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9108" yWindow="5736" windowWidth="15480" windowHeight="5976"/>
  </bookViews>
  <sheets>
    <sheet name="2-1-6" sheetId="1" r:id="rId1"/>
  </sheets>
  <calcPr calcId="152511"/>
</workbook>
</file>

<file path=xl/calcChain.xml><?xml version="1.0" encoding="utf-8"?>
<calcChain xmlns="http://schemas.openxmlformats.org/spreadsheetml/2006/main">
  <c r="AA56" i="1" l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9" i="1"/>
  <c r="Z19" i="1"/>
  <c r="Z18" i="1"/>
  <c r="AA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<sst xmlns="http://schemas.openxmlformats.org/spreadsheetml/2006/main" count="82" uniqueCount="77">
  <si>
    <t>第２部　2-1　団体別決算収支の状況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</si>
  <si>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</si>
  <si>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</si>
  <si>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</si>
  <si>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</si>
  <si>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</si>
  <si>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</si>
  <si>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</si>
  <si>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</si>
  <si>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</si>
  <si>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</si>
  <si>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</si>
  <si>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</si>
  <si>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</si>
  <si>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</si>
  <si>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</si>
  <si>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</si>
  <si>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</si>
  <si>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</si>
  <si>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</si>
  <si>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</si>
  <si>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</si>
  <si>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</si>
  <si>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</si>
  <si>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</si>
  <si>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</si>
  <si>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</si>
  <si>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</si>
  <si>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</si>
  <si>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</si>
  <si>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</si>
  <si>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</si>
  <si>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</si>
  <si>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　2-1-6表　施行時特例市別決算収支</t>
    <rPh sb="8" eb="10">
      <t>セコウ</t>
    </rPh>
    <rPh sb="10" eb="11">
      <t>ジ</t>
    </rPh>
    <rPh sb="11" eb="13">
      <t>トクレイ</t>
    </rPh>
    <phoneticPr fontId="1"/>
  </si>
  <si>
    <t>平成28年度</t>
  </si>
  <si>
    <t>29・10・１</t>
    <phoneticPr fontId="1"/>
  </si>
  <si>
    <t>平　成　29　年　度</t>
    <phoneticPr fontId="1"/>
  </si>
  <si>
    <t>平　成　28　年　度</t>
    <phoneticPr fontId="1"/>
  </si>
  <si>
    <t>平成27年度</t>
  </si>
  <si>
    <t>平成29年度</t>
    <phoneticPr fontId="1"/>
  </si>
  <si>
    <t xml:space="preserve">山形市          </t>
  </si>
  <si>
    <t xml:space="preserve">水戸市          </t>
  </si>
  <si>
    <t xml:space="preserve">つくば市        </t>
  </si>
  <si>
    <t xml:space="preserve">伊勢崎市        </t>
  </si>
  <si>
    <t xml:space="preserve">太田市          </t>
  </si>
  <si>
    <t xml:space="preserve">熊谷市          </t>
  </si>
  <si>
    <t xml:space="preserve">川口市          </t>
  </si>
  <si>
    <t xml:space="preserve">所沢市          </t>
  </si>
  <si>
    <t xml:space="preserve">春日部市        </t>
  </si>
  <si>
    <t xml:space="preserve">草加市          </t>
  </si>
  <si>
    <t xml:space="preserve">平塚市          </t>
  </si>
  <si>
    <t xml:space="preserve">小田原市        </t>
  </si>
  <si>
    <t xml:space="preserve">茅ヶ崎市        </t>
  </si>
  <si>
    <t xml:space="preserve">厚木市          </t>
  </si>
  <si>
    <t xml:space="preserve">大和市          </t>
  </si>
  <si>
    <t xml:space="preserve">長岡市          </t>
  </si>
  <si>
    <t xml:space="preserve">上越市          </t>
  </si>
  <si>
    <t xml:space="preserve">福井市          </t>
  </si>
  <si>
    <t xml:space="preserve">甲府市          </t>
  </si>
  <si>
    <t xml:space="preserve">松本市          </t>
  </si>
  <si>
    <t xml:space="preserve">沼津市          </t>
  </si>
  <si>
    <t xml:space="preserve">富士市          </t>
  </si>
  <si>
    <t xml:space="preserve">一宮市          </t>
  </si>
  <si>
    <t xml:space="preserve">春日井市        </t>
  </si>
  <si>
    <t xml:space="preserve">四日市市        </t>
  </si>
  <si>
    <t xml:space="preserve">岸和田市        </t>
  </si>
  <si>
    <t xml:space="preserve">吹田市          </t>
  </si>
  <si>
    <t xml:space="preserve">茨木市          </t>
  </si>
  <si>
    <t xml:space="preserve">八尾市          </t>
  </si>
  <si>
    <t xml:space="preserve">寝屋川市        </t>
  </si>
  <si>
    <t xml:space="preserve">明石市          </t>
  </si>
  <si>
    <t xml:space="preserve">加古川市        </t>
  </si>
  <si>
    <t xml:space="preserve">宝塚市          </t>
  </si>
  <si>
    <t xml:space="preserve">鳥取市          </t>
  </si>
  <si>
    <t xml:space="preserve">松江市          </t>
  </si>
  <si>
    <t xml:space="preserve">佐賀市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</si>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</sst>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3" fillId="0" borderId="6" xfId="0" applyFont="1" applyBorder="1"/>
    <xf numFmtId="0" fontId="2" fillId="0" borderId="6" xfId="0" applyFont="1" applyBorder="1"/>
    <xf numFmtId="0" fontId="2" fillId="0" borderId="8" xfId="0" applyFont="1" applyBorder="1"/>
    <xf numFmtId="176" fontId="3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3" fillId="0" borderId="11" xfId="0" applyNumberFormat="1" applyFont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11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3" fillId="0" borderId="3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P1:AA66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0.8"/>
  <cols>
    <col min="1" max="15" width="0" style="1" hidden="1" customWidth="1"/>
    <col min="16" max="16" width="10.6640625" style="1" customWidth="1"/>
    <col min="17" max="27" width="16.6640625" style="1" customWidth="1"/>
    <col min="28" max="16384" width="9" style="1"/>
  </cols>
  <sheetData>
    <row r="1" spans="16:27">
      <c r="P1" s="1" t="s">
        <v>0</v>
      </c>
    </row>
    <row r="2" spans="16:27">
      <c r="P2" s="2" t="s">
        <v>33</v>
      </c>
      <c r="Q2" s="2"/>
      <c r="AA2" s="3" t="s">
        <v>1</v>
      </c>
    </row>
    <row r="3" spans="16:27" ht="13.2">
      <c r="P3" s="4"/>
      <c r="Q3" s="5" t="s">
        <v>2</v>
      </c>
      <c r="R3" s="6" t="s">
        <v>3</v>
      </c>
      <c r="S3" s="7" t="s">
        <v>36</v>
      </c>
      <c r="T3" s="17"/>
      <c r="U3" s="17"/>
      <c r="V3" s="17"/>
      <c r="W3" s="17"/>
      <c r="X3" s="8" t="s">
        <v>37</v>
      </c>
      <c r="Y3" s="18"/>
      <c r="Z3" s="8" t="s">
        <v>4</v>
      </c>
      <c r="AA3" s="18"/>
    </row>
    <row r="4" spans="16:27">
      <c r="P4" s="9" t="s">
        <v>21</v>
      </c>
      <c r="Q4" s="10" t="s">
        <v>32</v>
      </c>
      <c r="R4" s="11" t="s">
        <v>35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7</v>
      </c>
      <c r="Y4" s="11" t="s">
        <v>9</v>
      </c>
      <c r="Z4" s="11" t="s">
        <v>7</v>
      </c>
      <c r="AA4" s="11" t="s">
        <v>9</v>
      </c>
    </row>
    <row r="5" spans="16:27">
      <c r="P5" s="12"/>
      <c r="Q5" s="13" t="s">
        <v>10</v>
      </c>
      <c r="R5" s="14" t="s">
        <v>11</v>
      </c>
      <c r="S5" s="15" t="s">
        <v>12</v>
      </c>
      <c r="T5" s="15" t="s">
        <v>13</v>
      </c>
      <c r="U5" s="14" t="s">
        <v>14</v>
      </c>
      <c r="V5" s="14" t="s">
        <v>15</v>
      </c>
      <c r="W5" s="14" t="s">
        <v>16</v>
      </c>
      <c r="X5" s="15" t="s">
        <v>17</v>
      </c>
      <c r="Y5" s="15" t="s">
        <v>18</v>
      </c>
      <c r="Z5" s="14" t="s">
        <v>19</v>
      </c>
      <c r="AA5" s="14" t="s">
        <v>20</v>
      </c>
    </row>
    <row r="6" spans="16:27" s="16" customFormat="1">
      <c r="P6" s="19" t="s">
        <v>24</v>
      </c>
      <c r="Q6" s="29">
        <v>12151476</v>
      </c>
      <c r="R6" s="29">
        <v>10751.44</v>
      </c>
      <c r="S6" s="29">
        <v>3929048369</v>
      </c>
      <c r="T6" s="29">
        <v>3836738187</v>
      </c>
      <c r="U6" s="29">
        <v>92310182</v>
      </c>
      <c r="V6" s="29">
        <v>16646203</v>
      </c>
      <c r="W6" s="29">
        <v>75663979</v>
      </c>
      <c r="X6" s="29">
        <v>86747438</v>
      </c>
      <c r="Y6" s="29">
        <v>74121408</v>
      </c>
      <c r="Z6" s="31">
        <f>U6-X6</f>
        <v>5562744</v>
      </c>
      <c r="AA6" s="33">
        <f>W6-Y6</f>
        <v>1542571</v>
      </c>
    </row>
    <row r="7" spans="16:27" s="16" customFormat="1">
      <c r="P7" s="19" t="s">
        <v>25</v>
      </c>
      <c r="Q7" s="22">
        <v>11799785</v>
      </c>
      <c r="R7" s="22">
        <v>9732.1200000000008</v>
      </c>
      <c r="S7" s="22">
        <v>3858987270</v>
      </c>
      <c r="T7" s="22">
        <v>3735050435</v>
      </c>
      <c r="U7" s="22">
        <v>123936835</v>
      </c>
      <c r="V7" s="22">
        <v>57639676</v>
      </c>
      <c r="W7" s="22">
        <v>66297159</v>
      </c>
      <c r="X7" s="22">
        <v>92310182</v>
      </c>
      <c r="Y7" s="22">
        <v>75663979</v>
      </c>
      <c r="Z7" s="30">
        <f t="shared" ref="Z7:Z16" si="0">U7-X7</f>
        <v>31626653</v>
      </c>
      <c r="AA7" s="34">
        <f t="shared" ref="AA7:AA19" si="1">W7-Y7</f>
        <v>-9366820</v>
      </c>
    </row>
    <row r="8" spans="16:27" s="16" customFormat="1">
      <c r="P8" s="19" t="s">
        <v>26</v>
      </c>
      <c r="Q8" s="22">
        <v>10955816</v>
      </c>
      <c r="R8" s="22">
        <v>9367.2999999999993</v>
      </c>
      <c r="S8" s="22">
        <v>3778597005</v>
      </c>
      <c r="T8" s="22">
        <v>3681437312</v>
      </c>
      <c r="U8" s="22">
        <v>97159693</v>
      </c>
      <c r="V8" s="22">
        <v>18699514</v>
      </c>
      <c r="W8" s="22">
        <v>78460179</v>
      </c>
      <c r="X8" s="22">
        <v>123936835</v>
      </c>
      <c r="Y8" s="22">
        <v>66297159</v>
      </c>
      <c r="Z8" s="30">
        <f t="shared" si="0"/>
        <v>-26777142</v>
      </c>
      <c r="AA8" s="34">
        <f t="shared" si="1"/>
        <v>12163020</v>
      </c>
    </row>
    <row r="9" spans="16:27" s="16" customFormat="1">
      <c r="P9" s="19" t="s">
        <v>27</v>
      </c>
      <c r="Q9" s="22">
        <v>11032608</v>
      </c>
      <c r="R9" s="22">
        <v>9367.1</v>
      </c>
      <c r="S9" s="22">
        <v>3795285120</v>
      </c>
      <c r="T9" s="22">
        <v>3676402533</v>
      </c>
      <c r="U9" s="22">
        <v>118882587</v>
      </c>
      <c r="V9" s="22">
        <v>26677140</v>
      </c>
      <c r="W9" s="22">
        <v>92205447</v>
      </c>
      <c r="X9" s="22">
        <v>97159693</v>
      </c>
      <c r="Y9" s="22">
        <v>78460179</v>
      </c>
      <c r="Z9" s="30">
        <f t="shared" si="0"/>
        <v>21722894</v>
      </c>
      <c r="AA9" s="34">
        <f t="shared" si="1"/>
        <v>13745268</v>
      </c>
    </row>
    <row r="10" spans="16:27" s="16" customFormat="1">
      <c r="P10" s="19" t="s">
        <v>28</v>
      </c>
      <c r="Q10" s="22">
        <v>10722214</v>
      </c>
      <c r="R10" s="22">
        <v>8913.94</v>
      </c>
      <c r="S10" s="22">
        <v>3694516244</v>
      </c>
      <c r="T10" s="22">
        <v>3567895545</v>
      </c>
      <c r="U10" s="22">
        <v>126620699</v>
      </c>
      <c r="V10" s="22">
        <v>22364100</v>
      </c>
      <c r="W10" s="22">
        <v>104256599</v>
      </c>
      <c r="X10" s="22">
        <v>118882587</v>
      </c>
      <c r="Y10" s="22">
        <v>92205447</v>
      </c>
      <c r="Z10" s="30">
        <f t="shared" si="0"/>
        <v>7738112</v>
      </c>
      <c r="AA10" s="34">
        <f t="shared" si="1"/>
        <v>12051152</v>
      </c>
    </row>
    <row r="11" spans="16:27" s="16" customFormat="1">
      <c r="P11" s="19" t="s">
        <v>29</v>
      </c>
      <c r="Q11" s="22">
        <v>10541486</v>
      </c>
      <c r="R11" s="22">
        <v>9450.68</v>
      </c>
      <c r="S11" s="22">
        <v>3684094082</v>
      </c>
      <c r="T11" s="22">
        <v>3560758420</v>
      </c>
      <c r="U11" s="22">
        <v>123335662</v>
      </c>
      <c r="V11" s="22">
        <v>20157234</v>
      </c>
      <c r="W11" s="22">
        <v>103178428</v>
      </c>
      <c r="X11" s="22">
        <v>126620699</v>
      </c>
      <c r="Y11" s="22">
        <v>104256599</v>
      </c>
      <c r="Z11" s="30">
        <f t="shared" si="0"/>
        <v>-3285037</v>
      </c>
      <c r="AA11" s="34">
        <f t="shared" si="1"/>
        <v>-1078171</v>
      </c>
    </row>
    <row r="12" spans="16:27" s="16" customFormat="1">
      <c r="P12" s="19" t="s">
        <v>30</v>
      </c>
      <c r="Q12" s="22">
        <v>10541486</v>
      </c>
      <c r="R12" s="22">
        <v>9450.69</v>
      </c>
      <c r="S12" s="22">
        <v>3731227829</v>
      </c>
      <c r="T12" s="22">
        <v>3605056077</v>
      </c>
      <c r="U12" s="22">
        <v>126171752</v>
      </c>
      <c r="V12" s="22">
        <v>20095676</v>
      </c>
      <c r="W12" s="22">
        <v>106076076</v>
      </c>
      <c r="X12" s="22">
        <v>123335662</v>
      </c>
      <c r="Y12" s="22">
        <v>103178428</v>
      </c>
      <c r="Z12" s="30">
        <f t="shared" si="0"/>
        <v>2836090</v>
      </c>
      <c r="AA12" s="34">
        <f t="shared" si="1"/>
        <v>2897648</v>
      </c>
    </row>
    <row r="13" spans="16:27" s="16" customFormat="1">
      <c r="P13" s="19" t="s">
        <v>31</v>
      </c>
      <c r="Q13" s="22">
        <v>10371014</v>
      </c>
      <c r="R13" s="22">
        <v>9816.1</v>
      </c>
      <c r="S13" s="22">
        <v>3751754123</v>
      </c>
      <c r="T13" s="22">
        <v>3632795204</v>
      </c>
      <c r="U13" s="22">
        <v>118958919</v>
      </c>
      <c r="V13" s="22">
        <v>24604276</v>
      </c>
      <c r="W13" s="22">
        <v>94354643</v>
      </c>
      <c r="X13" s="22">
        <v>126171752</v>
      </c>
      <c r="Y13" s="22">
        <v>106076076</v>
      </c>
      <c r="Z13" s="30">
        <f t="shared" si="0"/>
        <v>-7212833</v>
      </c>
      <c r="AA13" s="34">
        <f t="shared" si="1"/>
        <v>-11721433</v>
      </c>
    </row>
    <row r="14" spans="16:27" s="16" customFormat="1">
      <c r="P14" s="19" t="s">
        <v>38</v>
      </c>
      <c r="Q14" s="22">
        <v>10037404</v>
      </c>
      <c r="R14" s="22">
        <v>9756.01</v>
      </c>
      <c r="S14" s="22">
        <v>3730163375</v>
      </c>
      <c r="T14" s="22">
        <v>3611496172</v>
      </c>
      <c r="U14" s="22">
        <v>118667203</v>
      </c>
      <c r="V14" s="22">
        <v>21297151</v>
      </c>
      <c r="W14" s="22">
        <v>97370052</v>
      </c>
      <c r="X14" s="22">
        <v>118958919</v>
      </c>
      <c r="Y14" s="22">
        <v>94354643</v>
      </c>
      <c r="Z14" s="30">
        <f t="shared" si="0"/>
        <v>-291716</v>
      </c>
      <c r="AA14" s="34">
        <f t="shared" si="1"/>
        <v>3015409</v>
      </c>
    </row>
    <row r="15" spans="16:27" s="16" customFormat="1">
      <c r="P15" s="19" t="s">
        <v>34</v>
      </c>
      <c r="Q15" s="22">
        <v>9322156</v>
      </c>
      <c r="R15" s="22">
        <v>8671.61</v>
      </c>
      <c r="S15" s="22">
        <v>3399449040</v>
      </c>
      <c r="T15" s="22">
        <v>3309013377</v>
      </c>
      <c r="U15" s="22">
        <v>90435663</v>
      </c>
      <c r="V15" s="22">
        <v>18858605</v>
      </c>
      <c r="W15" s="22">
        <v>71577058</v>
      </c>
      <c r="X15" s="22">
        <v>118667203</v>
      </c>
      <c r="Y15" s="22">
        <v>97370052</v>
      </c>
      <c r="Z15" s="30">
        <f t="shared" si="0"/>
        <v>-28231540</v>
      </c>
      <c r="AA15" s="34">
        <f t="shared" si="1"/>
        <v>-25792994</v>
      </c>
    </row>
    <row r="16" spans="16:27" s="16" customFormat="1">
      <c r="P16" s="19" t="s">
        <v>39</v>
      </c>
      <c r="Q16" s="22">
        <v>9322156</v>
      </c>
      <c r="R16" s="22">
        <v>8671.61</v>
      </c>
      <c r="S16" s="22">
        <v>3449602942</v>
      </c>
      <c r="T16" s="22">
        <v>3343160975</v>
      </c>
      <c r="U16" s="22">
        <v>106441967</v>
      </c>
      <c r="V16" s="22">
        <v>21375164</v>
      </c>
      <c r="W16" s="22">
        <v>85066803</v>
      </c>
      <c r="X16" s="22">
        <v>90435663</v>
      </c>
      <c r="Y16" s="22">
        <v>71577058</v>
      </c>
      <c r="Z16" s="30">
        <f t="shared" si="0"/>
        <v>16006304</v>
      </c>
      <c r="AA16" s="34">
        <f t="shared" si="1"/>
        <v>13489745</v>
      </c>
    </row>
    <row r="17" spans="16:27" s="16" customFormat="1">
      <c r="P17" s="19"/>
      <c r="Q17" s="22"/>
      <c r="R17" s="22"/>
      <c r="S17" s="22"/>
      <c r="T17" s="22"/>
      <c r="U17" s="22"/>
      <c r="V17" s="22"/>
      <c r="W17" s="22"/>
      <c r="X17" s="22"/>
      <c r="Y17" s="22"/>
      <c r="Z17" s="30"/>
      <c r="AA17" s="34"/>
    </row>
    <row r="18" spans="16:27">
      <c r="P18" s="20" t="s">
        <v>22</v>
      </c>
      <c r="Q18" s="23">
        <v>9056252</v>
      </c>
      <c r="R18" s="23">
        <v>8135.2</v>
      </c>
      <c r="S18" s="23">
        <v>3340064249</v>
      </c>
      <c r="T18" s="23">
        <v>3234367787</v>
      </c>
      <c r="U18" s="23">
        <v>105696462</v>
      </c>
      <c r="V18" s="23">
        <v>20490112</v>
      </c>
      <c r="W18" s="23">
        <v>85206350</v>
      </c>
      <c r="X18" s="32">
        <v>90435663</v>
      </c>
      <c r="Y18" s="32">
        <v>71577058</v>
      </c>
      <c r="Z18" s="30">
        <f>U18-X18</f>
        <v>15260799</v>
      </c>
      <c r="AA18" s="34">
        <f t="shared" si="1"/>
        <v>13629292</v>
      </c>
    </row>
    <row r="19" spans="16:27">
      <c r="P19" s="20" t="s">
        <v>23</v>
      </c>
      <c r="Q19" s="23">
        <v>265904</v>
      </c>
      <c r="R19" s="23">
        <v>536.41</v>
      </c>
      <c r="S19" s="23">
        <v>109538693</v>
      </c>
      <c r="T19" s="23">
        <v>108793188</v>
      </c>
      <c r="U19" s="23">
        <v>745505</v>
      </c>
      <c r="V19" s="23">
        <v>885052</v>
      </c>
      <c r="W19" s="23">
        <v>-139547</v>
      </c>
      <c r="X19" s="32" t="s">
        <v>76</v>
      </c>
      <c r="Y19" s="32" t="s">
        <v>76</v>
      </c>
      <c r="Z19" s="30">
        <f>U19-0</f>
        <v>745505</v>
      </c>
      <c r="AA19" s="34">
        <f>W19-0</f>
        <v>-139547</v>
      </c>
    </row>
    <row r="20" spans="16:27">
      <c r="P20" s="20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7"/>
    </row>
    <row r="21" spans="16:27">
      <c r="P21" s="20" t="s">
        <v>40</v>
      </c>
      <c r="Q21" s="23">
        <v>253832</v>
      </c>
      <c r="R21" s="23">
        <v>381.3</v>
      </c>
      <c r="S21" s="23">
        <v>98047993</v>
      </c>
      <c r="T21" s="23">
        <v>95811437</v>
      </c>
      <c r="U21" s="23">
        <v>2236556</v>
      </c>
      <c r="V21" s="23">
        <v>522542</v>
      </c>
      <c r="W21" s="23">
        <v>1714014</v>
      </c>
      <c r="X21" s="23">
        <v>2003463</v>
      </c>
      <c r="Y21" s="23">
        <v>1662446</v>
      </c>
      <c r="Z21" s="30">
        <f>U21-X21</f>
        <v>233093</v>
      </c>
      <c r="AA21" s="34">
        <f>W21-Y21</f>
        <v>51568</v>
      </c>
    </row>
    <row r="22" spans="16:27">
      <c r="P22" s="20" t="s">
        <v>41</v>
      </c>
      <c r="Q22" s="23">
        <v>270783</v>
      </c>
      <c r="R22" s="23">
        <v>217.32</v>
      </c>
      <c r="S22" s="23">
        <v>126019686</v>
      </c>
      <c r="T22" s="23">
        <v>117774252</v>
      </c>
      <c r="U22" s="23">
        <v>8245434</v>
      </c>
      <c r="V22" s="23">
        <v>4525850</v>
      </c>
      <c r="W22" s="23">
        <v>3719584</v>
      </c>
      <c r="X22" s="23">
        <v>4631826</v>
      </c>
      <c r="Y22" s="23">
        <v>2341617</v>
      </c>
      <c r="Z22" s="30">
        <f t="shared" ref="Z22:Z56" si="2">U22-X22</f>
        <v>3613608</v>
      </c>
      <c r="AA22" s="34">
        <f t="shared" ref="AA22:AA56" si="3">W22-Y22</f>
        <v>1377967</v>
      </c>
    </row>
    <row r="23" spans="16:27">
      <c r="P23" s="20" t="s">
        <v>42</v>
      </c>
      <c r="Q23" s="23">
        <v>226963</v>
      </c>
      <c r="R23" s="23">
        <v>283.72000000000003</v>
      </c>
      <c r="S23" s="23">
        <v>90871535</v>
      </c>
      <c r="T23" s="23">
        <v>86039158</v>
      </c>
      <c r="U23" s="23">
        <v>4832377</v>
      </c>
      <c r="V23" s="23">
        <v>1498832</v>
      </c>
      <c r="W23" s="23">
        <v>3333545</v>
      </c>
      <c r="X23" s="23">
        <v>2641437</v>
      </c>
      <c r="Y23" s="23">
        <v>1499955</v>
      </c>
      <c r="Z23" s="30">
        <f t="shared" si="2"/>
        <v>2190940</v>
      </c>
      <c r="AA23" s="34">
        <f t="shared" si="3"/>
        <v>1833590</v>
      </c>
    </row>
    <row r="24" spans="16:27">
      <c r="P24" s="20" t="s">
        <v>43</v>
      </c>
      <c r="Q24" s="23">
        <v>208814</v>
      </c>
      <c r="R24" s="23">
        <v>139.44</v>
      </c>
      <c r="S24" s="23">
        <v>75557214</v>
      </c>
      <c r="T24" s="23">
        <v>73007803</v>
      </c>
      <c r="U24" s="23">
        <v>2549411</v>
      </c>
      <c r="V24" s="23">
        <v>259123</v>
      </c>
      <c r="W24" s="23">
        <v>2290288</v>
      </c>
      <c r="X24" s="23">
        <v>2306148</v>
      </c>
      <c r="Y24" s="23">
        <v>1972800</v>
      </c>
      <c r="Z24" s="30">
        <f t="shared" si="2"/>
        <v>243263</v>
      </c>
      <c r="AA24" s="34">
        <f t="shared" si="3"/>
        <v>317488</v>
      </c>
    </row>
    <row r="25" spans="16:27">
      <c r="P25" s="20" t="s">
        <v>44</v>
      </c>
      <c r="Q25" s="23">
        <v>219807</v>
      </c>
      <c r="R25" s="23">
        <v>175.54</v>
      </c>
      <c r="S25" s="23">
        <v>80607300</v>
      </c>
      <c r="T25" s="23">
        <v>77619422</v>
      </c>
      <c r="U25" s="23">
        <v>2987878</v>
      </c>
      <c r="V25" s="23">
        <v>522050</v>
      </c>
      <c r="W25" s="23">
        <v>2465828</v>
      </c>
      <c r="X25" s="23">
        <v>4001003</v>
      </c>
      <c r="Y25" s="23">
        <v>3212300</v>
      </c>
      <c r="Z25" s="30">
        <f t="shared" si="2"/>
        <v>-1013125</v>
      </c>
      <c r="AA25" s="34">
        <f t="shared" si="3"/>
        <v>-746472</v>
      </c>
    </row>
    <row r="26" spans="16:27">
      <c r="P26" s="20" t="s">
        <v>45</v>
      </c>
      <c r="Q26" s="23">
        <v>198742</v>
      </c>
      <c r="R26" s="23">
        <v>159.82</v>
      </c>
      <c r="S26" s="23">
        <v>67831002</v>
      </c>
      <c r="T26" s="23">
        <v>61604197</v>
      </c>
      <c r="U26" s="23">
        <v>6226805</v>
      </c>
      <c r="V26" s="23">
        <v>102261</v>
      </c>
      <c r="W26" s="23">
        <v>6124544</v>
      </c>
      <c r="X26" s="23">
        <v>4833936</v>
      </c>
      <c r="Y26" s="23">
        <v>4754401</v>
      </c>
      <c r="Z26" s="30">
        <f t="shared" si="2"/>
        <v>1392869</v>
      </c>
      <c r="AA26" s="34">
        <f t="shared" si="3"/>
        <v>1370143</v>
      </c>
    </row>
    <row r="27" spans="16:27">
      <c r="P27" s="20" t="s">
        <v>46</v>
      </c>
      <c r="Q27" s="23">
        <v>578112</v>
      </c>
      <c r="R27" s="23">
        <v>61.95</v>
      </c>
      <c r="S27" s="23">
        <v>211841388</v>
      </c>
      <c r="T27" s="23">
        <v>201204030</v>
      </c>
      <c r="U27" s="23">
        <v>10637358</v>
      </c>
      <c r="V27" s="23">
        <v>1182946</v>
      </c>
      <c r="W27" s="23">
        <v>9454412</v>
      </c>
      <c r="X27" s="23">
        <v>9568323</v>
      </c>
      <c r="Y27" s="23">
        <v>7773997</v>
      </c>
      <c r="Z27" s="30">
        <f t="shared" si="2"/>
        <v>1069035</v>
      </c>
      <c r="AA27" s="34">
        <f t="shared" si="3"/>
        <v>1680415</v>
      </c>
    </row>
    <row r="28" spans="16:27">
      <c r="P28" s="20" t="s">
        <v>47</v>
      </c>
      <c r="Q28" s="23">
        <v>340386</v>
      </c>
      <c r="R28" s="23">
        <v>72.11</v>
      </c>
      <c r="S28" s="23">
        <v>102389785</v>
      </c>
      <c r="T28" s="23">
        <v>97764527</v>
      </c>
      <c r="U28" s="23">
        <v>4625258</v>
      </c>
      <c r="V28" s="23">
        <v>846846</v>
      </c>
      <c r="W28" s="23">
        <v>3778412</v>
      </c>
      <c r="X28" s="23">
        <v>3625849</v>
      </c>
      <c r="Y28" s="23">
        <v>3077218</v>
      </c>
      <c r="Z28" s="30">
        <f t="shared" si="2"/>
        <v>999409</v>
      </c>
      <c r="AA28" s="34">
        <f t="shared" si="3"/>
        <v>701194</v>
      </c>
    </row>
    <row r="29" spans="16:27">
      <c r="P29" s="20" t="s">
        <v>48</v>
      </c>
      <c r="Q29" s="23">
        <v>232709</v>
      </c>
      <c r="R29" s="23">
        <v>66</v>
      </c>
      <c r="S29" s="23">
        <v>72098635</v>
      </c>
      <c r="T29" s="23">
        <v>69126076</v>
      </c>
      <c r="U29" s="23">
        <v>2972559</v>
      </c>
      <c r="V29" s="23">
        <v>759470</v>
      </c>
      <c r="W29" s="23">
        <v>2213089</v>
      </c>
      <c r="X29" s="23">
        <v>2280870</v>
      </c>
      <c r="Y29" s="23">
        <v>1933797</v>
      </c>
      <c r="Z29" s="30">
        <f t="shared" si="2"/>
        <v>691689</v>
      </c>
      <c r="AA29" s="34">
        <f t="shared" si="3"/>
        <v>279292</v>
      </c>
    </row>
    <row r="30" spans="16:27">
      <c r="P30" s="20" t="s">
        <v>49</v>
      </c>
      <c r="Q30" s="23">
        <v>247034</v>
      </c>
      <c r="R30" s="23">
        <v>27.46</v>
      </c>
      <c r="S30" s="23">
        <v>74082800</v>
      </c>
      <c r="T30" s="23">
        <v>70245360</v>
      </c>
      <c r="U30" s="23">
        <v>3837440</v>
      </c>
      <c r="V30" s="23">
        <v>246685</v>
      </c>
      <c r="W30" s="23">
        <v>3590755</v>
      </c>
      <c r="X30" s="23">
        <v>3020522</v>
      </c>
      <c r="Y30" s="23">
        <v>2765691</v>
      </c>
      <c r="Z30" s="30">
        <f t="shared" si="2"/>
        <v>816918</v>
      </c>
      <c r="AA30" s="34">
        <f t="shared" si="3"/>
        <v>825064</v>
      </c>
    </row>
    <row r="31" spans="16:27">
      <c r="P31" s="20" t="s">
        <v>50</v>
      </c>
      <c r="Q31" s="23">
        <v>258227</v>
      </c>
      <c r="R31" s="23">
        <v>67.819999999999993</v>
      </c>
      <c r="S31" s="23">
        <v>85968068</v>
      </c>
      <c r="T31" s="23">
        <v>82315501</v>
      </c>
      <c r="U31" s="23">
        <v>3652567</v>
      </c>
      <c r="V31" s="23">
        <v>467555</v>
      </c>
      <c r="W31" s="23">
        <v>3185012</v>
      </c>
      <c r="X31" s="23">
        <v>3944197</v>
      </c>
      <c r="Y31" s="23">
        <v>3357784</v>
      </c>
      <c r="Z31" s="30">
        <f t="shared" si="2"/>
        <v>-291630</v>
      </c>
      <c r="AA31" s="34">
        <f t="shared" si="3"/>
        <v>-172772</v>
      </c>
    </row>
    <row r="32" spans="16:27">
      <c r="P32" s="20" t="s">
        <v>51</v>
      </c>
      <c r="Q32" s="23">
        <v>194086</v>
      </c>
      <c r="R32" s="23">
        <v>113.81</v>
      </c>
      <c r="S32" s="23">
        <v>71784800</v>
      </c>
      <c r="T32" s="23">
        <v>67715231</v>
      </c>
      <c r="U32" s="23">
        <v>4069569</v>
      </c>
      <c r="V32" s="23">
        <v>221074</v>
      </c>
      <c r="W32" s="23">
        <v>3848495</v>
      </c>
      <c r="X32" s="23">
        <v>3724386</v>
      </c>
      <c r="Y32" s="23">
        <v>3588676</v>
      </c>
      <c r="Z32" s="30">
        <f t="shared" si="2"/>
        <v>345183</v>
      </c>
      <c r="AA32" s="34">
        <f t="shared" si="3"/>
        <v>259819</v>
      </c>
    </row>
    <row r="33" spans="16:27">
      <c r="P33" s="20" t="s">
        <v>52</v>
      </c>
      <c r="Q33" s="23">
        <v>239348</v>
      </c>
      <c r="R33" s="23">
        <v>35.700000000000003</v>
      </c>
      <c r="S33" s="23">
        <v>76560968</v>
      </c>
      <c r="T33" s="23">
        <v>72283128</v>
      </c>
      <c r="U33" s="23">
        <v>4277840</v>
      </c>
      <c r="V33" s="23">
        <v>355695</v>
      </c>
      <c r="W33" s="23">
        <v>3922145</v>
      </c>
      <c r="X33" s="23">
        <v>2784619</v>
      </c>
      <c r="Y33" s="23">
        <v>2657845</v>
      </c>
      <c r="Z33" s="30">
        <f t="shared" si="2"/>
        <v>1493221</v>
      </c>
      <c r="AA33" s="34">
        <f t="shared" si="3"/>
        <v>1264300</v>
      </c>
    </row>
    <row r="34" spans="16:27">
      <c r="P34" s="20" t="s">
        <v>53</v>
      </c>
      <c r="Q34" s="23">
        <v>225714</v>
      </c>
      <c r="R34" s="23">
        <v>93.84</v>
      </c>
      <c r="S34" s="23">
        <v>89402451</v>
      </c>
      <c r="T34" s="23">
        <v>85320049</v>
      </c>
      <c r="U34" s="23">
        <v>4082402</v>
      </c>
      <c r="V34" s="23">
        <v>262460</v>
      </c>
      <c r="W34" s="23">
        <v>3819942</v>
      </c>
      <c r="X34" s="23">
        <v>3553344</v>
      </c>
      <c r="Y34" s="23">
        <v>3426502</v>
      </c>
      <c r="Z34" s="30">
        <f t="shared" si="2"/>
        <v>529058</v>
      </c>
      <c r="AA34" s="34">
        <f t="shared" si="3"/>
        <v>393440</v>
      </c>
    </row>
    <row r="35" spans="16:27">
      <c r="P35" s="20" t="s">
        <v>54</v>
      </c>
      <c r="Q35" s="23">
        <v>232922</v>
      </c>
      <c r="R35" s="23">
        <v>27.09</v>
      </c>
      <c r="S35" s="23">
        <v>75843165</v>
      </c>
      <c r="T35" s="23">
        <v>73172187</v>
      </c>
      <c r="U35" s="23">
        <v>2670978</v>
      </c>
      <c r="V35" s="23">
        <v>210843</v>
      </c>
      <c r="W35" s="23">
        <v>2460135</v>
      </c>
      <c r="X35" s="23">
        <v>3029809</v>
      </c>
      <c r="Y35" s="23">
        <v>2867775</v>
      </c>
      <c r="Z35" s="30">
        <f t="shared" si="2"/>
        <v>-358831</v>
      </c>
      <c r="AA35" s="34">
        <f t="shared" si="3"/>
        <v>-407640</v>
      </c>
    </row>
    <row r="36" spans="16:27">
      <c r="P36" s="20" t="s">
        <v>55</v>
      </c>
      <c r="Q36" s="23">
        <v>275133</v>
      </c>
      <c r="R36" s="23">
        <v>891.06</v>
      </c>
      <c r="S36" s="23">
        <v>130966458</v>
      </c>
      <c r="T36" s="23">
        <v>129402762</v>
      </c>
      <c r="U36" s="23">
        <v>1563696</v>
      </c>
      <c r="V36" s="23">
        <v>1159161</v>
      </c>
      <c r="W36" s="23">
        <v>404535</v>
      </c>
      <c r="X36" s="23">
        <v>2282666</v>
      </c>
      <c r="Y36" s="23">
        <v>1469854</v>
      </c>
      <c r="Z36" s="30">
        <f t="shared" si="2"/>
        <v>-718970</v>
      </c>
      <c r="AA36" s="34">
        <f t="shared" si="3"/>
        <v>-1065319</v>
      </c>
    </row>
    <row r="37" spans="16:27">
      <c r="P37" s="20" t="s">
        <v>56</v>
      </c>
      <c r="Q37" s="23">
        <v>196987</v>
      </c>
      <c r="R37" s="23">
        <v>973.81</v>
      </c>
      <c r="S37" s="23">
        <v>113983722</v>
      </c>
      <c r="T37" s="23">
        <v>109458074</v>
      </c>
      <c r="U37" s="23">
        <v>4525648</v>
      </c>
      <c r="V37" s="23">
        <v>1250546</v>
      </c>
      <c r="W37" s="23">
        <v>3275102</v>
      </c>
      <c r="X37" s="23">
        <v>2481130</v>
      </c>
      <c r="Y37" s="23">
        <v>1831402</v>
      </c>
      <c r="Z37" s="30">
        <f t="shared" si="2"/>
        <v>2044518</v>
      </c>
      <c r="AA37" s="34">
        <f t="shared" si="3"/>
        <v>1443700</v>
      </c>
    </row>
    <row r="38" spans="16:27">
      <c r="P38" s="20" t="s">
        <v>57</v>
      </c>
      <c r="Q38" s="23">
        <v>265904</v>
      </c>
      <c r="R38" s="23">
        <v>536.41</v>
      </c>
      <c r="S38" s="23">
        <v>109538693</v>
      </c>
      <c r="T38" s="23">
        <v>108793188</v>
      </c>
      <c r="U38" s="23">
        <v>745505</v>
      </c>
      <c r="V38" s="23">
        <v>885052</v>
      </c>
      <c r="W38" s="23">
        <v>-139547</v>
      </c>
      <c r="X38" s="23">
        <v>1310055</v>
      </c>
      <c r="Y38" s="23">
        <v>776279</v>
      </c>
      <c r="Z38" s="30">
        <f t="shared" si="2"/>
        <v>-564550</v>
      </c>
      <c r="AA38" s="34">
        <f t="shared" si="3"/>
        <v>-915826</v>
      </c>
    </row>
    <row r="39" spans="16:27">
      <c r="P39" s="20" t="s">
        <v>58</v>
      </c>
      <c r="Q39" s="23">
        <v>193125</v>
      </c>
      <c r="R39" s="23">
        <v>212.47</v>
      </c>
      <c r="S39" s="23">
        <v>74990197</v>
      </c>
      <c r="T39" s="23">
        <v>74122669</v>
      </c>
      <c r="U39" s="23">
        <v>867528</v>
      </c>
      <c r="V39" s="23">
        <v>347869</v>
      </c>
      <c r="W39" s="23">
        <v>519659</v>
      </c>
      <c r="X39" s="23">
        <v>524612</v>
      </c>
      <c r="Y39" s="23">
        <v>214596</v>
      </c>
      <c r="Z39" s="30">
        <f t="shared" si="2"/>
        <v>342916</v>
      </c>
      <c r="AA39" s="34">
        <f t="shared" si="3"/>
        <v>305063</v>
      </c>
    </row>
    <row r="40" spans="16:27">
      <c r="P40" s="20" t="s">
        <v>59</v>
      </c>
      <c r="Q40" s="23">
        <v>243293</v>
      </c>
      <c r="R40" s="23">
        <v>978.47</v>
      </c>
      <c r="S40" s="23">
        <v>91410272</v>
      </c>
      <c r="T40" s="23">
        <v>89726067</v>
      </c>
      <c r="U40" s="23">
        <v>1684205</v>
      </c>
      <c r="V40" s="23">
        <v>92991</v>
      </c>
      <c r="W40" s="23">
        <v>1591214</v>
      </c>
      <c r="X40" s="23">
        <v>1680174</v>
      </c>
      <c r="Y40" s="23">
        <v>1557032</v>
      </c>
      <c r="Z40" s="30">
        <f t="shared" si="2"/>
        <v>4031</v>
      </c>
      <c r="AA40" s="34">
        <f t="shared" si="3"/>
        <v>34182</v>
      </c>
    </row>
    <row r="41" spans="16:27">
      <c r="P41" s="20" t="s">
        <v>60</v>
      </c>
      <c r="Q41" s="23">
        <v>195633</v>
      </c>
      <c r="R41" s="23">
        <v>186.96</v>
      </c>
      <c r="S41" s="23">
        <v>70964874</v>
      </c>
      <c r="T41" s="23">
        <v>69224543</v>
      </c>
      <c r="U41" s="23">
        <v>1740331</v>
      </c>
      <c r="V41" s="23">
        <v>366663</v>
      </c>
      <c r="W41" s="23">
        <v>1373668</v>
      </c>
      <c r="X41" s="23">
        <v>1375201</v>
      </c>
      <c r="Y41" s="23">
        <v>1302541</v>
      </c>
      <c r="Z41" s="30">
        <f t="shared" si="2"/>
        <v>365130</v>
      </c>
      <c r="AA41" s="34">
        <f t="shared" si="3"/>
        <v>71127</v>
      </c>
    </row>
    <row r="42" spans="16:27">
      <c r="P42" s="20" t="s">
        <v>61</v>
      </c>
      <c r="Q42" s="23">
        <v>248399</v>
      </c>
      <c r="R42" s="23">
        <v>244.95</v>
      </c>
      <c r="S42" s="23">
        <v>86323730</v>
      </c>
      <c r="T42" s="23">
        <v>83642837</v>
      </c>
      <c r="U42" s="23">
        <v>2680893</v>
      </c>
      <c r="V42" s="23">
        <v>24932</v>
      </c>
      <c r="W42" s="23">
        <v>2655961</v>
      </c>
      <c r="X42" s="23">
        <v>2665633</v>
      </c>
      <c r="Y42" s="23">
        <v>2626817</v>
      </c>
      <c r="Z42" s="30">
        <f t="shared" si="2"/>
        <v>15260</v>
      </c>
      <c r="AA42" s="34">
        <f t="shared" si="3"/>
        <v>29144</v>
      </c>
    </row>
    <row r="43" spans="16:27">
      <c r="P43" s="20" t="s">
        <v>62</v>
      </c>
      <c r="Q43" s="23">
        <v>380868</v>
      </c>
      <c r="R43" s="23">
        <v>113.82</v>
      </c>
      <c r="S43" s="23">
        <v>116261588</v>
      </c>
      <c r="T43" s="23">
        <v>113679172</v>
      </c>
      <c r="U43" s="23">
        <v>2582416</v>
      </c>
      <c r="V43" s="23">
        <v>84271</v>
      </c>
      <c r="W43" s="23">
        <v>2498145</v>
      </c>
      <c r="X43" s="23">
        <v>2194390</v>
      </c>
      <c r="Y43" s="23">
        <v>2100621</v>
      </c>
      <c r="Z43" s="30">
        <f t="shared" si="2"/>
        <v>388026</v>
      </c>
      <c r="AA43" s="34">
        <f t="shared" si="3"/>
        <v>397524</v>
      </c>
    </row>
    <row r="44" spans="16:27">
      <c r="P44" s="20" t="s">
        <v>63</v>
      </c>
      <c r="Q44" s="23">
        <v>306508</v>
      </c>
      <c r="R44" s="23">
        <v>92.78</v>
      </c>
      <c r="S44" s="23">
        <v>97973165</v>
      </c>
      <c r="T44" s="23">
        <v>95595893</v>
      </c>
      <c r="U44" s="23">
        <v>2377272</v>
      </c>
      <c r="V44" s="23">
        <v>229910</v>
      </c>
      <c r="W44" s="23">
        <v>2147362</v>
      </c>
      <c r="X44" s="23">
        <v>2494449</v>
      </c>
      <c r="Y44" s="23">
        <v>2319647</v>
      </c>
      <c r="Z44" s="30">
        <f t="shared" si="2"/>
        <v>-117177</v>
      </c>
      <c r="AA44" s="34">
        <f t="shared" si="3"/>
        <v>-172285</v>
      </c>
    </row>
    <row r="45" spans="16:27">
      <c r="P45" s="20" t="s">
        <v>64</v>
      </c>
      <c r="Q45" s="23">
        <v>311031</v>
      </c>
      <c r="R45" s="23">
        <v>206.44</v>
      </c>
      <c r="S45" s="23">
        <v>112114945</v>
      </c>
      <c r="T45" s="23">
        <v>109284637</v>
      </c>
      <c r="U45" s="23">
        <v>2830308</v>
      </c>
      <c r="V45" s="23">
        <v>415696</v>
      </c>
      <c r="W45" s="23">
        <v>2414612</v>
      </c>
      <c r="X45" s="23">
        <v>2639280</v>
      </c>
      <c r="Y45" s="23">
        <v>1612937</v>
      </c>
      <c r="Z45" s="30">
        <f t="shared" si="2"/>
        <v>191028</v>
      </c>
      <c r="AA45" s="34">
        <f t="shared" si="3"/>
        <v>801675</v>
      </c>
    </row>
    <row r="46" spans="16:27">
      <c r="P46" s="20" t="s">
        <v>65</v>
      </c>
      <c r="Q46" s="23">
        <v>194911</v>
      </c>
      <c r="R46" s="23">
        <v>72.680000000000007</v>
      </c>
      <c r="S46" s="23">
        <v>75805803</v>
      </c>
      <c r="T46" s="23">
        <v>75560337</v>
      </c>
      <c r="U46" s="23">
        <v>245466</v>
      </c>
      <c r="V46" s="23">
        <v>157394</v>
      </c>
      <c r="W46" s="23">
        <v>88072</v>
      </c>
      <c r="X46" s="23">
        <v>225335</v>
      </c>
      <c r="Y46" s="23">
        <v>101121</v>
      </c>
      <c r="Z46" s="30">
        <f t="shared" si="2"/>
        <v>20131</v>
      </c>
      <c r="AA46" s="34">
        <f t="shared" si="3"/>
        <v>-13049</v>
      </c>
    </row>
    <row r="47" spans="16:27">
      <c r="P47" s="20" t="s">
        <v>66</v>
      </c>
      <c r="Q47" s="23">
        <v>374468</v>
      </c>
      <c r="R47" s="23">
        <v>36.090000000000003</v>
      </c>
      <c r="S47" s="23">
        <v>127541878</v>
      </c>
      <c r="T47" s="23">
        <v>123358131</v>
      </c>
      <c r="U47" s="23">
        <v>4183747</v>
      </c>
      <c r="V47" s="23">
        <v>1649865</v>
      </c>
      <c r="W47" s="23">
        <v>2533882</v>
      </c>
      <c r="X47" s="23">
        <v>2446876</v>
      </c>
      <c r="Y47" s="23">
        <v>531945</v>
      </c>
      <c r="Z47" s="30">
        <f t="shared" si="2"/>
        <v>1736871</v>
      </c>
      <c r="AA47" s="34">
        <f t="shared" si="3"/>
        <v>2001937</v>
      </c>
    </row>
    <row r="48" spans="16:27">
      <c r="P48" s="20" t="s">
        <v>67</v>
      </c>
      <c r="Q48" s="23">
        <v>280033</v>
      </c>
      <c r="R48" s="23">
        <v>76.489999999999995</v>
      </c>
      <c r="S48" s="23">
        <v>88073697</v>
      </c>
      <c r="T48" s="23">
        <v>86417051</v>
      </c>
      <c r="U48" s="23">
        <v>1656646</v>
      </c>
      <c r="V48" s="23">
        <v>718063</v>
      </c>
      <c r="W48" s="23">
        <v>938583</v>
      </c>
      <c r="X48" s="23">
        <v>2343614</v>
      </c>
      <c r="Y48" s="23">
        <v>908634</v>
      </c>
      <c r="Z48" s="30">
        <f t="shared" si="2"/>
        <v>-686968</v>
      </c>
      <c r="AA48" s="34">
        <f t="shared" si="3"/>
        <v>29949</v>
      </c>
    </row>
    <row r="49" spans="16:27">
      <c r="P49" s="20" t="s">
        <v>68</v>
      </c>
      <c r="Q49" s="23">
        <v>268800</v>
      </c>
      <c r="R49" s="23">
        <v>41.72</v>
      </c>
      <c r="S49" s="23">
        <v>98684190</v>
      </c>
      <c r="T49" s="23">
        <v>98630071</v>
      </c>
      <c r="U49" s="23">
        <v>54119</v>
      </c>
      <c r="V49" s="23">
        <v>17225</v>
      </c>
      <c r="W49" s="23">
        <v>36894</v>
      </c>
      <c r="X49" s="23">
        <v>74957</v>
      </c>
      <c r="Y49" s="23">
        <v>35822</v>
      </c>
      <c r="Z49" s="30">
        <f t="shared" si="2"/>
        <v>-20838</v>
      </c>
      <c r="AA49" s="34">
        <f t="shared" si="3"/>
        <v>1072</v>
      </c>
    </row>
    <row r="50" spans="16:27">
      <c r="P50" s="20" t="s">
        <v>69</v>
      </c>
      <c r="Q50" s="23">
        <v>237518</v>
      </c>
      <c r="R50" s="23">
        <v>24.7</v>
      </c>
      <c r="S50" s="23">
        <v>89878053</v>
      </c>
      <c r="T50" s="23">
        <v>88253063</v>
      </c>
      <c r="U50" s="23">
        <v>1624990</v>
      </c>
      <c r="V50" s="23">
        <v>11091</v>
      </c>
      <c r="W50" s="23">
        <v>1613899</v>
      </c>
      <c r="X50" s="23">
        <v>1544221</v>
      </c>
      <c r="Y50" s="23">
        <v>1537530</v>
      </c>
      <c r="Z50" s="30">
        <f t="shared" si="2"/>
        <v>80769</v>
      </c>
      <c r="AA50" s="34">
        <f t="shared" si="3"/>
        <v>76369</v>
      </c>
    </row>
    <row r="51" spans="16:27">
      <c r="P51" s="20" t="s">
        <v>70</v>
      </c>
      <c r="Q51" s="23">
        <v>293409</v>
      </c>
      <c r="R51" s="23">
        <v>49.42</v>
      </c>
      <c r="S51" s="23">
        <v>103228362</v>
      </c>
      <c r="T51" s="23">
        <v>102213225</v>
      </c>
      <c r="U51" s="23">
        <v>1015137</v>
      </c>
      <c r="V51" s="23">
        <v>83830</v>
      </c>
      <c r="W51" s="23">
        <v>931307</v>
      </c>
      <c r="X51" s="23">
        <v>1614802</v>
      </c>
      <c r="Y51" s="23">
        <v>1258796</v>
      </c>
      <c r="Z51" s="30">
        <f t="shared" si="2"/>
        <v>-599665</v>
      </c>
      <c r="AA51" s="34">
        <f t="shared" si="3"/>
        <v>-327489</v>
      </c>
    </row>
    <row r="52" spans="16:27">
      <c r="P52" s="20" t="s">
        <v>71</v>
      </c>
      <c r="Q52" s="23">
        <v>267435</v>
      </c>
      <c r="R52" s="23">
        <v>138.47999999999999</v>
      </c>
      <c r="S52" s="23">
        <v>81891341</v>
      </c>
      <c r="T52" s="23">
        <v>81386390</v>
      </c>
      <c r="U52" s="23">
        <v>504951</v>
      </c>
      <c r="V52" s="23">
        <v>192867</v>
      </c>
      <c r="W52" s="23">
        <v>312084</v>
      </c>
      <c r="X52" s="23">
        <v>640265</v>
      </c>
      <c r="Y52" s="23">
        <v>367148</v>
      </c>
      <c r="Z52" s="30">
        <f t="shared" si="2"/>
        <v>-135314</v>
      </c>
      <c r="AA52" s="34">
        <f t="shared" si="3"/>
        <v>-55064</v>
      </c>
    </row>
    <row r="53" spans="16:27">
      <c r="P53" s="20" t="s">
        <v>72</v>
      </c>
      <c r="Q53" s="23">
        <v>224903</v>
      </c>
      <c r="R53" s="23">
        <v>101.8</v>
      </c>
      <c r="S53" s="23">
        <v>77344648</v>
      </c>
      <c r="T53" s="23">
        <v>76358823</v>
      </c>
      <c r="U53" s="23">
        <v>985825</v>
      </c>
      <c r="V53" s="23">
        <v>423175</v>
      </c>
      <c r="W53" s="23">
        <v>562650</v>
      </c>
      <c r="X53" s="23">
        <v>855575</v>
      </c>
      <c r="Y53" s="23">
        <v>369197</v>
      </c>
      <c r="Z53" s="30">
        <f t="shared" si="2"/>
        <v>130250</v>
      </c>
      <c r="AA53" s="34">
        <f t="shared" si="3"/>
        <v>193453</v>
      </c>
    </row>
    <row r="54" spans="16:27">
      <c r="P54" s="20" t="s">
        <v>73</v>
      </c>
      <c r="Q54" s="23">
        <v>193717</v>
      </c>
      <c r="R54" s="23">
        <v>765.31</v>
      </c>
      <c r="S54" s="23">
        <v>102870076</v>
      </c>
      <c r="T54" s="23">
        <v>100736674</v>
      </c>
      <c r="U54" s="23">
        <v>2133402</v>
      </c>
      <c r="V54" s="23">
        <v>117436</v>
      </c>
      <c r="W54" s="23">
        <v>2015966</v>
      </c>
      <c r="X54" s="23">
        <v>1409602</v>
      </c>
      <c r="Y54" s="23">
        <v>1250833</v>
      </c>
      <c r="Z54" s="30">
        <f t="shared" si="2"/>
        <v>723800</v>
      </c>
      <c r="AA54" s="34">
        <f t="shared" si="3"/>
        <v>765133</v>
      </c>
    </row>
    <row r="55" spans="16:27">
      <c r="P55" s="20" t="s">
        <v>74</v>
      </c>
      <c r="Q55" s="23">
        <v>206230</v>
      </c>
      <c r="R55" s="23">
        <v>572.99</v>
      </c>
      <c r="S55" s="23">
        <v>98775496</v>
      </c>
      <c r="T55" s="23">
        <v>97289661</v>
      </c>
      <c r="U55" s="23">
        <v>1485835</v>
      </c>
      <c r="V55" s="23">
        <v>179835</v>
      </c>
      <c r="W55" s="23">
        <v>1306000</v>
      </c>
      <c r="X55" s="23">
        <v>1363275</v>
      </c>
      <c r="Y55" s="23">
        <v>1127145</v>
      </c>
      <c r="Z55" s="30">
        <f t="shared" si="2"/>
        <v>122560</v>
      </c>
      <c r="AA55" s="34">
        <f t="shared" si="3"/>
        <v>178855</v>
      </c>
    </row>
    <row r="56" spans="16:27">
      <c r="P56" s="20" t="s">
        <v>75</v>
      </c>
      <c r="Q56" s="23">
        <v>236372</v>
      </c>
      <c r="R56" s="23">
        <v>431.84</v>
      </c>
      <c r="S56" s="23">
        <v>102074964</v>
      </c>
      <c r="T56" s="23">
        <v>99025349</v>
      </c>
      <c r="U56" s="23">
        <v>3049615</v>
      </c>
      <c r="V56" s="23">
        <v>983060</v>
      </c>
      <c r="W56" s="23">
        <v>2066555</v>
      </c>
      <c r="X56" s="23">
        <v>2319819</v>
      </c>
      <c r="Y56" s="23">
        <v>1384357</v>
      </c>
      <c r="Z56" s="30">
        <f t="shared" si="2"/>
        <v>729796</v>
      </c>
      <c r="AA56" s="34">
        <f t="shared" si="3"/>
        <v>682198</v>
      </c>
    </row>
    <row r="57" spans="16:27">
      <c r="P57" s="20"/>
      <c r="Q57" s="23"/>
      <c r="R57" s="25"/>
      <c r="S57" s="23"/>
      <c r="T57" s="23"/>
      <c r="U57" s="23"/>
      <c r="V57" s="23"/>
      <c r="W57" s="23"/>
      <c r="X57" s="23"/>
      <c r="Y57" s="23"/>
      <c r="Z57" s="23"/>
      <c r="AA57" s="27"/>
    </row>
    <row r="58" spans="16:27">
      <c r="P58" s="20"/>
      <c r="Q58" s="23"/>
      <c r="R58" s="25"/>
      <c r="S58" s="23"/>
      <c r="T58" s="23"/>
      <c r="U58" s="23"/>
      <c r="V58" s="23"/>
      <c r="W58" s="23"/>
      <c r="X58" s="23"/>
      <c r="Y58" s="23"/>
      <c r="Z58" s="23"/>
      <c r="AA58" s="27"/>
    </row>
    <row r="59" spans="16:27">
      <c r="P59" s="20"/>
      <c r="Q59" s="23"/>
      <c r="R59" s="25"/>
      <c r="S59" s="23"/>
      <c r="T59" s="23"/>
      <c r="U59" s="23"/>
      <c r="V59" s="23"/>
      <c r="W59" s="23"/>
      <c r="X59" s="23"/>
      <c r="Y59" s="23"/>
      <c r="Z59" s="23"/>
      <c r="AA59" s="27"/>
    </row>
    <row r="60" spans="16:27">
      <c r="P60" s="20"/>
      <c r="Q60" s="23"/>
      <c r="R60" s="25"/>
      <c r="S60" s="23"/>
      <c r="T60" s="23"/>
      <c r="U60" s="23"/>
      <c r="V60" s="23"/>
      <c r="W60" s="23"/>
      <c r="X60" s="23"/>
      <c r="Y60" s="23"/>
      <c r="Z60" s="23"/>
      <c r="AA60" s="27"/>
    </row>
    <row r="61" spans="16:27">
      <c r="P61" s="20"/>
      <c r="Q61" s="23"/>
      <c r="R61" s="25"/>
      <c r="S61" s="23"/>
      <c r="T61" s="23"/>
      <c r="U61" s="23"/>
      <c r="V61" s="23"/>
      <c r="W61" s="23"/>
      <c r="X61" s="23"/>
      <c r="Y61" s="23"/>
      <c r="Z61" s="23"/>
      <c r="AA61" s="27"/>
    </row>
    <row r="62" spans="16:27">
      <c r="P62" s="20"/>
      <c r="Q62" s="23"/>
      <c r="R62" s="25"/>
      <c r="S62" s="23"/>
      <c r="T62" s="23"/>
      <c r="U62" s="23"/>
      <c r="V62" s="23"/>
      <c r="W62" s="23"/>
      <c r="X62" s="23"/>
      <c r="Y62" s="23"/>
      <c r="Z62" s="23"/>
      <c r="AA62" s="27"/>
    </row>
    <row r="63" spans="16:27">
      <c r="P63" s="20"/>
      <c r="Q63" s="23"/>
      <c r="R63" s="25"/>
      <c r="S63" s="23"/>
      <c r="T63" s="23"/>
      <c r="U63" s="23"/>
      <c r="V63" s="23"/>
      <c r="W63" s="23"/>
      <c r="X63" s="23"/>
      <c r="Y63" s="23"/>
      <c r="Z63" s="23"/>
      <c r="AA63" s="27"/>
    </row>
    <row r="64" spans="16:27">
      <c r="P64" s="20"/>
      <c r="Q64" s="23"/>
      <c r="R64" s="25"/>
      <c r="S64" s="23"/>
      <c r="T64" s="23"/>
      <c r="U64" s="23"/>
      <c r="V64" s="23"/>
      <c r="W64" s="23"/>
      <c r="X64" s="23"/>
      <c r="Y64" s="23"/>
      <c r="Z64" s="23"/>
      <c r="AA64" s="27"/>
    </row>
    <row r="65" spans="16:27">
      <c r="P65" s="20"/>
      <c r="Q65" s="23"/>
      <c r="R65" s="25"/>
      <c r="S65" s="23"/>
      <c r="T65" s="23"/>
      <c r="U65" s="23"/>
      <c r="V65" s="23"/>
      <c r="W65" s="23"/>
      <c r="X65" s="23"/>
      <c r="Y65" s="23"/>
      <c r="Z65" s="23"/>
      <c r="AA65" s="27"/>
    </row>
    <row r="66" spans="16:27">
      <c r="P66" s="21"/>
      <c r="Q66" s="24"/>
      <c r="R66" s="26"/>
      <c r="S66" s="24"/>
      <c r="T66" s="24"/>
      <c r="U66" s="24"/>
      <c r="V66" s="24"/>
      <c r="W66" s="24"/>
      <c r="X66" s="24"/>
      <c r="Y66" s="24"/>
      <c r="Z66" s="24"/>
      <c r="AA66" s="28"/>
    </row>
  </sheetData>
  <phoneticPr fontId="1"/>
  <pageMargins left="0.39370078740157483" right="0.39370078740157483" top="0.78740157480314965" bottom="0.59055118110236227" header="0.51181102362204722" footer="0.51181102362204722"/>
  <pageSetup paperSize="9" scale="7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2016-04-05T00:52:13Z</dcterms:created>
  <dcterms:modified xsi:type="dcterms:W3CDTF">2019-04-10T03:27:16Z</dcterms:modified>
</cp:coreProperties>
</file>