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410" tabRatio="742"/>
  </bookViews>
  <sheets>
    <sheet name="公開プロセス対象事業" sheetId="24" r:id="rId1"/>
  </sheets>
  <definedNames>
    <definedName name="_xlnm._FilterDatabase" localSheetId="0" hidden="1">公開プロセス対象事業!#REF!</definedName>
    <definedName name="_xlnm.Print_Area" localSheetId="0">公開プロセス対象事業!$A$1:$O$22</definedName>
    <definedName name="_xlnm.Print_Titles" localSheetId="0">公開プロセス対象事業!$4:$7</definedName>
  </definedNames>
  <calcPr calcId="162913"/>
</workbook>
</file>

<file path=xl/calcChain.xml><?xml version="1.0" encoding="utf-8"?>
<calcChain xmlns="http://schemas.openxmlformats.org/spreadsheetml/2006/main">
  <c r="K10" i="24" l="1"/>
  <c r="K9" i="24"/>
  <c r="L12" i="24" l="1"/>
  <c r="K12" i="24"/>
  <c r="J12" i="24"/>
  <c r="I12" i="24"/>
  <c r="F12" i="24"/>
  <c r="D12" i="24"/>
  <c r="E12" i="24"/>
  <c r="K8" i="24" l="1"/>
</calcChain>
</file>

<file path=xl/sharedStrings.xml><?xml version="1.0" encoding="utf-8"?>
<sst xmlns="http://schemas.openxmlformats.org/spreadsheetml/2006/main" count="51" uniqueCount="48">
  <si>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</si>
  <si>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</si>
  <si>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</si>
  <si>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Ａ</t>
    <phoneticPr fontId="3"/>
  </si>
  <si>
    <t>Ｂ</t>
    <phoneticPr fontId="3"/>
  </si>
  <si>
    <t>Ｂ－Ａ＝Ｃ</t>
    <phoneticPr fontId="3"/>
  </si>
  <si>
    <t>執行額</t>
    <rPh sb="0" eb="2">
      <t>シッコウ</t>
    </rPh>
    <rPh sb="2" eb="3">
      <t>ガク</t>
    </rPh>
    <phoneticPr fontId="3"/>
  </si>
  <si>
    <t>評価結果</t>
    <rPh sb="0" eb="2">
      <t>ヒョウカ</t>
    </rPh>
    <rPh sb="2" eb="4">
      <t>ケッカ</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</si>
  <si>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</si>
  <si>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</si>
  <si>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</si>
  <si>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備　考</t>
    <rPh sb="0" eb="1">
      <t>ソナエ</t>
    </rPh>
    <rPh sb="2" eb="3">
      <t>コウ</t>
    </rPh>
    <phoneticPr fontId="3"/>
  </si>
  <si>
    <t>反映内容</t>
    <phoneticPr fontId="3"/>
  </si>
  <si>
    <t>反映額</t>
    <rPh sb="0" eb="2">
      <t>ハンエイ</t>
    </rPh>
    <rPh sb="2" eb="3">
      <t>ガク</t>
    </rPh>
    <phoneticPr fontId="3"/>
  </si>
  <si>
    <t>（単位：百万円）</t>
    <phoneticPr fontId="3"/>
  </si>
  <si>
    <t>合　　　　　計</t>
    <phoneticPr fontId="3"/>
  </si>
  <si>
    <t>公開プロセス</t>
    <rPh sb="0" eb="2">
      <t>コウカイ</t>
    </rPh>
    <phoneticPr fontId="3"/>
  </si>
  <si>
    <t>反映状況</t>
    <rPh sb="0" eb="2">
      <t>ハンエイ</t>
    </rPh>
    <rPh sb="2" eb="4">
      <t>ジョウキョウ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</si>
  <si>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</si>
  <si>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</si>
  <si>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</si>
  <si>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平成３０年度</t>
    <rPh sb="0" eb="2">
      <t>ヘイセイ</t>
    </rPh>
    <rPh sb="4" eb="6">
      <t>ネンド</t>
    </rPh>
    <phoneticPr fontId="3"/>
  </si>
  <si>
    <t>取りまとめコメント（概要）</t>
    <rPh sb="0" eb="1">
      <t>ト</t>
    </rPh>
    <phoneticPr fontId="3"/>
  </si>
  <si>
    <t>平成３０年度
補正後予算額</t>
    <rPh sb="0" eb="2">
      <t>ヘイセイ</t>
    </rPh>
    <rPh sb="4" eb="6">
      <t>ネンド</t>
    </rPh>
    <rPh sb="7" eb="9">
      <t>ホセイ</t>
    </rPh>
    <rPh sb="9" eb="10">
      <t>ゴ</t>
    </rPh>
    <rPh sb="10" eb="13">
      <t>ヨサンガク</t>
    </rPh>
    <phoneticPr fontId="3"/>
  </si>
  <si>
    <t>総務省</t>
    <rPh sb="0" eb="2">
      <t>ソウム</t>
    </rPh>
    <rPh sb="2" eb="3">
      <t>ショウ</t>
    </rPh>
    <phoneticPr fontId="3"/>
  </si>
  <si>
    <t>１．今後の事業実施に当たっては、国民に分かりやすい説明に努める。
２．開発コミュニティにおいて技術の高度化、実用化技術の進展、提供サービスの開発等の議論が深まるよう促していく。
３．本事業は高度対話エージェント技術の研究開発・実証に係る事業であるが、AI技術等に関する政府全体としての政策であるAI戦略2019（令和元年6月11日統合イノベーション戦略推進会議決定）に基づき政府一体となって事業を進めている。
４．本事業は高度対話エージェント技術の研究開発・実証に係る事業であるが、AI技術等に関する政府全体としての政策であるAI戦略2019に基づき政府一体となって事業を進めている。
５．今後の検討課題とする。なお、すでに採択済みの案件への反映は困難である。
６．今後の予算執行の中で検討する</t>
  </si>
  <si>
    <t>公開プロセス結果の令和２年度予算概算要求への反映状況</t>
    <rPh sb="0" eb="2">
      <t>コウカイ</t>
    </rPh>
    <rPh sb="6" eb="8">
      <t>ケッカ</t>
    </rPh>
    <rPh sb="9" eb="11">
      <t>レイワ</t>
    </rPh>
    <rPh sb="14" eb="16">
      <t>ヨサン</t>
    </rPh>
    <rPh sb="16" eb="18">
      <t>ガイサン</t>
    </rPh>
    <rPh sb="18" eb="20">
      <t>ヨウキュウ</t>
    </rPh>
    <rPh sb="22" eb="24">
      <t>ハンエイ</t>
    </rPh>
    <rPh sb="24" eb="26">
      <t>ジョウキョウ</t>
    </rPh>
    <phoneticPr fontId="3"/>
  </si>
  <si>
    <t>令和元年度</t>
    <rPh sb="0" eb="2">
      <t>レイワ</t>
    </rPh>
    <rPh sb="2" eb="3">
      <t>モト</t>
    </rPh>
    <rPh sb="3" eb="5">
      <t>ネンド</t>
    </rPh>
    <phoneticPr fontId="3"/>
  </si>
  <si>
    <t>令和２年度</t>
    <rPh sb="0" eb="2">
      <t>レイワ</t>
    </rPh>
    <phoneticPr fontId="3"/>
  </si>
  <si>
    <t>　　　　「縮減」：令和元年度の点検の結果、見直しが行われ令和２年度予算概算要求において何らかの削減を行うもの（事業の見直しを行い、部分的に予算の縮減を行うものの、事業全体としては概算要求額が増加する場合も含む。）</t>
    <rPh sb="9" eb="10">
      <t>レイ</t>
    </rPh>
    <rPh sb="10" eb="11">
      <t>ワ</t>
    </rPh>
    <rPh sb="11" eb="12">
      <t>ガン</t>
    </rPh>
    <rPh sb="28" eb="30">
      <t>レイワ</t>
    </rPh>
    <phoneticPr fontId="3"/>
  </si>
  <si>
    <t>　　　　「執行等改善」：令和元年度の点検の結果、令和２年度予算概算要求の金額に反映は行わないものの、明確な廃止年限の設定や執行等の改善を行うもの（概算要求時点で「改善事項を実施済み」又は「具体的な改善事項を意思決定済み」となるものに限る。）</t>
    <rPh sb="12" eb="13">
      <t>レイ</t>
    </rPh>
    <rPh sb="13" eb="14">
      <t>ワ</t>
    </rPh>
    <rPh sb="14" eb="15">
      <t>ガン</t>
    </rPh>
    <rPh sb="24" eb="26">
      <t>レイワ</t>
    </rPh>
    <phoneticPr fontId="3"/>
  </si>
  <si>
    <t>　　　　「予定通り終了」：前年度終了事業等であって、予定通り事業を終了し令和２年度予算概算要求において予算要求しないもの。</t>
    <rPh sb="36" eb="38">
      <t>レイワ</t>
    </rPh>
    <phoneticPr fontId="3"/>
  </si>
  <si>
    <t>　　　　「現状通り」：令和元年度の点検の結果、令和２年度予算概算要求の金額に反映すべき点及び執行等で改善すべき点がないもの（廃止、縮減、執行等改善、年度内に改善を検討及び予定通り終了以外のもの）</t>
    <rPh sb="11" eb="12">
      <t>レイ</t>
    </rPh>
    <rPh sb="12" eb="13">
      <t>ワ</t>
    </rPh>
    <rPh sb="13" eb="14">
      <t>ガン</t>
    </rPh>
    <rPh sb="23" eb="25">
      <t>レイワ</t>
    </rPh>
    <rPh sb="74" eb="77">
      <t>ネンドナイ</t>
    </rPh>
    <phoneticPr fontId="3"/>
  </si>
  <si>
    <t>　　　　「廃止」：令和元年度の点検の結果、事業を廃止し令和２年度予算概算要求において予算要求を行わないもの（前年度終了事業等は含まない。）</t>
    <rPh sb="9" eb="10">
      <t>レイ</t>
    </rPh>
    <rPh sb="10" eb="11">
      <t>ワ</t>
    </rPh>
    <rPh sb="11" eb="12">
      <t>ガン</t>
    </rPh>
    <rPh sb="27" eb="29">
      <t>レイワ</t>
    </rPh>
    <phoneticPr fontId="3"/>
  </si>
  <si>
    <t>　　　　「年度内に改善を検討」：令和元年度の点検の結果、令和２年度予算概算要求の金額に反映は行わないものの、令和元年度末までに執行等の改善を検討しているもの（概算要求時点で「改善事項を実施済み」又は「具体的な改善事項を意思決定済み」となるものは含まない。）</t>
    <rPh sb="16" eb="17">
      <t>レイ</t>
    </rPh>
    <rPh sb="17" eb="18">
      <t>ワ</t>
    </rPh>
    <rPh sb="18" eb="19">
      <t>ガン</t>
    </rPh>
    <rPh sb="28" eb="30">
      <t>レイワ</t>
    </rPh>
    <rPh sb="54" eb="55">
      <t>レイ</t>
    </rPh>
    <rPh sb="55" eb="56">
      <t>ワ</t>
    </rPh>
    <rPh sb="56" eb="57">
      <t>ガン</t>
    </rPh>
    <phoneticPr fontId="3"/>
  </si>
  <si>
    <t>事業内容の一部改善</t>
  </si>
  <si>
    <t>予定通り終了</t>
  </si>
  <si>
    <t>総務省所管府省共通情報システムの一元的な管理・運営</t>
  </si>
  <si>
    <t>高度対話エージェント技術の研究開発・実証</t>
  </si>
  <si>
    <t>年度内に改善を検討</t>
  </si>
  <si>
    <t>「新しい日本のための優先課題推進枠」140百万円</t>
  </si>
  <si>
    <t>公衆無線ＬＡＮ環境整備支援事業</t>
  </si>
  <si>
    <t>１．国民経済や国民生活の質の向上に向け、やさしい（分かりやすい）説明をすべき。
２．最終的に提供すべきサービスや、その内容、ビジネスモデルを明らかにすべき。
３．実用化のためには、人の感情などを含む広い意味での制度変更の観点をもつべき。
４．この事業のほかに、国が実施するこの分野での政策の全体像を明らかにすべき。
５．高度人材確保のための給与水準については検討すべき。
６．「オープン化」について疑問は残る。いずれにしても事業全体の状況をみて判断すべき。</t>
  </si>
  <si>
    <t>１．整備促進のために、自治体側の困難な事情について現状分析が必要である。これに基づいて、今後の対策を講ずる必要がある。
２．自治体だけにまかせないで、国が主体的、主導的に整備を促進すべき。特に、大災害予想地域については指導を強化すべきである。
３．合理的な根拠に基づいて、アウトカム目標設定を進めるべき。
４．学校のICT化に関しては、文科省と協力して総合的に整備を進めるべき。
５．今後の施設の更新についても配慮すべき。</t>
  </si>
  <si>
    <t xml:space="preserve">１．現行の整備計画３か年における整備の進捗率が低い地方公共団体に対し、ヒアリング等を実施し、現状分析を行った上で、その結果を反映させた次期整備計画を策定し、今後の対策を講じていく。
２．次期整備計画では、公衆無線LAN整備の防災上の意義等の記載をより充実させるとともに、情報交換会等を通じて、地方公共団体における整備を促進させていく。特に大災害予想地域においては、重点的に情報交換会等を行うことで、整備の促進を強化していく。
３．次期整備計画の策定に当たっては、全ての地方公共団体に改めて調査を行い、その調査結果に基づき、合理的な目標設定を行う。
４．学校に整備する無線ＬＡＮの総合的な整備に向け、文部科学省と連携し、災害時に加え、平時の教育における無線ＬＡＮ活用の意義の普及・啓発等についても盛り込んだ次期整備計画を策定する。
５．公衆無線ＬＡＮ機器の更新を行った団体に対し、ヒアリング等を行い、事例を収集するとともに、有効な事例については紹介等を行っていく。
</t>
  </si>
  <si>
    <t>１．システム更改に当たっては、利用者の意見･ニーズを十分把握した上で、費用対効果を慎重に検討すべき。
２．法令検索システムの改善には、二次利用の便の向上について、ユーザの意見を十分反映すべき。
３.アウトカム、アプトプットの設定を再検討すべき。
４．公開プロセスで回答した今後の取り組みは、確実に実施すべき。</t>
  </si>
  <si>
    <t xml:space="preserve">１．２．システム更改や改善に当たっては、利用者の意見・ニーズを十分把握した上で、費用対効果を慎重に検討して参りたい。
３．文書管理システムについては、定性的な成果目標の「利用機関における電子決裁件数の増に対応」する中で、利便性の向上にも十分留意することといたしたい。法令検索等システムについては、引き続き記載を検討して参りたい。
４．公開プロセスで回答した今後の取り組みは確実に実施して参りたい。
</t>
  </si>
  <si>
    <t>平成31年度をもって事業終了。平成32年度より内閣官房情報通信技術(IT)総合戦略室にて一括要求・一括計上。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</si>
</sst>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_ * #,##0_ ;_ * &quot;▲&quot;#,##0_ ;_ * &quot;-&quot;_ ;_ @_ "/>
    <numFmt numFmtId="179" formatCode="000"/>
  </numFmts>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6"/>
      <name val="ＭＳ ゴシック"/>
      <family val="3"/>
      <charset val="128"/>
    </font>
    <font>
      <sz val="14"/>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2">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3">
    <xf numFmtId="0" fontId="0" fillId="0" borderId="0"/>
    <xf numFmtId="0" fontId="2" fillId="0" borderId="0">
      <alignment vertical="center"/>
    </xf>
    <xf numFmtId="0" fontId="1" fillId="0" borderId="0">
      <alignment vertical="center"/>
    </xf>
  </cellStyleXfs>
  <cellXfs count="110">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5" fillId="0" borderId="1" xfId="0" applyFont="1" applyBorder="1"/>
    <xf numFmtId="0" fontId="4" fillId="0" borderId="0" xfId="0" applyFont="1" applyAlignment="1"/>
    <xf numFmtId="177" fontId="4" fillId="0" borderId="0" xfId="0" applyNumberFormat="1" applyFont="1" applyBorder="1" applyAlignment="1"/>
    <xf numFmtId="0" fontId="5" fillId="0" borderId="0" xfId="0" applyFont="1"/>
    <xf numFmtId="0" fontId="4" fillId="0" borderId="0" xfId="0" applyFont="1" applyBorder="1" applyAlignment="1"/>
    <xf numFmtId="177" fontId="4" fillId="0" borderId="0" xfId="0" applyNumberFormat="1" applyFont="1" applyBorder="1" applyAlignment="1">
      <alignment horizontal="left"/>
    </xf>
    <xf numFmtId="0" fontId="6" fillId="0" borderId="0" xfId="0" applyFont="1" applyBorder="1"/>
    <xf numFmtId="178" fontId="8" fillId="2" borderId="0" xfId="0" applyNumberFormat="1" applyFont="1" applyFill="1" applyBorder="1" applyAlignment="1">
      <alignment vertical="center" shrinkToFit="1"/>
    </xf>
    <xf numFmtId="178" fontId="8" fillId="2" borderId="4" xfId="0" applyNumberFormat="1" applyFont="1" applyFill="1" applyBorder="1" applyAlignment="1">
      <alignment vertical="center" shrinkToFit="1"/>
    </xf>
    <xf numFmtId="178" fontId="8" fillId="2" borderId="3"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vertical="center" wrapText="1"/>
    </xf>
    <xf numFmtId="0" fontId="8" fillId="2" borderId="5" xfId="0" applyNumberFormat="1" applyFont="1" applyFill="1" applyBorder="1" applyAlignment="1">
      <alignment horizontal="center" vertical="center" wrapText="1"/>
    </xf>
    <xf numFmtId="178" fontId="8" fillId="0" borderId="13" xfId="0" applyNumberFormat="1" applyFont="1" applyBorder="1" applyAlignment="1">
      <alignment vertical="center" shrinkToFit="1"/>
    </xf>
    <xf numFmtId="178" fontId="8" fillId="2" borderId="14" xfId="0" applyNumberFormat="1" applyFont="1" applyFill="1" applyBorder="1" applyAlignment="1">
      <alignment vertical="center" shrinkToFit="1"/>
    </xf>
    <xf numFmtId="178" fontId="8" fillId="2" borderId="13" xfId="0" applyNumberFormat="1" applyFont="1" applyFill="1" applyBorder="1" applyAlignment="1">
      <alignment vertical="center" shrinkToFit="1"/>
    </xf>
    <xf numFmtId="179" fontId="8" fillId="0" borderId="15" xfId="0" applyNumberFormat="1" applyFont="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3" xfId="0" applyNumberFormat="1" applyFont="1" applyFill="1" applyBorder="1" applyAlignment="1">
      <alignment vertical="center" wrapText="1"/>
    </xf>
    <xf numFmtId="178" fontId="4" fillId="0" borderId="16" xfId="0" applyNumberFormat="1" applyFont="1" applyBorder="1" applyAlignment="1">
      <alignment vertical="center" shrinkToFit="1"/>
    </xf>
    <xf numFmtId="178" fontId="4" fillId="2" borderId="17" xfId="0" applyNumberFormat="1" applyFont="1" applyFill="1" applyBorder="1" applyAlignment="1">
      <alignment vertical="center" shrinkToFit="1"/>
    </xf>
    <xf numFmtId="178" fontId="4" fillId="2" borderId="16" xfId="0" applyNumberFormat="1" applyFont="1" applyFill="1" applyBorder="1" applyAlignment="1">
      <alignment vertical="center" shrinkToFit="1"/>
    </xf>
    <xf numFmtId="178" fontId="4" fillId="2" borderId="18" xfId="0" applyNumberFormat="1" applyFont="1" applyFill="1" applyBorder="1" applyAlignment="1">
      <alignment vertical="center" shrinkToFit="1"/>
    </xf>
    <xf numFmtId="3" fontId="4" fillId="2" borderId="19" xfId="0" applyNumberFormat="1" applyFont="1" applyFill="1" applyBorder="1" applyAlignment="1">
      <alignment horizontal="center" vertical="center" wrapText="1"/>
    </xf>
    <xf numFmtId="178" fontId="4" fillId="2" borderId="16" xfId="0" applyNumberFormat="1" applyFont="1" applyFill="1" applyBorder="1" applyAlignment="1">
      <alignment horizontal="center" vertical="center" shrinkToFit="1"/>
    </xf>
    <xf numFmtId="3" fontId="8" fillId="2" borderId="13"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22" xfId="0" applyNumberFormat="1" applyFont="1" applyBorder="1" applyAlignment="1">
      <alignment vertical="center" wrapText="1"/>
    </xf>
    <xf numFmtId="3" fontId="4" fillId="0" borderId="23" xfId="0" applyNumberFormat="1" applyFont="1" applyBorder="1" applyAlignment="1">
      <alignment horizontal="center" vertical="center" shrinkToFit="1"/>
    </xf>
    <xf numFmtId="0" fontId="8" fillId="3" borderId="6" xfId="0" applyFont="1" applyFill="1" applyBorder="1" applyAlignment="1">
      <alignment horizontal="right" vertical="center" wrapText="1"/>
    </xf>
    <xf numFmtId="0" fontId="8" fillId="3" borderId="1" xfId="0" applyFont="1" applyFill="1" applyBorder="1" applyAlignment="1">
      <alignment horizontal="right" vertical="center" wrapText="1"/>
    </xf>
    <xf numFmtId="0" fontId="8" fillId="2" borderId="25" xfId="0" applyFont="1" applyFill="1" applyBorder="1" applyAlignment="1">
      <alignment horizontal="center" vertical="center"/>
    </xf>
    <xf numFmtId="178" fontId="4" fillId="2" borderId="19" xfId="0" applyNumberFormat="1" applyFont="1" applyFill="1" applyBorder="1" applyAlignment="1">
      <alignment vertical="center" shrinkToFit="1"/>
    </xf>
    <xf numFmtId="0" fontId="4" fillId="0" borderId="0" xfId="0" applyFont="1" applyFill="1" applyAlignment="1"/>
    <xf numFmtId="0" fontId="4" fillId="0" borderId="0" xfId="0" applyFont="1" applyFill="1" applyBorder="1" applyAlignment="1"/>
    <xf numFmtId="0" fontId="4" fillId="0" borderId="0" xfId="0" applyFont="1" applyFill="1"/>
    <xf numFmtId="177" fontId="4" fillId="0" borderId="0" xfId="0" applyNumberFormat="1" applyFont="1" applyFill="1" applyBorder="1" applyAlignment="1">
      <alignment horizontal="left" vertical="center"/>
    </xf>
    <xf numFmtId="177" fontId="8"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0" fontId="5" fillId="0" borderId="1" xfId="0" applyFont="1" applyBorder="1" applyAlignment="1">
      <alignment vertical="center"/>
    </xf>
    <xf numFmtId="179" fontId="8" fillId="0" borderId="10" xfId="0" applyNumberFormat="1" applyFont="1" applyBorder="1" applyAlignment="1">
      <alignment horizontal="center" vertical="center"/>
    </xf>
    <xf numFmtId="178" fontId="8" fillId="0" borderId="4" xfId="0" applyNumberFormat="1" applyFont="1" applyBorder="1" applyAlignment="1">
      <alignment vertical="center" shrinkToFit="1"/>
    </xf>
    <xf numFmtId="3" fontId="10" fillId="2" borderId="4" xfId="0" applyNumberFormat="1" applyFont="1" applyFill="1" applyBorder="1" applyAlignment="1">
      <alignment vertical="center" wrapText="1"/>
    </xf>
    <xf numFmtId="179" fontId="8" fillId="0" borderId="2" xfId="0" applyNumberFormat="1" applyFont="1" applyBorder="1" applyAlignment="1">
      <alignment horizontal="center" vertical="center"/>
    </xf>
    <xf numFmtId="178" fontId="8" fillId="0" borderId="5" xfId="0" applyNumberFormat="1" applyFont="1" applyBorder="1" applyAlignment="1">
      <alignment vertical="center" shrinkToFit="1"/>
    </xf>
    <xf numFmtId="3" fontId="10" fillId="2" borderId="5" xfId="0" applyNumberFormat="1" applyFont="1" applyFill="1" applyBorder="1" applyAlignment="1">
      <alignment vertical="center" wrapText="1"/>
    </xf>
    <xf numFmtId="0" fontId="11" fillId="2" borderId="5" xfId="0" applyNumberFormat="1" applyFont="1" applyFill="1" applyBorder="1" applyAlignment="1">
      <alignment vertical="center" wrapText="1"/>
    </xf>
    <xf numFmtId="178" fontId="8" fillId="0" borderId="4" xfId="0" applyNumberFormat="1" applyFont="1" applyFill="1" applyBorder="1" applyAlignment="1">
      <alignment vertical="center" shrinkToFit="1"/>
    </xf>
    <xf numFmtId="0" fontId="8" fillId="0" borderId="11" xfId="0" applyNumberFormat="1" applyFont="1" applyFill="1" applyBorder="1" applyAlignment="1">
      <alignment horizontal="center" vertical="center" wrapText="1"/>
    </xf>
    <xf numFmtId="0" fontId="8" fillId="0" borderId="20" xfId="0" applyNumberFormat="1" applyFont="1" applyFill="1" applyBorder="1" applyAlignment="1">
      <alignment vertical="center" wrapText="1"/>
    </xf>
    <xf numFmtId="0" fontId="8" fillId="0" borderId="5"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 xfId="0" applyFont="1" applyFill="1" applyBorder="1" applyAlignment="1">
      <alignment horizontal="center" vertical="center" wrapText="1"/>
    </xf>
    <xf numFmtId="177" fontId="8" fillId="0" borderId="41" xfId="0" applyNumberFormat="1" applyFont="1" applyBorder="1" applyAlignment="1">
      <alignment horizontal="center" vertical="center"/>
    </xf>
    <xf numFmtId="177" fontId="8" fillId="0" borderId="17" xfId="0" applyNumberFormat="1" applyFont="1" applyBorder="1" applyAlignment="1">
      <alignment horizontal="center" vertical="center"/>
    </xf>
    <xf numFmtId="177" fontId="8" fillId="0" borderId="18" xfId="0" applyNumberFormat="1" applyFont="1" applyBorder="1" applyAlignment="1">
      <alignment horizontal="center" vertical="center"/>
    </xf>
    <xf numFmtId="179" fontId="8" fillId="0" borderId="28" xfId="0" applyNumberFormat="1" applyFont="1" applyBorder="1" applyAlignment="1">
      <alignment horizontal="center" vertical="center"/>
    </xf>
    <xf numFmtId="0" fontId="0" fillId="0" borderId="36" xfId="0" applyFont="1" applyBorder="1" applyAlignment="1">
      <alignment vertical="center"/>
    </xf>
    <xf numFmtId="0" fontId="7" fillId="0" borderId="0" xfId="0" applyFont="1" applyBorder="1" applyAlignment="1">
      <alignment horizontal="center"/>
    </xf>
    <xf numFmtId="0" fontId="8" fillId="3" borderId="37"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2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33" xfId="0" applyFont="1" applyBorder="1" applyAlignment="1">
      <alignment horizontal="center" vertical="center" wrapText="1"/>
    </xf>
    <xf numFmtId="0" fontId="8" fillId="0" borderId="7" xfId="0" applyNumberFormat="1" applyFont="1" applyBorder="1" applyAlignment="1">
      <alignment vertical="center" wrapText="1"/>
    </xf>
    <xf numFmtId="0" fontId="8" fillId="0" borderId="8" xfId="0" applyNumberFormat="1" applyFont="1" applyBorder="1" applyAlignment="1">
      <alignment vertical="center" wrapText="1"/>
    </xf>
    <xf numFmtId="0" fontId="8" fillId="3" borderId="34"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right" vertical="center"/>
    </xf>
    <xf numFmtId="0" fontId="0" fillId="0" borderId="1" xfId="0" applyFont="1" applyBorder="1" applyAlignment="1">
      <alignment horizontal="right" vertical="center"/>
    </xf>
    <xf numFmtId="0" fontId="8"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1" xfId="0" applyFont="1" applyFill="1" applyBorder="1" applyAlignment="1">
      <alignment horizontal="center" vertical="center"/>
    </xf>
    <xf numFmtId="0" fontId="8" fillId="0" borderId="30" xfId="0" applyNumberFormat="1" applyFont="1" applyBorder="1" applyAlignment="1">
      <alignment vertical="center" wrapText="1"/>
    </xf>
    <xf numFmtId="0" fontId="0" fillId="0" borderId="33" xfId="0" applyFont="1" applyBorder="1" applyAlignment="1">
      <alignment vertical="center"/>
    </xf>
    <xf numFmtId="3" fontId="8" fillId="2" borderId="11" xfId="0" applyNumberFormat="1" applyFont="1" applyFill="1" applyBorder="1" applyAlignment="1">
      <alignment vertical="center" wrapText="1"/>
    </xf>
    <xf numFmtId="3" fontId="8" fillId="2" borderId="27" xfId="0" applyNumberFormat="1" applyFont="1" applyFill="1" applyBorder="1" applyAlignment="1">
      <alignment vertical="center" wrapText="1"/>
    </xf>
    <xf numFmtId="3" fontId="10" fillId="2" borderId="27" xfId="0" applyNumberFormat="1" applyFont="1" applyFill="1" applyBorder="1" applyAlignment="1">
      <alignment vertical="center" wrapText="1"/>
    </xf>
    <xf numFmtId="0" fontId="11" fillId="2" borderId="12" xfId="0" applyNumberFormat="1"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5"/>
  <sheetViews>
    <sheetView tabSelected="1" view="pageBreakPreview" zoomScale="40" zoomScaleNormal="100" zoomScaleSheetLayoutView="40" zoomScalePageLayoutView="70" workbookViewId="0">
      <selection activeCell="V8" sqref="V8"/>
    </sheetView>
  </sheetViews>
  <sheetFormatPr defaultColWidth="9" defaultRowHeight="13" x14ac:dyDescent="0.2"/>
  <cols>
    <col min="1" max="1" width="7.08984375" style="2" customWidth="1"/>
    <col min="2" max="2" width="2.90625" style="2" customWidth="1"/>
    <col min="3" max="3" width="48.90625" style="2" customWidth="1"/>
    <col min="4" max="6" width="21.90625" style="2" customWidth="1"/>
    <col min="7" max="7" width="48.6328125" style="2" customWidth="1"/>
    <col min="8" max="8" width="67.6328125" style="2" customWidth="1"/>
    <col min="9" max="12" width="21.90625" style="2" customWidth="1"/>
    <col min="13" max="13" width="20.90625" style="2" customWidth="1"/>
    <col min="14" max="14" width="55.90625" style="2" customWidth="1"/>
    <col min="15" max="15" width="25.90625" style="2" customWidth="1"/>
    <col min="16" max="17" width="11.453125" style="2" bestFit="1" customWidth="1"/>
    <col min="18" max="16384" width="9" style="2"/>
  </cols>
  <sheetData>
    <row r="2" spans="1:15" ht="32.5" x14ac:dyDescent="0.45">
      <c r="A2" s="12" t="s">
        <v>24</v>
      </c>
      <c r="B2" s="12"/>
    </row>
    <row r="3" spans="1:15" ht="41.5" x14ac:dyDescent="0.55000000000000004">
      <c r="A3" s="69" t="s">
        <v>26</v>
      </c>
      <c r="B3" s="69"/>
      <c r="C3" s="69"/>
      <c r="D3" s="69"/>
      <c r="E3" s="69"/>
      <c r="F3" s="69"/>
      <c r="G3" s="69"/>
      <c r="H3" s="69"/>
      <c r="I3" s="69"/>
      <c r="J3" s="69"/>
      <c r="K3" s="69"/>
      <c r="L3" s="69"/>
      <c r="M3" s="69"/>
      <c r="N3" s="69"/>
      <c r="O3" s="69"/>
    </row>
    <row r="4" spans="1:15" ht="40.4" customHeight="1" thickBot="1" x14ac:dyDescent="0.25">
      <c r="A4" s="50"/>
      <c r="B4" s="6"/>
      <c r="C4" s="3"/>
      <c r="D4" s="3"/>
      <c r="E4" s="3"/>
      <c r="F4" s="1"/>
      <c r="G4" s="1"/>
      <c r="H4" s="1"/>
      <c r="I4" s="1"/>
      <c r="J4" s="1"/>
      <c r="K4" s="1"/>
      <c r="L4" s="1"/>
      <c r="M4" s="1"/>
      <c r="N4" s="96" t="s">
        <v>14</v>
      </c>
      <c r="O4" s="97"/>
    </row>
    <row r="5" spans="1:15" ht="30" customHeight="1" x14ac:dyDescent="0.2">
      <c r="A5" s="70" t="s">
        <v>8</v>
      </c>
      <c r="B5" s="98" t="s">
        <v>10</v>
      </c>
      <c r="C5" s="99"/>
      <c r="D5" s="73" t="s">
        <v>23</v>
      </c>
      <c r="E5" s="76" t="s">
        <v>21</v>
      </c>
      <c r="F5" s="77"/>
      <c r="G5" s="80" t="s">
        <v>16</v>
      </c>
      <c r="H5" s="77"/>
      <c r="I5" s="62" t="s">
        <v>27</v>
      </c>
      <c r="J5" s="62" t="s">
        <v>28</v>
      </c>
      <c r="K5" s="78" t="s">
        <v>2</v>
      </c>
      <c r="L5" s="80" t="s">
        <v>17</v>
      </c>
      <c r="M5" s="81"/>
      <c r="N5" s="82"/>
      <c r="O5" s="85" t="s">
        <v>11</v>
      </c>
    </row>
    <row r="6" spans="1:15" ht="30" customHeight="1" x14ac:dyDescent="0.2">
      <c r="A6" s="71"/>
      <c r="B6" s="100"/>
      <c r="C6" s="101"/>
      <c r="D6" s="74"/>
      <c r="E6" s="79" t="s">
        <v>9</v>
      </c>
      <c r="F6" s="90" t="s">
        <v>6</v>
      </c>
      <c r="G6" s="88" t="s">
        <v>7</v>
      </c>
      <c r="H6" s="88" t="s">
        <v>22</v>
      </c>
      <c r="I6" s="63" t="s">
        <v>0</v>
      </c>
      <c r="J6" s="63" t="s">
        <v>1</v>
      </c>
      <c r="K6" s="79"/>
      <c r="L6" s="90" t="s">
        <v>13</v>
      </c>
      <c r="M6" s="91" t="s">
        <v>12</v>
      </c>
      <c r="N6" s="92"/>
      <c r="O6" s="86"/>
    </row>
    <row r="7" spans="1:15" ht="30" customHeight="1" thickBot="1" x14ac:dyDescent="0.25">
      <c r="A7" s="72"/>
      <c r="B7" s="102"/>
      <c r="C7" s="103"/>
      <c r="D7" s="75"/>
      <c r="E7" s="95"/>
      <c r="F7" s="89"/>
      <c r="G7" s="89"/>
      <c r="H7" s="89"/>
      <c r="I7" s="35" t="s">
        <v>3</v>
      </c>
      <c r="J7" s="35" t="s">
        <v>4</v>
      </c>
      <c r="K7" s="36" t="s">
        <v>5</v>
      </c>
      <c r="L7" s="89"/>
      <c r="M7" s="93"/>
      <c r="N7" s="94"/>
      <c r="O7" s="87"/>
    </row>
    <row r="8" spans="1:15" ht="306" customHeight="1" x14ac:dyDescent="0.2">
      <c r="A8" s="51">
        <v>34</v>
      </c>
      <c r="B8" s="104" t="s">
        <v>37</v>
      </c>
      <c r="C8" s="105"/>
      <c r="D8" s="52">
        <v>1153</v>
      </c>
      <c r="E8" s="13">
        <v>1153</v>
      </c>
      <c r="F8" s="14">
        <v>1187</v>
      </c>
      <c r="G8" s="107" t="s">
        <v>35</v>
      </c>
      <c r="H8" s="108" t="s">
        <v>45</v>
      </c>
      <c r="I8" s="52">
        <v>1552</v>
      </c>
      <c r="J8" s="58">
        <v>0</v>
      </c>
      <c r="K8" s="13">
        <f>J8-I8</f>
        <v>-1552</v>
      </c>
      <c r="L8" s="58">
        <v>0</v>
      </c>
      <c r="M8" s="59" t="s">
        <v>36</v>
      </c>
      <c r="N8" s="109" t="s">
        <v>46</v>
      </c>
      <c r="O8" s="60" t="s">
        <v>47</v>
      </c>
    </row>
    <row r="9" spans="1:15" ht="409.6" customHeight="1" x14ac:dyDescent="0.2">
      <c r="A9" s="54">
        <v>66</v>
      </c>
      <c r="B9" s="83" t="s">
        <v>38</v>
      </c>
      <c r="C9" s="84"/>
      <c r="D9" s="55">
        <v>200</v>
      </c>
      <c r="E9" s="15">
        <v>200</v>
      </c>
      <c r="F9" s="16">
        <v>193</v>
      </c>
      <c r="G9" s="17" t="s">
        <v>35</v>
      </c>
      <c r="H9" s="56" t="s">
        <v>42</v>
      </c>
      <c r="I9" s="55">
        <v>137</v>
      </c>
      <c r="J9" s="16">
        <v>140</v>
      </c>
      <c r="K9" s="15">
        <f>J9-I9</f>
        <v>3</v>
      </c>
      <c r="L9" s="16">
        <v>0</v>
      </c>
      <c r="M9" s="18" t="s">
        <v>39</v>
      </c>
      <c r="N9" s="57" t="s">
        <v>25</v>
      </c>
      <c r="O9" s="32" t="s">
        <v>40</v>
      </c>
    </row>
    <row r="10" spans="1:15" ht="409.4" customHeight="1" x14ac:dyDescent="0.2">
      <c r="A10" s="54">
        <v>132</v>
      </c>
      <c r="B10" s="83" t="s">
        <v>41</v>
      </c>
      <c r="C10" s="84"/>
      <c r="D10" s="55">
        <v>1432</v>
      </c>
      <c r="E10" s="15">
        <v>1644</v>
      </c>
      <c r="F10" s="16">
        <v>1319</v>
      </c>
      <c r="G10" s="106" t="s">
        <v>35</v>
      </c>
      <c r="H10" s="53" t="s">
        <v>43</v>
      </c>
      <c r="I10" s="55">
        <v>1177</v>
      </c>
      <c r="J10" s="16">
        <v>1387</v>
      </c>
      <c r="K10" s="15">
        <f>J10-I10</f>
        <v>210</v>
      </c>
      <c r="L10" s="16">
        <v>0</v>
      </c>
      <c r="M10" s="61" t="s">
        <v>39</v>
      </c>
      <c r="N10" s="57" t="s">
        <v>44</v>
      </c>
      <c r="O10" s="32"/>
    </row>
    <row r="11" spans="1:15" ht="43.4" customHeight="1" thickBot="1" x14ac:dyDescent="0.25">
      <c r="A11" s="22"/>
      <c r="B11" s="67"/>
      <c r="C11" s="68"/>
      <c r="D11" s="19"/>
      <c r="E11" s="20"/>
      <c r="F11" s="21"/>
      <c r="G11" s="21"/>
      <c r="H11" s="31"/>
      <c r="I11" s="19"/>
      <c r="J11" s="21"/>
      <c r="K11" s="20"/>
      <c r="L11" s="21"/>
      <c r="M11" s="23"/>
      <c r="N11" s="24"/>
      <c r="O11" s="33"/>
    </row>
    <row r="12" spans="1:15" ht="43.4" customHeight="1" thickTop="1" thickBot="1" x14ac:dyDescent="0.25">
      <c r="A12" s="64" t="s">
        <v>15</v>
      </c>
      <c r="B12" s="65"/>
      <c r="C12" s="66"/>
      <c r="D12" s="25">
        <f>SUM(D8:D10)</f>
        <v>2785</v>
      </c>
      <c r="E12" s="26">
        <f>SUM(E8:E10)</f>
        <v>2997</v>
      </c>
      <c r="F12" s="27">
        <f>SUM(F8:F10)</f>
        <v>2699</v>
      </c>
      <c r="G12" s="38"/>
      <c r="H12" s="37"/>
      <c r="I12" s="25">
        <f t="shared" ref="I12:L12" si="0">SUM(I8:I10)</f>
        <v>2866</v>
      </c>
      <c r="J12" s="27">
        <f t="shared" si="0"/>
        <v>1527</v>
      </c>
      <c r="K12" s="28">
        <f t="shared" si="0"/>
        <v>-1339</v>
      </c>
      <c r="L12" s="30">
        <f t="shared" si="0"/>
        <v>0</v>
      </c>
      <c r="M12" s="29"/>
      <c r="N12" s="29"/>
      <c r="O12" s="34"/>
    </row>
    <row r="13" spans="1:15" s="41" customFormat="1" ht="20.149999999999999" customHeight="1" x14ac:dyDescent="0.2">
      <c r="A13" s="42" t="s">
        <v>19</v>
      </c>
      <c r="B13" s="43"/>
      <c r="C13" s="43"/>
      <c r="D13" s="44"/>
      <c r="E13" s="44"/>
      <c r="F13" s="44"/>
      <c r="G13" s="44"/>
      <c r="H13" s="45"/>
      <c r="I13" s="44"/>
      <c r="J13" s="44"/>
      <c r="K13" s="44"/>
      <c r="L13" s="46"/>
      <c r="M13" s="47"/>
      <c r="N13" s="47"/>
      <c r="O13" s="48"/>
    </row>
    <row r="14" spans="1:15" s="41" customFormat="1" ht="20.149999999999999" customHeight="1" x14ac:dyDescent="0.2">
      <c r="A14" s="39" t="s">
        <v>18</v>
      </c>
    </row>
    <row r="15" spans="1:15" s="41" customFormat="1" ht="19.5" customHeight="1" x14ac:dyDescent="0.2">
      <c r="A15" s="49" t="s">
        <v>20</v>
      </c>
    </row>
    <row r="16" spans="1:15" ht="18" customHeight="1" x14ac:dyDescent="0.2">
      <c r="A16" s="11" t="s">
        <v>33</v>
      </c>
      <c r="B16" s="40"/>
      <c r="C16" s="10"/>
      <c r="D16" s="10"/>
    </row>
    <row r="17" spans="1:22" ht="18" customHeight="1" x14ac:dyDescent="0.2">
      <c r="A17" s="8" t="s">
        <v>29</v>
      </c>
      <c r="B17" s="40"/>
      <c r="C17" s="10"/>
      <c r="D17" s="10"/>
    </row>
    <row r="18" spans="1:22" ht="18" customHeight="1" x14ac:dyDescent="0.2">
      <c r="A18" s="7" t="s">
        <v>30</v>
      </c>
      <c r="B18" s="39"/>
      <c r="C18" s="7"/>
      <c r="D18" s="7"/>
      <c r="E18" s="5"/>
      <c r="F18" s="5"/>
      <c r="G18" s="5"/>
      <c r="H18" s="5"/>
      <c r="I18" s="5"/>
      <c r="J18" s="5"/>
      <c r="K18" s="5"/>
      <c r="L18" s="5"/>
      <c r="M18" s="5"/>
      <c r="N18" s="5"/>
      <c r="O18" s="5"/>
      <c r="P18" s="5"/>
      <c r="Q18" s="5"/>
      <c r="R18" s="5"/>
      <c r="S18" s="4"/>
      <c r="T18" s="4"/>
      <c r="U18" s="4"/>
      <c r="V18" s="4"/>
    </row>
    <row r="19" spans="1:22" ht="18" customHeight="1" x14ac:dyDescent="0.2">
      <c r="A19" s="7" t="s">
        <v>34</v>
      </c>
      <c r="B19" s="39"/>
      <c r="C19" s="7"/>
      <c r="D19" s="7"/>
      <c r="E19" s="5"/>
      <c r="F19" s="5"/>
      <c r="G19" s="5"/>
      <c r="H19" s="5"/>
      <c r="I19" s="5"/>
      <c r="J19" s="5"/>
      <c r="K19" s="5"/>
      <c r="L19" s="5"/>
      <c r="M19" s="5"/>
      <c r="N19" s="5"/>
      <c r="O19" s="5"/>
      <c r="P19" s="5"/>
      <c r="Q19" s="5"/>
      <c r="R19" s="5"/>
      <c r="S19" s="4"/>
      <c r="T19" s="4"/>
      <c r="U19" s="4"/>
      <c r="V19" s="4"/>
    </row>
    <row r="20" spans="1:22" ht="18" customHeight="1" x14ac:dyDescent="0.2">
      <c r="A20" s="7" t="s">
        <v>31</v>
      </c>
      <c r="B20" s="39"/>
      <c r="C20" s="7"/>
      <c r="D20" s="7"/>
    </row>
    <row r="21" spans="1:22" ht="18" customHeight="1" x14ac:dyDescent="0.2">
      <c r="A21" s="7" t="s">
        <v>32</v>
      </c>
      <c r="B21" s="41"/>
    </row>
    <row r="22" spans="1:22" s="41" customFormat="1" x14ac:dyDescent="0.2"/>
    <row r="23" spans="1:22" s="41" customFormat="1" x14ac:dyDescent="0.2"/>
    <row r="24" spans="1:22" s="41" customFormat="1" x14ac:dyDescent="0.2"/>
    <row r="25" spans="1:22" s="41" customFormat="1" x14ac:dyDescent="0.2"/>
    <row r="26" spans="1:22" s="41" customFormat="1" x14ac:dyDescent="0.2"/>
    <row r="27" spans="1:22" s="41" customFormat="1" x14ac:dyDescent="0.2"/>
    <row r="28" spans="1:22" s="41" customFormat="1" x14ac:dyDescent="0.2"/>
    <row r="29" spans="1:22" s="41" customFormat="1" x14ac:dyDescent="0.2"/>
    <row r="30" spans="1:22" s="41" customFormat="1" x14ac:dyDescent="0.2"/>
    <row r="31" spans="1:22" s="41" customFormat="1" x14ac:dyDescent="0.2"/>
    <row r="32" spans="1:22" s="41" customFormat="1" x14ac:dyDescent="0.2"/>
    <row r="33" spans="5:5" s="41" customFormat="1" x14ac:dyDescent="0.2"/>
    <row r="34" spans="5:5" s="41" customFormat="1" x14ac:dyDescent="0.2"/>
    <row r="45" spans="5:5" x14ac:dyDescent="0.2">
      <c r="E45" s="9"/>
    </row>
  </sheetData>
  <mergeCells count="21">
    <mergeCell ref="E6:E7"/>
    <mergeCell ref="F6:F7"/>
    <mergeCell ref="N4:O4"/>
    <mergeCell ref="B5:C7"/>
    <mergeCell ref="B8:C8"/>
    <mergeCell ref="A12:C12"/>
    <mergeCell ref="B11:C11"/>
    <mergeCell ref="A3:O3"/>
    <mergeCell ref="A5:A7"/>
    <mergeCell ref="D5:D7"/>
    <mergeCell ref="E5:F5"/>
    <mergeCell ref="K5:K6"/>
    <mergeCell ref="L5:N5"/>
    <mergeCell ref="B9:C9"/>
    <mergeCell ref="B10:C10"/>
    <mergeCell ref="O5:O7"/>
    <mergeCell ref="G5:H5"/>
    <mergeCell ref="H6:H7"/>
    <mergeCell ref="G6:G7"/>
    <mergeCell ref="L6:L7"/>
    <mergeCell ref="M6:N7"/>
  </mergeCells>
  <phoneticPr fontId="3"/>
  <dataValidations count="1">
    <dataValidation type="list" allowBlank="1" showInputMessage="1" showErrorMessage="1" sqref="M8:M35">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oddHeader xml:space="preserve">&amp;L&amp;24様式４&amp;18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公開プロセス対象事業</vt:lpstr>
      <vt:lpstr>公開プロセス対象事業!Print_Area</vt:lpstr>
      <vt:lpstr>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2019-09-04T10:30:46Z</dcterms:modified>
</cp:coreProperties>
</file>