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2【検討中フォルダ】\03_調査係\【大分類】地方公務員給与実態調査\05_【中分類】その他、給与実態調査関係\【小分類】平成31年度給与情報公表システム（20250331廃棄）\01_6sデータ(HP給与比較）\01_6s（技労データ・民間データ作成）\"/>
    </mc:Choice>
  </mc:AlternateContent>
  <bookViews>
    <workbookView xWindow="30" yWindow="30" windowWidth="9255" windowHeight="9570" tabRatio="826"/>
  </bookViews>
  <sheets>
    <sheet name="都道府県（清掃）" sheetId="14" r:id="rId1"/>
    <sheet name="都道府県（給食）" sheetId="15" r:id="rId2"/>
    <sheet name="都道府県（用務員)" sheetId="19" r:id="rId3"/>
    <sheet name="都道府県（自動車運転手）" sheetId="20" r:id="rId4"/>
    <sheet name="都道府県（守衛）" sheetId="18" r:id="rId5"/>
    <sheet name="都道府県（電話交換手）" sheetId="21" r:id="rId6"/>
    <sheet name="都道府県（バス）" sheetId="16" r:id="rId7"/>
  </sheets>
  <definedNames>
    <definedName name="_xlnm._FilterDatabase" localSheetId="6" hidden="1">'都道府県（バス）'!$A$7:$O$56</definedName>
    <definedName name="_xlnm._FilterDatabase" localSheetId="1" hidden="1">'都道府県（給食）'!$A$7:$P$56</definedName>
    <definedName name="_xlnm._FilterDatabase" localSheetId="3" hidden="1">'都道府県（自動車運転手）'!$A$7:$O$56</definedName>
    <definedName name="_xlnm._FilterDatabase" localSheetId="4" hidden="1">'都道府県（守衛）'!$B$7:$O$56</definedName>
    <definedName name="_xlnm._FilterDatabase" localSheetId="0" hidden="1">'都道府県（清掃）'!$A$7:$O$7</definedName>
    <definedName name="_xlnm._FilterDatabase" localSheetId="5" hidden="1">'都道府県（電話交換手）'!$B$7:$O$55</definedName>
    <definedName name="_xlnm._FilterDatabase" localSheetId="2" hidden="1">'都道府県（用務員)'!$A$7:$O$55</definedName>
    <definedName name="_xlnm.Print_Area" localSheetId="6">'都道府県（バス）'!$A$3:$O$72</definedName>
    <definedName name="_xlnm.Print_Area" localSheetId="1">'都道府県（給食）'!$A$3:$O$71</definedName>
    <definedName name="_xlnm.Print_Area" localSheetId="3">'都道府県（自動車運転手）'!$A$3:$O$71</definedName>
    <definedName name="_xlnm.Print_Area" localSheetId="4">'都道府県（守衛）'!$A$3:$O$71</definedName>
    <definedName name="_xlnm.Print_Area" localSheetId="0">'都道府県（清掃）'!$A$3:$O$68</definedName>
    <definedName name="_xlnm.Print_Area" localSheetId="5">'都道府県（電話交換手）'!$A$3:$O$68</definedName>
    <definedName name="_xlnm.Print_Area" localSheetId="2">'都道府県（用務員)'!$A$3:$O$68</definedName>
  </definedNames>
  <calcPr calcId="162913"/>
</workbook>
</file>

<file path=xl/calcChain.xml><?xml version="1.0" encoding="utf-8"?>
<calcChain xmlns="http://schemas.openxmlformats.org/spreadsheetml/2006/main">
  <c r="H59" i="18" l="1"/>
  <c r="N58" i="18"/>
  <c r="M58" i="18"/>
  <c r="H59" i="16" l="1"/>
  <c r="E59" i="16"/>
  <c r="E58" i="21"/>
  <c r="E59" i="18"/>
  <c r="H59" i="20"/>
  <c r="E59" i="20"/>
  <c r="H58" i="19"/>
  <c r="E58" i="19"/>
  <c r="H59" i="15"/>
  <c r="E59" i="15"/>
  <c r="M15" i="20"/>
  <c r="N48" i="15"/>
  <c r="N50" i="15"/>
  <c r="N33" i="15"/>
  <c r="M33" i="15"/>
  <c r="M57" i="14"/>
  <c r="N20" i="14"/>
  <c r="M20" i="14"/>
  <c r="M58" i="16"/>
  <c r="M57" i="21"/>
  <c r="M56" i="15"/>
  <c r="M55" i="14"/>
  <c r="N49" i="16"/>
  <c r="M49" i="16"/>
  <c r="N57" i="21"/>
  <c r="M54" i="21"/>
  <c r="M51" i="21"/>
  <c r="M49" i="21"/>
  <c r="M45" i="21"/>
  <c r="M34" i="21"/>
  <c r="M32" i="21"/>
  <c r="M28" i="21"/>
  <c r="M20" i="21"/>
  <c r="M9" i="21"/>
  <c r="M57" i="19"/>
  <c r="N56" i="18"/>
  <c r="N56" i="16"/>
  <c r="N56" i="15"/>
  <c r="M56" i="18"/>
  <c r="M56" i="16"/>
  <c r="N55" i="21"/>
  <c r="M55" i="21"/>
  <c r="N58" i="16"/>
  <c r="N55" i="16"/>
  <c r="M55" i="16"/>
  <c r="N20" i="16"/>
  <c r="M20" i="16"/>
  <c r="N54" i="21"/>
  <c r="N53" i="21"/>
  <c r="M53" i="21"/>
  <c r="N51" i="21"/>
  <c r="N50" i="21"/>
  <c r="M50" i="21"/>
  <c r="N49" i="21"/>
  <c r="N45" i="21"/>
  <c r="N35" i="21"/>
  <c r="M35" i="21"/>
  <c r="N34" i="21"/>
  <c r="N33" i="21"/>
  <c r="M33" i="21"/>
  <c r="N32" i="21"/>
  <c r="N30" i="21"/>
  <c r="M30" i="21"/>
  <c r="N28" i="21"/>
  <c r="N21" i="21"/>
  <c r="M21" i="21"/>
  <c r="N20" i="21"/>
  <c r="N19" i="21"/>
  <c r="M19" i="21"/>
  <c r="N13" i="21"/>
  <c r="M13" i="21"/>
  <c r="N10" i="21"/>
  <c r="M10" i="21"/>
  <c r="N9" i="21"/>
  <c r="N57" i="19"/>
  <c r="N57" i="14"/>
  <c r="N55" i="14"/>
  <c r="N54" i="15"/>
  <c r="N34" i="15"/>
  <c r="N30" i="15"/>
  <c r="N26" i="15"/>
  <c r="N24" i="15"/>
  <c r="N21" i="15"/>
  <c r="N17" i="15"/>
  <c r="N9" i="15"/>
  <c r="M26" i="15"/>
  <c r="M36" i="15"/>
  <c r="N45" i="15"/>
  <c r="N51" i="15"/>
  <c r="M9" i="15"/>
  <c r="M54" i="15"/>
  <c r="M19" i="15"/>
  <c r="N32" i="15"/>
  <c r="N22" i="15"/>
  <c r="N18" i="15"/>
  <c r="N36" i="15"/>
  <c r="M45" i="15"/>
  <c r="N19" i="15"/>
  <c r="M32" i="15"/>
  <c r="M50" i="15"/>
  <c r="M51" i="15"/>
  <c r="M17" i="15"/>
  <c r="M34" i="15"/>
  <c r="M48" i="15"/>
  <c r="M24" i="15"/>
  <c r="M21" i="15"/>
  <c r="M30" i="15"/>
  <c r="M18" i="15"/>
  <c r="M22" i="15"/>
  <c r="N55" i="15"/>
  <c r="M55" i="15"/>
  <c r="N58" i="15"/>
  <c r="M58" i="15"/>
  <c r="N36" i="19"/>
  <c r="N25" i="19"/>
  <c r="N34" i="19"/>
  <c r="N28" i="19"/>
  <c r="N24" i="19"/>
  <c r="N23" i="19"/>
  <c r="N42" i="19"/>
  <c r="N8" i="19"/>
  <c r="N46" i="19"/>
  <c r="N32" i="19"/>
  <c r="N19" i="19"/>
  <c r="N10" i="19"/>
  <c r="N48" i="19"/>
  <c r="N27" i="19"/>
  <c r="N50" i="19"/>
  <c r="N9" i="19"/>
  <c r="N29" i="19"/>
  <c r="N53" i="19"/>
  <c r="N26" i="19"/>
  <c r="N35" i="19"/>
  <c r="N45" i="19"/>
  <c r="N11" i="19"/>
  <c r="N22" i="19"/>
  <c r="N47" i="19"/>
  <c r="N12" i="19"/>
  <c r="N17" i="19"/>
  <c r="N20" i="19"/>
  <c r="N13" i="19"/>
  <c r="N14" i="19"/>
  <c r="N38" i="19"/>
  <c r="N18" i="19"/>
  <c r="N54" i="19"/>
  <c r="N21" i="19"/>
  <c r="N43" i="19"/>
  <c r="N33" i="19"/>
  <c r="N16" i="19"/>
  <c r="N37" i="19"/>
  <c r="N30" i="19"/>
  <c r="N15" i="19"/>
  <c r="M13" i="19"/>
  <c r="M20" i="19"/>
  <c r="M37" i="19"/>
  <c r="M53" i="19"/>
  <c r="M45" i="19"/>
  <c r="M17" i="19"/>
  <c r="M34" i="19"/>
  <c r="M28" i="19"/>
  <c r="M27" i="19"/>
  <c r="M8" i="19"/>
  <c r="M42" i="19"/>
  <c r="M30" i="19"/>
  <c r="M9" i="19"/>
  <c r="M14" i="19"/>
  <c r="M26" i="19"/>
  <c r="M48" i="19"/>
  <c r="M15" i="19"/>
  <c r="M29" i="19"/>
  <c r="M36" i="19"/>
  <c r="M16" i="19"/>
  <c r="M24" i="19"/>
  <c r="M46" i="19"/>
  <c r="M47" i="19"/>
  <c r="M33" i="19"/>
  <c r="M11" i="19"/>
  <c r="M43" i="19"/>
  <c r="M21" i="19"/>
  <c r="M12" i="19"/>
  <c r="M35" i="19"/>
  <c r="M50" i="19"/>
  <c r="M19" i="19"/>
  <c r="M38" i="19"/>
  <c r="M10" i="19"/>
  <c r="M22" i="19"/>
  <c r="M32" i="19"/>
  <c r="M54" i="19"/>
  <c r="M23" i="19"/>
  <c r="M25" i="19"/>
  <c r="M18" i="19"/>
  <c r="M55" i="19"/>
  <c r="N55" i="19"/>
  <c r="N54" i="20"/>
  <c r="N50" i="20"/>
  <c r="N48" i="20"/>
  <c r="N45" i="20"/>
  <c r="N33" i="20"/>
  <c r="N30" i="20"/>
  <c r="N28" i="20"/>
  <c r="N25" i="20"/>
  <c r="N22" i="20"/>
  <c r="N20" i="20"/>
  <c r="N14" i="20"/>
  <c r="N12" i="20"/>
  <c r="N9" i="20"/>
  <c r="N26" i="20"/>
  <c r="N18" i="20"/>
  <c r="M10" i="20"/>
  <c r="N47" i="20"/>
  <c r="N35" i="20"/>
  <c r="N21" i="20"/>
  <c r="N15" i="20"/>
  <c r="N51" i="20"/>
  <c r="N11" i="20"/>
  <c r="M48" i="20"/>
  <c r="N24" i="20"/>
  <c r="N16" i="20"/>
  <c r="M47" i="20"/>
  <c r="N23" i="20"/>
  <c r="M53" i="20"/>
  <c r="N34" i="20"/>
  <c r="M51" i="20"/>
  <c r="M49" i="20"/>
  <c r="M14" i="20"/>
  <c r="N19" i="20"/>
  <c r="M24" i="20"/>
  <c r="N49" i="20"/>
  <c r="N29" i="20"/>
  <c r="N13" i="20"/>
  <c r="N10" i="20"/>
  <c r="M18" i="20"/>
  <c r="M30" i="20"/>
  <c r="M16" i="20"/>
  <c r="M34" i="20"/>
  <c r="M22" i="20"/>
  <c r="M20" i="20"/>
  <c r="N53" i="20"/>
  <c r="M50" i="20"/>
  <c r="M26" i="20"/>
  <c r="M21" i="20"/>
  <c r="M35" i="20"/>
  <c r="M13" i="20"/>
  <c r="M19" i="20"/>
  <c r="M11" i="20"/>
  <c r="M25" i="20"/>
  <c r="M33" i="20"/>
  <c r="M23" i="20"/>
  <c r="M45" i="20"/>
  <c r="M9" i="20"/>
  <c r="M54" i="20"/>
  <c r="M29" i="20"/>
  <c r="M28" i="20"/>
  <c r="M12" i="20"/>
  <c r="N56" i="20"/>
  <c r="M56" i="20"/>
  <c r="N55" i="20"/>
  <c r="M55" i="20"/>
  <c r="N58" i="20"/>
  <c r="M58" i="20"/>
  <c r="N33" i="18"/>
  <c r="N25" i="18"/>
  <c r="N22" i="18"/>
  <c r="N12" i="18"/>
  <c r="N47" i="18"/>
  <c r="M35" i="18"/>
  <c r="N34" i="18"/>
  <c r="N20" i="18"/>
  <c r="N35" i="18"/>
  <c r="N11" i="18"/>
  <c r="M47" i="18"/>
  <c r="N51" i="18"/>
  <c r="M33" i="18"/>
  <c r="N53" i="18"/>
  <c r="N49" i="18"/>
  <c r="N19" i="18"/>
  <c r="N15" i="18"/>
  <c r="M20" i="18"/>
  <c r="M22" i="18"/>
  <c r="M15" i="18"/>
  <c r="M25" i="18"/>
  <c r="M19" i="18"/>
  <c r="M49" i="18"/>
  <c r="M34" i="18"/>
  <c r="M11" i="18"/>
  <c r="M51" i="18"/>
  <c r="M12" i="18"/>
  <c r="M53" i="18"/>
  <c r="N55" i="18"/>
  <c r="M55" i="18"/>
</calcChain>
</file>

<file path=xl/sharedStrings.xml><?xml version="1.0" encoding="utf-8"?>
<sst xmlns="http://schemas.openxmlformats.org/spreadsheetml/2006/main" count="1670" uniqueCount="149">
  <si>
    <t>宮崎県</t>
    <phoneticPr fontId="3"/>
  </si>
  <si>
    <t>都道府県平均</t>
    <rPh sb="0" eb="4">
      <t>トドウフケン</t>
    </rPh>
    <rPh sb="4" eb="6">
      <t>ヘイキン</t>
    </rPh>
    <phoneticPr fontId="3"/>
  </si>
  <si>
    <t>平均年齢</t>
    <rPh sb="0" eb="2">
      <t>ヘイキン</t>
    </rPh>
    <rPh sb="2" eb="4">
      <t>ネンレイ</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</si>
  <si>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</si>
  <si>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</si>
  <si>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</si>
  <si>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</si>
  <si>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</si>
  <si>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</si>
  <si>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</si>
  <si>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</si>
  <si>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</si>
  <si>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</si>
  <si>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</si>
  <si>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</si>
  <si>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</si>
  <si>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</si>
  <si>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</si>
  <si>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</si>
  <si>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</si>
  <si>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</si>
  <si>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</si>
  <si>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</si>
  <si>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</si>
  <si>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</si>
  <si>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</si>
  <si>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</si>
  <si>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</si>
  <si>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</si>
  <si>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</si>
  <si>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</si>
  <si>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</si>
  <si>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</si>
  <si>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</si>
  <si>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</si>
  <si>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</si>
  <si>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</si>
  <si>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</si>
  <si>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</si>
  <si>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</si>
  <si>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</si>
  <si>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</si>
  <si>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</si>
  <si>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</si>
  <si>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</si>
  <si>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</si>
  <si>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</si>
  <si>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鹿児島県</t>
  </si>
  <si>
    <t>沖縄県</t>
  </si>
  <si>
    <t>宮崎県</t>
    <phoneticPr fontId="3"/>
  </si>
  <si>
    <t>Ａ</t>
    <phoneticPr fontId="3"/>
  </si>
  <si>
    <t>Ｂ</t>
    <phoneticPr fontId="3"/>
  </si>
  <si>
    <t>清掃職員</t>
    <rPh sb="0" eb="2">
      <t>セイソウ</t>
    </rPh>
    <rPh sb="2" eb="4">
      <t>ショクイン</t>
    </rPh>
    <phoneticPr fontId="3"/>
  </si>
  <si>
    <t>廃棄物処理業従業員</t>
    <rPh sb="0" eb="3">
      <t>ハイキブツ</t>
    </rPh>
    <rPh sb="3" eb="5">
      <t>ショリ</t>
    </rPh>
    <rPh sb="5" eb="6">
      <t>ギョウ</t>
    </rPh>
    <rPh sb="6" eb="9">
      <t>ジュウギョウイン</t>
    </rPh>
    <phoneticPr fontId="3"/>
  </si>
  <si>
    <t>Ｃ</t>
    <phoneticPr fontId="3"/>
  </si>
  <si>
    <t>Ｄ</t>
    <phoneticPr fontId="3"/>
  </si>
  <si>
    <t>Ａ／Ｃ</t>
    <phoneticPr fontId="3"/>
  </si>
  <si>
    <t>Ｂ／Ｄ</t>
    <phoneticPr fontId="3"/>
  </si>
  <si>
    <t>学校給食員</t>
    <rPh sb="0" eb="2">
      <t>ガッコウ</t>
    </rPh>
    <rPh sb="2" eb="4">
      <t>キュウショク</t>
    </rPh>
    <rPh sb="4" eb="5">
      <t>イン</t>
    </rPh>
    <phoneticPr fontId="3"/>
  </si>
  <si>
    <t>平均給与月額
（千円）</t>
    <rPh sb="0" eb="2">
      <t>ヘイキン</t>
    </rPh>
    <rPh sb="4" eb="6">
      <t>ゲツガク</t>
    </rPh>
    <rPh sb="8" eb="10">
      <t>センエン</t>
    </rPh>
    <phoneticPr fontId="3"/>
  </si>
  <si>
    <t>Ａのうち超過労働給与額を除いた額（千円）</t>
    <rPh sb="4" eb="6">
      <t>チョウカ</t>
    </rPh>
    <rPh sb="6" eb="8">
      <t>ロウドウ</t>
    </rPh>
    <rPh sb="8" eb="11">
      <t>キュウヨガク</t>
    </rPh>
    <rPh sb="12" eb="13">
      <t>ノゾ</t>
    </rPh>
    <rPh sb="15" eb="16">
      <t>ガク</t>
    </rPh>
    <rPh sb="17" eb="19">
      <t>センエン</t>
    </rPh>
    <phoneticPr fontId="3"/>
  </si>
  <si>
    <t>Ｃ</t>
    <phoneticPr fontId="3"/>
  </si>
  <si>
    <t>Ｄ</t>
    <phoneticPr fontId="3"/>
  </si>
  <si>
    <t>バス事業運転手</t>
    <rPh sb="2" eb="4">
      <t>ジギョウ</t>
    </rPh>
    <rPh sb="4" eb="7">
      <t>ウンテンシュ</t>
    </rPh>
    <phoneticPr fontId="3"/>
  </si>
  <si>
    <t>営業用バス運転者</t>
    <rPh sb="0" eb="3">
      <t>エイギョウヨウ</t>
    </rPh>
    <rPh sb="5" eb="8">
      <t>ウンテンシャ</t>
    </rPh>
    <phoneticPr fontId="3"/>
  </si>
  <si>
    <t>調理士</t>
    <rPh sb="0" eb="3">
      <t>チョウリシ</t>
    </rPh>
    <phoneticPr fontId="3"/>
  </si>
  <si>
    <t>平均給与月額
（千円）</t>
    <rPh sb="0" eb="2">
      <t>ヘイキン</t>
    </rPh>
    <rPh sb="2" eb="4">
      <t>キュウヨ</t>
    </rPh>
    <rPh sb="4" eb="6">
      <t>ゲツガク</t>
    </rPh>
    <rPh sb="8" eb="10">
      <t>センエン</t>
    </rPh>
    <phoneticPr fontId="3"/>
  </si>
  <si>
    <t>Ｃのうち超過労働給与額を除いた額（千円）</t>
    <rPh sb="4" eb="6">
      <t>チョウカ</t>
    </rPh>
    <rPh sb="6" eb="8">
      <t>ロウドウ</t>
    </rPh>
    <rPh sb="8" eb="11">
      <t>キュウヨガク</t>
    </rPh>
    <rPh sb="12" eb="13">
      <t>ノゾ</t>
    </rPh>
    <rPh sb="15" eb="16">
      <t>ガク</t>
    </rPh>
    <rPh sb="17" eb="19">
      <t>センエン</t>
    </rPh>
    <phoneticPr fontId="3"/>
  </si>
  <si>
    <t>労働者数（十人）</t>
    <rPh sb="0" eb="3">
      <t>ロウドウシャ</t>
    </rPh>
    <rPh sb="3" eb="4">
      <t>スウ</t>
    </rPh>
    <rPh sb="5" eb="7">
      <t>ジュウニン</t>
    </rPh>
    <phoneticPr fontId="3"/>
  </si>
  <si>
    <t>＜公務員＞</t>
    <rPh sb="1" eb="4">
      <t>コウムイン</t>
    </rPh>
    <phoneticPr fontId="3"/>
  </si>
  <si>
    <t>＜民間＞</t>
    <rPh sb="1" eb="3">
      <t>ミンカン</t>
    </rPh>
    <phoneticPr fontId="3"/>
  </si>
  <si>
    <t>○都道府県（清掃職員）</t>
    <rPh sb="1" eb="5">
      <t>トドウフケン</t>
    </rPh>
    <rPh sb="6" eb="8">
      <t>セイソウ</t>
    </rPh>
    <rPh sb="8" eb="10">
      <t>ショクイン</t>
    </rPh>
    <phoneticPr fontId="3"/>
  </si>
  <si>
    <t>○都道府県（学校給食員）</t>
    <rPh sb="1" eb="5">
      <t>トドウフケン</t>
    </rPh>
    <rPh sb="6" eb="8">
      <t>ガッコウ</t>
    </rPh>
    <rPh sb="8" eb="10">
      <t>キュウショク</t>
    </rPh>
    <rPh sb="10" eb="11">
      <t>イン</t>
    </rPh>
    <phoneticPr fontId="3"/>
  </si>
  <si>
    <t>○都道府県（バス事業運転手）</t>
    <rPh sb="1" eb="5">
      <t>トドウフケン</t>
    </rPh>
    <rPh sb="8" eb="10">
      <t>ジギョウ</t>
    </rPh>
    <rPh sb="10" eb="13">
      <t>ウンテンシュ</t>
    </rPh>
    <phoneticPr fontId="3"/>
  </si>
  <si>
    <t>全国平均</t>
    <rPh sb="0" eb="2">
      <t>ゼンコク</t>
    </rPh>
    <rPh sb="2" eb="4">
      <t>ヘイキン</t>
    </rPh>
    <phoneticPr fontId="3"/>
  </si>
  <si>
    <t>Ａ</t>
    <phoneticPr fontId="3"/>
  </si>
  <si>
    <t>⑦＜参考＞賃金構造基本統計調査による類似職種等の平均給与月額等比較</t>
    <rPh sb="2" eb="4">
      <t>サンコウ</t>
    </rPh>
    <rPh sb="5" eb="7">
      <t>チンギン</t>
    </rPh>
    <rPh sb="7" eb="9">
      <t>コウゾウ</t>
    </rPh>
    <rPh sb="9" eb="11">
      <t>キホン</t>
    </rPh>
    <rPh sb="11" eb="13">
      <t>トウケイ</t>
    </rPh>
    <rPh sb="13" eb="15">
      <t>チョウサ</t>
    </rPh>
    <rPh sb="18" eb="20">
      <t>ルイジ</t>
    </rPh>
    <rPh sb="20" eb="23">
      <t>ショクシュナド</t>
    </rPh>
    <rPh sb="24" eb="26">
      <t>ヘイキン</t>
    </rPh>
    <rPh sb="26" eb="28">
      <t>キュウヨ</t>
    </rPh>
    <rPh sb="28" eb="31">
      <t>ゲツガクナド</t>
    </rPh>
    <rPh sb="31" eb="33">
      <t>ヒカク</t>
    </rPh>
    <phoneticPr fontId="3"/>
  </si>
  <si>
    <t>職員数（十人）</t>
    <rPh sb="0" eb="3">
      <t>ショクインスウ</t>
    </rPh>
    <rPh sb="4" eb="5">
      <t>ジュウ</t>
    </rPh>
    <rPh sb="5" eb="6">
      <t>ニン</t>
    </rPh>
    <phoneticPr fontId="3"/>
  </si>
  <si>
    <t>-</t>
  </si>
  <si>
    <t>Ａ／Ｃ</t>
    <phoneticPr fontId="3"/>
  </si>
  <si>
    <t>Ｂ／Ｄ</t>
    <phoneticPr fontId="3"/>
  </si>
  <si>
    <t>Ａ</t>
    <phoneticPr fontId="3"/>
  </si>
  <si>
    <t>Ｂ</t>
    <phoneticPr fontId="3"/>
  </si>
  <si>
    <t>Ｃ</t>
    <phoneticPr fontId="3"/>
  </si>
  <si>
    <t>Ｄ</t>
    <phoneticPr fontId="3"/>
  </si>
  <si>
    <t>宮崎県</t>
    <phoneticPr fontId="3"/>
  </si>
  <si>
    <t>守衛</t>
    <rPh sb="0" eb="2">
      <t>シュエイ</t>
    </rPh>
    <phoneticPr fontId="3"/>
  </si>
  <si>
    <t>○都道府県（守衛）</t>
    <rPh sb="1" eb="5">
      <t>トドウフケン</t>
    </rPh>
    <rPh sb="6" eb="8">
      <t>シュエイ</t>
    </rPh>
    <phoneticPr fontId="3"/>
  </si>
  <si>
    <t>Ａ／Ｃ</t>
    <phoneticPr fontId="3"/>
  </si>
  <si>
    <t>Ｂ／Ｄ</t>
    <phoneticPr fontId="3"/>
  </si>
  <si>
    <t>用務員</t>
    <rPh sb="0" eb="3">
      <t>ヨウムイン</t>
    </rPh>
    <phoneticPr fontId="3"/>
  </si>
  <si>
    <t>○都道府県（自動車運転手）</t>
    <rPh sb="1" eb="5">
      <t>トドウフケン</t>
    </rPh>
    <rPh sb="6" eb="9">
      <t>ジドウシャ</t>
    </rPh>
    <rPh sb="9" eb="12">
      <t>ウンテンシュ</t>
    </rPh>
    <phoneticPr fontId="3"/>
  </si>
  <si>
    <t>自動車運転手</t>
    <rPh sb="0" eb="3">
      <t>ジドウシャ</t>
    </rPh>
    <rPh sb="3" eb="6">
      <t>ウンテンシュ</t>
    </rPh>
    <phoneticPr fontId="3"/>
  </si>
  <si>
    <t>○都道府県（用務員）</t>
    <rPh sb="1" eb="5">
      <t>トドウフケン</t>
    </rPh>
    <rPh sb="6" eb="9">
      <t>ヨウムイン</t>
    </rPh>
    <phoneticPr fontId="3"/>
  </si>
  <si>
    <t>Ａ／Ｃ</t>
    <phoneticPr fontId="3"/>
  </si>
  <si>
    <t>Ｂ／Ｄ</t>
    <phoneticPr fontId="3"/>
  </si>
  <si>
    <t>○都道府県（電話交換手）</t>
    <rPh sb="1" eb="5">
      <t>トドウフケン</t>
    </rPh>
    <rPh sb="6" eb="8">
      <t>デンワ</t>
    </rPh>
    <rPh sb="8" eb="11">
      <t>コウカンシュ</t>
    </rPh>
    <phoneticPr fontId="3"/>
  </si>
  <si>
    <t>電話交換手</t>
    <rPh sb="0" eb="2">
      <t>デンワ</t>
    </rPh>
    <rPh sb="2" eb="5">
      <t>コウカンシュ</t>
    </rPh>
    <phoneticPr fontId="3"/>
  </si>
  <si>
    <t>Ｂ／Ｄ</t>
    <phoneticPr fontId="3"/>
  </si>
  <si>
    <t>内線電話交換手</t>
    <rPh sb="0" eb="2">
      <t>ナイセン</t>
    </rPh>
    <rPh sb="2" eb="4">
      <t>デンワ</t>
    </rPh>
    <rPh sb="4" eb="6">
      <t>コウカン</t>
    </rPh>
    <rPh sb="6" eb="7">
      <t>シュ</t>
    </rPh>
    <phoneticPr fontId="3"/>
  </si>
  <si>
    <t>-</t>
    <phoneticPr fontId="3"/>
  </si>
  <si>
    <t>*</t>
  </si>
  <si>
    <t>*</t>
    <phoneticPr fontId="3"/>
  </si>
  <si>
    <t>-</t>
    <phoneticPr fontId="3"/>
  </si>
  <si>
    <t>※１　報告数値の関係で団体が公表する数値と異なる場合がある。</t>
    <rPh sb="8" eb="10">
      <t>カンケイ</t>
    </rPh>
    <rPh sb="11" eb="13">
      <t>ダンタイ</t>
    </rPh>
    <rPh sb="14" eb="16">
      <t>コウヒョウ</t>
    </rPh>
    <rPh sb="18" eb="20">
      <t>スウチ</t>
    </rPh>
    <rPh sb="21" eb="22">
      <t>コト</t>
    </rPh>
    <rPh sb="24" eb="26">
      <t>バアイ</t>
    </rPh>
    <phoneticPr fontId="3"/>
  </si>
  <si>
    <t>※３　公務員データの全国平均の数値は、全地方公共団体の加重平均の数値である。</t>
    <rPh sb="10" eb="12">
      <t>ゼンコク</t>
    </rPh>
    <rPh sb="12" eb="14">
      <t>ヘイキン</t>
    </rPh>
    <rPh sb="15" eb="17">
      <t>スウチ</t>
    </rPh>
    <rPh sb="27" eb="29">
      <t>カジュウ</t>
    </rPh>
    <rPh sb="32" eb="34">
      <t>スウチ</t>
    </rPh>
    <phoneticPr fontId="3"/>
  </si>
  <si>
    <t>※４　公務員データの都道府県平均は、各都道府県の数値を加重平均した数値であり、各指定都市、市区町村の数値は含まない。</t>
    <rPh sb="3" eb="6">
      <t>コウムイン</t>
    </rPh>
    <rPh sb="10" eb="14">
      <t>トドウフケン</t>
    </rPh>
    <rPh sb="14" eb="16">
      <t>ヘイキン</t>
    </rPh>
    <rPh sb="18" eb="19">
      <t>カク</t>
    </rPh>
    <rPh sb="19" eb="23">
      <t>トドウフケン</t>
    </rPh>
    <rPh sb="24" eb="26">
      <t>スウチ</t>
    </rPh>
    <rPh sb="27" eb="29">
      <t>カジュウ</t>
    </rPh>
    <rPh sb="29" eb="31">
      <t>ヘイキン</t>
    </rPh>
    <rPh sb="33" eb="35">
      <t>スウチ</t>
    </rPh>
    <rPh sb="39" eb="40">
      <t>カク</t>
    </rPh>
    <rPh sb="40" eb="42">
      <t>シテイ</t>
    </rPh>
    <rPh sb="42" eb="44">
      <t>トシ</t>
    </rPh>
    <rPh sb="45" eb="49">
      <t>シクチョウソン</t>
    </rPh>
    <rPh sb="50" eb="52">
      <t>スウチ</t>
    </rPh>
    <rPh sb="53" eb="54">
      <t>フク</t>
    </rPh>
    <phoneticPr fontId="3"/>
  </si>
  <si>
    <t>※５　職員数・労働者数のデータについては、十人単位であるため、端数処理上、合計と合わない場合がある。</t>
    <rPh sb="7" eb="10">
      <t>ロウドウシャ</t>
    </rPh>
    <rPh sb="10" eb="11">
      <t>スウ</t>
    </rPh>
    <phoneticPr fontId="3"/>
  </si>
  <si>
    <t>※７　個人情報保護の観点から、対象となる職員数が１人又は２人の場合は、当該団体の欄はすべてアスタリスク（＊）とし、対象となる職員数が３人又は４人の場合は、当該団体の</t>
    <rPh sb="3" eb="5">
      <t>コジン</t>
    </rPh>
    <rPh sb="5" eb="7">
      <t>ジョウホウ</t>
    </rPh>
    <rPh sb="7" eb="9">
      <t>ホゴ</t>
    </rPh>
    <rPh sb="10" eb="12">
      <t>カンテン</t>
    </rPh>
    <rPh sb="25" eb="26">
      <t>ニン</t>
    </rPh>
    <rPh sb="26" eb="27">
      <t>マタ</t>
    </rPh>
    <rPh sb="28" eb="30">
      <t>フタリ</t>
    </rPh>
    <rPh sb="67" eb="68">
      <t>ニン</t>
    </rPh>
    <rPh sb="68" eb="69">
      <t>マタ</t>
    </rPh>
    <rPh sb="71" eb="72">
      <t>ニン</t>
    </rPh>
    <rPh sb="73" eb="75">
      <t>バアイ</t>
    </rPh>
    <rPh sb="77" eb="79">
      <t>トウガイ</t>
    </rPh>
    <rPh sb="79" eb="81">
      <t>ダンタイ</t>
    </rPh>
    <phoneticPr fontId="3"/>
  </si>
  <si>
    <t>（注）　賃金構造基本統計調査のデータは、年齢、業務内容、雇用形態等の点において技能労務職員データと完全に一致しているものではなく、あくまで一つの参考として示したものである。</t>
    <rPh sb="1" eb="2">
      <t>チュウ</t>
    </rPh>
    <phoneticPr fontId="3"/>
  </si>
  <si>
    <t>※６　Ａ（Ｃ）のうち超過労働給与額とは、平均給与月額から時間外勤務手当、深夜勤務手当、休日出勤手当、宿日直手当及び交替手当の額を差し引いた額である。</t>
    <rPh sb="10" eb="12">
      <t>チョウカ</t>
    </rPh>
    <rPh sb="12" eb="14">
      <t>ロウドウ</t>
    </rPh>
    <rPh sb="14" eb="17">
      <t>キュウヨガク</t>
    </rPh>
    <rPh sb="20" eb="22">
      <t>ヘイキン</t>
    </rPh>
    <rPh sb="22" eb="24">
      <t>キュウヨ</t>
    </rPh>
    <rPh sb="24" eb="26">
      <t>ゲツガク</t>
    </rPh>
    <rPh sb="55" eb="56">
      <t>オヨ</t>
    </rPh>
    <rPh sb="62" eb="63">
      <t>ガク</t>
    </rPh>
    <phoneticPr fontId="3"/>
  </si>
  <si>
    <t>※５　職員数のデータについては、十人単位であるため、端数処理上、合計と合わない場合がある。</t>
    <phoneticPr fontId="3"/>
  </si>
  <si>
    <t>※２　民間データの全国平均の数値は、賃金構造基本統計調査の男女計の内線電話交換手の数値である。各都道府県のデータと都道府県平均のデータについても、全国平均の数値である。</t>
    <rPh sb="3" eb="5">
      <t>ミンカン</t>
    </rPh>
    <rPh sb="9" eb="11">
      <t>ゼンコク</t>
    </rPh>
    <rPh sb="11" eb="13">
      <t>ヘイキン</t>
    </rPh>
    <rPh sb="14" eb="16">
      <t>スウチ</t>
    </rPh>
    <rPh sb="18" eb="20">
      <t>チンギン</t>
    </rPh>
    <rPh sb="20" eb="22">
      <t>コウゾウ</t>
    </rPh>
    <rPh sb="22" eb="24">
      <t>キホン</t>
    </rPh>
    <rPh sb="24" eb="26">
      <t>トウケイ</t>
    </rPh>
    <rPh sb="26" eb="28">
      <t>チョウサ</t>
    </rPh>
    <rPh sb="29" eb="31">
      <t>ダンジョ</t>
    </rPh>
    <rPh sb="31" eb="32">
      <t>ケイ</t>
    </rPh>
    <rPh sb="33" eb="35">
      <t>ナイセン</t>
    </rPh>
    <rPh sb="35" eb="37">
      <t>デンワ</t>
    </rPh>
    <rPh sb="37" eb="40">
      <t>コウカンシュ</t>
    </rPh>
    <rPh sb="41" eb="43">
      <t>スウチ</t>
    </rPh>
    <rPh sb="47" eb="48">
      <t>カク</t>
    </rPh>
    <rPh sb="48" eb="52">
      <t>トドウフケン</t>
    </rPh>
    <rPh sb="57" eb="61">
      <t>トドウフケン</t>
    </rPh>
    <rPh sb="61" eb="63">
      <t>ヘイキン</t>
    </rPh>
    <rPh sb="73" eb="75">
      <t>ゼンコク</t>
    </rPh>
    <rPh sb="75" eb="77">
      <t>ヘイキン</t>
    </rPh>
    <rPh sb="78" eb="80">
      <t>スウチ</t>
    </rPh>
    <phoneticPr fontId="3"/>
  </si>
  <si>
    <t>※４　都道府県平均の公務員データについては職員数・労働者数の加重平均により算出しているが、民間データについては労働者数十人単位の加重平均である。</t>
    <rPh sb="3" eb="7">
      <t>トドウフケン</t>
    </rPh>
    <rPh sb="7" eb="9">
      <t>ヘイキン</t>
    </rPh>
    <rPh sb="10" eb="13">
      <t>コウムイン</t>
    </rPh>
    <rPh sb="21" eb="24">
      <t>ショクインスウ</t>
    </rPh>
    <rPh sb="25" eb="28">
      <t>ロウドウシャ</t>
    </rPh>
    <rPh sb="28" eb="29">
      <t>スウ</t>
    </rPh>
    <rPh sb="30" eb="32">
      <t>カジュウ</t>
    </rPh>
    <rPh sb="32" eb="34">
      <t>ヘイキン</t>
    </rPh>
    <rPh sb="37" eb="39">
      <t>サンシュツ</t>
    </rPh>
    <phoneticPr fontId="3"/>
  </si>
  <si>
    <t>※５　公務員データの全国平均の数値は、全地方公共団体の加重平均の数値である。</t>
    <rPh sb="10" eb="12">
      <t>ゼンコク</t>
    </rPh>
    <rPh sb="12" eb="14">
      <t>ヘイキン</t>
    </rPh>
    <rPh sb="15" eb="17">
      <t>スウチ</t>
    </rPh>
    <rPh sb="27" eb="29">
      <t>カジュウ</t>
    </rPh>
    <rPh sb="32" eb="34">
      <t>スウチ</t>
    </rPh>
    <phoneticPr fontId="3"/>
  </si>
  <si>
    <t>※６　公務員データの都道府県平均は、各都道府県の数値を加重平均した数値であり、各指定都市、市区町村の数値は含まない。</t>
    <rPh sb="3" eb="6">
      <t>コウムイン</t>
    </rPh>
    <rPh sb="10" eb="14">
      <t>トドウフケン</t>
    </rPh>
    <rPh sb="14" eb="16">
      <t>ヘイキン</t>
    </rPh>
    <rPh sb="18" eb="19">
      <t>カク</t>
    </rPh>
    <rPh sb="19" eb="23">
      <t>トドウフケン</t>
    </rPh>
    <rPh sb="24" eb="26">
      <t>スウチ</t>
    </rPh>
    <rPh sb="27" eb="29">
      <t>カジュウ</t>
    </rPh>
    <rPh sb="29" eb="31">
      <t>ヘイキン</t>
    </rPh>
    <rPh sb="33" eb="35">
      <t>スウチ</t>
    </rPh>
    <rPh sb="39" eb="40">
      <t>カク</t>
    </rPh>
    <rPh sb="40" eb="42">
      <t>シテイ</t>
    </rPh>
    <rPh sb="42" eb="44">
      <t>トシ</t>
    </rPh>
    <rPh sb="45" eb="49">
      <t>シクチョウソン</t>
    </rPh>
    <rPh sb="50" eb="52">
      <t>スウチ</t>
    </rPh>
    <rPh sb="53" eb="54">
      <t>フク</t>
    </rPh>
    <phoneticPr fontId="3"/>
  </si>
  <si>
    <t>※７　職員数・労働者数のデータについては、十人単位であるため、端数処理上、合計と合わない場合がある。</t>
    <rPh sb="7" eb="10">
      <t>ロウドウシャ</t>
    </rPh>
    <rPh sb="10" eb="11">
      <t>スウ</t>
    </rPh>
    <phoneticPr fontId="3"/>
  </si>
  <si>
    <t>※８　Ａ（Ｃ）のうち超過労働給与額とは、平均給与月額から時間外勤務手当、深夜勤務手当、休日出勤手当、宿日直手当及び交替手当の額を差し引いた額である。</t>
    <rPh sb="10" eb="12">
      <t>チョウカ</t>
    </rPh>
    <rPh sb="12" eb="14">
      <t>ロウドウ</t>
    </rPh>
    <rPh sb="14" eb="17">
      <t>キュウヨガク</t>
    </rPh>
    <rPh sb="20" eb="22">
      <t>ヘイキン</t>
    </rPh>
    <rPh sb="22" eb="24">
      <t>キュウヨ</t>
    </rPh>
    <rPh sb="24" eb="26">
      <t>ゲツガク</t>
    </rPh>
    <rPh sb="55" eb="56">
      <t>オヨ</t>
    </rPh>
    <rPh sb="62" eb="63">
      <t>ガク</t>
    </rPh>
    <phoneticPr fontId="3"/>
  </si>
  <si>
    <t>※９　個人情報保護の観点から、対象となる職員数が１人又は２人の場合は、当該団体の欄はすべてアスタリスク（＊）とし、対象となる職員数が３人又は４人の場合は、当該団体の</t>
    <rPh sb="3" eb="5">
      <t>コジン</t>
    </rPh>
    <rPh sb="5" eb="7">
      <t>ジョウホウ</t>
    </rPh>
    <rPh sb="7" eb="9">
      <t>ホゴ</t>
    </rPh>
    <rPh sb="10" eb="12">
      <t>カンテン</t>
    </rPh>
    <rPh sb="25" eb="26">
      <t>ニン</t>
    </rPh>
    <rPh sb="26" eb="27">
      <t>マタ</t>
    </rPh>
    <rPh sb="28" eb="30">
      <t>フタリ</t>
    </rPh>
    <rPh sb="67" eb="68">
      <t>ニン</t>
    </rPh>
    <rPh sb="68" eb="69">
      <t>マタ</t>
    </rPh>
    <rPh sb="71" eb="72">
      <t>ニン</t>
    </rPh>
    <rPh sb="73" eb="75">
      <t>バアイ</t>
    </rPh>
    <rPh sb="77" eb="79">
      <t>トウガイ</t>
    </rPh>
    <rPh sb="79" eb="81">
      <t>ダンタイ</t>
    </rPh>
    <phoneticPr fontId="3"/>
  </si>
  <si>
    <t>※３　民間データの都道府県平均の下段は、同種の公務員が存在しない都道府県の民間データを除いた都道府県の加重平均の数値である。</t>
    <rPh sb="3" eb="5">
      <t>ミンカン</t>
    </rPh>
    <rPh sb="9" eb="13">
      <t>トドウフケン</t>
    </rPh>
    <rPh sb="13" eb="15">
      <t>ヘイキン</t>
    </rPh>
    <rPh sb="16" eb="18">
      <t>ゲダン</t>
    </rPh>
    <rPh sb="20" eb="22">
      <t>ドウシュ</t>
    </rPh>
    <rPh sb="23" eb="26">
      <t>コウムイン</t>
    </rPh>
    <rPh sb="27" eb="29">
      <t>ソンザイ</t>
    </rPh>
    <rPh sb="32" eb="36">
      <t>トドウフケン</t>
    </rPh>
    <rPh sb="37" eb="39">
      <t>ミンカン</t>
    </rPh>
    <rPh sb="43" eb="44">
      <t>ノゾ</t>
    </rPh>
    <rPh sb="46" eb="50">
      <t>トドウフケン</t>
    </rPh>
    <rPh sb="51" eb="53">
      <t>カジュウ</t>
    </rPh>
    <rPh sb="53" eb="55">
      <t>ヘイキン</t>
    </rPh>
    <rPh sb="56" eb="58">
      <t>スウチ</t>
    </rPh>
    <phoneticPr fontId="3"/>
  </si>
  <si>
    <t>-</t>
    <phoneticPr fontId="3"/>
  </si>
  <si>
    <t>-</t>
    <phoneticPr fontId="3"/>
  </si>
  <si>
    <t>*</t>
    <phoneticPr fontId="3"/>
  </si>
  <si>
    <t>-</t>
    <phoneticPr fontId="3"/>
  </si>
  <si>
    <t>-</t>
    <phoneticPr fontId="3"/>
  </si>
  <si>
    <t>-</t>
    <phoneticPr fontId="3"/>
  </si>
  <si>
    <t>-</t>
    <phoneticPr fontId="3"/>
  </si>
  <si>
    <t>　　職員数の欄に「５人未満」と記載している（その他、数値のない欄については、すべて「ハイフン（－）」としている。）。</t>
    <phoneticPr fontId="3"/>
  </si>
  <si>
    <t>※２　民間データの全国平均の数値は、賃金構造基本統計調査の男女計の用務員の数値である。各都道府県のデータと都道府県平均のデータについても、全国平均の数値である。</t>
    <rPh sb="3" eb="5">
      <t>ミンカン</t>
    </rPh>
    <rPh sb="9" eb="11">
      <t>ゼンコク</t>
    </rPh>
    <rPh sb="11" eb="13">
      <t>ヘイキン</t>
    </rPh>
    <rPh sb="14" eb="16">
      <t>スウチ</t>
    </rPh>
    <rPh sb="18" eb="20">
      <t>チンギン</t>
    </rPh>
    <rPh sb="20" eb="22">
      <t>コウゾウ</t>
    </rPh>
    <rPh sb="22" eb="24">
      <t>キホン</t>
    </rPh>
    <rPh sb="24" eb="26">
      <t>トウケイ</t>
    </rPh>
    <rPh sb="26" eb="28">
      <t>チョウサ</t>
    </rPh>
    <rPh sb="29" eb="31">
      <t>ダンジョ</t>
    </rPh>
    <rPh sb="31" eb="32">
      <t>ケイ</t>
    </rPh>
    <rPh sb="37" eb="39">
      <t>スウチ</t>
    </rPh>
    <rPh sb="43" eb="44">
      <t>カク</t>
    </rPh>
    <rPh sb="44" eb="48">
      <t>トドウフケン</t>
    </rPh>
    <rPh sb="53" eb="57">
      <t>トドウフケン</t>
    </rPh>
    <rPh sb="57" eb="59">
      <t>ヘイキン</t>
    </rPh>
    <rPh sb="69" eb="71">
      <t>ゼンコク</t>
    </rPh>
    <rPh sb="71" eb="73">
      <t>ヘイキン</t>
    </rPh>
    <rPh sb="74" eb="76">
      <t>スウチ</t>
    </rPh>
    <phoneticPr fontId="3"/>
  </si>
  <si>
    <t>※２　民間データの全国平均の数値は、賃金構造基本統計調査の男女計の廃棄物処理業従業員の数値である。各都道府県のデータと都道府県平均のデータについても、全国平均の数値である。</t>
    <rPh sb="3" eb="5">
      <t>ミンカン</t>
    </rPh>
    <rPh sb="9" eb="11">
      <t>ゼンコク</t>
    </rPh>
    <rPh sb="11" eb="13">
      <t>ヘイキン</t>
    </rPh>
    <rPh sb="14" eb="16">
      <t>スウチ</t>
    </rPh>
    <rPh sb="18" eb="20">
      <t>チンギン</t>
    </rPh>
    <rPh sb="20" eb="22">
      <t>コウゾウ</t>
    </rPh>
    <rPh sb="22" eb="24">
      <t>キホン</t>
    </rPh>
    <rPh sb="24" eb="26">
      <t>トウケイ</t>
    </rPh>
    <rPh sb="26" eb="28">
      <t>チョウサ</t>
    </rPh>
    <rPh sb="29" eb="31">
      <t>ダンジョ</t>
    </rPh>
    <rPh sb="31" eb="32">
      <t>ケイ</t>
    </rPh>
    <rPh sb="33" eb="36">
      <t>ハイキブツ</t>
    </rPh>
    <rPh sb="36" eb="38">
      <t>ショリ</t>
    </rPh>
    <rPh sb="38" eb="39">
      <t>ギョウ</t>
    </rPh>
    <rPh sb="39" eb="42">
      <t>ジュウギョウイン</t>
    </rPh>
    <rPh sb="43" eb="45">
      <t>スウチ</t>
    </rPh>
    <rPh sb="49" eb="50">
      <t>カク</t>
    </rPh>
    <rPh sb="50" eb="54">
      <t>トドウフケン</t>
    </rPh>
    <rPh sb="59" eb="63">
      <t>トドウフケン</t>
    </rPh>
    <rPh sb="63" eb="65">
      <t>ヘイキン</t>
    </rPh>
    <rPh sb="75" eb="77">
      <t>ゼンコク</t>
    </rPh>
    <rPh sb="77" eb="79">
      <t>ヘイキン</t>
    </rPh>
    <rPh sb="80" eb="82">
      <t>スウチ</t>
    </rPh>
    <phoneticPr fontId="3"/>
  </si>
  <si>
    <t>※９　個人情報保護の観点から、対象となる職員数が１人又は２人の場合は、当該団体の欄はすべてアスタリスク（*）とし、対象となる職員数が３人又は４人の場合は、当該団体の</t>
    <rPh sb="3" eb="5">
      <t>コジン</t>
    </rPh>
    <rPh sb="5" eb="7">
      <t>ジョウホウ</t>
    </rPh>
    <rPh sb="7" eb="9">
      <t>ホゴ</t>
    </rPh>
    <rPh sb="10" eb="12">
      <t>カンテン</t>
    </rPh>
    <rPh sb="25" eb="26">
      <t>ニン</t>
    </rPh>
    <rPh sb="26" eb="27">
      <t>マタ</t>
    </rPh>
    <rPh sb="28" eb="30">
      <t>フタリ</t>
    </rPh>
    <rPh sb="67" eb="68">
      <t>ニン</t>
    </rPh>
    <rPh sb="68" eb="69">
      <t>マタ</t>
    </rPh>
    <rPh sb="71" eb="72">
      <t>ニン</t>
    </rPh>
    <rPh sb="73" eb="75">
      <t>バアイ</t>
    </rPh>
    <rPh sb="77" eb="79">
      <t>トウガイ</t>
    </rPh>
    <rPh sb="79" eb="81">
      <t>ダンタイ</t>
    </rPh>
    <phoneticPr fontId="3"/>
  </si>
  <si>
    <t>※７　職員数のデータについては、十人単位であるため、端数処理上、合計と合わない場合がある。</t>
    <phoneticPr fontId="3"/>
  </si>
  <si>
    <t>※２　民間データの全国平均、都道府県平均及び各都道府県の数値は、賃金構造基本統計調査の調理士（男女計）の数値である。</t>
    <rPh sb="3" eb="5">
      <t>ミンカン</t>
    </rPh>
    <rPh sb="9" eb="11">
      <t>ゼンコク</t>
    </rPh>
    <rPh sb="11" eb="13">
      <t>ヘイキン</t>
    </rPh>
    <rPh sb="14" eb="18">
      <t>トドウフケン</t>
    </rPh>
    <rPh sb="18" eb="20">
      <t>ヘイキン</t>
    </rPh>
    <rPh sb="20" eb="21">
      <t>オヨ</t>
    </rPh>
    <rPh sb="22" eb="23">
      <t>カク</t>
    </rPh>
    <rPh sb="23" eb="27">
      <t>トドウフケン</t>
    </rPh>
    <rPh sb="28" eb="30">
      <t>スウチ</t>
    </rPh>
    <rPh sb="32" eb="34">
      <t>チンギン</t>
    </rPh>
    <rPh sb="34" eb="36">
      <t>コウゾウ</t>
    </rPh>
    <rPh sb="36" eb="38">
      <t>キホン</t>
    </rPh>
    <rPh sb="38" eb="40">
      <t>トウケイ</t>
    </rPh>
    <rPh sb="40" eb="42">
      <t>チョウサ</t>
    </rPh>
    <rPh sb="43" eb="46">
      <t>チョウリシ</t>
    </rPh>
    <rPh sb="47" eb="49">
      <t>ダンジョ</t>
    </rPh>
    <rPh sb="49" eb="50">
      <t>ケイ</t>
    </rPh>
    <rPh sb="52" eb="54">
      <t>スウチ</t>
    </rPh>
    <phoneticPr fontId="3"/>
  </si>
  <si>
    <t>※２　民間データの全国平均、都道府県平均及び各都道府県の数値は、賃金構造基本統計調査の自家用乗用自動車運転者（男女計）の数値である。</t>
    <rPh sb="3" eb="5">
      <t>ミンカン</t>
    </rPh>
    <rPh sb="9" eb="11">
      <t>ゼンコク</t>
    </rPh>
    <rPh sb="11" eb="13">
      <t>ヘイキン</t>
    </rPh>
    <rPh sb="14" eb="18">
      <t>トドウフケン</t>
    </rPh>
    <rPh sb="18" eb="20">
      <t>ヘイキン</t>
    </rPh>
    <rPh sb="20" eb="21">
      <t>オヨ</t>
    </rPh>
    <rPh sb="22" eb="23">
      <t>カク</t>
    </rPh>
    <rPh sb="23" eb="27">
      <t>トドウフケン</t>
    </rPh>
    <rPh sb="28" eb="30">
      <t>スウチ</t>
    </rPh>
    <rPh sb="32" eb="34">
      <t>チンギン</t>
    </rPh>
    <rPh sb="34" eb="36">
      <t>コウゾウ</t>
    </rPh>
    <rPh sb="36" eb="38">
      <t>キホン</t>
    </rPh>
    <rPh sb="38" eb="40">
      <t>トウケイ</t>
    </rPh>
    <rPh sb="40" eb="42">
      <t>チョウサ</t>
    </rPh>
    <rPh sb="55" eb="57">
      <t>ダンジョ</t>
    </rPh>
    <rPh sb="57" eb="58">
      <t>ケイ</t>
    </rPh>
    <rPh sb="60" eb="62">
      <t>スウチ</t>
    </rPh>
    <phoneticPr fontId="3"/>
  </si>
  <si>
    <t>※２　民間データの全国平均、都道府県平均及び各都道府県の数値は、賃金構造基本統計調査の守衛（男女計）の数値である。</t>
    <rPh sb="3" eb="5">
      <t>ミンカン</t>
    </rPh>
    <rPh sb="9" eb="11">
      <t>ゼンコク</t>
    </rPh>
    <rPh sb="11" eb="13">
      <t>ヘイキン</t>
    </rPh>
    <rPh sb="14" eb="18">
      <t>トドウフケン</t>
    </rPh>
    <rPh sb="18" eb="20">
      <t>ヘイキン</t>
    </rPh>
    <rPh sb="20" eb="21">
      <t>オヨ</t>
    </rPh>
    <rPh sb="22" eb="23">
      <t>カク</t>
    </rPh>
    <rPh sb="23" eb="27">
      <t>トドウフケン</t>
    </rPh>
    <rPh sb="28" eb="30">
      <t>スウチ</t>
    </rPh>
    <rPh sb="32" eb="34">
      <t>チンギン</t>
    </rPh>
    <rPh sb="34" eb="36">
      <t>コウゾウ</t>
    </rPh>
    <rPh sb="36" eb="38">
      <t>キホン</t>
    </rPh>
    <rPh sb="38" eb="40">
      <t>トウケイ</t>
    </rPh>
    <rPh sb="40" eb="42">
      <t>チョウサ</t>
    </rPh>
    <rPh sb="43" eb="45">
      <t>シュエイ</t>
    </rPh>
    <rPh sb="46" eb="48">
      <t>ダンジョ</t>
    </rPh>
    <rPh sb="48" eb="49">
      <t>ケイ</t>
    </rPh>
    <rPh sb="51" eb="53">
      <t>スウチ</t>
    </rPh>
    <phoneticPr fontId="3"/>
  </si>
  <si>
    <t>※２　民間データの全国平均、都道府県平均及び各都道府県の数値は、賃金構造基本統計調査の営業用バス運転者（男女計）の数値である。</t>
    <rPh sb="3" eb="5">
      <t>ミンカン</t>
    </rPh>
    <rPh sb="9" eb="11">
      <t>ゼンコク</t>
    </rPh>
    <rPh sb="11" eb="13">
      <t>ヘイキン</t>
    </rPh>
    <rPh sb="14" eb="18">
      <t>トドウフケン</t>
    </rPh>
    <rPh sb="18" eb="20">
      <t>ヘイキン</t>
    </rPh>
    <rPh sb="20" eb="21">
      <t>オヨ</t>
    </rPh>
    <rPh sb="22" eb="23">
      <t>カク</t>
    </rPh>
    <rPh sb="23" eb="27">
      <t>トドウフケン</t>
    </rPh>
    <rPh sb="28" eb="30">
      <t>スウチ</t>
    </rPh>
    <rPh sb="32" eb="34">
      <t>チンギン</t>
    </rPh>
    <rPh sb="34" eb="36">
      <t>コウゾウ</t>
    </rPh>
    <rPh sb="36" eb="38">
      <t>キホン</t>
    </rPh>
    <rPh sb="38" eb="40">
      <t>トウケイ</t>
    </rPh>
    <rPh sb="40" eb="42">
      <t>チョウサ</t>
    </rPh>
    <rPh sb="43" eb="46">
      <t>エイギョウヨウ</t>
    </rPh>
    <rPh sb="48" eb="51">
      <t>ウンテンシャ</t>
    </rPh>
    <rPh sb="52" eb="54">
      <t>ダンジョ</t>
    </rPh>
    <rPh sb="54" eb="55">
      <t>ケイ</t>
    </rPh>
    <rPh sb="57" eb="59">
      <t>スウチ</t>
    </rPh>
    <phoneticPr fontId="3"/>
  </si>
  <si>
    <t>※３　民間データの都道府県平均の下段（括弧書き）は、同種の公務員が存在しない都道府県の民間データを除いた都道府県の加重平均の数値である。</t>
    <rPh sb="3" eb="5">
      <t>ミンカン</t>
    </rPh>
    <rPh sb="9" eb="13">
      <t>トドウフケン</t>
    </rPh>
    <rPh sb="13" eb="15">
      <t>ヘイキン</t>
    </rPh>
    <rPh sb="16" eb="18">
      <t>ゲダン</t>
    </rPh>
    <rPh sb="19" eb="22">
      <t>カッコガ</t>
    </rPh>
    <rPh sb="26" eb="28">
      <t>ドウシュ</t>
    </rPh>
    <rPh sb="29" eb="32">
      <t>コウムイン</t>
    </rPh>
    <rPh sb="33" eb="35">
      <t>ソンザイ</t>
    </rPh>
    <rPh sb="38" eb="42">
      <t>トドウフケン</t>
    </rPh>
    <rPh sb="43" eb="45">
      <t>ミンカン</t>
    </rPh>
    <rPh sb="49" eb="50">
      <t>ノゾ</t>
    </rPh>
    <rPh sb="52" eb="56">
      <t>トドウフケン</t>
    </rPh>
    <rPh sb="57" eb="59">
      <t>カジュウ</t>
    </rPh>
    <rPh sb="59" eb="61">
      <t>ヘイキン</t>
    </rPh>
    <rPh sb="62" eb="64">
      <t>スウチ</t>
    </rPh>
    <phoneticPr fontId="3"/>
  </si>
  <si>
    <t>５人未満</t>
  </si>
  <si>
    <t>-</t>
    <phoneticPr fontId="3"/>
  </si>
  <si>
    <t>-</t>
    <phoneticPr fontId="3"/>
  </si>
  <si>
    <t>*</t>
    <phoneticPr fontId="3"/>
  </si>
  <si>
    <t>*</t>
    <phoneticPr fontId="3"/>
  </si>
  <si>
    <t>「平成３１年地方公務員給与実態調査」より</t>
    <rPh sb="5" eb="6">
      <t>ネン</t>
    </rPh>
    <phoneticPr fontId="3"/>
  </si>
  <si>
    <t>「賃金構造基本統計調査」（平成２８、２９年、３０年の３ヶ年平均）による</t>
    <rPh sb="1" eb="3">
      <t>チンギン</t>
    </rPh>
    <rPh sb="3" eb="5">
      <t>コウゾウ</t>
    </rPh>
    <rPh sb="5" eb="7">
      <t>キホン</t>
    </rPh>
    <rPh sb="7" eb="9">
      <t>トウケイ</t>
    </rPh>
    <rPh sb="9" eb="11">
      <t>チョウサ</t>
    </rPh>
    <rPh sb="20" eb="21">
      <t>ネン</t>
    </rPh>
    <rPh sb="24" eb="25">
      <t>ネン</t>
    </rPh>
    <rPh sb="28" eb="29">
      <t>ネン</t>
    </rPh>
    <rPh sb="29" eb="31">
      <t>ヘイキン</t>
    </rPh>
    <phoneticPr fontId="3"/>
  </si>
  <si>
    <t>*</t>
    <phoneticPr fontId="3"/>
  </si>
  <si>
    <t>*</t>
    <phoneticPr fontId="3"/>
  </si>
  <si>
    <t>自家用乗用自動車運転手</t>
    <rPh sb="0" eb="3">
      <t>ジカヨウ</t>
    </rPh>
    <rPh sb="3" eb="5">
      <t>ジョウヨウ</t>
    </rPh>
    <rPh sb="5" eb="8">
      <t>ジドウシャ</t>
    </rPh>
    <rPh sb="8" eb="11">
      <t>ウンテンシュ</t>
    </rPh>
    <phoneticPr fontId="3"/>
  </si>
  <si>
    <t>*</t>
    <phoneticPr fontId="3"/>
  </si>
  <si>
    <t>「賃金構造基本統計調査」（平成１４、１５、１６年の３ヶ年平均）による</t>
    <rPh sb="1" eb="3">
      <t>チンギン</t>
    </rPh>
    <rPh sb="3" eb="5">
      <t>コウゾウ</t>
    </rPh>
    <rPh sb="5" eb="7">
      <t>キホン</t>
    </rPh>
    <rPh sb="7" eb="9">
      <t>トウケイ</t>
    </rPh>
    <rPh sb="9" eb="11">
      <t>チョウサ</t>
    </rPh>
    <rPh sb="23" eb="24">
      <t>ネン</t>
    </rPh>
    <rPh sb="27" eb="28">
      <t>ネン</t>
    </rPh>
    <rPh sb="28" eb="30">
      <t>ヘイキン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</si>
</sst>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
    <numFmt numFmtId="177" formatCode="####"/>
    <numFmt numFmtId="178" formatCode="0.0_);[Red]\(0.0\)"/>
    <numFmt numFmtId="179" formatCode="#,##0_);[Red]\(#,##0\)"/>
    <numFmt numFmtId="180" formatCode="#,##0.0_);[Red]\(#,##0.0\)"/>
    <numFmt numFmtId="181" formatCode="#,##0;[Red]#,##0"/>
    <numFmt numFmtId="182" formatCode="#,##0.0;&quot;▲ &quot;#,##0.0"/>
    <numFmt numFmtId="183" formatCode="#,##0;&quot;▲ &quot;#,##0"/>
    <numFmt numFmtId="184" formatCode="#,##0.00;&quot;▲ &quot;#,##0.00"/>
    <numFmt numFmtId="185" formatCode="0.0;[Red]0.0"/>
    <numFmt numFmtId="186" formatCode="0.0;&quot;▲ &quot;0.0"/>
    <numFmt numFmtId="187" formatCode="#,###.0;\-#,###.0;&quot;-&quot;"/>
    <numFmt numFmtId="188" formatCode="\(&quot;計&quot;\ \ #,##0\)"/>
    <numFmt numFmtId="189" formatCode="\(\ \ \ #,##0.0\)"/>
    <numFmt numFmtId="190" formatCode="\(\ \ #,##0.00\)_);\(#,##0.00\)"/>
    <numFmt numFmtId="191" formatCode="#,##0.0_ ;[Red]\-#,##0.0\ "/>
    <numFmt numFmtId="192" formatCode="0.00_ "/>
    <numFmt numFmtId="193" formatCode="#,###;\-#,###;&quot;-&quot;"/>
  </numFmts>
  <fonts count="7" x14ac:knownFonts="1">
    <font>
      <sz val="9"/>
      <name val="ＭＳ Ｐゴシック"/>
      <family val="3"/>
      <charset val="128"/>
    </font>
    <font>
      <sz val="9"/>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u/>
      <sz val="11"/>
      <name val="ＭＳ Ｐゴシック"/>
      <family val="3"/>
      <charset val="128"/>
    </font>
  </fonts>
  <fills count="2">
    <fill>
      <patternFill patternType="none"/>
    </fill>
    <fill>
      <patternFill patternType="gray125"/>
    </fill>
  </fills>
  <borders count="7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style="medium">
        <color indexed="64"/>
      </left>
      <right style="medium">
        <color indexed="64"/>
      </right>
      <top style="double">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cellStyleXfs>
  <cellXfs count="291">
    <xf numFmtId="0" fontId="0" fillId="0" borderId="0" xfId="0">
      <alignment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Fill="1" applyAlignment="1">
      <alignment vertical="center"/>
    </xf>
    <xf numFmtId="0" fontId="4" fillId="0" borderId="0" xfId="0" applyFont="1" applyAlignment="1">
      <alignment vertical="center" wrapText="1"/>
    </xf>
    <xf numFmtId="0" fontId="4" fillId="0" borderId="0" xfId="0" applyFont="1" applyFill="1">
      <alignment vertical="center"/>
    </xf>
    <xf numFmtId="0" fontId="4" fillId="0" borderId="0" xfId="0" applyFont="1" applyFill="1" applyAlignment="1">
      <alignment vertical="center" wrapText="1"/>
    </xf>
    <xf numFmtId="179" fontId="4" fillId="0" borderId="1" xfId="0" applyNumberFormat="1" applyFont="1" applyFill="1" applyBorder="1" applyAlignment="1">
      <alignment vertical="center"/>
    </xf>
    <xf numFmtId="187" fontId="4" fillId="0" borderId="2" xfId="0" applyNumberFormat="1" applyFont="1" applyFill="1" applyBorder="1" applyAlignment="1">
      <alignment horizontal="right" vertical="center"/>
    </xf>
    <xf numFmtId="187" fontId="4" fillId="0" borderId="3" xfId="1" applyNumberFormat="1" applyFont="1" applyFill="1" applyBorder="1" applyAlignment="1">
      <alignment horizontal="right" vertical="center"/>
    </xf>
    <xf numFmtId="193" fontId="4" fillId="0" borderId="4" xfId="1" applyNumberFormat="1" applyFont="1" applyFill="1" applyBorder="1" applyAlignment="1">
      <alignment horizontal="right" vertical="center"/>
    </xf>
    <xf numFmtId="38" fontId="4" fillId="0" borderId="0" xfId="1" applyFont="1" applyBorder="1" applyAlignment="1">
      <alignmen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0" xfId="1" applyFont="1" applyBorder="1" applyAlignment="1">
      <alignment horizontal="right" vertical="center"/>
    </xf>
    <xf numFmtId="179" fontId="4" fillId="0" borderId="7" xfId="0" applyNumberFormat="1" applyFont="1" applyFill="1" applyBorder="1" applyAlignment="1">
      <alignment vertical="center"/>
    </xf>
    <xf numFmtId="187" fontId="4" fillId="0" borderId="8" xfId="0" applyNumberFormat="1" applyFont="1" applyFill="1" applyBorder="1" applyAlignment="1">
      <alignment horizontal="right" vertical="center"/>
    </xf>
    <xf numFmtId="187" fontId="4" fillId="0" borderId="9" xfId="1" applyNumberFormat="1" applyFont="1" applyFill="1" applyBorder="1" applyAlignment="1">
      <alignment horizontal="right" vertical="center"/>
    </xf>
    <xf numFmtId="193" fontId="4" fillId="0" borderId="6" xfId="1" applyNumberFormat="1" applyFont="1" applyFill="1" applyBorder="1" applyAlignment="1">
      <alignment horizontal="right" vertical="center"/>
    </xf>
    <xf numFmtId="38" fontId="4" fillId="0" borderId="8" xfId="1" applyFont="1" applyFill="1" applyBorder="1" applyAlignment="1">
      <alignment horizontal="right" vertical="center"/>
    </xf>
    <xf numFmtId="38" fontId="4" fillId="0" borderId="10" xfId="1" applyFont="1" applyFill="1" applyBorder="1" applyAlignment="1">
      <alignment horizontal="right" vertical="center"/>
    </xf>
    <xf numFmtId="184" fontId="4" fillId="0" borderId="11" xfId="1" applyNumberFormat="1" applyFont="1" applyFill="1" applyBorder="1" applyAlignment="1">
      <alignment vertical="center"/>
    </xf>
    <xf numFmtId="184" fontId="4" fillId="0" borderId="10" xfId="1" applyNumberFormat="1" applyFont="1" applyFill="1" applyBorder="1" applyAlignment="1">
      <alignment vertical="center"/>
    </xf>
    <xf numFmtId="184" fontId="4" fillId="0" borderId="0" xfId="1" applyNumberFormat="1" applyFont="1" applyBorder="1" applyAlignment="1">
      <alignment vertical="center"/>
    </xf>
    <xf numFmtId="179" fontId="4" fillId="0" borderId="12" xfId="0" applyNumberFormat="1" applyFont="1" applyFill="1" applyBorder="1" applyAlignment="1">
      <alignment vertical="center"/>
    </xf>
    <xf numFmtId="187" fontId="4" fillId="0" borderId="13" xfId="0" applyNumberFormat="1" applyFont="1" applyFill="1" applyBorder="1" applyAlignment="1">
      <alignment horizontal="right" vertical="center"/>
    </xf>
    <xf numFmtId="187" fontId="4" fillId="0" borderId="14" xfId="1" applyNumberFormat="1" applyFont="1" applyFill="1" applyBorder="1" applyAlignment="1">
      <alignment horizontal="right" vertical="center"/>
    </xf>
    <xf numFmtId="193" fontId="4" fillId="0" borderId="15" xfId="1" applyNumberFormat="1" applyFont="1" applyFill="1" applyBorder="1" applyAlignment="1">
      <alignment horizontal="right" vertical="center"/>
    </xf>
    <xf numFmtId="38" fontId="4" fillId="0" borderId="0" xfId="1" applyFont="1" applyFill="1" applyBorder="1" applyAlignment="1">
      <alignment vertical="center"/>
    </xf>
    <xf numFmtId="38" fontId="4" fillId="0" borderId="13" xfId="1" applyFont="1" applyFill="1" applyBorder="1" applyAlignment="1">
      <alignment horizontal="right" vertical="center"/>
    </xf>
    <xf numFmtId="38" fontId="4" fillId="0" borderId="16" xfId="1" applyFont="1" applyFill="1" applyBorder="1" applyAlignment="1">
      <alignment horizontal="right" vertical="center"/>
    </xf>
    <xf numFmtId="176" fontId="4" fillId="0" borderId="17" xfId="0" applyNumberFormat="1" applyFont="1" applyFill="1" applyBorder="1" applyAlignment="1">
      <alignment vertical="center"/>
    </xf>
    <xf numFmtId="187" fontId="4" fillId="0" borderId="18" xfId="0" applyNumberFormat="1" applyFont="1" applyFill="1" applyBorder="1" applyAlignment="1">
      <alignment horizontal="right" vertical="center"/>
    </xf>
    <xf numFmtId="182" fontId="4" fillId="0" borderId="19" xfId="1" applyNumberFormat="1" applyFont="1" applyFill="1" applyBorder="1" applyAlignment="1">
      <alignment horizontal="right" vertical="center"/>
    </xf>
    <xf numFmtId="188" fontId="4" fillId="0" borderId="20" xfId="1" applyNumberFormat="1" applyFont="1" applyFill="1" applyBorder="1" applyAlignment="1">
      <alignment horizontal="right" vertical="center" shrinkToFit="1"/>
    </xf>
    <xf numFmtId="182" fontId="4" fillId="0" borderId="21" xfId="1" applyNumberFormat="1" applyFont="1" applyFill="1" applyBorder="1" applyAlignment="1">
      <alignment vertical="center"/>
    </xf>
    <xf numFmtId="182" fontId="4" fillId="0" borderId="22" xfId="1" applyNumberFormat="1" applyFont="1" applyFill="1" applyBorder="1" applyAlignment="1">
      <alignment vertical="center"/>
    </xf>
    <xf numFmtId="184" fontId="4" fillId="0" borderId="21" xfId="1" applyNumberFormat="1" applyFont="1" applyFill="1" applyBorder="1" applyAlignment="1">
      <alignment vertical="center"/>
    </xf>
    <xf numFmtId="184" fontId="4" fillId="0" borderId="23" xfId="1" applyNumberFormat="1" applyFont="1" applyFill="1" applyBorder="1" applyAlignment="1">
      <alignment vertical="center"/>
    </xf>
    <xf numFmtId="176" fontId="4" fillId="0" borderId="0" xfId="0" applyNumberFormat="1" applyFont="1" applyFill="1" applyBorder="1" applyAlignment="1">
      <alignment vertical="center"/>
    </xf>
    <xf numFmtId="178" fontId="4" fillId="0" borderId="0" xfId="0" applyNumberFormat="1" applyFont="1" applyFill="1" applyBorder="1" applyAlignment="1">
      <alignment horizontal="right" vertical="center"/>
    </xf>
    <xf numFmtId="183" fontId="4" fillId="0" borderId="0" xfId="1" applyNumberFormat="1" applyFont="1" applyFill="1" applyBorder="1" applyAlignment="1">
      <alignment vertical="center"/>
    </xf>
    <xf numFmtId="182" fontId="4" fillId="0" borderId="0" xfId="1" applyNumberFormat="1" applyFont="1" applyFill="1" applyBorder="1" applyAlignment="1">
      <alignment vertical="center"/>
    </xf>
    <xf numFmtId="184" fontId="4" fillId="0" borderId="0" xfId="1" applyNumberFormat="1" applyFont="1" applyFill="1" applyBorder="1" applyAlignment="1">
      <alignment vertical="center"/>
    </xf>
    <xf numFmtId="176" fontId="4" fillId="0" borderId="0" xfId="0" applyNumberFormat="1" applyFont="1" applyFill="1" applyBorder="1" applyAlignment="1">
      <alignment horizontal="left" vertical="center"/>
    </xf>
    <xf numFmtId="0" fontId="5" fillId="0" borderId="0" xfId="0" applyFont="1" applyAlignment="1">
      <alignment vertical="center"/>
    </xf>
    <xf numFmtId="38" fontId="4" fillId="0" borderId="0" xfId="1" applyFont="1" applyAlignment="1">
      <alignment vertical="center"/>
    </xf>
    <xf numFmtId="38" fontId="4" fillId="0" borderId="0" xfId="1" applyFont="1" applyFill="1" applyAlignment="1">
      <alignment vertical="center"/>
    </xf>
    <xf numFmtId="191" fontId="4" fillId="0" borderId="0" xfId="1" applyNumberFormat="1" applyFont="1" applyAlignment="1">
      <alignment vertical="center"/>
    </xf>
    <xf numFmtId="38" fontId="5" fillId="0" borderId="0" xfId="1" applyFont="1" applyFill="1" applyAlignment="1">
      <alignment horizontal="right"/>
    </xf>
    <xf numFmtId="0" fontId="4" fillId="0" borderId="0" xfId="0" applyFont="1" applyBorder="1" applyAlignment="1">
      <alignment horizontal="center" vertical="center"/>
    </xf>
    <xf numFmtId="0" fontId="4" fillId="0" borderId="24" xfId="0" applyFont="1" applyBorder="1" applyAlignment="1">
      <alignment horizontal="center" vertical="center"/>
    </xf>
    <xf numFmtId="38" fontId="5" fillId="0" borderId="0" xfId="1" applyFont="1" applyAlignment="1">
      <alignment horizontal="right"/>
    </xf>
    <xf numFmtId="38" fontId="4" fillId="0" borderId="0" xfId="1" applyFont="1" applyBorder="1" applyAlignment="1">
      <alignment horizontal="center" vertical="center"/>
    </xf>
    <xf numFmtId="38" fontId="4" fillId="0" borderId="0" xfId="1" applyFont="1" applyFill="1" applyBorder="1" applyAlignment="1">
      <alignment horizontal="center" vertical="center" wrapText="1"/>
    </xf>
    <xf numFmtId="180" fontId="4" fillId="0" borderId="25" xfId="0" applyNumberFormat="1" applyFont="1" applyFill="1" applyBorder="1" applyAlignment="1">
      <alignment horizontal="center" vertical="center" shrinkToFit="1"/>
    </xf>
    <xf numFmtId="38" fontId="4" fillId="0" borderId="26" xfId="1" applyFont="1" applyFill="1" applyBorder="1" applyAlignment="1">
      <alignment horizontal="center" vertical="center" wrapText="1"/>
    </xf>
    <xf numFmtId="38" fontId="4" fillId="0" borderId="27" xfId="1" applyFont="1" applyFill="1" applyBorder="1" applyAlignment="1">
      <alignment horizontal="center" vertical="center" wrapText="1"/>
    </xf>
    <xf numFmtId="38" fontId="4" fillId="0" borderId="28" xfId="1" applyFont="1" applyFill="1" applyBorder="1" applyAlignment="1">
      <alignment horizontal="center" vertical="center" wrapText="1"/>
    </xf>
    <xf numFmtId="176" fontId="4" fillId="0" borderId="29" xfId="0" applyNumberFormat="1" applyFont="1" applyBorder="1" applyAlignment="1">
      <alignment horizontal="center" vertical="center"/>
    </xf>
    <xf numFmtId="180" fontId="4" fillId="0" borderId="21" xfId="0" applyNumberFormat="1" applyFont="1" applyFill="1" applyBorder="1" applyAlignment="1">
      <alignment horizontal="center" vertical="center"/>
    </xf>
    <xf numFmtId="38" fontId="4" fillId="0" borderId="22" xfId="1" applyFont="1" applyFill="1" applyBorder="1" applyAlignment="1">
      <alignment horizontal="center" vertical="center"/>
    </xf>
    <xf numFmtId="38" fontId="4" fillId="0" borderId="30" xfId="1" applyFont="1" applyFill="1" applyBorder="1" applyAlignment="1">
      <alignment horizontal="center" vertical="center" wrapText="1"/>
    </xf>
    <xf numFmtId="38" fontId="4" fillId="0" borderId="23" xfId="1" applyFont="1" applyFill="1" applyBorder="1" applyAlignment="1">
      <alignment horizontal="center" vertical="center" wrapText="1"/>
    </xf>
    <xf numFmtId="38" fontId="4" fillId="0" borderId="21" xfId="1" applyFont="1" applyFill="1" applyBorder="1" applyAlignment="1">
      <alignment horizontal="center" vertical="center"/>
    </xf>
    <xf numFmtId="188" fontId="5" fillId="0" borderId="34" xfId="1" applyNumberFormat="1" applyFont="1" applyFill="1" applyBorder="1" applyAlignment="1">
      <alignment horizontal="right" vertical="center" shrinkToFit="1"/>
    </xf>
    <xf numFmtId="38" fontId="5" fillId="0" borderId="0" xfId="1" applyFont="1" applyFill="1" applyBorder="1" applyAlignment="1">
      <alignment horizontal="right" vertical="center"/>
    </xf>
    <xf numFmtId="186" fontId="5" fillId="0" borderId="32" xfId="0" applyNumberFormat="1" applyFont="1" applyFill="1" applyBorder="1">
      <alignment vertical="center"/>
    </xf>
    <xf numFmtId="186" fontId="5" fillId="0" borderId="33" xfId="0" applyNumberFormat="1" applyFont="1" applyFill="1" applyBorder="1">
      <alignment vertical="center"/>
    </xf>
    <xf numFmtId="0" fontId="5" fillId="0" borderId="0" xfId="0" applyFont="1" applyBorder="1" applyAlignment="1">
      <alignment vertical="center"/>
    </xf>
    <xf numFmtId="184" fontId="5" fillId="0" borderId="32" xfId="1" applyNumberFormat="1" applyFont="1" applyFill="1" applyBorder="1" applyAlignment="1">
      <alignment vertical="center"/>
    </xf>
    <xf numFmtId="184" fontId="5" fillId="0" borderId="35" xfId="1" applyNumberFormat="1" applyFont="1" applyFill="1" applyBorder="1" applyAlignment="1">
      <alignment vertical="center"/>
    </xf>
    <xf numFmtId="184" fontId="5" fillId="0" borderId="0" xfId="1" applyNumberFormat="1" applyFont="1" applyBorder="1" applyAlignment="1">
      <alignment vertical="center"/>
    </xf>
    <xf numFmtId="176" fontId="4" fillId="0" borderId="0" xfId="0" applyNumberFormat="1" applyFont="1" applyFill="1" applyBorder="1" applyAlignment="1">
      <alignment horizontal="left" vertical="center" wrapText="1"/>
    </xf>
    <xf numFmtId="178" fontId="4" fillId="0" borderId="0" xfId="0" applyNumberFormat="1" applyFont="1" applyFill="1" applyBorder="1" applyAlignment="1">
      <alignment horizontal="center" vertical="center"/>
    </xf>
    <xf numFmtId="176" fontId="4" fillId="0" borderId="0" xfId="4" applyNumberFormat="1" applyFont="1" applyFill="1" applyBorder="1" applyAlignment="1">
      <alignment horizontal="left" vertical="center"/>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21" xfId="0" applyFont="1" applyFill="1" applyBorder="1" applyAlignment="1">
      <alignment horizontal="right" vertical="center"/>
    </xf>
    <xf numFmtId="0" fontId="4" fillId="0" borderId="22"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right" vertical="center"/>
    </xf>
    <xf numFmtId="185" fontId="4" fillId="0" borderId="5" xfId="0" applyNumberFormat="1" applyFont="1" applyFill="1" applyBorder="1" applyAlignment="1">
      <alignment horizontal="right" vertical="center"/>
    </xf>
    <xf numFmtId="185" fontId="4" fillId="0" borderId="9" xfId="0" applyNumberFormat="1" applyFont="1" applyFill="1" applyBorder="1" applyAlignment="1">
      <alignment horizontal="right" vertical="center"/>
    </xf>
    <xf numFmtId="181" fontId="4" fillId="0" borderId="6" xfId="0" applyNumberFormat="1" applyFont="1" applyFill="1" applyBorder="1" applyAlignment="1">
      <alignment horizontal="right" vertical="center"/>
    </xf>
    <xf numFmtId="184" fontId="4" fillId="0" borderId="2" xfId="1" applyNumberFormat="1" applyFont="1" applyFill="1" applyBorder="1" applyAlignment="1">
      <alignment horizontal="right" vertical="center"/>
    </xf>
    <xf numFmtId="184" fontId="4" fillId="0" borderId="6" xfId="1" applyNumberFormat="1" applyFont="1" applyFill="1" applyBorder="1" applyAlignment="1">
      <alignment horizontal="right" vertical="center"/>
    </xf>
    <xf numFmtId="185" fontId="4" fillId="0" borderId="8" xfId="0" applyNumberFormat="1" applyFont="1" applyFill="1" applyBorder="1" applyAlignment="1">
      <alignment horizontal="right" vertical="center"/>
    </xf>
    <xf numFmtId="185" fontId="4" fillId="0" borderId="36" xfId="0" applyNumberFormat="1" applyFont="1" applyFill="1" applyBorder="1" applyAlignment="1">
      <alignment horizontal="right" vertical="center"/>
    </xf>
    <xf numFmtId="181" fontId="4" fillId="0" borderId="10" xfId="0" applyNumberFormat="1" applyFont="1" applyFill="1" applyBorder="1" applyAlignment="1">
      <alignment horizontal="right" vertical="center"/>
    </xf>
    <xf numFmtId="184" fontId="4" fillId="0" borderId="5" xfId="1" applyNumberFormat="1" applyFont="1" applyFill="1" applyBorder="1" applyAlignment="1">
      <alignment horizontal="right" vertical="center"/>
    </xf>
    <xf numFmtId="184" fontId="4" fillId="0" borderId="0" xfId="1" applyNumberFormat="1" applyFont="1" applyFill="1" applyBorder="1" applyAlignment="1">
      <alignment horizontal="right" vertical="center"/>
    </xf>
    <xf numFmtId="185" fontId="4" fillId="0" borderId="13" xfId="0" applyNumberFormat="1" applyFont="1" applyFill="1" applyBorder="1" applyAlignment="1">
      <alignment horizontal="right" vertical="center"/>
    </xf>
    <xf numFmtId="185" fontId="4" fillId="0" borderId="37" xfId="0" applyNumberFormat="1" applyFont="1" applyFill="1" applyBorder="1" applyAlignment="1">
      <alignment horizontal="right" vertical="center"/>
    </xf>
    <xf numFmtId="181" fontId="4" fillId="0" borderId="16" xfId="0" applyNumberFormat="1" applyFont="1" applyFill="1" applyBorder="1" applyAlignment="1">
      <alignment horizontal="right" vertical="center"/>
    </xf>
    <xf numFmtId="184" fontId="4" fillId="0" borderId="38" xfId="1" applyNumberFormat="1" applyFont="1" applyFill="1" applyBorder="1" applyAlignment="1">
      <alignment vertical="center"/>
    </xf>
    <xf numFmtId="184" fontId="4" fillId="0" borderId="39" xfId="1" applyNumberFormat="1" applyFont="1" applyFill="1" applyBorder="1" applyAlignment="1">
      <alignment vertical="center"/>
    </xf>
    <xf numFmtId="182" fontId="4" fillId="0" borderId="40" xfId="1" applyNumberFormat="1" applyFont="1" applyFill="1" applyBorder="1" applyAlignment="1">
      <alignment horizontal="right" vertical="center"/>
    </xf>
    <xf numFmtId="188" fontId="4" fillId="0" borderId="41" xfId="1" applyNumberFormat="1" applyFont="1" applyFill="1" applyBorder="1" applyAlignment="1">
      <alignment horizontal="right" vertical="center" shrinkToFit="1"/>
    </xf>
    <xf numFmtId="182" fontId="4" fillId="0" borderId="42" xfId="0" applyNumberFormat="1" applyFont="1" applyFill="1" applyBorder="1" applyAlignment="1">
      <alignment horizontal="right" vertical="center"/>
    </xf>
    <xf numFmtId="182" fontId="4" fillId="0" borderId="43" xfId="1" applyNumberFormat="1" applyFont="1" applyFill="1" applyBorder="1" applyAlignment="1">
      <alignment horizontal="right" vertical="center"/>
    </xf>
    <xf numFmtId="184" fontId="4" fillId="0" borderId="42" xfId="1" applyNumberFormat="1" applyFont="1" applyFill="1" applyBorder="1" applyAlignment="1">
      <alignment vertical="center"/>
    </xf>
    <xf numFmtId="184" fontId="4" fillId="0" borderId="41" xfId="1" applyNumberFormat="1" applyFont="1" applyFill="1" applyBorder="1" applyAlignment="1">
      <alignment vertical="center"/>
    </xf>
    <xf numFmtId="188" fontId="4" fillId="0" borderId="23" xfId="1" applyNumberFormat="1" applyFont="1" applyFill="1" applyBorder="1" applyAlignment="1">
      <alignment horizontal="right" vertical="center" shrinkToFit="1"/>
    </xf>
    <xf numFmtId="189" fontId="4" fillId="0" borderId="21" xfId="0" applyNumberFormat="1" applyFont="1" applyFill="1" applyBorder="1" applyAlignment="1">
      <alignment horizontal="right" vertical="center"/>
    </xf>
    <xf numFmtId="189" fontId="4" fillId="0" borderId="22" xfId="1" applyNumberFormat="1" applyFont="1" applyFill="1" applyBorder="1" applyAlignment="1">
      <alignment horizontal="right" vertical="center"/>
    </xf>
    <xf numFmtId="189" fontId="4" fillId="0" borderId="30" xfId="1" applyNumberFormat="1" applyFont="1" applyFill="1" applyBorder="1" applyAlignment="1">
      <alignment horizontal="right" vertical="center"/>
    </xf>
    <xf numFmtId="190" fontId="4" fillId="0" borderId="21" xfId="1" applyNumberFormat="1" applyFont="1" applyFill="1" applyBorder="1" applyAlignment="1">
      <alignment vertical="center"/>
    </xf>
    <xf numFmtId="190" fontId="4" fillId="0" borderId="23" xfId="1" applyNumberFormat="1" applyFont="1" applyFill="1" applyBorder="1" applyAlignment="1">
      <alignment vertical="center"/>
    </xf>
    <xf numFmtId="186" fontId="4" fillId="0" borderId="0" xfId="0" applyNumberFormat="1" applyFont="1" applyFill="1" applyBorder="1">
      <alignment vertical="center"/>
    </xf>
    <xf numFmtId="183" fontId="4" fillId="0" borderId="0" xfId="1" applyNumberFormat="1" applyFont="1" applyFill="1" applyBorder="1">
      <alignment vertical="center"/>
    </xf>
    <xf numFmtId="0" fontId="5" fillId="0" borderId="0" xfId="0" applyFont="1" applyFill="1" applyAlignment="1">
      <alignment vertical="center"/>
    </xf>
    <xf numFmtId="187" fontId="4" fillId="0" borderId="0" xfId="0" applyNumberFormat="1" applyFont="1" applyFill="1" applyBorder="1" applyAlignment="1">
      <alignment horizontal="right" vertical="center"/>
    </xf>
    <xf numFmtId="38" fontId="4" fillId="0" borderId="0" xfId="1" applyFont="1" applyFill="1" applyAlignment="1">
      <alignment horizontal="center"/>
    </xf>
    <xf numFmtId="0" fontId="4" fillId="0" borderId="0"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0" applyFont="1" applyFill="1" applyBorder="1" applyAlignment="1">
      <alignment vertical="center"/>
    </xf>
    <xf numFmtId="176" fontId="4" fillId="0" borderId="29" xfId="0" applyNumberFormat="1" applyFont="1" applyFill="1" applyBorder="1" applyAlignment="1">
      <alignment horizontal="center" vertical="center"/>
    </xf>
    <xf numFmtId="0" fontId="5" fillId="0" borderId="0" xfId="0" applyFont="1" applyFill="1" applyBorder="1" applyAlignment="1">
      <alignment vertical="center"/>
    </xf>
    <xf numFmtId="184" fontId="5" fillId="0" borderId="0" xfId="1" applyNumberFormat="1" applyFont="1" applyFill="1" applyBorder="1" applyAlignment="1">
      <alignment vertical="center"/>
    </xf>
    <xf numFmtId="185" fontId="4" fillId="0" borderId="0" xfId="0" applyNumberFormat="1" applyFont="1" applyFill="1">
      <alignment vertical="center"/>
    </xf>
    <xf numFmtId="186" fontId="4" fillId="0" borderId="0" xfId="0" applyNumberFormat="1" applyFont="1" applyFill="1">
      <alignment vertical="center"/>
    </xf>
    <xf numFmtId="0" fontId="4" fillId="0" borderId="0" xfId="0" applyFont="1" applyBorder="1">
      <alignment vertical="center"/>
    </xf>
    <xf numFmtId="0" fontId="4" fillId="0" borderId="21" xfId="0" applyFont="1" applyBorder="1" applyAlignment="1">
      <alignment horizontal="right" vertical="center"/>
    </xf>
    <xf numFmtId="0" fontId="4" fillId="0" borderId="22"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right" vertical="center"/>
    </xf>
    <xf numFmtId="187" fontId="4" fillId="0" borderId="44" xfId="0" applyNumberFormat="1" applyFont="1" applyFill="1" applyBorder="1" applyAlignment="1">
      <alignment horizontal="right" vertical="center"/>
    </xf>
    <xf numFmtId="184" fontId="4" fillId="0" borderId="2" xfId="1" applyNumberFormat="1" applyFont="1" applyFill="1" applyBorder="1" applyAlignment="1">
      <alignment vertical="center"/>
    </xf>
    <xf numFmtId="184" fontId="4" fillId="0" borderId="4" xfId="1" applyNumberFormat="1" applyFont="1" applyFill="1" applyBorder="1" applyAlignment="1">
      <alignment vertical="center"/>
    </xf>
    <xf numFmtId="187" fontId="4" fillId="0" borderId="45" xfId="0" applyNumberFormat="1" applyFont="1" applyFill="1" applyBorder="1" applyAlignment="1">
      <alignment horizontal="right" vertical="center"/>
    </xf>
    <xf numFmtId="184" fontId="4" fillId="0" borderId="8" xfId="1" applyNumberFormat="1" applyFont="1" applyFill="1" applyBorder="1" applyAlignment="1">
      <alignment vertical="center"/>
    </xf>
    <xf numFmtId="184" fontId="4" fillId="0" borderId="8" xfId="1" applyNumberFormat="1" applyFont="1" applyFill="1" applyBorder="1" applyAlignment="1">
      <alignment horizontal="right" vertical="center"/>
    </xf>
    <xf numFmtId="184" fontId="4" fillId="0" borderId="10" xfId="1" applyNumberFormat="1" applyFont="1" applyFill="1" applyBorder="1" applyAlignment="1">
      <alignment horizontal="right" vertical="center"/>
    </xf>
    <xf numFmtId="187" fontId="4" fillId="0" borderId="46" xfId="0" applyNumberFormat="1" applyFont="1" applyFill="1" applyBorder="1" applyAlignment="1">
      <alignment horizontal="right" vertical="center"/>
    </xf>
    <xf numFmtId="187" fontId="4" fillId="0" borderId="37" xfId="1" applyNumberFormat="1" applyFont="1" applyFill="1" applyBorder="1" applyAlignment="1">
      <alignment horizontal="right" vertical="center"/>
    </xf>
    <xf numFmtId="193" fontId="4" fillId="0" borderId="16" xfId="1" applyNumberFormat="1" applyFont="1" applyFill="1" applyBorder="1" applyAlignment="1">
      <alignment horizontal="right" vertical="center"/>
    </xf>
    <xf numFmtId="184" fontId="4" fillId="0" borderId="13" xfId="1" applyNumberFormat="1" applyFont="1" applyFill="1" applyBorder="1" applyAlignment="1">
      <alignment vertical="center"/>
    </xf>
    <xf numFmtId="184" fontId="4" fillId="0" borderId="16" xfId="1" applyNumberFormat="1" applyFont="1" applyFill="1" applyBorder="1" applyAlignment="1">
      <alignment vertical="center"/>
    </xf>
    <xf numFmtId="186" fontId="4" fillId="0" borderId="18" xfId="0" applyNumberFormat="1" applyFont="1" applyFill="1" applyBorder="1" applyAlignment="1">
      <alignment vertical="center"/>
    </xf>
    <xf numFmtId="186" fontId="4" fillId="0" borderId="19" xfId="0" applyNumberFormat="1" applyFont="1" applyFill="1" applyBorder="1" applyAlignment="1">
      <alignment vertical="center"/>
    </xf>
    <xf numFmtId="184" fontId="4" fillId="0" borderId="18" xfId="1" applyNumberFormat="1" applyFont="1" applyFill="1" applyBorder="1" applyAlignment="1">
      <alignment vertical="center"/>
    </xf>
    <xf numFmtId="184" fontId="4" fillId="0" borderId="20" xfId="1" applyNumberFormat="1" applyFont="1" applyFill="1" applyBorder="1" applyAlignment="1">
      <alignment vertical="center"/>
    </xf>
    <xf numFmtId="38" fontId="4" fillId="0" borderId="0" xfId="1" applyFont="1" applyAlignment="1">
      <alignment horizontal="center"/>
    </xf>
    <xf numFmtId="184" fontId="5" fillId="0" borderId="34" xfId="1" applyNumberFormat="1" applyFont="1" applyFill="1" applyBorder="1" applyAlignment="1">
      <alignment vertical="center"/>
    </xf>
    <xf numFmtId="184" fontId="4" fillId="0" borderId="4" xfId="1" applyNumberFormat="1" applyFont="1" applyFill="1" applyBorder="1" applyAlignment="1">
      <alignment horizontal="right" vertical="center"/>
    </xf>
    <xf numFmtId="187" fontId="4" fillId="0" borderId="5" xfId="1" applyNumberFormat="1" applyFont="1" applyFill="1" applyBorder="1" applyAlignment="1">
      <alignment horizontal="right" vertical="center"/>
    </xf>
    <xf numFmtId="179" fontId="4" fillId="0" borderId="0" xfId="0" applyNumberFormat="1" applyFont="1" applyFill="1" applyBorder="1" applyAlignment="1">
      <alignment vertical="center"/>
    </xf>
    <xf numFmtId="177" fontId="5" fillId="0" borderId="24" xfId="0" applyNumberFormat="1" applyFont="1" applyBorder="1" applyAlignment="1">
      <alignment horizontal="left" vertical="center"/>
    </xf>
    <xf numFmtId="38" fontId="4" fillId="0" borderId="0" xfId="1" applyFont="1" applyAlignment="1">
      <alignment horizontal="left" vertical="center"/>
    </xf>
    <xf numFmtId="192" fontId="4" fillId="0" borderId="0" xfId="0" applyNumberFormat="1" applyFont="1" applyAlignment="1">
      <alignment vertical="center"/>
    </xf>
    <xf numFmtId="184" fontId="4" fillId="0" borderId="0" xfId="1" applyNumberFormat="1" applyFont="1" applyBorder="1" applyAlignment="1">
      <alignment horizontal="right" vertical="center"/>
    </xf>
    <xf numFmtId="187" fontId="4" fillId="0" borderId="8" xfId="1" applyNumberFormat="1" applyFont="1" applyFill="1" applyBorder="1" applyAlignment="1">
      <alignment horizontal="right" vertical="center"/>
    </xf>
    <xf numFmtId="187" fontId="4" fillId="0" borderId="36" xfId="1" applyNumberFormat="1" applyFont="1" applyFill="1" applyBorder="1" applyAlignment="1">
      <alignment horizontal="right" vertical="center"/>
    </xf>
    <xf numFmtId="193" fontId="4" fillId="0" borderId="10" xfId="1" applyNumberFormat="1" applyFont="1" applyFill="1" applyBorder="1" applyAlignment="1">
      <alignment horizontal="right" vertical="center"/>
    </xf>
    <xf numFmtId="182" fontId="4" fillId="0" borderId="6" xfId="1" applyNumberFormat="1" applyFont="1" applyFill="1" applyBorder="1" applyAlignment="1">
      <alignment horizontal="right" vertical="center"/>
    </xf>
    <xf numFmtId="182" fontId="4" fillId="0" borderId="0" xfId="1" applyNumberFormat="1" applyFont="1" applyFill="1" applyBorder="1" applyAlignment="1">
      <alignment horizontal="right" vertical="center"/>
    </xf>
    <xf numFmtId="179" fontId="4" fillId="0" borderId="47" xfId="0" applyNumberFormat="1" applyFont="1" applyFill="1" applyBorder="1" applyAlignment="1">
      <alignment vertical="center"/>
    </xf>
    <xf numFmtId="187" fontId="4" fillId="0" borderId="48" xfId="0" applyNumberFormat="1" applyFont="1" applyFill="1" applyBorder="1" applyAlignment="1">
      <alignment horizontal="right" vertical="center"/>
    </xf>
    <xf numFmtId="184" fontId="4" fillId="0" borderId="38" xfId="1" applyNumberFormat="1" applyFont="1" applyFill="1" applyBorder="1" applyAlignment="1">
      <alignment horizontal="right" vertical="center"/>
    </xf>
    <xf numFmtId="184" fontId="4" fillId="0" borderId="39" xfId="1" applyNumberFormat="1" applyFont="1" applyFill="1" applyBorder="1" applyAlignment="1">
      <alignment horizontal="right" vertical="center"/>
    </xf>
    <xf numFmtId="182" fontId="4" fillId="0" borderId="5" xfId="1" applyNumberFormat="1" applyFont="1" applyFill="1" applyBorder="1" applyAlignment="1">
      <alignment vertical="center"/>
    </xf>
    <xf numFmtId="182" fontId="4" fillId="0" borderId="9" xfId="1" applyNumberFormat="1" applyFont="1" applyFill="1" applyBorder="1" applyAlignment="1">
      <alignment vertical="center"/>
    </xf>
    <xf numFmtId="182" fontId="4" fillId="0" borderId="49" xfId="1" applyNumberFormat="1" applyFont="1" applyFill="1" applyBorder="1" applyAlignment="1">
      <alignment vertical="center"/>
    </xf>
    <xf numFmtId="183" fontId="4" fillId="0" borderId="6" xfId="1" applyNumberFormat="1" applyFont="1" applyFill="1" applyBorder="1" applyAlignment="1">
      <alignment vertical="center"/>
    </xf>
    <xf numFmtId="183" fontId="4" fillId="0" borderId="1" xfId="1" applyNumberFormat="1" applyFont="1" applyFill="1" applyBorder="1" applyAlignment="1">
      <alignment horizontal="right" vertical="center"/>
    </xf>
    <xf numFmtId="182" fontId="4" fillId="0" borderId="8" xfId="1" applyNumberFormat="1" applyFont="1" applyFill="1" applyBorder="1" applyAlignment="1">
      <alignment vertical="center"/>
    </xf>
    <xf numFmtId="182" fontId="4" fillId="0" borderId="36" xfId="1" applyNumberFormat="1" applyFont="1" applyFill="1" applyBorder="1" applyAlignment="1">
      <alignment vertical="center"/>
    </xf>
    <xf numFmtId="182" fontId="4" fillId="0" borderId="50" xfId="1" applyNumberFormat="1" applyFont="1" applyFill="1" applyBorder="1" applyAlignment="1">
      <alignment vertical="center"/>
    </xf>
    <xf numFmtId="183" fontId="4" fillId="0" borderId="10" xfId="1" applyNumberFormat="1" applyFont="1" applyFill="1" applyBorder="1" applyAlignment="1">
      <alignment vertical="center"/>
    </xf>
    <xf numFmtId="183" fontId="4" fillId="0" borderId="7" xfId="1" applyNumberFormat="1" applyFont="1" applyFill="1" applyBorder="1" applyAlignment="1">
      <alignment horizontal="right" vertical="center"/>
    </xf>
    <xf numFmtId="187" fontId="4" fillId="0" borderId="51" xfId="0" applyNumberFormat="1" applyFont="1" applyFill="1" applyBorder="1" applyAlignment="1">
      <alignment horizontal="right" vertical="center"/>
    </xf>
    <xf numFmtId="184" fontId="4" fillId="0" borderId="7" xfId="1" applyNumberFormat="1" applyFont="1" applyFill="1" applyBorder="1" applyAlignment="1">
      <alignment horizontal="right" vertical="center"/>
    </xf>
    <xf numFmtId="182" fontId="4" fillId="0" borderId="8" xfId="1" applyNumberFormat="1" applyFont="1" applyFill="1" applyBorder="1" applyAlignment="1">
      <alignment horizontal="right" vertical="center"/>
    </xf>
    <xf numFmtId="182" fontId="4" fillId="0" borderId="36" xfId="1" applyNumberFormat="1" applyFont="1" applyFill="1" applyBorder="1" applyAlignment="1">
      <alignment horizontal="right" vertical="center"/>
    </xf>
    <xf numFmtId="182" fontId="4" fillId="0" borderId="50" xfId="1" applyNumberFormat="1" applyFont="1" applyFill="1" applyBorder="1" applyAlignment="1">
      <alignment horizontal="right" vertical="center"/>
    </xf>
    <xf numFmtId="183" fontId="4" fillId="0" borderId="10" xfId="1" applyNumberFormat="1" applyFont="1" applyFill="1" applyBorder="1" applyAlignment="1">
      <alignment horizontal="right" vertical="center"/>
    </xf>
    <xf numFmtId="187" fontId="4" fillId="0" borderId="52" xfId="1" applyNumberFormat="1" applyFont="1" applyFill="1" applyBorder="1" applyAlignment="1">
      <alignment horizontal="right" vertical="center"/>
    </xf>
    <xf numFmtId="187" fontId="4" fillId="0" borderId="26" xfId="1" applyNumberFormat="1" applyFont="1" applyFill="1" applyBorder="1" applyAlignment="1">
      <alignment horizontal="right" vertical="center"/>
    </xf>
    <xf numFmtId="193" fontId="4" fillId="0" borderId="39" xfId="1" applyNumberFormat="1" applyFont="1" applyFill="1" applyBorder="1" applyAlignment="1">
      <alignment horizontal="right" vertical="center"/>
    </xf>
    <xf numFmtId="182" fontId="4" fillId="0" borderId="13" xfId="1" applyNumberFormat="1" applyFont="1" applyFill="1" applyBorder="1" applyAlignment="1">
      <alignment vertical="center"/>
    </xf>
    <xf numFmtId="182" fontId="4" fillId="0" borderId="37" xfId="1" applyNumberFormat="1" applyFont="1" applyFill="1" applyBorder="1" applyAlignment="1">
      <alignment vertical="center"/>
    </xf>
    <xf numFmtId="182" fontId="4" fillId="0" borderId="53" xfId="1" applyNumberFormat="1" applyFont="1" applyFill="1" applyBorder="1" applyAlignment="1">
      <alignment vertical="center"/>
    </xf>
    <xf numFmtId="183" fontId="4" fillId="0" borderId="16" xfId="1" applyNumberFormat="1" applyFont="1" applyFill="1" applyBorder="1" applyAlignment="1">
      <alignment vertical="center"/>
    </xf>
    <xf numFmtId="183" fontId="4" fillId="0" borderId="12" xfId="1" applyNumberFormat="1" applyFont="1" applyFill="1" applyBorder="1" applyAlignment="1">
      <alignment horizontal="right" vertical="center"/>
    </xf>
    <xf numFmtId="184" fontId="4" fillId="0" borderId="42" xfId="1" applyNumberFormat="1" applyFont="1" applyFill="1" applyBorder="1" applyAlignment="1">
      <alignment horizontal="right" vertical="center"/>
    </xf>
    <xf numFmtId="184" fontId="4" fillId="0" borderId="41" xfId="1" applyNumberFormat="1" applyFont="1" applyFill="1" applyBorder="1" applyAlignment="1">
      <alignment horizontal="right" vertical="center"/>
    </xf>
    <xf numFmtId="190" fontId="4" fillId="0" borderId="21" xfId="1" applyNumberFormat="1" applyFont="1" applyFill="1" applyBorder="1" applyAlignment="1">
      <alignment horizontal="right" vertical="center"/>
    </xf>
    <xf numFmtId="190" fontId="4" fillId="0" borderId="23" xfId="1" applyNumberFormat="1" applyFont="1" applyFill="1" applyBorder="1" applyAlignment="1">
      <alignment horizontal="right" vertical="center"/>
    </xf>
    <xf numFmtId="38" fontId="4" fillId="0" borderId="0" xfId="1" applyFont="1" applyFill="1" applyBorder="1" applyAlignment="1">
      <alignment horizontal="right" vertical="center"/>
    </xf>
    <xf numFmtId="38" fontId="4" fillId="0" borderId="0" xfId="1" applyFont="1" applyFill="1" applyBorder="1" applyAlignment="1">
      <alignment horizontal="center" vertical="center"/>
    </xf>
    <xf numFmtId="180" fontId="4" fillId="0" borderId="54" xfId="0" applyNumberFormat="1" applyFont="1" applyFill="1" applyBorder="1" applyAlignment="1">
      <alignment horizontal="center" vertical="center" shrinkToFit="1"/>
    </xf>
    <xf numFmtId="38" fontId="4" fillId="0" borderId="26" xfId="1" applyFont="1" applyFill="1" applyBorder="1" applyAlignment="1">
      <alignment horizontal="center" vertical="center" wrapText="1" shrinkToFit="1"/>
    </xf>
    <xf numFmtId="180" fontId="4" fillId="0" borderId="55" xfId="0" applyNumberFormat="1" applyFont="1" applyFill="1" applyBorder="1" applyAlignment="1">
      <alignment horizontal="center" vertical="center"/>
    </xf>
    <xf numFmtId="179" fontId="5" fillId="0" borderId="0" xfId="3" applyNumberFormat="1" applyFont="1" applyFill="1">
      <alignment vertical="center"/>
    </xf>
    <xf numFmtId="182" fontId="5" fillId="0" borderId="32" xfId="3" applyNumberFormat="1" applyFont="1" applyFill="1" applyBorder="1">
      <alignment vertical="center"/>
    </xf>
    <xf numFmtId="182" fontId="5" fillId="0" borderId="33" xfId="3" applyNumberFormat="1" applyFont="1" applyFill="1" applyBorder="1">
      <alignment vertical="center"/>
    </xf>
    <xf numFmtId="182" fontId="5" fillId="0" borderId="57" xfId="3" applyNumberFormat="1" applyFont="1" applyFill="1" applyBorder="1">
      <alignment vertical="center"/>
    </xf>
    <xf numFmtId="184" fontId="5" fillId="0" borderId="58" xfId="3" applyNumberFormat="1" applyFont="1" applyFill="1" applyBorder="1">
      <alignment vertical="center"/>
    </xf>
    <xf numFmtId="184" fontId="5" fillId="0" borderId="31" xfId="1" applyNumberFormat="1" applyFont="1" applyFill="1" applyBorder="1" applyAlignment="1">
      <alignment horizontal="right" vertical="center"/>
    </xf>
    <xf numFmtId="38" fontId="4" fillId="0" borderId="0" xfId="1" applyFont="1" applyFill="1" applyBorder="1">
      <alignment vertical="center"/>
    </xf>
    <xf numFmtId="193" fontId="4" fillId="0" borderId="49" xfId="1" applyNumberFormat="1" applyFont="1" applyFill="1" applyBorder="1" applyAlignment="1">
      <alignment horizontal="right" vertical="center"/>
    </xf>
    <xf numFmtId="0" fontId="4" fillId="0" borderId="58" xfId="0" applyFont="1" applyBorder="1" applyAlignment="1">
      <alignment vertical="center"/>
    </xf>
    <xf numFmtId="187" fontId="4" fillId="0" borderId="18" xfId="0" applyNumberFormat="1" applyFont="1" applyFill="1" applyBorder="1" applyAlignment="1">
      <alignment vertical="center"/>
    </xf>
    <xf numFmtId="182" fontId="4" fillId="0" borderId="19" xfId="1" applyNumberFormat="1" applyFont="1" applyFill="1" applyBorder="1" applyAlignment="1">
      <alignment vertical="center"/>
    </xf>
    <xf numFmtId="188" fontId="4" fillId="0" borderId="20" xfId="1" applyNumberFormat="1" applyFont="1" applyFill="1" applyBorder="1" applyAlignment="1">
      <alignment vertical="center" shrinkToFit="1"/>
    </xf>
    <xf numFmtId="184" fontId="4" fillId="0" borderId="13" xfId="1" applyNumberFormat="1" applyFont="1" applyFill="1" applyBorder="1" applyAlignment="1">
      <alignment horizontal="right" vertical="center"/>
    </xf>
    <xf numFmtId="184" fontId="4" fillId="0" borderId="16" xfId="1" applyNumberFormat="1" applyFont="1" applyFill="1" applyBorder="1" applyAlignment="1">
      <alignment horizontal="right" vertical="center"/>
    </xf>
    <xf numFmtId="188" fontId="4" fillId="0" borderId="23" xfId="1" applyNumberFormat="1" applyFont="1" applyFill="1" applyBorder="1" applyAlignment="1">
      <alignment horizontal="right" vertical="center" shrinkToFit="1"/>
    </xf>
    <xf numFmtId="185" fontId="4" fillId="0" borderId="18" xfId="0" applyNumberFormat="1" applyFont="1" applyFill="1" applyBorder="1" applyAlignment="1">
      <alignment vertical="center"/>
    </xf>
    <xf numFmtId="185" fontId="4" fillId="0" borderId="19" xfId="0" applyNumberFormat="1" applyFont="1" applyFill="1" applyBorder="1" applyAlignment="1">
      <alignment vertical="center"/>
    </xf>
    <xf numFmtId="176" fontId="5" fillId="0" borderId="31" xfId="0" applyNumberFormat="1" applyFont="1" applyFill="1" applyBorder="1" applyAlignment="1">
      <alignment horizontal="center" vertical="center"/>
    </xf>
    <xf numFmtId="178" fontId="5" fillId="0" borderId="32" xfId="0" applyNumberFormat="1" applyFont="1" applyFill="1" applyBorder="1" applyAlignment="1">
      <alignment horizontal="right" vertical="center"/>
    </xf>
    <xf numFmtId="182" fontId="5" fillId="0" borderId="33" xfId="1" applyNumberFormat="1" applyFont="1" applyFill="1" applyBorder="1" applyAlignment="1">
      <alignment horizontal="right" vertical="center"/>
    </xf>
    <xf numFmtId="182" fontId="5" fillId="0" borderId="33" xfId="1" applyNumberFormat="1" applyFont="1" applyFill="1" applyBorder="1" applyAlignment="1">
      <alignment vertical="center"/>
    </xf>
    <xf numFmtId="178" fontId="5" fillId="0" borderId="56" xfId="3" applyNumberFormat="1" applyFont="1" applyFill="1" applyBorder="1">
      <alignment vertical="center"/>
    </xf>
    <xf numFmtId="176" fontId="4" fillId="0" borderId="69" xfId="0" applyNumberFormat="1" applyFont="1" applyBorder="1" applyAlignment="1">
      <alignment horizontal="center" vertical="center"/>
    </xf>
    <xf numFmtId="176" fontId="4" fillId="0" borderId="58" xfId="0" applyNumberFormat="1" applyFont="1" applyBorder="1" applyAlignment="1">
      <alignment horizontal="center" vertical="center"/>
    </xf>
    <xf numFmtId="177" fontId="5" fillId="0" borderId="0" xfId="0" applyNumberFormat="1" applyFont="1" applyAlignment="1">
      <alignment horizontal="center" vertical="center"/>
    </xf>
    <xf numFmtId="176" fontId="4" fillId="0" borderId="61" xfId="0" applyNumberFormat="1"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182" fontId="4" fillId="0" borderId="70" xfId="1" applyNumberFormat="1" applyFont="1" applyFill="1" applyBorder="1" applyAlignment="1">
      <alignment horizontal="right" vertical="center"/>
    </xf>
    <xf numFmtId="182" fontId="4" fillId="0" borderId="38" xfId="1" applyNumberFormat="1" applyFont="1" applyFill="1" applyBorder="1" applyAlignment="1">
      <alignment horizontal="right" vertical="center"/>
    </xf>
    <xf numFmtId="182" fontId="4" fillId="0" borderId="71" xfId="1" applyNumberFormat="1" applyFont="1" applyFill="1" applyBorder="1" applyAlignment="1">
      <alignment horizontal="right" vertical="center"/>
    </xf>
    <xf numFmtId="182" fontId="4" fillId="0" borderId="72" xfId="1" applyNumberFormat="1" applyFont="1" applyFill="1" applyBorder="1" applyAlignment="1">
      <alignment horizontal="right" vertical="center"/>
    </xf>
    <xf numFmtId="182" fontId="4" fillId="0" borderId="52" xfId="1" applyNumberFormat="1" applyFont="1" applyFill="1" applyBorder="1" applyAlignment="1">
      <alignment horizontal="right" vertical="center"/>
    </xf>
    <xf numFmtId="182" fontId="4" fillId="0" borderId="14" xfId="1" applyNumberFormat="1" applyFont="1" applyFill="1" applyBorder="1" applyAlignment="1">
      <alignment horizontal="right" vertical="center"/>
    </xf>
    <xf numFmtId="38" fontId="4" fillId="0" borderId="59" xfId="1" applyFont="1" applyFill="1" applyBorder="1" applyAlignment="1">
      <alignment horizontal="center" vertical="center"/>
    </xf>
    <xf numFmtId="0" fontId="4" fillId="0" borderId="60" xfId="0" applyFont="1" applyBorder="1" applyAlignment="1">
      <alignment vertical="center"/>
    </xf>
    <xf numFmtId="0" fontId="4" fillId="0" borderId="55" xfId="0" applyFont="1" applyBorder="1" applyAlignment="1">
      <alignment vertical="center"/>
    </xf>
    <xf numFmtId="38" fontId="4" fillId="0" borderId="61" xfId="1" applyFont="1" applyBorder="1" applyAlignment="1">
      <alignment horizontal="center" vertical="center"/>
    </xf>
    <xf numFmtId="38" fontId="4" fillId="0" borderId="62" xfId="1" applyFont="1" applyBorder="1" applyAlignment="1">
      <alignment horizontal="center" vertical="center"/>
    </xf>
    <xf numFmtId="38" fontId="4" fillId="0" borderId="63" xfId="1" applyFont="1" applyBorder="1" applyAlignment="1">
      <alignment horizontal="center" vertical="center"/>
    </xf>
    <xf numFmtId="38" fontId="4" fillId="0" borderId="64" xfId="1" applyFont="1" applyFill="1" applyBorder="1" applyAlignment="1">
      <alignment horizontal="center" vertical="center" wrapText="1"/>
    </xf>
    <xf numFmtId="0" fontId="4" fillId="0" borderId="39" xfId="0" applyFont="1" applyBorder="1" applyAlignment="1">
      <alignment vertical="center"/>
    </xf>
    <xf numFmtId="0" fontId="4" fillId="0" borderId="23" xfId="0" applyFont="1" applyBorder="1" applyAlignment="1">
      <alignment vertical="center"/>
    </xf>
    <xf numFmtId="183" fontId="4" fillId="0" borderId="65" xfId="1" applyNumberFormat="1" applyFont="1" applyFill="1" applyBorder="1" applyAlignment="1">
      <alignment horizontal="right" vertical="center"/>
    </xf>
    <xf numFmtId="183" fontId="4" fillId="0" borderId="66" xfId="1" applyNumberFormat="1" applyFont="1" applyFill="1" applyBorder="1" applyAlignment="1">
      <alignment horizontal="right" vertical="center"/>
    </xf>
    <xf numFmtId="183" fontId="4" fillId="0" borderId="67" xfId="1" applyNumberFormat="1" applyFont="1" applyFill="1" applyBorder="1" applyAlignment="1">
      <alignment horizontal="right" vertical="center"/>
    </xf>
    <xf numFmtId="38" fontId="4" fillId="0" borderId="68" xfId="1" applyFont="1" applyBorder="1" applyAlignment="1">
      <alignment horizontal="right"/>
    </xf>
    <xf numFmtId="0" fontId="4" fillId="0" borderId="68" xfId="0" applyFont="1" applyBorder="1" applyAlignment="1">
      <alignment horizontal="right"/>
    </xf>
    <xf numFmtId="0" fontId="4" fillId="0" borderId="68" xfId="0" applyFont="1" applyBorder="1" applyAlignment="1">
      <alignment vertical="center"/>
    </xf>
    <xf numFmtId="0" fontId="4" fillId="0" borderId="60" xfId="0" applyFont="1" applyFill="1" applyBorder="1" applyAlignment="1">
      <alignment vertical="center"/>
    </xf>
    <xf numFmtId="0" fontId="4" fillId="0" borderId="55" xfId="0" applyFont="1" applyFill="1" applyBorder="1" applyAlignment="1">
      <alignment vertical="center"/>
    </xf>
    <xf numFmtId="0" fontId="4" fillId="0" borderId="39" xfId="0" applyFont="1" applyFill="1" applyBorder="1" applyAlignment="1">
      <alignment vertical="center"/>
    </xf>
    <xf numFmtId="0" fontId="4" fillId="0" borderId="23" xfId="0" applyFont="1" applyFill="1" applyBorder="1" applyAlignment="1">
      <alignment vertical="center"/>
    </xf>
    <xf numFmtId="177" fontId="5" fillId="0" borderId="24" xfId="0" applyNumberFormat="1" applyFont="1" applyFill="1" applyBorder="1" applyAlignment="1">
      <alignment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38" fontId="4" fillId="0" borderId="61" xfId="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xf>
    <xf numFmtId="176" fontId="4" fillId="0" borderId="73" xfId="0" applyNumberFormat="1" applyFont="1" applyFill="1" applyBorder="1" applyAlignment="1">
      <alignment horizontal="left" vertical="center"/>
    </xf>
    <xf numFmtId="176" fontId="4" fillId="0" borderId="29" xfId="0" applyNumberFormat="1" applyFont="1" applyFill="1" applyBorder="1" applyAlignment="1">
      <alignment horizontal="left" vertical="center"/>
    </xf>
    <xf numFmtId="193" fontId="4" fillId="0" borderId="41" xfId="2" applyNumberFormat="1" applyFill="1" applyBorder="1" applyAlignment="1">
      <alignment horizontal="right" vertical="center"/>
    </xf>
    <xf numFmtId="193" fontId="4" fillId="0" borderId="23" xfId="2" applyNumberFormat="1" applyFill="1" applyBorder="1" applyAlignment="1">
      <alignment horizontal="right" vertical="center"/>
    </xf>
    <xf numFmtId="178" fontId="4" fillId="0" borderId="42" xfId="2" applyNumberFormat="1" applyFill="1" applyBorder="1" applyAlignment="1">
      <alignment horizontal="right" vertical="center"/>
    </xf>
    <xf numFmtId="0" fontId="0" fillId="0" borderId="21" xfId="0" applyFill="1" applyBorder="1" applyAlignment="1">
      <alignment horizontal="right" vertical="center"/>
    </xf>
    <xf numFmtId="178" fontId="4" fillId="0" borderId="40" xfId="2" applyNumberFormat="1" applyFill="1" applyBorder="1" applyAlignment="1">
      <alignment horizontal="right" vertical="center"/>
    </xf>
    <xf numFmtId="0" fontId="0" fillId="0" borderId="22" xfId="0" applyFill="1" applyBorder="1" applyAlignment="1">
      <alignment horizontal="right" vertical="center"/>
    </xf>
    <xf numFmtId="177" fontId="5" fillId="0" borderId="24" xfId="0" applyNumberFormat="1" applyFont="1" applyBorder="1" applyAlignment="1">
      <alignment vertical="center"/>
    </xf>
    <xf numFmtId="0" fontId="4" fillId="0" borderId="61" xfId="0" applyFont="1" applyBorder="1" applyAlignment="1">
      <alignment horizontal="center" vertical="center"/>
    </xf>
    <xf numFmtId="185" fontId="4" fillId="0" borderId="72" xfId="0" applyNumberFormat="1" applyFont="1" applyFill="1" applyBorder="1" applyAlignment="1">
      <alignment horizontal="right" vertical="center"/>
    </xf>
    <xf numFmtId="185" fontId="4" fillId="0" borderId="52" xfId="0" applyNumberFormat="1" applyFont="1" applyFill="1" applyBorder="1" applyAlignment="1">
      <alignment horizontal="right" vertical="center"/>
    </xf>
    <xf numFmtId="185" fontId="4" fillId="0" borderId="14" xfId="0" applyNumberFormat="1" applyFont="1" applyFill="1" applyBorder="1" applyAlignment="1">
      <alignment horizontal="right" vertical="center"/>
    </xf>
    <xf numFmtId="38" fontId="4" fillId="0" borderId="72" xfId="1" applyFont="1" applyFill="1" applyBorder="1" applyAlignment="1">
      <alignment horizontal="right" vertical="center"/>
    </xf>
    <xf numFmtId="38" fontId="4" fillId="0" borderId="52" xfId="1" applyFont="1" applyFill="1" applyBorder="1" applyAlignment="1">
      <alignment horizontal="right" vertical="center"/>
    </xf>
    <xf numFmtId="38" fontId="4" fillId="0" borderId="14" xfId="1" applyFont="1" applyFill="1" applyBorder="1" applyAlignment="1">
      <alignment horizontal="right" vertical="center"/>
    </xf>
    <xf numFmtId="185" fontId="4" fillId="0" borderId="70" xfId="0" applyNumberFormat="1" applyFont="1" applyFill="1" applyBorder="1" applyAlignment="1">
      <alignment horizontal="right" vertical="center"/>
    </xf>
    <xf numFmtId="185" fontId="4" fillId="0" borderId="38" xfId="0" applyNumberFormat="1" applyFont="1" applyFill="1" applyBorder="1" applyAlignment="1">
      <alignment horizontal="right" vertical="center"/>
    </xf>
    <xf numFmtId="185" fontId="4" fillId="0" borderId="71" xfId="0" applyNumberFormat="1" applyFont="1" applyFill="1" applyBorder="1" applyAlignment="1">
      <alignment horizontal="right" vertical="center"/>
    </xf>
    <xf numFmtId="188" fontId="4" fillId="0" borderId="41" xfId="1" applyNumberFormat="1" applyFont="1" applyFill="1" applyBorder="1" applyAlignment="1">
      <alignment horizontal="right" vertical="center" shrinkToFit="1"/>
    </xf>
    <xf numFmtId="188" fontId="4" fillId="0" borderId="23" xfId="1" applyNumberFormat="1" applyFont="1" applyFill="1" applyBorder="1" applyAlignment="1">
      <alignment horizontal="right" vertical="center" shrinkToFit="1"/>
    </xf>
    <xf numFmtId="187" fontId="4" fillId="0" borderId="42" xfId="0" applyNumberFormat="1" applyFont="1" applyFill="1" applyBorder="1" applyAlignment="1">
      <alignment horizontal="right" vertical="center"/>
    </xf>
    <xf numFmtId="187" fontId="4" fillId="0" borderId="21" xfId="0" applyNumberFormat="1" applyFont="1" applyFill="1" applyBorder="1" applyAlignment="1">
      <alignment horizontal="right" vertical="center"/>
    </xf>
    <xf numFmtId="182" fontId="4" fillId="0" borderId="40" xfId="1" applyNumberFormat="1" applyFont="1" applyFill="1" applyBorder="1" applyAlignment="1">
      <alignment horizontal="right" vertical="center"/>
    </xf>
    <xf numFmtId="182" fontId="4" fillId="0" borderId="22" xfId="1" applyNumberFormat="1" applyFont="1" applyFill="1" applyBorder="1" applyAlignment="1">
      <alignment horizontal="right" vertical="center"/>
    </xf>
    <xf numFmtId="181" fontId="4" fillId="0" borderId="64" xfId="0" applyNumberFormat="1" applyFont="1" applyFill="1" applyBorder="1" applyAlignment="1">
      <alignment horizontal="right" vertical="center"/>
    </xf>
    <xf numFmtId="181" fontId="4" fillId="0" borderId="39" xfId="0" applyNumberFormat="1" applyFont="1" applyFill="1" applyBorder="1" applyAlignment="1">
      <alignment horizontal="right" vertical="center"/>
    </xf>
    <xf numFmtId="181" fontId="4" fillId="0" borderId="15" xfId="0" applyNumberFormat="1" applyFont="1" applyFill="1" applyBorder="1" applyAlignment="1">
      <alignment horizontal="right" vertical="center"/>
    </xf>
    <xf numFmtId="0" fontId="5" fillId="0" borderId="24" xfId="0" applyFont="1" applyFill="1" applyBorder="1" applyAlignment="1">
      <alignment vertical="center"/>
    </xf>
    <xf numFmtId="187" fontId="4" fillId="0" borderId="42" xfId="1" applyNumberFormat="1" applyFont="1" applyFill="1" applyBorder="1" applyAlignment="1">
      <alignment horizontal="right" vertical="center"/>
    </xf>
    <xf numFmtId="187" fontId="4" fillId="0" borderId="21" xfId="1" applyNumberFormat="1" applyFont="1" applyFill="1" applyBorder="1" applyAlignment="1">
      <alignment horizontal="right" vertical="center"/>
    </xf>
    <xf numFmtId="38" fontId="4" fillId="0" borderId="69" xfId="1" applyFont="1" applyFill="1" applyBorder="1" applyAlignment="1">
      <alignment horizontal="center" vertical="center"/>
    </xf>
    <xf numFmtId="0" fontId="4" fillId="0" borderId="58" xfId="0" applyFont="1" applyFill="1" applyBorder="1" applyAlignment="1">
      <alignment vertical="center"/>
    </xf>
    <xf numFmtId="0" fontId="4" fillId="0" borderId="29" xfId="0" applyFont="1" applyFill="1" applyBorder="1" applyAlignment="1">
      <alignment vertical="center"/>
    </xf>
    <xf numFmtId="38" fontId="4" fillId="0" borderId="62" xfId="1" applyFont="1" applyFill="1" applyBorder="1" applyAlignment="1">
      <alignment horizontal="center" vertical="center"/>
    </xf>
    <xf numFmtId="38" fontId="4" fillId="0" borderId="63" xfId="1" applyFont="1" applyFill="1" applyBorder="1" applyAlignment="1">
      <alignment horizontal="center" vertical="center"/>
    </xf>
  </cellXfs>
  <cellStyles count="5">
    <cellStyle name="桁区切り" xfId="1" builtinId="6"/>
    <cellStyle name="標準" xfId="0" builtinId="0"/>
    <cellStyle name="標準 2" xfId="2"/>
    <cellStyle name="標準_バス運転手給与情報" xfId="3"/>
    <cellStyle name="標準_政令指定都市の技能労務職（190308室長提出）"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68580</xdr:colOff>
      <xdr:row>55</xdr:row>
      <xdr:rowOff>139790</xdr:rowOff>
    </xdr:from>
    <xdr:to>
      <xdr:col>14</xdr:col>
      <xdr:colOff>81918</xdr:colOff>
      <xdr:row>57</xdr:row>
      <xdr:rowOff>64874</xdr:rowOff>
    </xdr:to>
    <xdr:sp macro="" textlink="">
      <xdr:nvSpPr>
        <xdr:cNvPr id="7" name="正方形/長方形 6"/>
        <xdr:cNvSpPr/>
      </xdr:nvSpPr>
      <xdr:spPr>
        <a:xfrm>
          <a:off x="68580" y="12301310"/>
          <a:ext cx="13820778" cy="412764"/>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56</xdr:row>
      <xdr:rowOff>137160</xdr:rowOff>
    </xdr:from>
    <xdr:to>
      <xdr:col>14</xdr:col>
      <xdr:colOff>83820</xdr:colOff>
      <xdr:row>58</xdr:row>
      <xdr:rowOff>62970</xdr:rowOff>
    </xdr:to>
    <xdr:sp macro="" textlink="">
      <xdr:nvSpPr>
        <xdr:cNvPr id="4" name="正方形/長方形 3"/>
        <xdr:cNvSpPr/>
      </xdr:nvSpPr>
      <xdr:spPr>
        <a:xfrm>
          <a:off x="53340" y="12214860"/>
          <a:ext cx="13898880" cy="405870"/>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89535</xdr:colOff>
      <xdr:row>55</xdr:row>
      <xdr:rowOff>123825</xdr:rowOff>
    </xdr:from>
    <xdr:to>
      <xdr:col>14</xdr:col>
      <xdr:colOff>60960</xdr:colOff>
      <xdr:row>57</xdr:row>
      <xdr:rowOff>49635</xdr:rowOff>
    </xdr:to>
    <xdr:sp macro="" textlink="">
      <xdr:nvSpPr>
        <xdr:cNvPr id="6" name="正方形/長方形 5"/>
        <xdr:cNvSpPr/>
      </xdr:nvSpPr>
      <xdr:spPr>
        <a:xfrm>
          <a:off x="89535" y="12163425"/>
          <a:ext cx="13839825" cy="405870"/>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89535</xdr:colOff>
      <xdr:row>56</xdr:row>
      <xdr:rowOff>123825</xdr:rowOff>
    </xdr:from>
    <xdr:to>
      <xdr:col>14</xdr:col>
      <xdr:colOff>60960</xdr:colOff>
      <xdr:row>58</xdr:row>
      <xdr:rowOff>49635</xdr:rowOff>
    </xdr:to>
    <xdr:sp macro="" textlink="">
      <xdr:nvSpPr>
        <xdr:cNvPr id="13" name="正方形/長方形 12"/>
        <xdr:cNvSpPr/>
      </xdr:nvSpPr>
      <xdr:spPr>
        <a:xfrm>
          <a:off x="89535" y="12201525"/>
          <a:ext cx="13839825" cy="405870"/>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99060</xdr:colOff>
      <xdr:row>56</xdr:row>
      <xdr:rowOff>129540</xdr:rowOff>
    </xdr:from>
    <xdr:to>
      <xdr:col>14</xdr:col>
      <xdr:colOff>66678</xdr:colOff>
      <xdr:row>58</xdr:row>
      <xdr:rowOff>55350</xdr:rowOff>
    </xdr:to>
    <xdr:sp macro="" textlink="">
      <xdr:nvSpPr>
        <xdr:cNvPr id="3" name="正方形/長方形 2"/>
        <xdr:cNvSpPr/>
      </xdr:nvSpPr>
      <xdr:spPr>
        <a:xfrm>
          <a:off x="99060" y="12226290"/>
          <a:ext cx="13836018" cy="402060"/>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99060</xdr:colOff>
      <xdr:row>55</xdr:row>
      <xdr:rowOff>129540</xdr:rowOff>
    </xdr:from>
    <xdr:to>
      <xdr:col>14</xdr:col>
      <xdr:colOff>66678</xdr:colOff>
      <xdr:row>57</xdr:row>
      <xdr:rowOff>55350</xdr:rowOff>
    </xdr:to>
    <xdr:sp macro="" textlink="">
      <xdr:nvSpPr>
        <xdr:cNvPr id="3" name="正方形/長方形 2"/>
        <xdr:cNvSpPr/>
      </xdr:nvSpPr>
      <xdr:spPr>
        <a:xfrm>
          <a:off x="99060" y="12207240"/>
          <a:ext cx="13836018" cy="405870"/>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56</xdr:row>
      <xdr:rowOff>137160</xdr:rowOff>
    </xdr:from>
    <xdr:to>
      <xdr:col>14</xdr:col>
      <xdr:colOff>74298</xdr:colOff>
      <xdr:row>58</xdr:row>
      <xdr:rowOff>62970</xdr:rowOff>
    </xdr:to>
    <xdr:sp macro="" textlink="">
      <xdr:nvSpPr>
        <xdr:cNvPr id="3" name="正方形/長方形 2"/>
        <xdr:cNvSpPr/>
      </xdr:nvSpPr>
      <xdr:spPr>
        <a:xfrm>
          <a:off x="91440" y="12214860"/>
          <a:ext cx="14277978" cy="405870"/>
        </a:xfrm>
        <a:prstGeom prst="rect">
          <a:avLst/>
        </a:prstGeom>
        <a:noFill/>
        <a:ln w="38100" cmpd="sng"/>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68"/>
  <sheetViews>
    <sheetView tabSelected="1" topLeftCell="A3" zoomScaleNormal="100" zoomScaleSheetLayoutView="70" workbookViewId="0">
      <pane xSplit="2" ySplit="5" topLeftCell="C8" activePane="bottomRight" state="frozen"/>
      <selection activeCell="I32" sqref="I32"/>
      <selection pane="topRight" activeCell="I32" sqref="I32"/>
      <selection pane="bottomLeft" activeCell="I32" sqref="I32"/>
      <selection pane="bottomRight" activeCell="F19" sqref="F19"/>
    </sheetView>
  </sheetViews>
  <sheetFormatPr defaultColWidth="9.33203125" defaultRowHeight="13.5" x14ac:dyDescent="0.15"/>
  <cols>
    <col min="1" max="1" width="2.83203125" style="1" customWidth="1"/>
    <col min="2" max="2" width="19.1640625" style="1" customWidth="1"/>
    <col min="3" max="3" width="14.1640625" style="1" customWidth="1"/>
    <col min="4" max="4" width="20.83203125" style="46" customWidth="1"/>
    <col min="5" max="5" width="26.1640625" style="46" customWidth="1"/>
    <col min="6" max="6" width="20.83203125" style="47" customWidth="1"/>
    <col min="7" max="7" width="5.83203125" style="46" customWidth="1"/>
    <col min="8" max="8" width="13.33203125" style="46" customWidth="1"/>
    <col min="9" max="9" width="20.83203125" style="46" customWidth="1"/>
    <col min="10" max="10" width="26.1640625" style="46" customWidth="1"/>
    <col min="11" max="11" width="20.83203125" style="46" customWidth="1"/>
    <col min="12" max="12" width="5.83203125" style="1" customWidth="1"/>
    <col min="13" max="14" width="14.83203125" style="46" customWidth="1"/>
    <col min="15" max="15" width="2.83203125" style="46" customWidth="1"/>
    <col min="16" max="16384" width="9.33203125" style="1"/>
  </cols>
  <sheetData>
    <row r="3" spans="2:15" ht="27" customHeight="1" x14ac:dyDescent="0.15">
      <c r="B3" s="45" t="s">
        <v>76</v>
      </c>
      <c r="C3" s="45"/>
      <c r="I3" s="48"/>
    </row>
    <row r="4" spans="2:15" ht="27" customHeight="1" thickBot="1" x14ac:dyDescent="0.2">
      <c r="B4" s="219" t="s">
        <v>71</v>
      </c>
      <c r="C4" s="219"/>
      <c r="F4" s="49" t="s">
        <v>69</v>
      </c>
      <c r="G4" s="1"/>
      <c r="H4" s="50"/>
      <c r="I4" s="51"/>
      <c r="J4" s="51"/>
      <c r="K4" s="52" t="s">
        <v>70</v>
      </c>
    </row>
    <row r="5" spans="2:15" ht="27" customHeight="1" x14ac:dyDescent="0.15">
      <c r="B5" s="217"/>
      <c r="C5" s="220" t="s">
        <v>52</v>
      </c>
      <c r="D5" s="221"/>
      <c r="E5" s="221"/>
      <c r="F5" s="222"/>
      <c r="G5" s="53"/>
      <c r="H5" s="232" t="s">
        <v>53</v>
      </c>
      <c r="I5" s="233"/>
      <c r="J5" s="233"/>
      <c r="K5" s="234"/>
      <c r="M5" s="229" t="s">
        <v>56</v>
      </c>
      <c r="N5" s="235" t="s">
        <v>57</v>
      </c>
      <c r="O5" s="54"/>
    </row>
    <row r="6" spans="2:15" ht="29.25" customHeight="1" x14ac:dyDescent="0.15">
      <c r="B6" s="218"/>
      <c r="C6" s="55" t="s">
        <v>2</v>
      </c>
      <c r="D6" s="56" t="s">
        <v>59</v>
      </c>
      <c r="E6" s="57" t="s">
        <v>60</v>
      </c>
      <c r="F6" s="58" t="s">
        <v>77</v>
      </c>
      <c r="G6" s="54"/>
      <c r="H6" s="55" t="s">
        <v>2</v>
      </c>
      <c r="I6" s="56" t="s">
        <v>59</v>
      </c>
      <c r="J6" s="57" t="s">
        <v>67</v>
      </c>
      <c r="K6" s="58" t="s">
        <v>68</v>
      </c>
      <c r="M6" s="230"/>
      <c r="N6" s="236"/>
      <c r="O6" s="2"/>
    </row>
    <row r="7" spans="2:15" ht="13.5" customHeight="1" thickBot="1" x14ac:dyDescent="0.2">
      <c r="B7" s="59"/>
      <c r="C7" s="60"/>
      <c r="D7" s="61" t="s">
        <v>50</v>
      </c>
      <c r="E7" s="62" t="s">
        <v>51</v>
      </c>
      <c r="F7" s="63"/>
      <c r="G7" s="54"/>
      <c r="H7" s="64"/>
      <c r="I7" s="61" t="s">
        <v>54</v>
      </c>
      <c r="J7" s="61" t="s">
        <v>55</v>
      </c>
      <c r="K7" s="63"/>
      <c r="M7" s="231"/>
      <c r="N7" s="237"/>
      <c r="O7" s="2"/>
    </row>
    <row r="8" spans="2:15" ht="17.25" customHeight="1" x14ac:dyDescent="0.15">
      <c r="B8" s="7" t="s">
        <v>3</v>
      </c>
      <c r="C8" s="8" t="s">
        <v>78</v>
      </c>
      <c r="D8" s="9" t="s">
        <v>78</v>
      </c>
      <c r="E8" s="9" t="s">
        <v>78</v>
      </c>
      <c r="F8" s="10" t="s">
        <v>78</v>
      </c>
      <c r="G8" s="11"/>
      <c r="H8" s="223">
        <v>45.9</v>
      </c>
      <c r="I8" s="226">
        <v>296.60000000000002</v>
      </c>
      <c r="J8" s="226">
        <v>274</v>
      </c>
      <c r="K8" s="238">
        <v>13453</v>
      </c>
      <c r="M8" s="12" t="s">
        <v>125</v>
      </c>
      <c r="N8" s="13" t="s">
        <v>125</v>
      </c>
      <c r="O8" s="14"/>
    </row>
    <row r="9" spans="2:15" ht="17.25" customHeight="1" x14ac:dyDescent="0.15">
      <c r="B9" s="15" t="s">
        <v>4</v>
      </c>
      <c r="C9" s="16" t="s">
        <v>78</v>
      </c>
      <c r="D9" s="17" t="s">
        <v>78</v>
      </c>
      <c r="E9" s="17" t="s">
        <v>78</v>
      </c>
      <c r="F9" s="18" t="s">
        <v>78</v>
      </c>
      <c r="G9" s="11"/>
      <c r="H9" s="224"/>
      <c r="I9" s="227"/>
      <c r="J9" s="227"/>
      <c r="K9" s="239"/>
      <c r="M9" s="19" t="s">
        <v>125</v>
      </c>
      <c r="N9" s="20" t="s">
        <v>125</v>
      </c>
      <c r="O9" s="14"/>
    </row>
    <row r="10" spans="2:15" ht="17.25" customHeight="1" x14ac:dyDescent="0.15">
      <c r="B10" s="15" t="s">
        <v>5</v>
      </c>
      <c r="C10" s="16" t="s">
        <v>78</v>
      </c>
      <c r="D10" s="17" t="s">
        <v>78</v>
      </c>
      <c r="E10" s="17" t="s">
        <v>78</v>
      </c>
      <c r="F10" s="18" t="s">
        <v>78</v>
      </c>
      <c r="G10" s="11"/>
      <c r="H10" s="224"/>
      <c r="I10" s="227"/>
      <c r="J10" s="227"/>
      <c r="K10" s="239"/>
      <c r="M10" s="19" t="s">
        <v>125</v>
      </c>
      <c r="N10" s="20" t="s">
        <v>125</v>
      </c>
      <c r="O10" s="14"/>
    </row>
    <row r="11" spans="2:15" ht="17.25" customHeight="1" x14ac:dyDescent="0.15">
      <c r="B11" s="15" t="s">
        <v>6</v>
      </c>
      <c r="C11" s="16" t="s">
        <v>78</v>
      </c>
      <c r="D11" s="17" t="s">
        <v>78</v>
      </c>
      <c r="E11" s="17" t="s">
        <v>78</v>
      </c>
      <c r="F11" s="18" t="s">
        <v>78</v>
      </c>
      <c r="G11" s="11"/>
      <c r="H11" s="224"/>
      <c r="I11" s="227"/>
      <c r="J11" s="227"/>
      <c r="K11" s="239"/>
      <c r="M11" s="19" t="s">
        <v>125</v>
      </c>
      <c r="N11" s="20" t="s">
        <v>125</v>
      </c>
      <c r="O11" s="14"/>
    </row>
    <row r="12" spans="2:15" ht="17.25" customHeight="1" x14ac:dyDescent="0.15">
      <c r="B12" s="15" t="s">
        <v>7</v>
      </c>
      <c r="C12" s="16" t="s">
        <v>78</v>
      </c>
      <c r="D12" s="17" t="s">
        <v>78</v>
      </c>
      <c r="E12" s="17" t="s">
        <v>78</v>
      </c>
      <c r="F12" s="18" t="s">
        <v>78</v>
      </c>
      <c r="G12" s="11"/>
      <c r="H12" s="224"/>
      <c r="I12" s="227"/>
      <c r="J12" s="227"/>
      <c r="K12" s="239"/>
      <c r="M12" s="19" t="s">
        <v>125</v>
      </c>
      <c r="N12" s="20" t="s">
        <v>125</v>
      </c>
      <c r="O12" s="14"/>
    </row>
    <row r="13" spans="2:15" ht="17.25" customHeight="1" x14ac:dyDescent="0.15">
      <c r="B13" s="15" t="s">
        <v>8</v>
      </c>
      <c r="C13" s="16" t="s">
        <v>78</v>
      </c>
      <c r="D13" s="17" t="s">
        <v>78</v>
      </c>
      <c r="E13" s="17" t="s">
        <v>78</v>
      </c>
      <c r="F13" s="18" t="s">
        <v>78</v>
      </c>
      <c r="G13" s="11"/>
      <c r="H13" s="224"/>
      <c r="I13" s="227"/>
      <c r="J13" s="227"/>
      <c r="K13" s="239"/>
      <c r="M13" s="19" t="s">
        <v>125</v>
      </c>
      <c r="N13" s="20" t="s">
        <v>125</v>
      </c>
      <c r="O13" s="14"/>
    </row>
    <row r="14" spans="2:15" ht="17.25" customHeight="1" x14ac:dyDescent="0.15">
      <c r="B14" s="15" t="s">
        <v>9</v>
      </c>
      <c r="C14" s="16" t="s">
        <v>78</v>
      </c>
      <c r="D14" s="17" t="s">
        <v>78</v>
      </c>
      <c r="E14" s="17" t="s">
        <v>78</v>
      </c>
      <c r="F14" s="18" t="s">
        <v>78</v>
      </c>
      <c r="G14" s="11"/>
      <c r="H14" s="224"/>
      <c r="I14" s="227"/>
      <c r="J14" s="227"/>
      <c r="K14" s="239"/>
      <c r="M14" s="19" t="s">
        <v>125</v>
      </c>
      <c r="N14" s="20" t="s">
        <v>125</v>
      </c>
      <c r="O14" s="14"/>
    </row>
    <row r="15" spans="2:15" ht="17.25" customHeight="1" x14ac:dyDescent="0.15">
      <c r="B15" s="15" t="s">
        <v>10</v>
      </c>
      <c r="C15" s="16" t="s">
        <v>78</v>
      </c>
      <c r="D15" s="17" t="s">
        <v>78</v>
      </c>
      <c r="E15" s="17" t="s">
        <v>78</v>
      </c>
      <c r="F15" s="18" t="s">
        <v>78</v>
      </c>
      <c r="G15" s="11"/>
      <c r="H15" s="224"/>
      <c r="I15" s="227"/>
      <c r="J15" s="227"/>
      <c r="K15" s="239"/>
      <c r="M15" s="19" t="s">
        <v>125</v>
      </c>
      <c r="N15" s="20" t="s">
        <v>125</v>
      </c>
      <c r="O15" s="14"/>
    </row>
    <row r="16" spans="2:15" ht="17.25" customHeight="1" x14ac:dyDescent="0.15">
      <c r="B16" s="15" t="s">
        <v>11</v>
      </c>
      <c r="C16" s="16" t="s">
        <v>78</v>
      </c>
      <c r="D16" s="17" t="s">
        <v>78</v>
      </c>
      <c r="E16" s="17" t="s">
        <v>78</v>
      </c>
      <c r="F16" s="18" t="s">
        <v>78</v>
      </c>
      <c r="G16" s="11"/>
      <c r="H16" s="224"/>
      <c r="I16" s="227"/>
      <c r="J16" s="227"/>
      <c r="K16" s="239"/>
      <c r="M16" s="19" t="s">
        <v>125</v>
      </c>
      <c r="N16" s="20" t="s">
        <v>125</v>
      </c>
      <c r="O16" s="14"/>
    </row>
    <row r="17" spans="2:15" ht="17.25" customHeight="1" x14ac:dyDescent="0.15">
      <c r="B17" s="15" t="s">
        <v>12</v>
      </c>
      <c r="C17" s="16" t="s">
        <v>78</v>
      </c>
      <c r="D17" s="17" t="s">
        <v>78</v>
      </c>
      <c r="E17" s="17" t="s">
        <v>78</v>
      </c>
      <c r="F17" s="18" t="s">
        <v>78</v>
      </c>
      <c r="G17" s="11"/>
      <c r="H17" s="224"/>
      <c r="I17" s="227"/>
      <c r="J17" s="227"/>
      <c r="K17" s="239"/>
      <c r="M17" s="19" t="s">
        <v>125</v>
      </c>
      <c r="N17" s="20" t="s">
        <v>125</v>
      </c>
      <c r="O17" s="14"/>
    </row>
    <row r="18" spans="2:15" ht="17.25" customHeight="1" x14ac:dyDescent="0.15">
      <c r="B18" s="15" t="s">
        <v>13</v>
      </c>
      <c r="C18" s="16" t="s">
        <v>78</v>
      </c>
      <c r="D18" s="17" t="s">
        <v>78</v>
      </c>
      <c r="E18" s="17" t="s">
        <v>78</v>
      </c>
      <c r="F18" s="18" t="s">
        <v>78</v>
      </c>
      <c r="G18" s="11"/>
      <c r="H18" s="224"/>
      <c r="I18" s="227"/>
      <c r="J18" s="227"/>
      <c r="K18" s="239"/>
      <c r="M18" s="19" t="s">
        <v>125</v>
      </c>
      <c r="N18" s="20" t="s">
        <v>125</v>
      </c>
      <c r="O18" s="14"/>
    </row>
    <row r="19" spans="2:15" ht="17.25" customHeight="1" x14ac:dyDescent="0.15">
      <c r="B19" s="15" t="s">
        <v>14</v>
      </c>
      <c r="C19" s="16" t="s">
        <v>78</v>
      </c>
      <c r="D19" s="17" t="s">
        <v>78</v>
      </c>
      <c r="E19" s="17" t="s">
        <v>78</v>
      </c>
      <c r="F19" s="18" t="s">
        <v>78</v>
      </c>
      <c r="G19" s="11"/>
      <c r="H19" s="224"/>
      <c r="I19" s="227"/>
      <c r="J19" s="227"/>
      <c r="K19" s="239"/>
      <c r="M19" s="19" t="s">
        <v>125</v>
      </c>
      <c r="N19" s="20" t="s">
        <v>125</v>
      </c>
      <c r="O19" s="14"/>
    </row>
    <row r="20" spans="2:15" ht="17.25" customHeight="1" x14ac:dyDescent="0.15">
      <c r="B20" s="15" t="s">
        <v>15</v>
      </c>
      <c r="C20" s="16">
        <v>53.6</v>
      </c>
      <c r="D20" s="17">
        <v>506.7</v>
      </c>
      <c r="E20" s="17">
        <v>462.4</v>
      </c>
      <c r="F20" s="18">
        <v>2.2999999999999998</v>
      </c>
      <c r="G20" s="11"/>
      <c r="H20" s="224"/>
      <c r="I20" s="227"/>
      <c r="J20" s="227"/>
      <c r="K20" s="239"/>
      <c r="M20" s="21">
        <f>D20/I8</f>
        <v>1.7083614295347267</v>
      </c>
      <c r="N20" s="22">
        <f>E20/J8</f>
        <v>1.6875912408759124</v>
      </c>
      <c r="O20" s="23"/>
    </row>
    <row r="21" spans="2:15" ht="17.25" customHeight="1" x14ac:dyDescent="0.15">
      <c r="B21" s="15" t="s">
        <v>16</v>
      </c>
      <c r="C21" s="16" t="s">
        <v>78</v>
      </c>
      <c r="D21" s="17" t="s">
        <v>78</v>
      </c>
      <c r="E21" s="17" t="s">
        <v>78</v>
      </c>
      <c r="F21" s="18" t="s">
        <v>78</v>
      </c>
      <c r="G21" s="11"/>
      <c r="H21" s="224"/>
      <c r="I21" s="227"/>
      <c r="J21" s="227"/>
      <c r="K21" s="239"/>
      <c r="M21" s="19" t="s">
        <v>125</v>
      </c>
      <c r="N21" s="20" t="s">
        <v>125</v>
      </c>
      <c r="O21" s="14"/>
    </row>
    <row r="22" spans="2:15" ht="17.25" customHeight="1" x14ac:dyDescent="0.15">
      <c r="B22" s="15" t="s">
        <v>17</v>
      </c>
      <c r="C22" s="16" t="s">
        <v>78</v>
      </c>
      <c r="D22" s="17" t="s">
        <v>78</v>
      </c>
      <c r="E22" s="17" t="s">
        <v>78</v>
      </c>
      <c r="F22" s="18" t="s">
        <v>78</v>
      </c>
      <c r="G22" s="11"/>
      <c r="H22" s="224"/>
      <c r="I22" s="227"/>
      <c r="J22" s="227"/>
      <c r="K22" s="239"/>
      <c r="M22" s="19" t="s">
        <v>125</v>
      </c>
      <c r="N22" s="20" t="s">
        <v>125</v>
      </c>
      <c r="O22" s="14"/>
    </row>
    <row r="23" spans="2:15" ht="17.25" customHeight="1" x14ac:dyDescent="0.15">
      <c r="B23" s="15" t="s">
        <v>18</v>
      </c>
      <c r="C23" s="16" t="s">
        <v>78</v>
      </c>
      <c r="D23" s="17" t="s">
        <v>78</v>
      </c>
      <c r="E23" s="17" t="s">
        <v>78</v>
      </c>
      <c r="F23" s="18" t="s">
        <v>78</v>
      </c>
      <c r="G23" s="11"/>
      <c r="H23" s="224"/>
      <c r="I23" s="227"/>
      <c r="J23" s="227"/>
      <c r="K23" s="239"/>
      <c r="M23" s="19" t="s">
        <v>125</v>
      </c>
      <c r="N23" s="20" t="s">
        <v>125</v>
      </c>
      <c r="O23" s="14"/>
    </row>
    <row r="24" spans="2:15" ht="17.25" customHeight="1" x14ac:dyDescent="0.15">
      <c r="B24" s="15" t="s">
        <v>19</v>
      </c>
      <c r="C24" s="16" t="s">
        <v>78</v>
      </c>
      <c r="D24" s="17" t="s">
        <v>78</v>
      </c>
      <c r="E24" s="17" t="s">
        <v>78</v>
      </c>
      <c r="F24" s="18" t="s">
        <v>78</v>
      </c>
      <c r="G24" s="11"/>
      <c r="H24" s="224"/>
      <c r="I24" s="227"/>
      <c r="J24" s="227"/>
      <c r="K24" s="239"/>
      <c r="M24" s="19" t="s">
        <v>125</v>
      </c>
      <c r="N24" s="20" t="s">
        <v>125</v>
      </c>
      <c r="O24" s="14"/>
    </row>
    <row r="25" spans="2:15" ht="17.25" customHeight="1" x14ac:dyDescent="0.15">
      <c r="B25" s="15" t="s">
        <v>20</v>
      </c>
      <c r="C25" s="16" t="s">
        <v>78</v>
      </c>
      <c r="D25" s="17" t="s">
        <v>78</v>
      </c>
      <c r="E25" s="17" t="s">
        <v>78</v>
      </c>
      <c r="F25" s="18" t="s">
        <v>78</v>
      </c>
      <c r="G25" s="11"/>
      <c r="H25" s="224"/>
      <c r="I25" s="227"/>
      <c r="J25" s="227"/>
      <c r="K25" s="239"/>
      <c r="M25" s="19" t="s">
        <v>125</v>
      </c>
      <c r="N25" s="20" t="s">
        <v>125</v>
      </c>
      <c r="O25" s="14"/>
    </row>
    <row r="26" spans="2:15" ht="17.25" customHeight="1" x14ac:dyDescent="0.15">
      <c r="B26" s="15" t="s">
        <v>21</v>
      </c>
      <c r="C26" s="16" t="s">
        <v>78</v>
      </c>
      <c r="D26" s="17" t="s">
        <v>78</v>
      </c>
      <c r="E26" s="17" t="s">
        <v>78</v>
      </c>
      <c r="F26" s="18" t="s">
        <v>78</v>
      </c>
      <c r="G26" s="11"/>
      <c r="H26" s="224"/>
      <c r="I26" s="227"/>
      <c r="J26" s="227"/>
      <c r="K26" s="239"/>
      <c r="M26" s="19" t="s">
        <v>125</v>
      </c>
      <c r="N26" s="20" t="s">
        <v>125</v>
      </c>
      <c r="O26" s="14"/>
    </row>
    <row r="27" spans="2:15" ht="17.25" customHeight="1" x14ac:dyDescent="0.15">
      <c r="B27" s="15" t="s">
        <v>22</v>
      </c>
      <c r="C27" s="16" t="s">
        <v>78</v>
      </c>
      <c r="D27" s="17" t="s">
        <v>78</v>
      </c>
      <c r="E27" s="17" t="s">
        <v>78</v>
      </c>
      <c r="F27" s="18" t="s">
        <v>78</v>
      </c>
      <c r="G27" s="11"/>
      <c r="H27" s="224"/>
      <c r="I27" s="227"/>
      <c r="J27" s="227"/>
      <c r="K27" s="239"/>
      <c r="M27" s="19" t="s">
        <v>125</v>
      </c>
      <c r="N27" s="20" t="s">
        <v>125</v>
      </c>
      <c r="O27" s="14"/>
    </row>
    <row r="28" spans="2:15" ht="17.25" customHeight="1" x14ac:dyDescent="0.15">
      <c r="B28" s="15" t="s">
        <v>23</v>
      </c>
      <c r="C28" s="16" t="s">
        <v>78</v>
      </c>
      <c r="D28" s="17" t="s">
        <v>78</v>
      </c>
      <c r="E28" s="17" t="s">
        <v>78</v>
      </c>
      <c r="F28" s="18" t="s">
        <v>78</v>
      </c>
      <c r="G28" s="11"/>
      <c r="H28" s="224"/>
      <c r="I28" s="227"/>
      <c r="J28" s="227"/>
      <c r="K28" s="239"/>
      <c r="M28" s="19" t="s">
        <v>125</v>
      </c>
      <c r="N28" s="20" t="s">
        <v>125</v>
      </c>
      <c r="O28" s="14"/>
    </row>
    <row r="29" spans="2:15" ht="17.25" customHeight="1" x14ac:dyDescent="0.15">
      <c r="B29" s="15" t="s">
        <v>24</v>
      </c>
      <c r="C29" s="16" t="s">
        <v>78</v>
      </c>
      <c r="D29" s="17" t="s">
        <v>78</v>
      </c>
      <c r="E29" s="17" t="s">
        <v>78</v>
      </c>
      <c r="F29" s="18" t="s">
        <v>78</v>
      </c>
      <c r="G29" s="11"/>
      <c r="H29" s="224"/>
      <c r="I29" s="227"/>
      <c r="J29" s="227"/>
      <c r="K29" s="239"/>
      <c r="M29" s="19" t="s">
        <v>125</v>
      </c>
      <c r="N29" s="20" t="s">
        <v>125</v>
      </c>
      <c r="O29" s="14"/>
    </row>
    <row r="30" spans="2:15" ht="17.25" customHeight="1" x14ac:dyDescent="0.15">
      <c r="B30" s="15" t="s">
        <v>25</v>
      </c>
      <c r="C30" s="16" t="s">
        <v>78</v>
      </c>
      <c r="D30" s="17" t="s">
        <v>78</v>
      </c>
      <c r="E30" s="17" t="s">
        <v>78</v>
      </c>
      <c r="F30" s="18" t="s">
        <v>78</v>
      </c>
      <c r="G30" s="11"/>
      <c r="H30" s="224"/>
      <c r="I30" s="227"/>
      <c r="J30" s="227"/>
      <c r="K30" s="239"/>
      <c r="M30" s="19" t="s">
        <v>125</v>
      </c>
      <c r="N30" s="20" t="s">
        <v>125</v>
      </c>
      <c r="O30" s="14"/>
    </row>
    <row r="31" spans="2:15" ht="17.25" customHeight="1" x14ac:dyDescent="0.15">
      <c r="B31" s="15" t="s">
        <v>26</v>
      </c>
      <c r="C31" s="16" t="s">
        <v>78</v>
      </c>
      <c r="D31" s="17" t="s">
        <v>78</v>
      </c>
      <c r="E31" s="17" t="s">
        <v>78</v>
      </c>
      <c r="F31" s="18" t="s">
        <v>78</v>
      </c>
      <c r="G31" s="11"/>
      <c r="H31" s="224"/>
      <c r="I31" s="227"/>
      <c r="J31" s="227"/>
      <c r="K31" s="239"/>
      <c r="M31" s="19" t="s">
        <v>125</v>
      </c>
      <c r="N31" s="20" t="s">
        <v>125</v>
      </c>
      <c r="O31" s="14"/>
    </row>
    <row r="32" spans="2:15" ht="17.25" customHeight="1" x14ac:dyDescent="0.15">
      <c r="B32" s="15" t="s">
        <v>27</v>
      </c>
      <c r="C32" s="16" t="s">
        <v>78</v>
      </c>
      <c r="D32" s="17" t="s">
        <v>78</v>
      </c>
      <c r="E32" s="17" t="s">
        <v>78</v>
      </c>
      <c r="F32" s="18" t="s">
        <v>78</v>
      </c>
      <c r="G32" s="11"/>
      <c r="H32" s="224"/>
      <c r="I32" s="227"/>
      <c r="J32" s="227"/>
      <c r="K32" s="239"/>
      <c r="M32" s="19" t="s">
        <v>125</v>
      </c>
      <c r="N32" s="20" t="s">
        <v>125</v>
      </c>
      <c r="O32" s="14"/>
    </row>
    <row r="33" spans="2:15" ht="17.25" customHeight="1" x14ac:dyDescent="0.15">
      <c r="B33" s="15" t="s">
        <v>28</v>
      </c>
      <c r="C33" s="16" t="s">
        <v>78</v>
      </c>
      <c r="D33" s="17" t="s">
        <v>78</v>
      </c>
      <c r="E33" s="17" t="s">
        <v>78</v>
      </c>
      <c r="F33" s="18" t="s">
        <v>78</v>
      </c>
      <c r="G33" s="11"/>
      <c r="H33" s="224"/>
      <c r="I33" s="227"/>
      <c r="J33" s="227"/>
      <c r="K33" s="239"/>
      <c r="M33" s="19" t="s">
        <v>125</v>
      </c>
      <c r="N33" s="20" t="s">
        <v>125</v>
      </c>
      <c r="O33" s="14"/>
    </row>
    <row r="34" spans="2:15" ht="17.25" customHeight="1" x14ac:dyDescent="0.15">
      <c r="B34" s="15" t="s">
        <v>29</v>
      </c>
      <c r="C34" s="16" t="s">
        <v>78</v>
      </c>
      <c r="D34" s="17" t="s">
        <v>78</v>
      </c>
      <c r="E34" s="17" t="s">
        <v>78</v>
      </c>
      <c r="F34" s="18" t="s">
        <v>78</v>
      </c>
      <c r="G34" s="11"/>
      <c r="H34" s="224"/>
      <c r="I34" s="227"/>
      <c r="J34" s="227"/>
      <c r="K34" s="239"/>
      <c r="M34" s="19" t="s">
        <v>125</v>
      </c>
      <c r="N34" s="20" t="s">
        <v>125</v>
      </c>
      <c r="O34" s="14"/>
    </row>
    <row r="35" spans="2:15" ht="17.25" customHeight="1" x14ac:dyDescent="0.15">
      <c r="B35" s="15" t="s">
        <v>30</v>
      </c>
      <c r="C35" s="16" t="s">
        <v>78</v>
      </c>
      <c r="D35" s="17" t="s">
        <v>78</v>
      </c>
      <c r="E35" s="17" t="s">
        <v>78</v>
      </c>
      <c r="F35" s="18" t="s">
        <v>78</v>
      </c>
      <c r="G35" s="11"/>
      <c r="H35" s="224"/>
      <c r="I35" s="227"/>
      <c r="J35" s="227"/>
      <c r="K35" s="239"/>
      <c r="M35" s="19" t="s">
        <v>125</v>
      </c>
      <c r="N35" s="20" t="s">
        <v>125</v>
      </c>
      <c r="O35" s="14"/>
    </row>
    <row r="36" spans="2:15" ht="17.25" customHeight="1" x14ac:dyDescent="0.15">
      <c r="B36" s="15" t="s">
        <v>31</v>
      </c>
      <c r="C36" s="16" t="s">
        <v>78</v>
      </c>
      <c r="D36" s="17" t="s">
        <v>78</v>
      </c>
      <c r="E36" s="17" t="s">
        <v>78</v>
      </c>
      <c r="F36" s="18" t="s">
        <v>78</v>
      </c>
      <c r="G36" s="11"/>
      <c r="H36" s="224"/>
      <c r="I36" s="227"/>
      <c r="J36" s="227"/>
      <c r="K36" s="239"/>
      <c r="M36" s="19" t="s">
        <v>125</v>
      </c>
      <c r="N36" s="20" t="s">
        <v>125</v>
      </c>
      <c r="O36" s="14"/>
    </row>
    <row r="37" spans="2:15" ht="17.25" customHeight="1" x14ac:dyDescent="0.15">
      <c r="B37" s="15" t="s">
        <v>32</v>
      </c>
      <c r="C37" s="16" t="s">
        <v>78</v>
      </c>
      <c r="D37" s="17" t="s">
        <v>78</v>
      </c>
      <c r="E37" s="17" t="s">
        <v>78</v>
      </c>
      <c r="F37" s="18" t="s">
        <v>78</v>
      </c>
      <c r="G37" s="11"/>
      <c r="H37" s="224"/>
      <c r="I37" s="227"/>
      <c r="J37" s="227"/>
      <c r="K37" s="239"/>
      <c r="M37" s="19" t="s">
        <v>125</v>
      </c>
      <c r="N37" s="20" t="s">
        <v>125</v>
      </c>
      <c r="O37" s="14"/>
    </row>
    <row r="38" spans="2:15" ht="17.25" customHeight="1" x14ac:dyDescent="0.15">
      <c r="B38" s="15" t="s">
        <v>33</v>
      </c>
      <c r="C38" s="16" t="s">
        <v>78</v>
      </c>
      <c r="D38" s="17" t="s">
        <v>78</v>
      </c>
      <c r="E38" s="17" t="s">
        <v>78</v>
      </c>
      <c r="F38" s="18" t="s">
        <v>78</v>
      </c>
      <c r="G38" s="11"/>
      <c r="H38" s="224"/>
      <c r="I38" s="227"/>
      <c r="J38" s="227"/>
      <c r="K38" s="239"/>
      <c r="M38" s="19" t="s">
        <v>125</v>
      </c>
      <c r="N38" s="20" t="s">
        <v>125</v>
      </c>
      <c r="O38" s="14"/>
    </row>
    <row r="39" spans="2:15" ht="17.25" customHeight="1" x14ac:dyDescent="0.15">
      <c r="B39" s="15" t="s">
        <v>34</v>
      </c>
      <c r="C39" s="16" t="s">
        <v>78</v>
      </c>
      <c r="D39" s="17" t="s">
        <v>78</v>
      </c>
      <c r="E39" s="17" t="s">
        <v>78</v>
      </c>
      <c r="F39" s="18" t="s">
        <v>78</v>
      </c>
      <c r="G39" s="11"/>
      <c r="H39" s="224"/>
      <c r="I39" s="227"/>
      <c r="J39" s="227"/>
      <c r="K39" s="239"/>
      <c r="M39" s="19" t="s">
        <v>125</v>
      </c>
      <c r="N39" s="20" t="s">
        <v>125</v>
      </c>
      <c r="O39" s="14"/>
    </row>
    <row r="40" spans="2:15" ht="17.25" customHeight="1" x14ac:dyDescent="0.15">
      <c r="B40" s="15" t="s">
        <v>35</v>
      </c>
      <c r="C40" s="16" t="s">
        <v>78</v>
      </c>
      <c r="D40" s="17" t="s">
        <v>78</v>
      </c>
      <c r="E40" s="17" t="s">
        <v>78</v>
      </c>
      <c r="F40" s="18" t="s">
        <v>78</v>
      </c>
      <c r="G40" s="11"/>
      <c r="H40" s="224"/>
      <c r="I40" s="227"/>
      <c r="J40" s="227"/>
      <c r="K40" s="239"/>
      <c r="M40" s="19" t="s">
        <v>125</v>
      </c>
      <c r="N40" s="20" t="s">
        <v>125</v>
      </c>
      <c r="O40" s="14"/>
    </row>
    <row r="41" spans="2:15" ht="17.25" customHeight="1" x14ac:dyDescent="0.15">
      <c r="B41" s="15" t="s">
        <v>36</v>
      </c>
      <c r="C41" s="16" t="s">
        <v>78</v>
      </c>
      <c r="D41" s="17" t="s">
        <v>78</v>
      </c>
      <c r="E41" s="17" t="s">
        <v>78</v>
      </c>
      <c r="F41" s="18" t="s">
        <v>78</v>
      </c>
      <c r="G41" s="11"/>
      <c r="H41" s="224"/>
      <c r="I41" s="227"/>
      <c r="J41" s="227"/>
      <c r="K41" s="239"/>
      <c r="M41" s="19" t="s">
        <v>125</v>
      </c>
      <c r="N41" s="20" t="s">
        <v>125</v>
      </c>
      <c r="O41" s="14"/>
    </row>
    <row r="42" spans="2:15" ht="17.25" customHeight="1" x14ac:dyDescent="0.15">
      <c r="B42" s="15" t="s">
        <v>37</v>
      </c>
      <c r="C42" s="16" t="s">
        <v>78</v>
      </c>
      <c r="D42" s="17" t="s">
        <v>78</v>
      </c>
      <c r="E42" s="17" t="s">
        <v>78</v>
      </c>
      <c r="F42" s="18" t="s">
        <v>78</v>
      </c>
      <c r="G42" s="11"/>
      <c r="H42" s="224"/>
      <c r="I42" s="227"/>
      <c r="J42" s="227"/>
      <c r="K42" s="239"/>
      <c r="M42" s="19" t="s">
        <v>125</v>
      </c>
      <c r="N42" s="20" t="s">
        <v>125</v>
      </c>
      <c r="O42" s="14"/>
    </row>
    <row r="43" spans="2:15" ht="17.25" customHeight="1" x14ac:dyDescent="0.15">
      <c r="B43" s="15" t="s">
        <v>38</v>
      </c>
      <c r="C43" s="16" t="s">
        <v>78</v>
      </c>
      <c r="D43" s="17" t="s">
        <v>78</v>
      </c>
      <c r="E43" s="17" t="s">
        <v>78</v>
      </c>
      <c r="F43" s="18" t="s">
        <v>78</v>
      </c>
      <c r="G43" s="11"/>
      <c r="H43" s="224"/>
      <c r="I43" s="227"/>
      <c r="J43" s="227"/>
      <c r="K43" s="239"/>
      <c r="M43" s="19" t="s">
        <v>125</v>
      </c>
      <c r="N43" s="20" t="s">
        <v>125</v>
      </c>
      <c r="O43" s="14"/>
    </row>
    <row r="44" spans="2:15" ht="17.25" customHeight="1" x14ac:dyDescent="0.15">
      <c r="B44" s="15" t="s">
        <v>39</v>
      </c>
      <c r="C44" s="16" t="s">
        <v>78</v>
      </c>
      <c r="D44" s="17" t="s">
        <v>78</v>
      </c>
      <c r="E44" s="17" t="s">
        <v>78</v>
      </c>
      <c r="F44" s="18" t="s">
        <v>78</v>
      </c>
      <c r="G44" s="11"/>
      <c r="H44" s="224"/>
      <c r="I44" s="227"/>
      <c r="J44" s="227"/>
      <c r="K44" s="239"/>
      <c r="M44" s="19" t="s">
        <v>125</v>
      </c>
      <c r="N44" s="20" t="s">
        <v>125</v>
      </c>
      <c r="O44" s="14"/>
    </row>
    <row r="45" spans="2:15" ht="17.25" customHeight="1" x14ac:dyDescent="0.15">
      <c r="B45" s="15" t="s">
        <v>40</v>
      </c>
      <c r="C45" s="16" t="s">
        <v>78</v>
      </c>
      <c r="D45" s="17" t="s">
        <v>78</v>
      </c>
      <c r="E45" s="17" t="s">
        <v>78</v>
      </c>
      <c r="F45" s="18" t="s">
        <v>78</v>
      </c>
      <c r="G45" s="11"/>
      <c r="H45" s="224"/>
      <c r="I45" s="227"/>
      <c r="J45" s="227"/>
      <c r="K45" s="239"/>
      <c r="M45" s="19" t="s">
        <v>125</v>
      </c>
      <c r="N45" s="20" t="s">
        <v>125</v>
      </c>
      <c r="O45" s="14"/>
    </row>
    <row r="46" spans="2:15" ht="17.25" customHeight="1" x14ac:dyDescent="0.15">
      <c r="B46" s="15" t="s">
        <v>41</v>
      </c>
      <c r="C46" s="16" t="s">
        <v>78</v>
      </c>
      <c r="D46" s="17" t="s">
        <v>78</v>
      </c>
      <c r="E46" s="17" t="s">
        <v>78</v>
      </c>
      <c r="F46" s="18" t="s">
        <v>78</v>
      </c>
      <c r="G46" s="11"/>
      <c r="H46" s="224"/>
      <c r="I46" s="227"/>
      <c r="J46" s="227"/>
      <c r="K46" s="239"/>
      <c r="M46" s="19" t="s">
        <v>125</v>
      </c>
      <c r="N46" s="20" t="s">
        <v>125</v>
      </c>
      <c r="O46" s="14"/>
    </row>
    <row r="47" spans="2:15" ht="17.25" customHeight="1" x14ac:dyDescent="0.15">
      <c r="B47" s="15" t="s">
        <v>42</v>
      </c>
      <c r="C47" s="16" t="s">
        <v>78</v>
      </c>
      <c r="D47" s="17" t="s">
        <v>78</v>
      </c>
      <c r="E47" s="17" t="s">
        <v>78</v>
      </c>
      <c r="F47" s="18" t="s">
        <v>78</v>
      </c>
      <c r="G47" s="11"/>
      <c r="H47" s="224"/>
      <c r="I47" s="227"/>
      <c r="J47" s="227"/>
      <c r="K47" s="239"/>
      <c r="M47" s="19" t="s">
        <v>125</v>
      </c>
      <c r="N47" s="20" t="s">
        <v>125</v>
      </c>
      <c r="O47" s="14"/>
    </row>
    <row r="48" spans="2:15" ht="17.25" customHeight="1" x14ac:dyDescent="0.15">
      <c r="B48" s="15" t="s">
        <v>43</v>
      </c>
      <c r="C48" s="16" t="s">
        <v>78</v>
      </c>
      <c r="D48" s="17" t="s">
        <v>78</v>
      </c>
      <c r="E48" s="17" t="s">
        <v>78</v>
      </c>
      <c r="F48" s="18" t="s">
        <v>78</v>
      </c>
      <c r="G48" s="11"/>
      <c r="H48" s="224"/>
      <c r="I48" s="227"/>
      <c r="J48" s="227"/>
      <c r="K48" s="239"/>
      <c r="M48" s="19" t="s">
        <v>125</v>
      </c>
      <c r="N48" s="20" t="s">
        <v>125</v>
      </c>
      <c r="O48" s="14"/>
    </row>
    <row r="49" spans="2:15" ht="17.25" customHeight="1" x14ac:dyDescent="0.15">
      <c r="B49" s="15" t="s">
        <v>44</v>
      </c>
      <c r="C49" s="16" t="s">
        <v>78</v>
      </c>
      <c r="D49" s="17" t="s">
        <v>78</v>
      </c>
      <c r="E49" s="17" t="s">
        <v>78</v>
      </c>
      <c r="F49" s="18" t="s">
        <v>78</v>
      </c>
      <c r="G49" s="11"/>
      <c r="H49" s="224"/>
      <c r="I49" s="227"/>
      <c r="J49" s="227"/>
      <c r="K49" s="239"/>
      <c r="M49" s="19" t="s">
        <v>125</v>
      </c>
      <c r="N49" s="20" t="s">
        <v>125</v>
      </c>
      <c r="O49" s="14"/>
    </row>
    <row r="50" spans="2:15" ht="17.25" customHeight="1" x14ac:dyDescent="0.15">
      <c r="B50" s="15" t="s">
        <v>45</v>
      </c>
      <c r="C50" s="16" t="s">
        <v>78</v>
      </c>
      <c r="D50" s="17" t="s">
        <v>78</v>
      </c>
      <c r="E50" s="17" t="s">
        <v>78</v>
      </c>
      <c r="F50" s="18" t="s">
        <v>78</v>
      </c>
      <c r="G50" s="11"/>
      <c r="H50" s="224"/>
      <c r="I50" s="227"/>
      <c r="J50" s="227"/>
      <c r="K50" s="239"/>
      <c r="M50" s="19" t="s">
        <v>125</v>
      </c>
      <c r="N50" s="20" t="s">
        <v>125</v>
      </c>
      <c r="O50" s="14"/>
    </row>
    <row r="51" spans="2:15" ht="17.25" customHeight="1" x14ac:dyDescent="0.15">
      <c r="B51" s="15" t="s">
        <v>46</v>
      </c>
      <c r="C51" s="16" t="s">
        <v>78</v>
      </c>
      <c r="D51" s="17" t="s">
        <v>78</v>
      </c>
      <c r="E51" s="17" t="s">
        <v>78</v>
      </c>
      <c r="F51" s="18" t="s">
        <v>78</v>
      </c>
      <c r="G51" s="11"/>
      <c r="H51" s="224"/>
      <c r="I51" s="227"/>
      <c r="J51" s="227"/>
      <c r="K51" s="239"/>
      <c r="M51" s="19" t="s">
        <v>125</v>
      </c>
      <c r="N51" s="20" t="s">
        <v>125</v>
      </c>
      <c r="O51" s="14"/>
    </row>
    <row r="52" spans="2:15" ht="17.25" customHeight="1" x14ac:dyDescent="0.15">
      <c r="B52" s="15" t="s">
        <v>0</v>
      </c>
      <c r="C52" s="16" t="s">
        <v>78</v>
      </c>
      <c r="D52" s="17" t="s">
        <v>78</v>
      </c>
      <c r="E52" s="17" t="s">
        <v>78</v>
      </c>
      <c r="F52" s="18" t="s">
        <v>78</v>
      </c>
      <c r="G52" s="11"/>
      <c r="H52" s="224"/>
      <c r="I52" s="227"/>
      <c r="J52" s="227"/>
      <c r="K52" s="239"/>
      <c r="M52" s="19" t="s">
        <v>125</v>
      </c>
      <c r="N52" s="20" t="s">
        <v>125</v>
      </c>
      <c r="O52" s="14"/>
    </row>
    <row r="53" spans="2:15" ht="17.25" customHeight="1" x14ac:dyDescent="0.15">
      <c r="B53" s="15" t="s">
        <v>47</v>
      </c>
      <c r="C53" s="16" t="s">
        <v>78</v>
      </c>
      <c r="D53" s="17" t="s">
        <v>78</v>
      </c>
      <c r="E53" s="17" t="s">
        <v>78</v>
      </c>
      <c r="F53" s="18" t="s">
        <v>78</v>
      </c>
      <c r="G53" s="11"/>
      <c r="H53" s="224"/>
      <c r="I53" s="227"/>
      <c r="J53" s="227"/>
      <c r="K53" s="239"/>
      <c r="M53" s="19" t="s">
        <v>125</v>
      </c>
      <c r="N53" s="20" t="s">
        <v>125</v>
      </c>
      <c r="O53" s="14"/>
    </row>
    <row r="54" spans="2:15" ht="17.25" customHeight="1" thickBot="1" x14ac:dyDescent="0.2">
      <c r="B54" s="24" t="s">
        <v>48</v>
      </c>
      <c r="C54" s="25" t="s">
        <v>78</v>
      </c>
      <c r="D54" s="26" t="s">
        <v>78</v>
      </c>
      <c r="E54" s="26" t="s">
        <v>78</v>
      </c>
      <c r="F54" s="27" t="s">
        <v>78</v>
      </c>
      <c r="G54" s="28"/>
      <c r="H54" s="225"/>
      <c r="I54" s="228"/>
      <c r="J54" s="228"/>
      <c r="K54" s="240"/>
      <c r="M54" s="29" t="s">
        <v>125</v>
      </c>
      <c r="N54" s="30" t="s">
        <v>125</v>
      </c>
      <c r="O54" s="14"/>
    </row>
    <row r="55" spans="2:15" ht="17.25" customHeight="1" thickTop="1" thickBot="1" x14ac:dyDescent="0.2">
      <c r="B55" s="31" t="s">
        <v>1</v>
      </c>
      <c r="C55" s="32">
        <v>53.6</v>
      </c>
      <c r="D55" s="33">
        <v>506.7</v>
      </c>
      <c r="E55" s="33">
        <v>462.4</v>
      </c>
      <c r="F55" s="34">
        <v>2.2999999999999998</v>
      </c>
      <c r="G55" s="11"/>
      <c r="H55" s="35">
        <v>45.9</v>
      </c>
      <c r="I55" s="36">
        <v>296.60000000000002</v>
      </c>
      <c r="J55" s="36">
        <v>274</v>
      </c>
      <c r="K55" s="34">
        <v>13453</v>
      </c>
      <c r="M55" s="37">
        <f>D55/I55</f>
        <v>1.7083614295347267</v>
      </c>
      <c r="N55" s="38">
        <f>E55/J55</f>
        <v>1.6875912408759124</v>
      </c>
      <c r="O55" s="23"/>
    </row>
    <row r="56" spans="2:15" ht="15" customHeight="1" thickBot="1" x14ac:dyDescent="0.2">
      <c r="B56" s="39"/>
      <c r="C56" s="40"/>
      <c r="D56" s="41"/>
      <c r="E56" s="41"/>
      <c r="F56" s="28"/>
      <c r="G56" s="11"/>
      <c r="H56" s="42"/>
      <c r="I56" s="42"/>
      <c r="J56" s="42"/>
      <c r="K56" s="41"/>
      <c r="M56" s="43"/>
      <c r="N56" s="43"/>
      <c r="O56" s="23"/>
    </row>
    <row r="57" spans="2:15" ht="23.25" customHeight="1" thickBot="1" x14ac:dyDescent="0.2">
      <c r="B57" s="212" t="s">
        <v>74</v>
      </c>
      <c r="C57" s="213">
        <v>49.9</v>
      </c>
      <c r="D57" s="214">
        <v>427.2</v>
      </c>
      <c r="E57" s="215">
        <v>390.1</v>
      </c>
      <c r="F57" s="65">
        <v>2341.4</v>
      </c>
      <c r="G57" s="66"/>
      <c r="H57" s="67">
        <v>45.9</v>
      </c>
      <c r="I57" s="68">
        <v>296.60000000000002</v>
      </c>
      <c r="J57" s="68">
        <v>274</v>
      </c>
      <c r="K57" s="65">
        <v>13453</v>
      </c>
      <c r="L57" s="69"/>
      <c r="M57" s="70">
        <f>D57/I57</f>
        <v>1.4403236682400538</v>
      </c>
      <c r="N57" s="71">
        <f>E57/J57</f>
        <v>1.4237226277372264</v>
      </c>
      <c r="O57" s="72"/>
    </row>
    <row r="58" spans="2:15" ht="19.5" customHeight="1" x14ac:dyDescent="0.15">
      <c r="B58" s="44"/>
      <c r="C58" s="40"/>
      <c r="E58" s="241" t="s">
        <v>142</v>
      </c>
      <c r="F58" s="241"/>
      <c r="H58" s="242" t="s">
        <v>143</v>
      </c>
      <c r="I58" s="243"/>
      <c r="J58" s="243"/>
      <c r="K58" s="243"/>
      <c r="M58" s="47"/>
      <c r="N58" s="47"/>
    </row>
    <row r="59" spans="2:15" ht="9" customHeight="1" x14ac:dyDescent="0.15">
      <c r="B59" s="73"/>
      <c r="C59" s="74"/>
      <c r="M59" s="47"/>
      <c r="N59" s="47"/>
    </row>
    <row r="60" spans="2:15" x14ac:dyDescent="0.15">
      <c r="B60" s="75" t="s">
        <v>104</v>
      </c>
      <c r="C60" s="74"/>
      <c r="I60" s="76"/>
    </row>
    <row r="61" spans="2:15" x14ac:dyDescent="0.15">
      <c r="B61" s="77" t="s">
        <v>129</v>
      </c>
    </row>
    <row r="62" spans="2:15" x14ac:dyDescent="0.15">
      <c r="B62" s="1" t="s">
        <v>105</v>
      </c>
    </row>
    <row r="63" spans="2:15" x14ac:dyDescent="0.15">
      <c r="B63" s="1" t="s">
        <v>106</v>
      </c>
    </row>
    <row r="64" spans="2:15" x14ac:dyDescent="0.15">
      <c r="B64" s="1" t="s">
        <v>107</v>
      </c>
    </row>
    <row r="65" spans="2:2" x14ac:dyDescent="0.15">
      <c r="B65" s="1" t="s">
        <v>110</v>
      </c>
    </row>
    <row r="66" spans="2:2" x14ac:dyDescent="0.15">
      <c r="B66" s="1" t="s">
        <v>108</v>
      </c>
    </row>
    <row r="67" spans="2:2" x14ac:dyDescent="0.15">
      <c r="B67" s="1" t="s">
        <v>127</v>
      </c>
    </row>
    <row r="68" spans="2:2" ht="18" customHeight="1" x14ac:dyDescent="0.15">
      <c r="B68" s="78" t="s">
        <v>109</v>
      </c>
    </row>
  </sheetData>
  <mergeCells count="12">
    <mergeCell ref="M5:M7"/>
    <mergeCell ref="H5:K5"/>
    <mergeCell ref="N5:N7"/>
    <mergeCell ref="K8:K54"/>
    <mergeCell ref="E58:F58"/>
    <mergeCell ref="H58:K58"/>
    <mergeCell ref="J8:J54"/>
    <mergeCell ref="B5:B6"/>
    <mergeCell ref="B4:C4"/>
    <mergeCell ref="C5:F5"/>
    <mergeCell ref="H8:H54"/>
    <mergeCell ref="I8:I54"/>
  </mergeCells>
  <phoneticPr fontId="3"/>
  <printOptions horizontalCentered="1" verticalCentered="1"/>
  <pageMargins left="0.78740157480314965" right="0.78740157480314965" top="0.15748031496062992" bottom="0.19685039370078741" header="0.27559055118110237" footer="0.23622047244094491"/>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5"/>
  <sheetViews>
    <sheetView view="pageBreakPreview" topLeftCell="A3" zoomScaleNormal="100" zoomScaleSheetLayoutView="100" workbookViewId="0">
      <pane xSplit="2" ySplit="5" topLeftCell="C8" activePane="bottomRight" state="frozen"/>
      <selection activeCell="I32" sqref="I32"/>
      <selection pane="topRight" activeCell="I32" sqref="I32"/>
      <selection pane="bottomLeft" activeCell="I32" sqref="I32"/>
      <selection pane="bottomRight" activeCell="B3" sqref="B3"/>
    </sheetView>
  </sheetViews>
  <sheetFormatPr defaultColWidth="9.33203125" defaultRowHeight="13.5" x14ac:dyDescent="0.15"/>
  <cols>
    <col min="1" max="1" width="2.83203125" style="3" customWidth="1"/>
    <col min="2" max="2" width="19.1640625" style="3" customWidth="1"/>
    <col min="3" max="3" width="14.1640625" style="3" customWidth="1"/>
    <col min="4" max="4" width="20.83203125" style="47" customWidth="1"/>
    <col min="5" max="5" width="26.1640625" style="47" customWidth="1"/>
    <col min="6" max="6" width="20.83203125" style="47" customWidth="1"/>
    <col min="7" max="7" width="5.83203125" style="3" customWidth="1"/>
    <col min="8" max="8" width="14.1640625" style="5" customWidth="1"/>
    <col min="9" max="9" width="20.83203125" style="5" customWidth="1"/>
    <col min="10" max="10" width="26.1640625" style="5" customWidth="1"/>
    <col min="11" max="11" width="20.83203125" style="5" customWidth="1"/>
    <col min="12" max="12" width="5.83203125" style="3" customWidth="1"/>
    <col min="13" max="14" width="14.83203125" style="47" customWidth="1"/>
    <col min="15" max="15" width="2.83203125" style="47" customWidth="1"/>
    <col min="16" max="16384" width="9.33203125" style="3"/>
  </cols>
  <sheetData>
    <row r="1" spans="2:15" x14ac:dyDescent="0.15">
      <c r="H1" s="3"/>
      <c r="I1" s="3"/>
      <c r="J1" s="3"/>
      <c r="K1" s="3"/>
    </row>
    <row r="2" spans="2:15" x14ac:dyDescent="0.15">
      <c r="H2" s="3"/>
      <c r="I2" s="3"/>
      <c r="J2" s="3"/>
      <c r="K2" s="3"/>
    </row>
    <row r="3" spans="2:15" ht="27" customHeight="1" x14ac:dyDescent="0.15">
      <c r="B3" s="112" t="s">
        <v>76</v>
      </c>
      <c r="C3" s="112"/>
      <c r="H3" s="113"/>
    </row>
    <row r="4" spans="2:15" ht="27" customHeight="1" thickBot="1" x14ac:dyDescent="0.2">
      <c r="B4" s="248" t="s">
        <v>72</v>
      </c>
      <c r="C4" s="248"/>
      <c r="E4" s="114"/>
      <c r="F4" s="49" t="s">
        <v>69</v>
      </c>
      <c r="H4" s="115"/>
      <c r="I4" s="116"/>
      <c r="J4" s="116"/>
      <c r="K4" s="49" t="s">
        <v>70</v>
      </c>
    </row>
    <row r="5" spans="2:15" ht="27" customHeight="1" x14ac:dyDescent="0.15">
      <c r="B5" s="253"/>
      <c r="C5" s="252" t="s">
        <v>58</v>
      </c>
      <c r="D5" s="250"/>
      <c r="E5" s="250"/>
      <c r="F5" s="251"/>
      <c r="H5" s="249" t="s">
        <v>65</v>
      </c>
      <c r="I5" s="250"/>
      <c r="J5" s="250"/>
      <c r="K5" s="251"/>
      <c r="M5" s="229" t="s">
        <v>56</v>
      </c>
      <c r="N5" s="235" t="s">
        <v>57</v>
      </c>
      <c r="O5" s="54"/>
    </row>
    <row r="6" spans="2:15" ht="29.25" customHeight="1" x14ac:dyDescent="0.15">
      <c r="B6" s="254"/>
      <c r="C6" s="55" t="s">
        <v>2</v>
      </c>
      <c r="D6" s="56" t="s">
        <v>59</v>
      </c>
      <c r="E6" s="57" t="s">
        <v>60</v>
      </c>
      <c r="F6" s="58" t="s">
        <v>77</v>
      </c>
      <c r="H6" s="55" t="s">
        <v>2</v>
      </c>
      <c r="I6" s="56" t="s">
        <v>59</v>
      </c>
      <c r="J6" s="57" t="s">
        <v>67</v>
      </c>
      <c r="K6" s="58" t="s">
        <v>68</v>
      </c>
      <c r="M6" s="244"/>
      <c r="N6" s="246"/>
      <c r="O6" s="117"/>
    </row>
    <row r="7" spans="2:15" ht="13.5" customHeight="1" thickBot="1" x14ac:dyDescent="0.2">
      <c r="B7" s="118"/>
      <c r="C7" s="60"/>
      <c r="D7" s="61" t="s">
        <v>50</v>
      </c>
      <c r="E7" s="62" t="s">
        <v>51</v>
      </c>
      <c r="F7" s="63"/>
      <c r="H7" s="79"/>
      <c r="I7" s="80" t="s">
        <v>61</v>
      </c>
      <c r="J7" s="81" t="s">
        <v>62</v>
      </c>
      <c r="K7" s="82"/>
      <c r="M7" s="245"/>
      <c r="N7" s="247"/>
      <c r="O7" s="117"/>
    </row>
    <row r="8" spans="2:15" ht="17.25" customHeight="1" x14ac:dyDescent="0.15">
      <c r="B8" s="7" t="s">
        <v>3</v>
      </c>
      <c r="C8" s="8" t="s">
        <v>78</v>
      </c>
      <c r="D8" s="9" t="s">
        <v>78</v>
      </c>
      <c r="E8" s="9" t="s">
        <v>78</v>
      </c>
      <c r="F8" s="10">
        <v>0</v>
      </c>
      <c r="H8" s="83">
        <v>43.215279878971259</v>
      </c>
      <c r="I8" s="84">
        <v>239.85007564296521</v>
      </c>
      <c r="J8" s="84">
        <v>215.61573373676248</v>
      </c>
      <c r="K8" s="85">
        <v>881.33333333333337</v>
      </c>
      <c r="M8" s="86" t="s">
        <v>100</v>
      </c>
      <c r="N8" s="87" t="s">
        <v>100</v>
      </c>
      <c r="O8" s="43"/>
    </row>
    <row r="9" spans="2:15" ht="17.25" customHeight="1" x14ac:dyDescent="0.15">
      <c r="B9" s="15" t="s">
        <v>4</v>
      </c>
      <c r="C9" s="16">
        <v>55</v>
      </c>
      <c r="D9" s="17">
        <v>349.1</v>
      </c>
      <c r="E9" s="17">
        <v>334.7</v>
      </c>
      <c r="F9" s="18">
        <v>0.7</v>
      </c>
      <c r="H9" s="88">
        <v>46.135475578406172</v>
      </c>
      <c r="I9" s="89">
        <v>192.92994858611826</v>
      </c>
      <c r="J9" s="89">
        <v>180.78894601542416</v>
      </c>
      <c r="K9" s="90">
        <v>259.33333333333331</v>
      </c>
      <c r="M9" s="91">
        <f>D9/I9</f>
        <v>1.8094650548469515</v>
      </c>
      <c r="N9" s="87">
        <f>E9/J9</f>
        <v>1.8513300031709061</v>
      </c>
      <c r="O9" s="92"/>
    </row>
    <row r="10" spans="2:15" ht="17.25" customHeight="1" x14ac:dyDescent="0.15">
      <c r="B10" s="15" t="s">
        <v>5</v>
      </c>
      <c r="C10" s="16" t="s">
        <v>78</v>
      </c>
      <c r="D10" s="17" t="s">
        <v>78</v>
      </c>
      <c r="E10" s="17" t="s">
        <v>78</v>
      </c>
      <c r="F10" s="18">
        <v>0</v>
      </c>
      <c r="H10" s="88">
        <v>42.982528735632187</v>
      </c>
      <c r="I10" s="89">
        <v>214.70804597701149</v>
      </c>
      <c r="J10" s="89">
        <v>201.80137931034483</v>
      </c>
      <c r="K10" s="90">
        <v>290</v>
      </c>
      <c r="M10" s="91" t="s">
        <v>78</v>
      </c>
      <c r="N10" s="87" t="s">
        <v>78</v>
      </c>
      <c r="O10" s="92"/>
    </row>
    <row r="11" spans="2:15" ht="17.25" customHeight="1" x14ac:dyDescent="0.15">
      <c r="B11" s="15" t="s">
        <v>6</v>
      </c>
      <c r="C11" s="16" t="s">
        <v>101</v>
      </c>
      <c r="D11" s="17" t="s">
        <v>101</v>
      </c>
      <c r="E11" s="17" t="s">
        <v>101</v>
      </c>
      <c r="F11" s="18" t="s">
        <v>101</v>
      </c>
      <c r="H11" s="88">
        <v>44.588219544846055</v>
      </c>
      <c r="I11" s="89">
        <v>243.5451137884873</v>
      </c>
      <c r="J11" s="89">
        <v>222.77938420348062</v>
      </c>
      <c r="K11" s="90">
        <v>249</v>
      </c>
      <c r="M11" s="91" t="s">
        <v>102</v>
      </c>
      <c r="N11" s="87" t="s">
        <v>102</v>
      </c>
      <c r="O11" s="43"/>
    </row>
    <row r="12" spans="2:15" ht="17.25" customHeight="1" x14ac:dyDescent="0.15">
      <c r="B12" s="15" t="s">
        <v>7</v>
      </c>
      <c r="C12" s="16" t="s">
        <v>78</v>
      </c>
      <c r="D12" s="17" t="s">
        <v>78</v>
      </c>
      <c r="E12" s="17" t="s">
        <v>78</v>
      </c>
      <c r="F12" s="18">
        <v>0</v>
      </c>
      <c r="H12" s="88">
        <v>46.656987788331065</v>
      </c>
      <c r="I12" s="89">
        <v>200.06255088195388</v>
      </c>
      <c r="J12" s="89">
        <v>183.86607869742195</v>
      </c>
      <c r="K12" s="90">
        <v>245.66666666666666</v>
      </c>
      <c r="M12" s="91" t="s">
        <v>78</v>
      </c>
      <c r="N12" s="87" t="s">
        <v>78</v>
      </c>
      <c r="O12" s="92"/>
    </row>
    <row r="13" spans="2:15" ht="17.25" customHeight="1" x14ac:dyDescent="0.15">
      <c r="B13" s="15" t="s">
        <v>8</v>
      </c>
      <c r="C13" s="16" t="s">
        <v>78</v>
      </c>
      <c r="D13" s="17" t="s">
        <v>78</v>
      </c>
      <c r="E13" s="17" t="s">
        <v>78</v>
      </c>
      <c r="F13" s="18">
        <v>0</v>
      </c>
      <c r="H13" s="88">
        <v>42.151288659793813</v>
      </c>
      <c r="I13" s="89">
        <v>221.86868556701032</v>
      </c>
      <c r="J13" s="89">
        <v>208.51314432989693</v>
      </c>
      <c r="K13" s="90">
        <v>258.66666666666669</v>
      </c>
      <c r="M13" s="91" t="s">
        <v>78</v>
      </c>
      <c r="N13" s="87" t="s">
        <v>78</v>
      </c>
      <c r="O13" s="92"/>
    </row>
    <row r="14" spans="2:15" ht="17.25" customHeight="1" x14ac:dyDescent="0.15">
      <c r="B14" s="15" t="s">
        <v>9</v>
      </c>
      <c r="C14" s="16" t="s">
        <v>78</v>
      </c>
      <c r="D14" s="17" t="s">
        <v>78</v>
      </c>
      <c r="E14" s="17" t="s">
        <v>78</v>
      </c>
      <c r="F14" s="18">
        <v>0</v>
      </c>
      <c r="H14" s="88">
        <v>47.638116591928245</v>
      </c>
      <c r="I14" s="89">
        <v>247.79506726457402</v>
      </c>
      <c r="J14" s="89">
        <v>228.09641255605382</v>
      </c>
      <c r="K14" s="90">
        <v>297.33333333333331</v>
      </c>
      <c r="M14" s="91" t="s">
        <v>78</v>
      </c>
      <c r="N14" s="87" t="s">
        <v>78</v>
      </c>
      <c r="O14" s="92"/>
    </row>
    <row r="15" spans="2:15" ht="17.25" customHeight="1" x14ac:dyDescent="0.15">
      <c r="B15" s="15" t="s">
        <v>10</v>
      </c>
      <c r="C15" s="16" t="s">
        <v>78</v>
      </c>
      <c r="D15" s="17" t="s">
        <v>78</v>
      </c>
      <c r="E15" s="17" t="s">
        <v>78</v>
      </c>
      <c r="F15" s="18">
        <v>0</v>
      </c>
      <c r="H15" s="88">
        <v>46.205331753554503</v>
      </c>
      <c r="I15" s="89">
        <v>255.05308056872036</v>
      </c>
      <c r="J15" s="89">
        <v>227.17215639810425</v>
      </c>
      <c r="K15" s="90">
        <v>281.33333333333331</v>
      </c>
      <c r="M15" s="91" t="s">
        <v>78</v>
      </c>
      <c r="N15" s="87" t="s">
        <v>78</v>
      </c>
      <c r="O15" s="92"/>
    </row>
    <row r="16" spans="2:15" ht="17.25" customHeight="1" x14ac:dyDescent="0.15">
      <c r="B16" s="15" t="s">
        <v>11</v>
      </c>
      <c r="C16" s="16" t="s">
        <v>78</v>
      </c>
      <c r="D16" s="17" t="s">
        <v>78</v>
      </c>
      <c r="E16" s="17" t="s">
        <v>78</v>
      </c>
      <c r="F16" s="18">
        <v>0</v>
      </c>
      <c r="H16" s="88">
        <v>44.838514442916093</v>
      </c>
      <c r="I16" s="89">
        <v>254.13878954607981</v>
      </c>
      <c r="J16" s="89">
        <v>234.57592847317741</v>
      </c>
      <c r="K16" s="90">
        <v>242.33333333333334</v>
      </c>
      <c r="M16" s="91" t="s">
        <v>78</v>
      </c>
      <c r="N16" s="87" t="s">
        <v>78</v>
      </c>
      <c r="O16" s="92"/>
    </row>
    <row r="17" spans="2:15" ht="17.25" customHeight="1" x14ac:dyDescent="0.15">
      <c r="B17" s="15" t="s">
        <v>12</v>
      </c>
      <c r="C17" s="16">
        <v>52.6</v>
      </c>
      <c r="D17" s="17">
        <v>370.1</v>
      </c>
      <c r="E17" s="17">
        <v>365.3</v>
      </c>
      <c r="F17" s="18">
        <v>0.9</v>
      </c>
      <c r="H17" s="88">
        <v>42.728571428571428</v>
      </c>
      <c r="I17" s="89">
        <v>264.11085714285713</v>
      </c>
      <c r="J17" s="89">
        <v>235.39314285714286</v>
      </c>
      <c r="K17" s="90">
        <v>233.33333333333334</v>
      </c>
      <c r="M17" s="91">
        <f t="shared" ref="M17:N19" si="0">D17/I17</f>
        <v>1.4013055124038825</v>
      </c>
      <c r="N17" s="87">
        <f t="shared" si="0"/>
        <v>1.5518718836329739</v>
      </c>
      <c r="O17" s="92"/>
    </row>
    <row r="18" spans="2:15" ht="17.25" customHeight="1" x14ac:dyDescent="0.15">
      <c r="B18" s="15" t="s">
        <v>13</v>
      </c>
      <c r="C18" s="16">
        <v>59</v>
      </c>
      <c r="D18" s="17">
        <v>396.6</v>
      </c>
      <c r="E18" s="17">
        <v>392.4</v>
      </c>
      <c r="F18" s="18">
        <v>1.2</v>
      </c>
      <c r="H18" s="88">
        <v>43.485306122448982</v>
      </c>
      <c r="I18" s="89">
        <v>272.84122448979593</v>
      </c>
      <c r="J18" s="89">
        <v>248.02338192419825</v>
      </c>
      <c r="K18" s="90">
        <v>571.66666666666663</v>
      </c>
      <c r="M18" s="91">
        <f t="shared" si="0"/>
        <v>1.4535926553680769</v>
      </c>
      <c r="N18" s="87">
        <f t="shared" si="0"/>
        <v>1.5821089002000892</v>
      </c>
      <c r="O18" s="43"/>
    </row>
    <row r="19" spans="2:15" ht="17.25" customHeight="1" x14ac:dyDescent="0.15">
      <c r="B19" s="15" t="s">
        <v>14</v>
      </c>
      <c r="C19" s="16">
        <v>53.6</v>
      </c>
      <c r="D19" s="17">
        <v>372.2</v>
      </c>
      <c r="E19" s="17">
        <v>360</v>
      </c>
      <c r="F19" s="18">
        <v>1.8</v>
      </c>
      <c r="H19" s="88">
        <v>43.085215493726139</v>
      </c>
      <c r="I19" s="89">
        <v>268.77370430987457</v>
      </c>
      <c r="J19" s="89">
        <v>242.69967266775777</v>
      </c>
      <c r="K19" s="90">
        <v>611</v>
      </c>
      <c r="M19" s="91">
        <f t="shared" si="0"/>
        <v>1.3848080895997295</v>
      </c>
      <c r="N19" s="87">
        <f t="shared" si="0"/>
        <v>1.4833147323310147</v>
      </c>
      <c r="O19" s="92"/>
    </row>
    <row r="20" spans="2:15" ht="17.25" customHeight="1" x14ac:dyDescent="0.15">
      <c r="B20" s="15" t="s">
        <v>15</v>
      </c>
      <c r="C20" s="16" t="s">
        <v>78</v>
      </c>
      <c r="D20" s="17" t="s">
        <v>78</v>
      </c>
      <c r="E20" s="17" t="s">
        <v>78</v>
      </c>
      <c r="F20" s="18">
        <v>0</v>
      </c>
      <c r="H20" s="88">
        <v>40.915927807955143</v>
      </c>
      <c r="I20" s="89">
        <v>301.04794112493431</v>
      </c>
      <c r="J20" s="89">
        <v>272.34802873663926</v>
      </c>
      <c r="K20" s="90">
        <v>1902.3333333333333</v>
      </c>
      <c r="M20" s="91" t="s">
        <v>78</v>
      </c>
      <c r="N20" s="87" t="s">
        <v>78</v>
      </c>
      <c r="O20" s="92"/>
    </row>
    <row r="21" spans="2:15" ht="17.25" customHeight="1" x14ac:dyDescent="0.15">
      <c r="B21" s="15" t="s">
        <v>16</v>
      </c>
      <c r="C21" s="16">
        <v>55.3</v>
      </c>
      <c r="D21" s="17">
        <v>422.4</v>
      </c>
      <c r="E21" s="17">
        <v>420.2</v>
      </c>
      <c r="F21" s="18">
        <v>0.8</v>
      </c>
      <c r="H21" s="88">
        <v>42.249235668789808</v>
      </c>
      <c r="I21" s="89">
        <v>284.71082802547772</v>
      </c>
      <c r="J21" s="89">
        <v>255.15187898089172</v>
      </c>
      <c r="K21" s="90">
        <v>1046.6666666666667</v>
      </c>
      <c r="M21" s="91">
        <f t="shared" ref="M21:N24" si="1">D21/I21</f>
        <v>1.4836105915936606</v>
      </c>
      <c r="N21" s="87">
        <f t="shared" si="1"/>
        <v>1.6468622597581133</v>
      </c>
      <c r="O21" s="43"/>
    </row>
    <row r="22" spans="2:15" ht="17.25" customHeight="1" x14ac:dyDescent="0.15">
      <c r="B22" s="15" t="s">
        <v>17</v>
      </c>
      <c r="C22" s="16">
        <v>52.3</v>
      </c>
      <c r="D22" s="17">
        <v>365.6</v>
      </c>
      <c r="E22" s="17">
        <v>364</v>
      </c>
      <c r="F22" s="18">
        <v>1.7</v>
      </c>
      <c r="H22" s="88">
        <v>42.323752495009977</v>
      </c>
      <c r="I22" s="89">
        <v>227.55508982035929</v>
      </c>
      <c r="J22" s="89">
        <v>211.91756487025947</v>
      </c>
      <c r="K22" s="90">
        <v>501</v>
      </c>
      <c r="M22" s="91">
        <f t="shared" si="1"/>
        <v>1.6066439132986157</v>
      </c>
      <c r="N22" s="87">
        <f t="shared" si="1"/>
        <v>1.7176490312298969</v>
      </c>
      <c r="O22" s="43"/>
    </row>
    <row r="23" spans="2:15" ht="17.25" customHeight="1" x14ac:dyDescent="0.15">
      <c r="B23" s="15" t="s">
        <v>18</v>
      </c>
      <c r="C23" s="16" t="s">
        <v>101</v>
      </c>
      <c r="D23" s="17" t="s">
        <v>101</v>
      </c>
      <c r="E23" s="17" t="s">
        <v>101</v>
      </c>
      <c r="F23" s="18" t="s">
        <v>101</v>
      </c>
      <c r="H23" s="88">
        <v>45.18037735849056</v>
      </c>
      <c r="I23" s="89">
        <v>245.37396226415098</v>
      </c>
      <c r="J23" s="89">
        <v>224.90150943396225</v>
      </c>
      <c r="K23" s="90">
        <v>176.66666666666666</v>
      </c>
      <c r="M23" s="91" t="s">
        <v>101</v>
      </c>
      <c r="N23" s="87" t="s">
        <v>101</v>
      </c>
      <c r="O23" s="43"/>
    </row>
    <row r="24" spans="2:15" ht="17.25" customHeight="1" x14ac:dyDescent="0.15">
      <c r="B24" s="15" t="s">
        <v>19</v>
      </c>
      <c r="C24" s="16">
        <v>54.7</v>
      </c>
      <c r="D24" s="17">
        <v>322.39999999999998</v>
      </c>
      <c r="E24" s="17">
        <v>322.39999999999998</v>
      </c>
      <c r="F24" s="18">
        <v>0.7</v>
      </c>
      <c r="H24" s="88">
        <v>41.701420118343194</v>
      </c>
      <c r="I24" s="89">
        <v>259.36272189349114</v>
      </c>
      <c r="J24" s="89">
        <v>236.70295857988165</v>
      </c>
      <c r="K24" s="90">
        <v>281.66666666666669</v>
      </c>
      <c r="M24" s="91">
        <f t="shared" si="1"/>
        <v>1.243046794259028</v>
      </c>
      <c r="N24" s="87">
        <f t="shared" si="1"/>
        <v>1.3620446568740188</v>
      </c>
      <c r="O24" s="92"/>
    </row>
    <row r="25" spans="2:15" ht="17.25" customHeight="1" x14ac:dyDescent="0.15">
      <c r="B25" s="15" t="s">
        <v>20</v>
      </c>
      <c r="C25" s="16" t="s">
        <v>78</v>
      </c>
      <c r="D25" s="17" t="s">
        <v>78</v>
      </c>
      <c r="E25" s="17" t="s">
        <v>78</v>
      </c>
      <c r="F25" s="18">
        <v>0</v>
      </c>
      <c r="H25" s="88">
        <v>42.828388278388275</v>
      </c>
      <c r="I25" s="89">
        <v>238.05219780219781</v>
      </c>
      <c r="J25" s="89">
        <v>222.32820512820513</v>
      </c>
      <c r="K25" s="90">
        <v>182</v>
      </c>
      <c r="M25" s="91" t="s">
        <v>78</v>
      </c>
      <c r="N25" s="87" t="s">
        <v>78</v>
      </c>
      <c r="O25" s="92"/>
    </row>
    <row r="26" spans="2:15" ht="17.25" customHeight="1" x14ac:dyDescent="0.15">
      <c r="B26" s="15" t="s">
        <v>21</v>
      </c>
      <c r="C26" s="16">
        <v>52.8</v>
      </c>
      <c r="D26" s="17">
        <v>343.5</v>
      </c>
      <c r="E26" s="17">
        <v>343.5</v>
      </c>
      <c r="F26" s="18" t="s">
        <v>137</v>
      </c>
      <c r="H26" s="88">
        <v>46.19</v>
      </c>
      <c r="I26" s="89">
        <v>258.21625</v>
      </c>
      <c r="J26" s="89">
        <v>231.0703125</v>
      </c>
      <c r="K26" s="90">
        <v>106.66666666666667</v>
      </c>
      <c r="M26" s="91">
        <f>D26/I26</f>
        <v>1.3302803367332614</v>
      </c>
      <c r="N26" s="87">
        <f>E26/J26</f>
        <v>1.48656050309362</v>
      </c>
      <c r="O26" s="43"/>
    </row>
    <row r="27" spans="2:15" ht="17.25" customHeight="1" x14ac:dyDescent="0.15">
      <c r="B27" s="15" t="s">
        <v>22</v>
      </c>
      <c r="C27" s="16" t="s">
        <v>78</v>
      </c>
      <c r="D27" s="17" t="s">
        <v>78</v>
      </c>
      <c r="E27" s="17" t="s">
        <v>78</v>
      </c>
      <c r="F27" s="18">
        <v>0</v>
      </c>
      <c r="H27" s="88">
        <v>43.372420262664164</v>
      </c>
      <c r="I27" s="89">
        <v>254.9909943714822</v>
      </c>
      <c r="J27" s="89">
        <v>234.59061913696058</v>
      </c>
      <c r="K27" s="90">
        <v>355.33333333333331</v>
      </c>
      <c r="M27" s="91" t="s">
        <v>78</v>
      </c>
      <c r="N27" s="87" t="s">
        <v>78</v>
      </c>
      <c r="O27" s="43"/>
    </row>
    <row r="28" spans="2:15" ht="17.25" customHeight="1" x14ac:dyDescent="0.15">
      <c r="B28" s="15" t="s">
        <v>23</v>
      </c>
      <c r="C28" s="16" t="s">
        <v>78</v>
      </c>
      <c r="D28" s="17" t="s">
        <v>78</v>
      </c>
      <c r="E28" s="17" t="s">
        <v>78</v>
      </c>
      <c r="F28" s="18">
        <v>0</v>
      </c>
      <c r="H28" s="88">
        <v>43.744859813084112</v>
      </c>
      <c r="I28" s="89">
        <v>254.33778371161549</v>
      </c>
      <c r="J28" s="89">
        <v>227.65113484646196</v>
      </c>
      <c r="K28" s="90">
        <v>249.66666666666666</v>
      </c>
      <c r="M28" s="91" t="s">
        <v>78</v>
      </c>
      <c r="N28" s="87" t="s">
        <v>78</v>
      </c>
      <c r="O28" s="92"/>
    </row>
    <row r="29" spans="2:15" ht="17.25" customHeight="1" x14ac:dyDescent="0.15">
      <c r="B29" s="15" t="s">
        <v>24</v>
      </c>
      <c r="C29" s="16" t="s">
        <v>78</v>
      </c>
      <c r="D29" s="17" t="s">
        <v>78</v>
      </c>
      <c r="E29" s="17" t="s">
        <v>78</v>
      </c>
      <c r="F29" s="18">
        <v>0</v>
      </c>
      <c r="H29" s="88">
        <v>43.863410502540944</v>
      </c>
      <c r="I29" s="89">
        <v>271.69565217391306</v>
      </c>
      <c r="J29" s="89">
        <v>252.35714285714286</v>
      </c>
      <c r="K29" s="90">
        <v>590.33333333333337</v>
      </c>
      <c r="M29" s="91" t="s">
        <v>78</v>
      </c>
      <c r="N29" s="87" t="s">
        <v>78</v>
      </c>
      <c r="O29" s="92"/>
    </row>
    <row r="30" spans="2:15" ht="17.25" customHeight="1" x14ac:dyDescent="0.15">
      <c r="B30" s="15" t="s">
        <v>25</v>
      </c>
      <c r="C30" s="16">
        <v>58.9</v>
      </c>
      <c r="D30" s="17">
        <v>334</v>
      </c>
      <c r="E30" s="17">
        <v>332.2</v>
      </c>
      <c r="F30" s="18">
        <v>4.0999999999999996</v>
      </c>
      <c r="H30" s="88">
        <v>42.503604568165599</v>
      </c>
      <c r="I30" s="89">
        <v>270.82369735902927</v>
      </c>
      <c r="J30" s="89">
        <v>244.82066381156318</v>
      </c>
      <c r="K30" s="90">
        <v>934</v>
      </c>
      <c r="M30" s="91">
        <f t="shared" ref="M30:N32" si="2">D30/I30</f>
        <v>1.233274647887324</v>
      </c>
      <c r="N30" s="87">
        <f t="shared" si="2"/>
        <v>1.3569116055321706</v>
      </c>
      <c r="O30" s="43"/>
    </row>
    <row r="31" spans="2:15" ht="17.25" customHeight="1" x14ac:dyDescent="0.15">
      <c r="B31" s="15" t="s">
        <v>26</v>
      </c>
      <c r="C31" s="16" t="s">
        <v>78</v>
      </c>
      <c r="D31" s="17" t="s">
        <v>78</v>
      </c>
      <c r="E31" s="17" t="s">
        <v>78</v>
      </c>
      <c r="F31" s="18">
        <v>0</v>
      </c>
      <c r="H31" s="88">
        <v>44.922749590834705</v>
      </c>
      <c r="I31" s="89">
        <v>261.00851063829788</v>
      </c>
      <c r="J31" s="89">
        <v>238.14582651391163</v>
      </c>
      <c r="K31" s="90">
        <v>203.66666666666666</v>
      </c>
      <c r="M31" s="91" t="s">
        <v>138</v>
      </c>
      <c r="N31" s="87" t="s">
        <v>138</v>
      </c>
      <c r="O31" s="43"/>
    </row>
    <row r="32" spans="2:15" ht="17.25" customHeight="1" x14ac:dyDescent="0.15">
      <c r="B32" s="15" t="s">
        <v>27</v>
      </c>
      <c r="C32" s="16">
        <v>60.2</v>
      </c>
      <c r="D32" s="17">
        <v>302.39999999999998</v>
      </c>
      <c r="E32" s="17">
        <v>302</v>
      </c>
      <c r="F32" s="18">
        <v>1.2</v>
      </c>
      <c r="H32" s="88">
        <v>42.912452107279691</v>
      </c>
      <c r="I32" s="89">
        <v>253.01628352490422</v>
      </c>
      <c r="J32" s="89">
        <v>227.52375478927203</v>
      </c>
      <c r="K32" s="90">
        <v>174</v>
      </c>
      <c r="M32" s="91">
        <f t="shared" si="2"/>
        <v>1.1951799931099492</v>
      </c>
      <c r="N32" s="87">
        <f t="shared" si="2"/>
        <v>1.3273339317017969</v>
      </c>
      <c r="O32" s="43"/>
    </row>
    <row r="33" spans="2:15" ht="17.25" customHeight="1" x14ac:dyDescent="0.15">
      <c r="B33" s="15" t="s">
        <v>28</v>
      </c>
      <c r="C33" s="16">
        <v>54.8</v>
      </c>
      <c r="D33" s="17">
        <v>395.2</v>
      </c>
      <c r="E33" s="17">
        <v>393.8</v>
      </c>
      <c r="F33" s="18">
        <v>1.9</v>
      </c>
      <c r="H33" s="88">
        <v>39.848349687778772</v>
      </c>
      <c r="I33" s="89">
        <v>283.10856378233717</v>
      </c>
      <c r="J33" s="89">
        <v>243.74531668153435</v>
      </c>
      <c r="K33" s="90">
        <v>373.66666666666669</v>
      </c>
      <c r="M33" s="91">
        <f>D33/I33</f>
        <v>1.395930927415683</v>
      </c>
      <c r="N33" s="87">
        <f>E33/J33</f>
        <v>1.615620785504239</v>
      </c>
      <c r="O33" s="92"/>
    </row>
    <row r="34" spans="2:15" ht="17.25" customHeight="1" x14ac:dyDescent="0.15">
      <c r="B34" s="15" t="s">
        <v>29</v>
      </c>
      <c r="C34" s="16">
        <v>54.3</v>
      </c>
      <c r="D34" s="17">
        <v>381.9</v>
      </c>
      <c r="E34" s="17">
        <v>380.7</v>
      </c>
      <c r="F34" s="18">
        <v>2.1</v>
      </c>
      <c r="H34" s="88">
        <v>42.182878608145515</v>
      </c>
      <c r="I34" s="89">
        <v>280.72858837485171</v>
      </c>
      <c r="J34" s="89">
        <v>250.85907473309607</v>
      </c>
      <c r="K34" s="90">
        <v>843</v>
      </c>
      <c r="M34" s="91">
        <f>D34/I34</f>
        <v>1.3603887021654379</v>
      </c>
      <c r="N34" s="87">
        <f>E34/J34</f>
        <v>1.5175851238590807</v>
      </c>
      <c r="O34" s="43"/>
    </row>
    <row r="35" spans="2:15" ht="17.25" customHeight="1" x14ac:dyDescent="0.15">
      <c r="B35" s="15" t="s">
        <v>30</v>
      </c>
      <c r="C35" s="16" t="s">
        <v>78</v>
      </c>
      <c r="D35" s="17" t="s">
        <v>78</v>
      </c>
      <c r="E35" s="17" t="s">
        <v>78</v>
      </c>
      <c r="F35" s="18">
        <v>0</v>
      </c>
      <c r="H35" s="88">
        <v>42.137776634071031</v>
      </c>
      <c r="I35" s="89">
        <v>268.09217704580544</v>
      </c>
      <c r="J35" s="89">
        <v>239.76664951106534</v>
      </c>
      <c r="K35" s="90">
        <v>647.66666666666663</v>
      </c>
      <c r="M35" s="91" t="s">
        <v>78</v>
      </c>
      <c r="N35" s="87" t="s">
        <v>78</v>
      </c>
      <c r="O35" s="92"/>
    </row>
    <row r="36" spans="2:15" ht="17.25" customHeight="1" x14ac:dyDescent="0.15">
      <c r="B36" s="15" t="s">
        <v>31</v>
      </c>
      <c r="C36" s="16">
        <v>61.8</v>
      </c>
      <c r="D36" s="17">
        <v>235.4</v>
      </c>
      <c r="E36" s="17">
        <v>235.4</v>
      </c>
      <c r="F36" s="18" t="s">
        <v>137</v>
      </c>
      <c r="H36" s="88">
        <v>45.16501547987616</v>
      </c>
      <c r="I36" s="89">
        <v>277.91609907120738</v>
      </c>
      <c r="J36" s="89">
        <v>253.81857585139318</v>
      </c>
      <c r="K36" s="90">
        <v>107.66666666666667</v>
      </c>
      <c r="M36" s="91">
        <f>D36/I36</f>
        <v>0.84701822163848828</v>
      </c>
      <c r="N36" s="87">
        <f>E36/J36</f>
        <v>0.92743409031584445</v>
      </c>
      <c r="O36" s="92"/>
    </row>
    <row r="37" spans="2:15" ht="17.25" customHeight="1" x14ac:dyDescent="0.15">
      <c r="B37" s="15" t="s">
        <v>32</v>
      </c>
      <c r="C37" s="16" t="s">
        <v>78</v>
      </c>
      <c r="D37" s="17" t="s">
        <v>78</v>
      </c>
      <c r="E37" s="17" t="s">
        <v>78</v>
      </c>
      <c r="F37" s="18">
        <v>0</v>
      </c>
      <c r="H37" s="88">
        <v>46.731999999999992</v>
      </c>
      <c r="I37" s="89">
        <v>254.18733333333333</v>
      </c>
      <c r="J37" s="89">
        <v>232.43533333333335</v>
      </c>
      <c r="K37" s="90">
        <v>100</v>
      </c>
      <c r="M37" s="91" t="s">
        <v>78</v>
      </c>
      <c r="N37" s="87" t="s">
        <v>78</v>
      </c>
      <c r="O37" s="43"/>
    </row>
    <row r="38" spans="2:15" ht="17.25" customHeight="1" x14ac:dyDescent="0.15">
      <c r="B38" s="15" t="s">
        <v>33</v>
      </c>
      <c r="C38" s="16" t="s">
        <v>78</v>
      </c>
      <c r="D38" s="17" t="s">
        <v>78</v>
      </c>
      <c r="E38" s="17" t="s">
        <v>78</v>
      </c>
      <c r="F38" s="18">
        <v>0</v>
      </c>
      <c r="H38" s="88">
        <v>45.102110817941956</v>
      </c>
      <c r="I38" s="89">
        <v>217.53905013192613</v>
      </c>
      <c r="J38" s="89">
        <v>203.9873350923483</v>
      </c>
      <c r="K38" s="90">
        <v>126.33333333333333</v>
      </c>
      <c r="M38" s="91" t="s">
        <v>78</v>
      </c>
      <c r="N38" s="87" t="s">
        <v>78</v>
      </c>
      <c r="O38" s="92"/>
    </row>
    <row r="39" spans="2:15" ht="17.25" customHeight="1" x14ac:dyDescent="0.15">
      <c r="B39" s="15" t="s">
        <v>34</v>
      </c>
      <c r="C39" s="16" t="s">
        <v>78</v>
      </c>
      <c r="D39" s="17" t="s">
        <v>78</v>
      </c>
      <c r="E39" s="17" t="s">
        <v>78</v>
      </c>
      <c r="F39" s="18">
        <v>0</v>
      </c>
      <c r="H39" s="88">
        <v>43.984210526315799</v>
      </c>
      <c r="I39" s="89">
        <v>213.54144736842105</v>
      </c>
      <c r="J39" s="89">
        <v>197.71513157894739</v>
      </c>
      <c r="K39" s="90">
        <v>152</v>
      </c>
      <c r="M39" s="91" t="s">
        <v>78</v>
      </c>
      <c r="N39" s="87" t="s">
        <v>78</v>
      </c>
      <c r="O39" s="43"/>
    </row>
    <row r="40" spans="2:15" ht="17.25" customHeight="1" x14ac:dyDescent="0.15">
      <c r="B40" s="15" t="s">
        <v>35</v>
      </c>
      <c r="C40" s="16" t="s">
        <v>78</v>
      </c>
      <c r="D40" s="17" t="s">
        <v>78</v>
      </c>
      <c r="E40" s="17" t="s">
        <v>78</v>
      </c>
      <c r="F40" s="18">
        <v>0</v>
      </c>
      <c r="H40" s="88">
        <v>43.496456692913391</v>
      </c>
      <c r="I40" s="89">
        <v>247.60328083989495</v>
      </c>
      <c r="J40" s="89">
        <v>227.46902887139112</v>
      </c>
      <c r="K40" s="90">
        <v>254</v>
      </c>
      <c r="M40" s="91" t="s">
        <v>78</v>
      </c>
      <c r="N40" s="87" t="s">
        <v>78</v>
      </c>
      <c r="O40" s="43"/>
    </row>
    <row r="41" spans="2:15" ht="17.25" customHeight="1" x14ac:dyDescent="0.15">
      <c r="B41" s="15" t="s">
        <v>36</v>
      </c>
      <c r="C41" s="16" t="s">
        <v>78</v>
      </c>
      <c r="D41" s="17" t="s">
        <v>78</v>
      </c>
      <c r="E41" s="17" t="s">
        <v>78</v>
      </c>
      <c r="F41" s="18">
        <v>0</v>
      </c>
      <c r="H41" s="88">
        <v>47.626943005181346</v>
      </c>
      <c r="I41" s="89">
        <v>238.09958549222796</v>
      </c>
      <c r="J41" s="89">
        <v>216.76352331606216</v>
      </c>
      <c r="K41" s="90">
        <v>321.66666666666669</v>
      </c>
      <c r="M41" s="91" t="s">
        <v>78</v>
      </c>
      <c r="N41" s="87" t="s">
        <v>78</v>
      </c>
      <c r="O41" s="43"/>
    </row>
    <row r="42" spans="2:15" ht="17.25" customHeight="1" x14ac:dyDescent="0.15">
      <c r="B42" s="15" t="s">
        <v>37</v>
      </c>
      <c r="C42" s="16" t="s">
        <v>78</v>
      </c>
      <c r="D42" s="17" t="s">
        <v>78</v>
      </c>
      <c r="E42" s="17" t="s">
        <v>78</v>
      </c>
      <c r="F42" s="18">
        <v>0</v>
      </c>
      <c r="H42" s="88">
        <v>44.325099601593628</v>
      </c>
      <c r="I42" s="89">
        <v>218.11553784860558</v>
      </c>
      <c r="J42" s="89">
        <v>200.41341301460821</v>
      </c>
      <c r="K42" s="90">
        <v>251</v>
      </c>
      <c r="M42" s="91" t="s">
        <v>78</v>
      </c>
      <c r="N42" s="87" t="s">
        <v>78</v>
      </c>
      <c r="O42" s="92"/>
    </row>
    <row r="43" spans="2:15" ht="17.25" customHeight="1" x14ac:dyDescent="0.15">
      <c r="B43" s="15" t="s">
        <v>38</v>
      </c>
      <c r="C43" s="16" t="s">
        <v>101</v>
      </c>
      <c r="D43" s="17" t="s">
        <v>101</v>
      </c>
      <c r="E43" s="17" t="s">
        <v>101</v>
      </c>
      <c r="F43" s="18" t="s">
        <v>101</v>
      </c>
      <c r="H43" s="88">
        <v>46.367941176470588</v>
      </c>
      <c r="I43" s="89">
        <v>230.37911764705882</v>
      </c>
      <c r="J43" s="89">
        <v>218.92382352941178</v>
      </c>
      <c r="K43" s="90">
        <v>113.33333333333333</v>
      </c>
      <c r="M43" s="91" t="s">
        <v>141</v>
      </c>
      <c r="N43" s="87" t="s">
        <v>141</v>
      </c>
      <c r="O43" s="92"/>
    </row>
    <row r="44" spans="2:15" ht="17.25" customHeight="1" x14ac:dyDescent="0.15">
      <c r="B44" s="15" t="s">
        <v>39</v>
      </c>
      <c r="C44" s="16" t="s">
        <v>78</v>
      </c>
      <c r="D44" s="17" t="s">
        <v>78</v>
      </c>
      <c r="E44" s="17" t="s">
        <v>78</v>
      </c>
      <c r="F44" s="18">
        <v>0</v>
      </c>
      <c r="H44" s="88">
        <v>43.527777777777779</v>
      </c>
      <c r="I44" s="89">
        <v>236.31333333333333</v>
      </c>
      <c r="J44" s="89">
        <v>218.65222222222221</v>
      </c>
      <c r="K44" s="90">
        <v>180</v>
      </c>
      <c r="M44" s="91" t="s">
        <v>78</v>
      </c>
      <c r="N44" s="87" t="s">
        <v>78</v>
      </c>
      <c r="O44" s="92"/>
    </row>
    <row r="45" spans="2:15" ht="17.25" customHeight="1" x14ac:dyDescent="0.15">
      <c r="B45" s="15" t="s">
        <v>40</v>
      </c>
      <c r="C45" s="16">
        <v>53.3</v>
      </c>
      <c r="D45" s="17">
        <v>376</v>
      </c>
      <c r="E45" s="17">
        <v>370.8</v>
      </c>
      <c r="F45" s="18">
        <v>1.5</v>
      </c>
      <c r="H45" s="88">
        <v>44.743217665615134</v>
      </c>
      <c r="I45" s="89">
        <v>228.98138801261831</v>
      </c>
      <c r="J45" s="89">
        <v>206.52397476340695</v>
      </c>
      <c r="K45" s="90">
        <v>211.33333333333334</v>
      </c>
      <c r="M45" s="91">
        <f t="shared" ref="M45:M51" si="3">D45/I45</f>
        <v>1.6420548554770751</v>
      </c>
      <c r="N45" s="87">
        <f>E45/J45</f>
        <v>1.7954331957090552</v>
      </c>
      <c r="O45" s="43"/>
    </row>
    <row r="46" spans="2:15" ht="17.25" customHeight="1" x14ac:dyDescent="0.15">
      <c r="B46" s="15" t="s">
        <v>41</v>
      </c>
      <c r="C46" s="16" t="s">
        <v>78</v>
      </c>
      <c r="D46" s="17" t="s">
        <v>78</v>
      </c>
      <c r="E46" s="17" t="s">
        <v>78</v>
      </c>
      <c r="F46" s="18">
        <v>0</v>
      </c>
      <c r="H46" s="88">
        <v>46.26075268817204</v>
      </c>
      <c r="I46" s="89">
        <v>223.05322580645159</v>
      </c>
      <c r="J46" s="89">
        <v>205.41935483870967</v>
      </c>
      <c r="K46" s="90">
        <v>124</v>
      </c>
      <c r="M46" s="91" t="s">
        <v>78</v>
      </c>
      <c r="N46" s="87" t="s">
        <v>78</v>
      </c>
      <c r="O46" s="43"/>
    </row>
    <row r="47" spans="2:15" ht="17.25" customHeight="1" x14ac:dyDescent="0.15">
      <c r="B47" s="15" t="s">
        <v>42</v>
      </c>
      <c r="C47" s="16" t="s">
        <v>78</v>
      </c>
      <c r="D47" s="17" t="s">
        <v>78</v>
      </c>
      <c r="E47" s="17" t="s">
        <v>78</v>
      </c>
      <c r="F47" s="18">
        <v>0</v>
      </c>
      <c r="H47" s="88">
        <v>43.406848772763269</v>
      </c>
      <c r="I47" s="89">
        <v>234.76247030878861</v>
      </c>
      <c r="J47" s="89">
        <v>211.92545526524148</v>
      </c>
      <c r="K47" s="90">
        <v>842</v>
      </c>
      <c r="M47" s="91" t="s">
        <v>120</v>
      </c>
      <c r="N47" s="87" t="s">
        <v>120</v>
      </c>
      <c r="O47" s="43"/>
    </row>
    <row r="48" spans="2:15" ht="17.25" customHeight="1" x14ac:dyDescent="0.15">
      <c r="B48" s="15" t="s">
        <v>43</v>
      </c>
      <c r="C48" s="16">
        <v>48.4</v>
      </c>
      <c r="D48" s="17">
        <v>349.5</v>
      </c>
      <c r="E48" s="17">
        <v>349.5</v>
      </c>
      <c r="F48" s="18" t="s">
        <v>137</v>
      </c>
      <c r="H48" s="88">
        <v>39.365897858319599</v>
      </c>
      <c r="I48" s="89">
        <v>215.79176276771005</v>
      </c>
      <c r="J48" s="89">
        <v>200.69835255354201</v>
      </c>
      <c r="K48" s="90">
        <v>202.33333333333334</v>
      </c>
      <c r="M48" s="91">
        <f t="shared" si="3"/>
        <v>1.6196169655290351</v>
      </c>
      <c r="N48" s="87">
        <f>E48/J48</f>
        <v>1.741419376657618</v>
      </c>
      <c r="O48" s="43"/>
    </row>
    <row r="49" spans="2:15" ht="17.25" customHeight="1" x14ac:dyDescent="0.15">
      <c r="B49" s="15" t="s">
        <v>44</v>
      </c>
      <c r="C49" s="16" t="s">
        <v>78</v>
      </c>
      <c r="D49" s="17" t="s">
        <v>78</v>
      </c>
      <c r="E49" s="17" t="s">
        <v>78</v>
      </c>
      <c r="F49" s="18">
        <v>0</v>
      </c>
      <c r="H49" s="88">
        <v>44.240531914893616</v>
      </c>
      <c r="I49" s="89">
        <v>216.48148936170213</v>
      </c>
      <c r="J49" s="89">
        <v>202.04957446808513</v>
      </c>
      <c r="K49" s="90">
        <v>313.33333333333331</v>
      </c>
      <c r="M49" s="91" t="s">
        <v>78</v>
      </c>
      <c r="N49" s="87" t="s">
        <v>78</v>
      </c>
      <c r="O49" s="43"/>
    </row>
    <row r="50" spans="2:15" ht="17.25" customHeight="1" x14ac:dyDescent="0.15">
      <c r="B50" s="15" t="s">
        <v>45</v>
      </c>
      <c r="C50" s="16">
        <v>54.9</v>
      </c>
      <c r="D50" s="17">
        <v>332.7</v>
      </c>
      <c r="E50" s="17">
        <v>332.7</v>
      </c>
      <c r="F50" s="18">
        <v>0.6</v>
      </c>
      <c r="H50" s="88">
        <v>47.411027278003488</v>
      </c>
      <c r="I50" s="89">
        <v>215.02576900754499</v>
      </c>
      <c r="J50" s="89">
        <v>197.95304701102725</v>
      </c>
      <c r="K50" s="90">
        <v>574.33333333333337</v>
      </c>
      <c r="M50" s="91">
        <f t="shared" si="3"/>
        <v>1.5472564127340753</v>
      </c>
      <c r="N50" s="87">
        <f>E50/J50</f>
        <v>1.6807015856718106</v>
      </c>
      <c r="O50" s="43"/>
    </row>
    <row r="51" spans="2:15" ht="17.25" customHeight="1" x14ac:dyDescent="0.15">
      <c r="B51" s="15" t="s">
        <v>46</v>
      </c>
      <c r="C51" s="16">
        <v>55</v>
      </c>
      <c r="D51" s="17">
        <v>373.2</v>
      </c>
      <c r="E51" s="17">
        <v>370.4</v>
      </c>
      <c r="F51" s="18">
        <v>1.1000000000000001</v>
      </c>
      <c r="H51" s="88">
        <v>44.72340036563071</v>
      </c>
      <c r="I51" s="89">
        <v>218.00840950639855</v>
      </c>
      <c r="J51" s="89">
        <v>201.42285191956125</v>
      </c>
      <c r="K51" s="90">
        <v>182.33333333333334</v>
      </c>
      <c r="M51" s="91">
        <f t="shared" si="3"/>
        <v>1.7118605692549973</v>
      </c>
      <c r="N51" s="87">
        <f>E51/J51</f>
        <v>1.8389174637837031</v>
      </c>
      <c r="O51" s="43"/>
    </row>
    <row r="52" spans="2:15" ht="17.25" customHeight="1" x14ac:dyDescent="0.15">
      <c r="B52" s="15" t="s">
        <v>49</v>
      </c>
      <c r="C52" s="16" t="s">
        <v>78</v>
      </c>
      <c r="D52" s="17" t="s">
        <v>78</v>
      </c>
      <c r="E52" s="17" t="s">
        <v>78</v>
      </c>
      <c r="F52" s="18">
        <v>0</v>
      </c>
      <c r="H52" s="88">
        <v>45.289873417721516</v>
      </c>
      <c r="I52" s="89">
        <v>204.17367088607597</v>
      </c>
      <c r="J52" s="89">
        <v>191.47746835443039</v>
      </c>
      <c r="K52" s="90">
        <v>263.33333333333331</v>
      </c>
      <c r="M52" s="91" t="s">
        <v>78</v>
      </c>
      <c r="N52" s="87" t="s">
        <v>78</v>
      </c>
      <c r="O52" s="43"/>
    </row>
    <row r="53" spans="2:15" ht="17.25" customHeight="1" x14ac:dyDescent="0.15">
      <c r="B53" s="15" t="s">
        <v>47</v>
      </c>
      <c r="C53" s="16" t="s">
        <v>78</v>
      </c>
      <c r="D53" s="17" t="s">
        <v>78</v>
      </c>
      <c r="E53" s="17" t="s">
        <v>78</v>
      </c>
      <c r="F53" s="18">
        <v>0</v>
      </c>
      <c r="H53" s="88">
        <v>44.739736346516004</v>
      </c>
      <c r="I53" s="89">
        <v>200.76666666666668</v>
      </c>
      <c r="J53" s="89">
        <v>187.09387947269303</v>
      </c>
      <c r="K53" s="90">
        <v>354</v>
      </c>
      <c r="M53" s="91" t="s">
        <v>78</v>
      </c>
      <c r="N53" s="87" t="s">
        <v>78</v>
      </c>
      <c r="O53" s="92"/>
    </row>
    <row r="54" spans="2:15" ht="17.25" customHeight="1" thickBot="1" x14ac:dyDescent="0.2">
      <c r="B54" s="24" t="s">
        <v>48</v>
      </c>
      <c r="C54" s="25">
        <v>52.5</v>
      </c>
      <c r="D54" s="26">
        <v>373.4</v>
      </c>
      <c r="E54" s="26">
        <v>373.4</v>
      </c>
      <c r="F54" s="27">
        <v>0.5</v>
      </c>
      <c r="H54" s="93">
        <v>44.420362473347552</v>
      </c>
      <c r="I54" s="94">
        <v>200.38891257995735</v>
      </c>
      <c r="J54" s="94">
        <v>184.92750533049042</v>
      </c>
      <c r="K54" s="95">
        <v>312.66666666666669</v>
      </c>
      <c r="M54" s="96">
        <f>D54/I54</f>
        <v>1.86337654709818</v>
      </c>
      <c r="N54" s="97">
        <f>E54/J54</f>
        <v>2.0191696164001334</v>
      </c>
      <c r="O54" s="43"/>
    </row>
    <row r="55" spans="2:15" ht="16.899999999999999" customHeight="1" thickTop="1" x14ac:dyDescent="0.15">
      <c r="B55" s="255" t="s">
        <v>1</v>
      </c>
      <c r="C55" s="259">
        <v>55.6</v>
      </c>
      <c r="D55" s="261">
        <v>361.7</v>
      </c>
      <c r="E55" s="261">
        <v>357.5</v>
      </c>
      <c r="F55" s="257">
        <v>22.1</v>
      </c>
      <c r="H55" s="100">
        <v>43.416175216052814</v>
      </c>
      <c r="I55" s="98">
        <v>252.96482326323206</v>
      </c>
      <c r="J55" s="101">
        <v>230.06988427728942</v>
      </c>
      <c r="K55" s="99">
        <v>17974</v>
      </c>
      <c r="M55" s="102">
        <f>D55/I55</f>
        <v>1.4298430719895763</v>
      </c>
      <c r="N55" s="103">
        <f>E55/J55</f>
        <v>1.553875689219397</v>
      </c>
      <c r="O55" s="43"/>
    </row>
    <row r="56" spans="2:15" ht="16.899999999999999" customHeight="1" thickBot="1" x14ac:dyDescent="0.2">
      <c r="B56" s="256"/>
      <c r="C56" s="260"/>
      <c r="D56" s="262"/>
      <c r="E56" s="262"/>
      <c r="F56" s="258"/>
      <c r="H56" s="105">
        <v>43.236078852750339</v>
      </c>
      <c r="I56" s="106">
        <v>255.63278918874244</v>
      </c>
      <c r="J56" s="107">
        <v>231.48423771541925</v>
      </c>
      <c r="K56" s="209">
        <v>8065.666666666667</v>
      </c>
      <c r="M56" s="108">
        <f>D55/I56</f>
        <v>1.4149202109317225</v>
      </c>
      <c r="N56" s="109">
        <f>E55/J56</f>
        <v>1.5443816111553188</v>
      </c>
      <c r="O56" s="43"/>
    </row>
    <row r="57" spans="2:15" ht="15" customHeight="1" thickBot="1" x14ac:dyDescent="0.2">
      <c r="B57" s="39"/>
      <c r="C57" s="40"/>
      <c r="D57" s="42"/>
      <c r="E57" s="42"/>
      <c r="F57" s="28"/>
      <c r="H57" s="110"/>
      <c r="I57" s="110"/>
      <c r="J57" s="110"/>
      <c r="K57" s="111"/>
      <c r="M57" s="43"/>
      <c r="N57" s="43"/>
      <c r="O57" s="43"/>
    </row>
    <row r="58" spans="2:15" ht="23.25" customHeight="1" thickBot="1" x14ac:dyDescent="0.2">
      <c r="B58" s="212" t="s">
        <v>74</v>
      </c>
      <c r="C58" s="213">
        <v>50.3</v>
      </c>
      <c r="D58" s="214">
        <v>352.2</v>
      </c>
      <c r="E58" s="214">
        <v>349.8</v>
      </c>
      <c r="F58" s="65">
        <v>1285.5</v>
      </c>
      <c r="G58" s="112"/>
      <c r="H58" s="67">
        <v>43.416175216052814</v>
      </c>
      <c r="I58" s="68">
        <v>252.96482326323206</v>
      </c>
      <c r="J58" s="68">
        <v>230.06988427728942</v>
      </c>
      <c r="K58" s="65">
        <v>17974</v>
      </c>
      <c r="L58" s="119"/>
      <c r="M58" s="70">
        <f>D58/I58</f>
        <v>1.3922884433362699</v>
      </c>
      <c r="N58" s="71">
        <f>E58/J58</f>
        <v>1.5204075974515947</v>
      </c>
      <c r="O58" s="120"/>
    </row>
    <row r="59" spans="2:15" s="1" customFormat="1" ht="19.5" customHeight="1" x14ac:dyDescent="0.15">
      <c r="B59" s="44"/>
      <c r="C59" s="40"/>
      <c r="D59" s="46"/>
      <c r="E59" s="241" t="str">
        <f>'都道府県（清掃）'!E58:F58</f>
        <v>「平成３１年地方公務員給与実態調査」より</v>
      </c>
      <c r="F59" s="241"/>
      <c r="G59" s="46"/>
      <c r="H59" s="242" t="str">
        <f>'都道府県（清掃）'!H58:K58</f>
        <v>「賃金構造基本統計調査」（平成２８、２９年、３０年の３ヶ年平均）による</v>
      </c>
      <c r="I59" s="243"/>
      <c r="J59" s="243"/>
      <c r="K59" s="243"/>
      <c r="M59" s="47"/>
      <c r="N59" s="47"/>
      <c r="O59" s="46"/>
    </row>
    <row r="60" spans="2:15" ht="9" customHeight="1" x14ac:dyDescent="0.15">
      <c r="B60" s="73"/>
      <c r="C60" s="74"/>
      <c r="H60" s="121"/>
    </row>
    <row r="61" spans="2:15" x14ac:dyDescent="0.15">
      <c r="B61" s="75" t="s">
        <v>104</v>
      </c>
      <c r="C61" s="74"/>
      <c r="H61" s="122"/>
      <c r="I61" s="122"/>
      <c r="J61" s="122"/>
      <c r="K61" s="122"/>
    </row>
    <row r="62" spans="2:15" x14ac:dyDescent="0.15">
      <c r="B62" s="75" t="s">
        <v>132</v>
      </c>
    </row>
    <row r="63" spans="2:15" ht="11.25" customHeight="1" x14ac:dyDescent="0.15">
      <c r="B63" s="75" t="s">
        <v>136</v>
      </c>
    </row>
    <row r="64" spans="2:15" x14ac:dyDescent="0.15">
      <c r="B64" s="3" t="s">
        <v>113</v>
      </c>
    </row>
    <row r="65" spans="2:15" ht="11.25" customHeight="1" x14ac:dyDescent="0.15">
      <c r="B65" s="3" t="s">
        <v>114</v>
      </c>
    </row>
    <row r="66" spans="2:15" ht="11.25" customHeight="1" x14ac:dyDescent="0.15">
      <c r="B66" s="3" t="s">
        <v>115</v>
      </c>
    </row>
    <row r="67" spans="2:15" x14ac:dyDescent="0.15">
      <c r="B67" s="3" t="s">
        <v>116</v>
      </c>
    </row>
    <row r="68" spans="2:15" s="1" customFormat="1" x14ac:dyDescent="0.15">
      <c r="B68" s="1" t="s">
        <v>117</v>
      </c>
      <c r="D68" s="46"/>
      <c r="E68" s="46"/>
      <c r="F68" s="46"/>
      <c r="G68" s="46"/>
      <c r="H68" s="46"/>
      <c r="I68" s="46"/>
      <c r="J68" s="46"/>
      <c r="K68" s="46"/>
      <c r="M68" s="46"/>
      <c r="N68" s="46"/>
      <c r="O68" s="46"/>
    </row>
    <row r="69" spans="2:15" s="1" customFormat="1" x14ac:dyDescent="0.15">
      <c r="B69" s="1" t="s">
        <v>118</v>
      </c>
      <c r="D69" s="46"/>
      <c r="E69" s="46"/>
      <c r="F69" s="46"/>
      <c r="G69" s="46"/>
      <c r="H69" s="46"/>
      <c r="I69" s="46"/>
      <c r="J69" s="46"/>
      <c r="K69" s="46"/>
      <c r="M69" s="46"/>
      <c r="N69" s="46"/>
      <c r="O69" s="46"/>
    </row>
    <row r="70" spans="2:15" s="1" customFormat="1" x14ac:dyDescent="0.15">
      <c r="B70" s="1" t="s">
        <v>127</v>
      </c>
      <c r="D70" s="46"/>
      <c r="E70" s="46"/>
      <c r="F70" s="46"/>
      <c r="G70" s="46"/>
      <c r="H70" s="46"/>
      <c r="I70" s="46"/>
      <c r="J70" s="46"/>
      <c r="K70" s="46"/>
      <c r="M70" s="46"/>
      <c r="N70" s="46"/>
      <c r="O70" s="46"/>
    </row>
    <row r="71" spans="2:15" s="1" customFormat="1" ht="18" customHeight="1" x14ac:dyDescent="0.15">
      <c r="B71" s="78" t="s">
        <v>109</v>
      </c>
      <c r="D71" s="46"/>
      <c r="E71" s="46"/>
      <c r="F71" s="46"/>
      <c r="G71" s="46"/>
      <c r="H71" s="46"/>
      <c r="I71" s="46"/>
      <c r="J71" s="46"/>
      <c r="K71" s="46"/>
      <c r="M71" s="46"/>
      <c r="N71" s="46"/>
      <c r="O71" s="46"/>
    </row>
    <row r="73" spans="2:15" x14ac:dyDescent="0.15">
      <c r="B73" s="75"/>
    </row>
    <row r="87" spans="7:11" x14ac:dyDescent="0.15">
      <c r="G87" s="1"/>
      <c r="H87" s="123"/>
      <c r="I87" s="76"/>
      <c r="J87" s="76"/>
      <c r="K87" s="76"/>
    </row>
    <row r="88" spans="7:11" x14ac:dyDescent="0.15">
      <c r="G88" s="1"/>
      <c r="H88" s="123"/>
      <c r="I88" s="76"/>
      <c r="J88" s="76"/>
      <c r="K88" s="76"/>
    </row>
    <row r="89" spans="7:11" x14ac:dyDescent="0.15">
      <c r="G89" s="1"/>
      <c r="H89" s="123"/>
      <c r="I89" s="76"/>
      <c r="J89" s="76"/>
      <c r="K89" s="76"/>
    </row>
    <row r="90" spans="7:11" x14ac:dyDescent="0.15">
      <c r="G90" s="1"/>
      <c r="H90" s="123"/>
      <c r="I90" s="76"/>
      <c r="J90" s="76"/>
      <c r="K90" s="76"/>
    </row>
    <row r="91" spans="7:11" x14ac:dyDescent="0.15">
      <c r="G91" s="1"/>
      <c r="H91" s="123"/>
      <c r="I91" s="76"/>
      <c r="J91" s="76"/>
      <c r="K91" s="76"/>
    </row>
    <row r="92" spans="7:11" x14ac:dyDescent="0.15">
      <c r="G92" s="1"/>
      <c r="H92" s="123"/>
      <c r="I92" s="76"/>
      <c r="J92" s="76"/>
      <c r="K92" s="76"/>
    </row>
    <row r="93" spans="7:11" x14ac:dyDescent="0.15">
      <c r="G93" s="1"/>
      <c r="H93" s="123"/>
      <c r="I93" s="76"/>
      <c r="J93" s="76"/>
      <c r="K93" s="76"/>
    </row>
    <row r="94" spans="7:11" x14ac:dyDescent="0.15">
      <c r="G94" s="1"/>
      <c r="H94" s="123"/>
      <c r="I94" s="76"/>
      <c r="J94" s="76"/>
      <c r="K94" s="76"/>
    </row>
    <row r="95" spans="7:11" x14ac:dyDescent="0.15">
      <c r="G95" s="1"/>
      <c r="H95" s="123"/>
      <c r="I95" s="76"/>
      <c r="J95" s="76"/>
      <c r="K95" s="76"/>
    </row>
  </sheetData>
  <mergeCells count="13">
    <mergeCell ref="M5:M7"/>
    <mergeCell ref="N5:N7"/>
    <mergeCell ref="H59:K59"/>
    <mergeCell ref="B4:C4"/>
    <mergeCell ref="H5:K5"/>
    <mergeCell ref="C5:F5"/>
    <mergeCell ref="E59:F59"/>
    <mergeCell ref="B5:B6"/>
    <mergeCell ref="B55:B56"/>
    <mergeCell ref="F55:F56"/>
    <mergeCell ref="C55:C56"/>
    <mergeCell ref="D55:D56"/>
    <mergeCell ref="E55:E56"/>
  </mergeCells>
  <phoneticPr fontId="3"/>
  <printOptions horizontalCentered="1" verticalCentered="1"/>
  <pageMargins left="0.78740157480314965" right="0.78740157480314965" top="0.31" bottom="0.28999999999999998" header="0.27559055118110237" footer="0.23622047244094491"/>
  <pageSetup paperSize="9" scale="4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2"/>
  <sheetViews>
    <sheetView view="pageBreakPreview" topLeftCell="A3" zoomScaleNormal="100" zoomScaleSheetLayoutView="100" workbookViewId="0">
      <pane xSplit="2" ySplit="5" topLeftCell="C8" activePane="bottomRight" state="frozen"/>
      <selection activeCell="I32" sqref="I32"/>
      <selection pane="topRight" activeCell="I32" sqref="I32"/>
      <selection pane="bottomLeft" activeCell="I32" sqref="I32"/>
      <selection pane="bottomRight" activeCell="B4" sqref="B4:C4"/>
    </sheetView>
  </sheetViews>
  <sheetFormatPr defaultColWidth="9.33203125" defaultRowHeight="13.5" x14ac:dyDescent="0.15"/>
  <cols>
    <col min="1" max="1" width="2.83203125" style="1" customWidth="1"/>
    <col min="2" max="2" width="19.1640625" style="1" customWidth="1"/>
    <col min="3" max="3" width="14.1640625" style="1" customWidth="1"/>
    <col min="4" max="4" width="20.83203125" style="46" customWidth="1"/>
    <col min="5" max="5" width="26.1640625" style="46" customWidth="1"/>
    <col min="6" max="6" width="20.83203125" style="46" customWidth="1"/>
    <col min="7" max="7" width="5.83203125" style="1" customWidth="1"/>
    <col min="8" max="8" width="14.1640625" style="76" customWidth="1"/>
    <col min="9" max="9" width="20.83203125" style="76" customWidth="1"/>
    <col min="10" max="10" width="26.1640625" style="76" customWidth="1"/>
    <col min="11" max="11" width="20.83203125" style="76" customWidth="1"/>
    <col min="12" max="12" width="5.83203125" style="1" customWidth="1"/>
    <col min="13" max="14" width="14.83203125" style="46" customWidth="1"/>
    <col min="15" max="15" width="2.83203125" style="46" customWidth="1"/>
    <col min="16" max="16384" width="9.33203125" style="1"/>
  </cols>
  <sheetData>
    <row r="1" spans="2:15" x14ac:dyDescent="0.15">
      <c r="H1" s="1"/>
      <c r="I1" s="1"/>
      <c r="J1" s="1"/>
      <c r="K1" s="1"/>
    </row>
    <row r="2" spans="2:15" x14ac:dyDescent="0.15">
      <c r="H2" s="1"/>
      <c r="I2" s="1"/>
      <c r="J2" s="1"/>
      <c r="K2" s="1"/>
    </row>
    <row r="3" spans="2:15" ht="27" customHeight="1" x14ac:dyDescent="0.15">
      <c r="B3" s="45" t="s">
        <v>76</v>
      </c>
      <c r="C3" s="45"/>
    </row>
    <row r="4" spans="2:15" ht="27" customHeight="1" thickBot="1" x14ac:dyDescent="0.2">
      <c r="B4" s="263" t="s">
        <v>93</v>
      </c>
      <c r="C4" s="263"/>
      <c r="E4" s="144"/>
      <c r="F4" s="52" t="s">
        <v>69</v>
      </c>
      <c r="H4" s="50"/>
      <c r="I4" s="51"/>
      <c r="J4" s="51"/>
      <c r="K4" s="52" t="s">
        <v>70</v>
      </c>
    </row>
    <row r="5" spans="2:15" ht="24" customHeight="1" x14ac:dyDescent="0.15">
      <c r="B5" s="217"/>
      <c r="C5" s="232" t="s">
        <v>90</v>
      </c>
      <c r="D5" s="221"/>
      <c r="E5" s="221"/>
      <c r="F5" s="222"/>
      <c r="H5" s="264" t="s">
        <v>90</v>
      </c>
      <c r="I5" s="221"/>
      <c r="J5" s="221"/>
      <c r="K5" s="222"/>
      <c r="M5" s="229" t="s">
        <v>88</v>
      </c>
      <c r="N5" s="235" t="s">
        <v>89</v>
      </c>
      <c r="O5" s="54"/>
    </row>
    <row r="6" spans="2:15" ht="29.25" customHeight="1" x14ac:dyDescent="0.15">
      <c r="B6" s="218"/>
      <c r="C6" s="55" t="s">
        <v>2</v>
      </c>
      <c r="D6" s="56" t="s">
        <v>59</v>
      </c>
      <c r="E6" s="57" t="s">
        <v>60</v>
      </c>
      <c r="F6" s="58" t="s">
        <v>77</v>
      </c>
      <c r="H6" s="55" t="s">
        <v>2</v>
      </c>
      <c r="I6" s="56" t="s">
        <v>59</v>
      </c>
      <c r="J6" s="57" t="s">
        <v>67</v>
      </c>
      <c r="K6" s="58" t="s">
        <v>68</v>
      </c>
      <c r="M6" s="230"/>
      <c r="N6" s="236"/>
      <c r="O6" s="2"/>
    </row>
    <row r="7" spans="2:15" ht="13.5" customHeight="1" thickBot="1" x14ac:dyDescent="0.2">
      <c r="B7" s="59"/>
      <c r="C7" s="60"/>
      <c r="D7" s="61" t="s">
        <v>81</v>
      </c>
      <c r="E7" s="62" t="s">
        <v>82</v>
      </c>
      <c r="F7" s="63"/>
      <c r="H7" s="124"/>
      <c r="I7" s="125" t="s">
        <v>83</v>
      </c>
      <c r="J7" s="126" t="s">
        <v>84</v>
      </c>
      <c r="K7" s="127"/>
      <c r="M7" s="231"/>
      <c r="N7" s="237"/>
      <c r="O7" s="2"/>
    </row>
    <row r="8" spans="2:15" ht="17.25" customHeight="1" x14ac:dyDescent="0.15">
      <c r="B8" s="7" t="s">
        <v>3</v>
      </c>
      <c r="C8" s="128">
        <v>55.8</v>
      </c>
      <c r="D8" s="17">
        <v>351.5</v>
      </c>
      <c r="E8" s="17">
        <v>349.7</v>
      </c>
      <c r="F8" s="18">
        <v>8</v>
      </c>
      <c r="H8" s="271">
        <v>55.6</v>
      </c>
      <c r="I8" s="265">
        <v>211.6</v>
      </c>
      <c r="J8" s="265">
        <v>201.8</v>
      </c>
      <c r="K8" s="268">
        <v>1493</v>
      </c>
      <c r="L8" s="3"/>
      <c r="M8" s="129">
        <f t="shared" ref="M8:M38" si="0">D8/$I$8</f>
        <v>1.6611531190926276</v>
      </c>
      <c r="N8" s="130">
        <f>E8/$J$8</f>
        <v>1.7329038652130822</v>
      </c>
      <c r="O8" s="43"/>
    </row>
    <row r="9" spans="2:15" ht="17.25" customHeight="1" x14ac:dyDescent="0.15">
      <c r="B9" s="15" t="s">
        <v>4</v>
      </c>
      <c r="C9" s="131">
        <v>51.8</v>
      </c>
      <c r="D9" s="17">
        <v>338.2</v>
      </c>
      <c r="E9" s="17">
        <v>326.5</v>
      </c>
      <c r="F9" s="18">
        <v>8.6999999999999993</v>
      </c>
      <c r="H9" s="272"/>
      <c r="I9" s="266"/>
      <c r="J9" s="266"/>
      <c r="K9" s="269"/>
      <c r="L9" s="3"/>
      <c r="M9" s="132">
        <f t="shared" si="0"/>
        <v>1.5982986767485823</v>
      </c>
      <c r="N9" s="22">
        <f t="shared" ref="N9:N54" si="1">E9/$J$8</f>
        <v>1.6179385530227948</v>
      </c>
      <c r="O9" s="43"/>
    </row>
    <row r="10" spans="2:15" ht="17.25" customHeight="1" x14ac:dyDescent="0.15">
      <c r="B10" s="15" t="s">
        <v>5</v>
      </c>
      <c r="C10" s="131">
        <v>47.6</v>
      </c>
      <c r="D10" s="17">
        <v>317.89999999999998</v>
      </c>
      <c r="E10" s="17">
        <v>313.7</v>
      </c>
      <c r="F10" s="18">
        <v>1.3</v>
      </c>
      <c r="H10" s="272"/>
      <c r="I10" s="266"/>
      <c r="J10" s="266"/>
      <c r="K10" s="269"/>
      <c r="L10" s="3"/>
      <c r="M10" s="132">
        <f t="shared" si="0"/>
        <v>1.5023629489603023</v>
      </c>
      <c r="N10" s="22">
        <f t="shared" si="1"/>
        <v>1.5545094152626362</v>
      </c>
      <c r="O10" s="43"/>
    </row>
    <row r="11" spans="2:15" ht="17.25" customHeight="1" x14ac:dyDescent="0.15">
      <c r="B11" s="15" t="s">
        <v>6</v>
      </c>
      <c r="C11" s="131">
        <v>53.8</v>
      </c>
      <c r="D11" s="17">
        <v>345</v>
      </c>
      <c r="E11" s="17">
        <v>340.3</v>
      </c>
      <c r="F11" s="18">
        <v>7.9</v>
      </c>
      <c r="H11" s="272"/>
      <c r="I11" s="266"/>
      <c r="J11" s="266"/>
      <c r="K11" s="269"/>
      <c r="L11" s="3"/>
      <c r="M11" s="132">
        <f t="shared" si="0"/>
        <v>1.6304347826086958</v>
      </c>
      <c r="N11" s="22">
        <f t="shared" si="1"/>
        <v>1.6863230921704657</v>
      </c>
      <c r="O11" s="43"/>
    </row>
    <row r="12" spans="2:15" ht="17.25" customHeight="1" x14ac:dyDescent="0.15">
      <c r="B12" s="15" t="s">
        <v>7</v>
      </c>
      <c r="C12" s="131">
        <v>53.7</v>
      </c>
      <c r="D12" s="17">
        <v>353.1</v>
      </c>
      <c r="E12" s="17">
        <v>350.9</v>
      </c>
      <c r="F12" s="18">
        <v>10.199999999999999</v>
      </c>
      <c r="H12" s="272"/>
      <c r="I12" s="266"/>
      <c r="J12" s="266"/>
      <c r="K12" s="269"/>
      <c r="L12" s="3"/>
      <c r="M12" s="132">
        <f t="shared" si="0"/>
        <v>1.6687145557655956</v>
      </c>
      <c r="N12" s="22">
        <f t="shared" si="1"/>
        <v>1.7388503468780969</v>
      </c>
      <c r="O12" s="43"/>
    </row>
    <row r="13" spans="2:15" ht="17.25" customHeight="1" x14ac:dyDescent="0.15">
      <c r="B13" s="15" t="s">
        <v>8</v>
      </c>
      <c r="C13" s="131">
        <v>52.8</v>
      </c>
      <c r="D13" s="17">
        <v>357.4</v>
      </c>
      <c r="E13" s="17">
        <v>345.7</v>
      </c>
      <c r="F13" s="18">
        <v>9.1</v>
      </c>
      <c r="H13" s="272"/>
      <c r="I13" s="266"/>
      <c r="J13" s="266"/>
      <c r="K13" s="269"/>
      <c r="L13" s="3"/>
      <c r="M13" s="132">
        <f t="shared" si="0"/>
        <v>1.6890359168241966</v>
      </c>
      <c r="N13" s="22">
        <f t="shared" si="1"/>
        <v>1.7130822596630326</v>
      </c>
      <c r="O13" s="43"/>
    </row>
    <row r="14" spans="2:15" ht="17.25" customHeight="1" x14ac:dyDescent="0.15">
      <c r="B14" s="15" t="s">
        <v>9</v>
      </c>
      <c r="C14" s="131">
        <v>57.1</v>
      </c>
      <c r="D14" s="17">
        <v>357.5</v>
      </c>
      <c r="E14" s="17">
        <v>354.8</v>
      </c>
      <c r="F14" s="18">
        <v>4.2</v>
      </c>
      <c r="H14" s="272"/>
      <c r="I14" s="266"/>
      <c r="J14" s="266"/>
      <c r="K14" s="269"/>
      <c r="L14" s="3"/>
      <c r="M14" s="132">
        <f t="shared" si="0"/>
        <v>1.6895085066162572</v>
      </c>
      <c r="N14" s="22">
        <f t="shared" si="1"/>
        <v>1.7581764122893955</v>
      </c>
      <c r="O14" s="43"/>
    </row>
    <row r="15" spans="2:15" ht="17.25" customHeight="1" x14ac:dyDescent="0.15">
      <c r="B15" s="15" t="s">
        <v>10</v>
      </c>
      <c r="C15" s="131">
        <v>56.8</v>
      </c>
      <c r="D15" s="17">
        <v>341.9</v>
      </c>
      <c r="E15" s="17">
        <v>336.6</v>
      </c>
      <c r="F15" s="18">
        <v>8.8000000000000007</v>
      </c>
      <c r="H15" s="272"/>
      <c r="I15" s="266"/>
      <c r="J15" s="266"/>
      <c r="K15" s="269"/>
      <c r="L15" s="3"/>
      <c r="M15" s="132">
        <f t="shared" si="0"/>
        <v>1.6157844990548202</v>
      </c>
      <c r="N15" s="22">
        <f t="shared" si="1"/>
        <v>1.66798810703667</v>
      </c>
      <c r="O15" s="43"/>
    </row>
    <row r="16" spans="2:15" ht="17.25" customHeight="1" x14ac:dyDescent="0.15">
      <c r="B16" s="15" t="s">
        <v>11</v>
      </c>
      <c r="C16" s="131">
        <v>55.7</v>
      </c>
      <c r="D16" s="17">
        <v>387.4</v>
      </c>
      <c r="E16" s="17">
        <v>377.8</v>
      </c>
      <c r="F16" s="18">
        <v>6.5</v>
      </c>
      <c r="H16" s="272"/>
      <c r="I16" s="266"/>
      <c r="J16" s="266"/>
      <c r="K16" s="269"/>
      <c r="L16" s="3"/>
      <c r="M16" s="132">
        <f t="shared" si="0"/>
        <v>1.8308128544423441</v>
      </c>
      <c r="N16" s="22">
        <f t="shared" si="1"/>
        <v>1.8721506442021802</v>
      </c>
      <c r="O16" s="43"/>
    </row>
    <row r="17" spans="2:15" ht="17.25" customHeight="1" x14ac:dyDescent="0.15">
      <c r="B17" s="15" t="s">
        <v>12</v>
      </c>
      <c r="C17" s="131">
        <v>53.5</v>
      </c>
      <c r="D17" s="17">
        <v>379</v>
      </c>
      <c r="E17" s="17">
        <v>375.5</v>
      </c>
      <c r="F17" s="18">
        <v>6.2</v>
      </c>
      <c r="H17" s="272"/>
      <c r="I17" s="266"/>
      <c r="J17" s="266"/>
      <c r="K17" s="269"/>
      <c r="L17" s="3"/>
      <c r="M17" s="132">
        <f t="shared" si="0"/>
        <v>1.7911153119092629</v>
      </c>
      <c r="N17" s="22">
        <f t="shared" si="1"/>
        <v>1.8607532210109017</v>
      </c>
      <c r="O17" s="43"/>
    </row>
    <row r="18" spans="2:15" ht="17.25" customHeight="1" x14ac:dyDescent="0.15">
      <c r="B18" s="15" t="s">
        <v>13</v>
      </c>
      <c r="C18" s="131">
        <v>56.7</v>
      </c>
      <c r="D18" s="17">
        <v>403.8</v>
      </c>
      <c r="E18" s="17">
        <v>402.7</v>
      </c>
      <c r="F18" s="18">
        <v>10.1</v>
      </c>
      <c r="H18" s="272"/>
      <c r="I18" s="266"/>
      <c r="J18" s="266"/>
      <c r="K18" s="269"/>
      <c r="L18" s="3"/>
      <c r="M18" s="132">
        <f t="shared" si="0"/>
        <v>1.9083175803402648</v>
      </c>
      <c r="N18" s="22">
        <f t="shared" si="1"/>
        <v>1.9955401387512386</v>
      </c>
      <c r="O18" s="43"/>
    </row>
    <row r="19" spans="2:15" ht="17.25" customHeight="1" x14ac:dyDescent="0.15">
      <c r="B19" s="15" t="s">
        <v>14</v>
      </c>
      <c r="C19" s="131">
        <v>56.7</v>
      </c>
      <c r="D19" s="17">
        <v>360.7</v>
      </c>
      <c r="E19" s="17">
        <v>352.8</v>
      </c>
      <c r="F19" s="18">
        <v>9.4</v>
      </c>
      <c r="H19" s="272"/>
      <c r="I19" s="266"/>
      <c r="J19" s="266"/>
      <c r="K19" s="269"/>
      <c r="L19" s="3"/>
      <c r="M19" s="132">
        <f t="shared" si="0"/>
        <v>1.7046313799621928</v>
      </c>
      <c r="N19" s="22">
        <f t="shared" si="1"/>
        <v>1.7482656095143707</v>
      </c>
      <c r="O19" s="43"/>
    </row>
    <row r="20" spans="2:15" ht="17.25" customHeight="1" x14ac:dyDescent="0.15">
      <c r="B20" s="15" t="s">
        <v>15</v>
      </c>
      <c r="C20" s="131">
        <v>52.3</v>
      </c>
      <c r="D20" s="17">
        <v>354.9</v>
      </c>
      <c r="E20" s="17">
        <v>346.5</v>
      </c>
      <c r="F20" s="18">
        <v>48.6</v>
      </c>
      <c r="H20" s="272"/>
      <c r="I20" s="266"/>
      <c r="J20" s="266"/>
      <c r="K20" s="269"/>
      <c r="L20" s="3"/>
      <c r="M20" s="132">
        <f t="shared" si="0"/>
        <v>1.6772211720226842</v>
      </c>
      <c r="N20" s="22">
        <f t="shared" si="1"/>
        <v>1.7170465807730426</v>
      </c>
      <c r="O20" s="43"/>
    </row>
    <row r="21" spans="2:15" ht="17.25" customHeight="1" x14ac:dyDescent="0.15">
      <c r="B21" s="15" t="s">
        <v>16</v>
      </c>
      <c r="C21" s="131">
        <v>58</v>
      </c>
      <c r="D21" s="17">
        <v>422.6</v>
      </c>
      <c r="E21" s="17">
        <v>409.1</v>
      </c>
      <c r="F21" s="18">
        <v>9.1999999999999993</v>
      </c>
      <c r="H21" s="272"/>
      <c r="I21" s="266"/>
      <c r="J21" s="266"/>
      <c r="K21" s="269"/>
      <c r="L21" s="3"/>
      <c r="M21" s="132">
        <f t="shared" si="0"/>
        <v>1.9971644612476371</v>
      </c>
      <c r="N21" s="22">
        <f t="shared" si="1"/>
        <v>2.0272547076313181</v>
      </c>
      <c r="O21" s="43"/>
    </row>
    <row r="22" spans="2:15" ht="17.25" customHeight="1" x14ac:dyDescent="0.15">
      <c r="B22" s="15" t="s">
        <v>17</v>
      </c>
      <c r="C22" s="131">
        <v>55.7</v>
      </c>
      <c r="D22" s="17">
        <v>369.3</v>
      </c>
      <c r="E22" s="17">
        <v>367.6</v>
      </c>
      <c r="F22" s="18">
        <v>11.2</v>
      </c>
      <c r="H22" s="272"/>
      <c r="I22" s="266"/>
      <c r="J22" s="266"/>
      <c r="K22" s="269"/>
      <c r="L22" s="3"/>
      <c r="M22" s="132">
        <f t="shared" si="0"/>
        <v>1.7452741020793952</v>
      </c>
      <c r="N22" s="22">
        <f t="shared" si="1"/>
        <v>1.821605550049554</v>
      </c>
      <c r="O22" s="43"/>
    </row>
    <row r="23" spans="2:15" ht="17.25" customHeight="1" x14ac:dyDescent="0.15">
      <c r="B23" s="15" t="s">
        <v>18</v>
      </c>
      <c r="C23" s="131">
        <v>57.8</v>
      </c>
      <c r="D23" s="17">
        <v>267.3</v>
      </c>
      <c r="E23" s="17">
        <v>267.3</v>
      </c>
      <c r="F23" s="18" t="s">
        <v>137</v>
      </c>
      <c r="H23" s="272"/>
      <c r="I23" s="266"/>
      <c r="J23" s="266"/>
      <c r="K23" s="269"/>
      <c r="L23" s="3"/>
      <c r="M23" s="132">
        <f t="shared" si="0"/>
        <v>1.2632325141776939</v>
      </c>
      <c r="N23" s="22">
        <f t="shared" si="1"/>
        <v>1.3245787908820614</v>
      </c>
      <c r="O23" s="43"/>
    </row>
    <row r="24" spans="2:15" ht="17.25" customHeight="1" x14ac:dyDescent="0.15">
      <c r="B24" s="15" t="s">
        <v>19</v>
      </c>
      <c r="C24" s="131">
        <v>58.3</v>
      </c>
      <c r="D24" s="17">
        <v>321</v>
      </c>
      <c r="E24" s="17">
        <v>321</v>
      </c>
      <c r="F24" s="18">
        <v>0.9</v>
      </c>
      <c r="H24" s="272"/>
      <c r="I24" s="266"/>
      <c r="J24" s="266"/>
      <c r="K24" s="269"/>
      <c r="L24" s="3"/>
      <c r="M24" s="132">
        <f t="shared" si="0"/>
        <v>1.5170132325141776</v>
      </c>
      <c r="N24" s="22">
        <f t="shared" si="1"/>
        <v>1.5906838453914767</v>
      </c>
      <c r="O24" s="43"/>
    </row>
    <row r="25" spans="2:15" ht="17.25" customHeight="1" x14ac:dyDescent="0.15">
      <c r="B25" s="15" t="s">
        <v>20</v>
      </c>
      <c r="C25" s="131">
        <v>54.2</v>
      </c>
      <c r="D25" s="17">
        <v>326.7</v>
      </c>
      <c r="E25" s="17">
        <v>319.5</v>
      </c>
      <c r="F25" s="18">
        <v>2.5</v>
      </c>
      <c r="H25" s="272"/>
      <c r="I25" s="266"/>
      <c r="J25" s="266"/>
      <c r="K25" s="269"/>
      <c r="L25" s="3"/>
      <c r="M25" s="132">
        <f t="shared" si="0"/>
        <v>1.5439508506616257</v>
      </c>
      <c r="N25" s="22">
        <f t="shared" si="1"/>
        <v>1.5832507433102081</v>
      </c>
      <c r="O25" s="43"/>
    </row>
    <row r="26" spans="2:15" ht="17.25" customHeight="1" x14ac:dyDescent="0.15">
      <c r="B26" s="15" t="s">
        <v>21</v>
      </c>
      <c r="C26" s="131">
        <v>52.3</v>
      </c>
      <c r="D26" s="17">
        <v>376.8</v>
      </c>
      <c r="E26" s="17">
        <v>375.7</v>
      </c>
      <c r="F26" s="18">
        <v>3.5</v>
      </c>
      <c r="H26" s="272"/>
      <c r="I26" s="266"/>
      <c r="J26" s="266"/>
      <c r="K26" s="269"/>
      <c r="L26" s="3"/>
      <c r="M26" s="132">
        <f t="shared" si="0"/>
        <v>1.7807183364839321</v>
      </c>
      <c r="N26" s="22">
        <f t="shared" si="1"/>
        <v>1.8617443012884043</v>
      </c>
      <c r="O26" s="43"/>
    </row>
    <row r="27" spans="2:15" ht="17.25" customHeight="1" x14ac:dyDescent="0.15">
      <c r="B27" s="15" t="s">
        <v>22</v>
      </c>
      <c r="C27" s="131">
        <v>58</v>
      </c>
      <c r="D27" s="17">
        <v>305.39999999999998</v>
      </c>
      <c r="E27" s="17">
        <v>303.10000000000002</v>
      </c>
      <c r="F27" s="18">
        <v>0.8</v>
      </c>
      <c r="H27" s="272"/>
      <c r="I27" s="266"/>
      <c r="J27" s="266"/>
      <c r="K27" s="269"/>
      <c r="L27" s="3"/>
      <c r="M27" s="132">
        <f t="shared" si="0"/>
        <v>1.4432892249527409</v>
      </c>
      <c r="N27" s="22">
        <f t="shared" si="1"/>
        <v>1.501982160555005</v>
      </c>
      <c r="O27" s="43"/>
    </row>
    <row r="28" spans="2:15" ht="17.25" customHeight="1" x14ac:dyDescent="0.15">
      <c r="B28" s="15" t="s">
        <v>23</v>
      </c>
      <c r="C28" s="131">
        <v>53.8</v>
      </c>
      <c r="D28" s="17">
        <v>330.5</v>
      </c>
      <c r="E28" s="17">
        <v>327.2</v>
      </c>
      <c r="F28" s="18">
        <v>1.7</v>
      </c>
      <c r="H28" s="272"/>
      <c r="I28" s="266"/>
      <c r="J28" s="266"/>
      <c r="K28" s="269"/>
      <c r="L28" s="3"/>
      <c r="M28" s="132">
        <f t="shared" si="0"/>
        <v>1.5619092627599245</v>
      </c>
      <c r="N28" s="22">
        <f t="shared" si="1"/>
        <v>1.6214073339940533</v>
      </c>
      <c r="O28" s="43"/>
    </row>
    <row r="29" spans="2:15" ht="17.25" customHeight="1" x14ac:dyDescent="0.15">
      <c r="B29" s="15" t="s">
        <v>24</v>
      </c>
      <c r="C29" s="131">
        <v>55.8</v>
      </c>
      <c r="D29" s="17">
        <v>332</v>
      </c>
      <c r="E29" s="17">
        <v>330.7</v>
      </c>
      <c r="F29" s="18">
        <v>8.4</v>
      </c>
      <c r="H29" s="272"/>
      <c r="I29" s="266"/>
      <c r="J29" s="266"/>
      <c r="K29" s="269"/>
      <c r="L29" s="3"/>
      <c r="M29" s="132">
        <f t="shared" si="0"/>
        <v>1.5689981096408319</v>
      </c>
      <c r="N29" s="22">
        <f t="shared" si="1"/>
        <v>1.6387512388503467</v>
      </c>
      <c r="O29" s="43"/>
    </row>
    <row r="30" spans="2:15" ht="17.25" customHeight="1" x14ac:dyDescent="0.15">
      <c r="B30" s="15" t="s">
        <v>25</v>
      </c>
      <c r="C30" s="131">
        <v>57.3</v>
      </c>
      <c r="D30" s="17">
        <v>382.8</v>
      </c>
      <c r="E30" s="17">
        <v>379.2</v>
      </c>
      <c r="F30" s="18">
        <v>8.4</v>
      </c>
      <c r="H30" s="272"/>
      <c r="I30" s="266"/>
      <c r="J30" s="266"/>
      <c r="K30" s="269"/>
      <c r="L30" s="3"/>
      <c r="M30" s="132">
        <f t="shared" si="0"/>
        <v>1.8090737240075616</v>
      </c>
      <c r="N30" s="22">
        <f t="shared" si="1"/>
        <v>1.8790882061446976</v>
      </c>
      <c r="O30" s="43"/>
    </row>
    <row r="31" spans="2:15" ht="17.25" customHeight="1" x14ac:dyDescent="0.15">
      <c r="B31" s="15" t="s">
        <v>26</v>
      </c>
      <c r="C31" s="131" t="s">
        <v>101</v>
      </c>
      <c r="D31" s="17" t="s">
        <v>101</v>
      </c>
      <c r="E31" s="17" t="s">
        <v>101</v>
      </c>
      <c r="F31" s="18" t="s">
        <v>101</v>
      </c>
      <c r="H31" s="272"/>
      <c r="I31" s="266"/>
      <c r="J31" s="266"/>
      <c r="K31" s="269"/>
      <c r="L31" s="3"/>
      <c r="M31" s="133" t="s">
        <v>144</v>
      </c>
      <c r="N31" s="134" t="s">
        <v>145</v>
      </c>
      <c r="O31" s="43"/>
    </row>
    <row r="32" spans="2:15" ht="17.25" customHeight="1" x14ac:dyDescent="0.15">
      <c r="B32" s="15" t="s">
        <v>27</v>
      </c>
      <c r="C32" s="131">
        <v>58.3</v>
      </c>
      <c r="D32" s="17">
        <v>319.10000000000002</v>
      </c>
      <c r="E32" s="17">
        <v>317.89999999999998</v>
      </c>
      <c r="F32" s="18">
        <v>4.9000000000000004</v>
      </c>
      <c r="H32" s="272"/>
      <c r="I32" s="266"/>
      <c r="J32" s="266"/>
      <c r="K32" s="269"/>
      <c r="L32" s="3"/>
      <c r="M32" s="132">
        <f t="shared" si="0"/>
        <v>1.5080340264650285</v>
      </c>
      <c r="N32" s="22">
        <f t="shared" si="1"/>
        <v>1.5753221010901881</v>
      </c>
      <c r="O32" s="43"/>
    </row>
    <row r="33" spans="2:15" ht="17.25" customHeight="1" x14ac:dyDescent="0.15">
      <c r="B33" s="15" t="s">
        <v>28</v>
      </c>
      <c r="C33" s="131">
        <v>56.4</v>
      </c>
      <c r="D33" s="17">
        <v>400.5</v>
      </c>
      <c r="E33" s="17">
        <v>398.1</v>
      </c>
      <c r="F33" s="18">
        <v>6.4</v>
      </c>
      <c r="H33" s="272"/>
      <c r="I33" s="266"/>
      <c r="J33" s="266"/>
      <c r="K33" s="269"/>
      <c r="L33" s="3"/>
      <c r="M33" s="132">
        <f t="shared" si="0"/>
        <v>1.8927221172022686</v>
      </c>
      <c r="N33" s="22">
        <f t="shared" si="1"/>
        <v>1.9727452923686819</v>
      </c>
      <c r="O33" s="43"/>
    </row>
    <row r="34" spans="2:15" ht="17.25" customHeight="1" x14ac:dyDescent="0.15">
      <c r="B34" s="15" t="s">
        <v>29</v>
      </c>
      <c r="C34" s="131">
        <v>55.1</v>
      </c>
      <c r="D34" s="17">
        <v>363.4</v>
      </c>
      <c r="E34" s="17">
        <v>358.5</v>
      </c>
      <c r="F34" s="18">
        <v>13.8</v>
      </c>
      <c r="H34" s="272"/>
      <c r="I34" s="266"/>
      <c r="J34" s="266"/>
      <c r="K34" s="269"/>
      <c r="L34" s="3"/>
      <c r="M34" s="132">
        <f t="shared" si="0"/>
        <v>1.7173913043478259</v>
      </c>
      <c r="N34" s="22">
        <f t="shared" si="1"/>
        <v>1.7765113974231912</v>
      </c>
      <c r="O34" s="43"/>
    </row>
    <row r="35" spans="2:15" ht="17.25" customHeight="1" x14ac:dyDescent="0.15">
      <c r="B35" s="15" t="s">
        <v>30</v>
      </c>
      <c r="C35" s="131">
        <v>56.8</v>
      </c>
      <c r="D35" s="17">
        <v>404.1</v>
      </c>
      <c r="E35" s="17">
        <v>377.8</v>
      </c>
      <c r="F35" s="18">
        <v>15.4</v>
      </c>
      <c r="H35" s="272"/>
      <c r="I35" s="266"/>
      <c r="J35" s="266"/>
      <c r="K35" s="269"/>
      <c r="L35" s="3"/>
      <c r="M35" s="132">
        <f t="shared" si="0"/>
        <v>1.9097353497164462</v>
      </c>
      <c r="N35" s="22">
        <f t="shared" si="1"/>
        <v>1.8721506442021802</v>
      </c>
      <c r="O35" s="43"/>
    </row>
    <row r="36" spans="2:15" ht="17.25" customHeight="1" x14ac:dyDescent="0.15">
      <c r="B36" s="15" t="s">
        <v>31</v>
      </c>
      <c r="C36" s="131">
        <v>56.4</v>
      </c>
      <c r="D36" s="17">
        <v>346.6</v>
      </c>
      <c r="E36" s="17">
        <v>343.7</v>
      </c>
      <c r="F36" s="18">
        <v>0.7</v>
      </c>
      <c r="H36" s="272"/>
      <c r="I36" s="266"/>
      <c r="J36" s="266"/>
      <c r="K36" s="269"/>
      <c r="L36" s="3"/>
      <c r="M36" s="132">
        <f t="shared" si="0"/>
        <v>1.6379962192816637</v>
      </c>
      <c r="N36" s="22">
        <f t="shared" si="1"/>
        <v>1.7031714568880079</v>
      </c>
      <c r="O36" s="43"/>
    </row>
    <row r="37" spans="2:15" ht="17.25" customHeight="1" x14ac:dyDescent="0.15">
      <c r="B37" s="15" t="s">
        <v>32</v>
      </c>
      <c r="C37" s="131">
        <v>56.2</v>
      </c>
      <c r="D37" s="17">
        <v>357.5</v>
      </c>
      <c r="E37" s="17">
        <v>354.4</v>
      </c>
      <c r="F37" s="18">
        <v>2.8</v>
      </c>
      <c r="H37" s="272"/>
      <c r="I37" s="266"/>
      <c r="J37" s="266"/>
      <c r="K37" s="269"/>
      <c r="L37" s="3"/>
      <c r="M37" s="132">
        <f t="shared" si="0"/>
        <v>1.6895085066162572</v>
      </c>
      <c r="N37" s="22">
        <f t="shared" si="1"/>
        <v>1.7561942517343903</v>
      </c>
      <c r="O37" s="43"/>
    </row>
    <row r="38" spans="2:15" ht="17.25" customHeight="1" x14ac:dyDescent="0.15">
      <c r="B38" s="15" t="s">
        <v>33</v>
      </c>
      <c r="C38" s="131">
        <v>51</v>
      </c>
      <c r="D38" s="17">
        <v>322.5</v>
      </c>
      <c r="E38" s="17">
        <v>318.39999999999998</v>
      </c>
      <c r="F38" s="18">
        <v>2.8</v>
      </c>
      <c r="H38" s="272"/>
      <c r="I38" s="266"/>
      <c r="J38" s="266"/>
      <c r="K38" s="269"/>
      <c r="L38" s="3"/>
      <c r="M38" s="132">
        <f t="shared" si="0"/>
        <v>1.524102079395085</v>
      </c>
      <c r="N38" s="22">
        <f t="shared" si="1"/>
        <v>1.5777998017839443</v>
      </c>
      <c r="O38" s="43"/>
    </row>
    <row r="39" spans="2:15" ht="17.25" customHeight="1" x14ac:dyDescent="0.15">
      <c r="B39" s="15" t="s">
        <v>34</v>
      </c>
      <c r="C39" s="131" t="s">
        <v>78</v>
      </c>
      <c r="D39" s="17" t="s">
        <v>78</v>
      </c>
      <c r="E39" s="17" t="s">
        <v>78</v>
      </c>
      <c r="F39" s="18">
        <v>0</v>
      </c>
      <c r="H39" s="272"/>
      <c r="I39" s="266"/>
      <c r="J39" s="266"/>
      <c r="K39" s="269"/>
      <c r="L39" s="3"/>
      <c r="M39" s="91" t="s">
        <v>78</v>
      </c>
      <c r="N39" s="87" t="s">
        <v>78</v>
      </c>
      <c r="O39" s="43"/>
    </row>
    <row r="40" spans="2:15" ht="17.25" customHeight="1" x14ac:dyDescent="0.15">
      <c r="B40" s="15" t="s">
        <v>35</v>
      </c>
      <c r="C40" s="131" t="s">
        <v>78</v>
      </c>
      <c r="D40" s="17" t="s">
        <v>78</v>
      </c>
      <c r="E40" s="17" t="s">
        <v>78</v>
      </c>
      <c r="F40" s="18">
        <v>0</v>
      </c>
      <c r="H40" s="272"/>
      <c r="I40" s="266"/>
      <c r="J40" s="266"/>
      <c r="K40" s="269"/>
      <c r="L40" s="3"/>
      <c r="M40" s="133" t="s">
        <v>78</v>
      </c>
      <c r="N40" s="134" t="s">
        <v>78</v>
      </c>
      <c r="O40" s="43"/>
    </row>
    <row r="41" spans="2:15" ht="17.25" customHeight="1" x14ac:dyDescent="0.15">
      <c r="B41" s="15" t="s">
        <v>36</v>
      </c>
      <c r="C41" s="131" t="s">
        <v>78</v>
      </c>
      <c r="D41" s="17" t="s">
        <v>78</v>
      </c>
      <c r="E41" s="17" t="s">
        <v>78</v>
      </c>
      <c r="F41" s="18">
        <v>0</v>
      </c>
      <c r="H41" s="272"/>
      <c r="I41" s="266"/>
      <c r="J41" s="266"/>
      <c r="K41" s="269"/>
      <c r="L41" s="3"/>
      <c r="M41" s="133" t="s">
        <v>78</v>
      </c>
      <c r="N41" s="134" t="s">
        <v>78</v>
      </c>
      <c r="O41" s="43"/>
    </row>
    <row r="42" spans="2:15" ht="17.25" customHeight="1" x14ac:dyDescent="0.15">
      <c r="B42" s="15" t="s">
        <v>37</v>
      </c>
      <c r="C42" s="131">
        <v>60.6</v>
      </c>
      <c r="D42" s="17">
        <v>239.4</v>
      </c>
      <c r="E42" s="17">
        <v>234.5</v>
      </c>
      <c r="F42" s="18" t="s">
        <v>137</v>
      </c>
      <c r="H42" s="272"/>
      <c r="I42" s="266"/>
      <c r="J42" s="266"/>
      <c r="K42" s="269"/>
      <c r="L42" s="3"/>
      <c r="M42" s="132">
        <f>D42/$I$8</f>
        <v>1.1313799621928167</v>
      </c>
      <c r="N42" s="22">
        <f t="shared" si="1"/>
        <v>1.162041625371655</v>
      </c>
      <c r="O42" s="43"/>
    </row>
    <row r="43" spans="2:15" ht="17.25" customHeight="1" x14ac:dyDescent="0.15">
      <c r="B43" s="15" t="s">
        <v>38</v>
      </c>
      <c r="C43" s="131">
        <v>56.8</v>
      </c>
      <c r="D43" s="17">
        <v>382.1</v>
      </c>
      <c r="E43" s="17">
        <v>373.9</v>
      </c>
      <c r="F43" s="18">
        <v>1.6</v>
      </c>
      <c r="H43" s="272"/>
      <c r="I43" s="266"/>
      <c r="J43" s="266"/>
      <c r="K43" s="269"/>
      <c r="L43" s="3"/>
      <c r="M43" s="132">
        <f>D43/$I$8</f>
        <v>1.8057655954631382</v>
      </c>
      <c r="N43" s="22">
        <f t="shared" si="1"/>
        <v>1.8528245787908819</v>
      </c>
      <c r="O43" s="43"/>
    </row>
    <row r="44" spans="2:15" ht="17.25" customHeight="1" x14ac:dyDescent="0.15">
      <c r="B44" s="15" t="s">
        <v>39</v>
      </c>
      <c r="C44" s="17" t="s">
        <v>78</v>
      </c>
      <c r="D44" s="17" t="s">
        <v>78</v>
      </c>
      <c r="E44" s="17" t="s">
        <v>78</v>
      </c>
      <c r="F44" s="202">
        <v>0</v>
      </c>
      <c r="G44" s="203"/>
      <c r="H44" s="272"/>
      <c r="I44" s="266"/>
      <c r="J44" s="266"/>
      <c r="K44" s="269"/>
      <c r="L44" s="3"/>
      <c r="M44" s="133" t="s">
        <v>78</v>
      </c>
      <c r="N44" s="134" t="s">
        <v>78</v>
      </c>
      <c r="O44" s="43"/>
    </row>
    <row r="45" spans="2:15" ht="17.25" customHeight="1" x14ac:dyDescent="0.15">
      <c r="B45" s="15" t="s">
        <v>40</v>
      </c>
      <c r="C45" s="131">
        <v>52.8</v>
      </c>
      <c r="D45" s="17">
        <v>379.9</v>
      </c>
      <c r="E45" s="17">
        <v>361.6</v>
      </c>
      <c r="F45" s="18">
        <v>10.1</v>
      </c>
      <c r="H45" s="272"/>
      <c r="I45" s="266"/>
      <c r="J45" s="266"/>
      <c r="K45" s="269"/>
      <c r="L45" s="3"/>
      <c r="M45" s="132">
        <f t="shared" ref="M45:M50" si="2">D45/$I$8</f>
        <v>1.7953686200378072</v>
      </c>
      <c r="N45" s="22">
        <f t="shared" si="1"/>
        <v>1.7918731417244798</v>
      </c>
      <c r="O45" s="43"/>
    </row>
    <row r="46" spans="2:15" ht="17.25" customHeight="1" x14ac:dyDescent="0.15">
      <c r="B46" s="15" t="s">
        <v>41</v>
      </c>
      <c r="C46" s="131">
        <v>58.3</v>
      </c>
      <c r="D46" s="17">
        <v>347.6</v>
      </c>
      <c r="E46" s="17">
        <v>347.6</v>
      </c>
      <c r="F46" s="18" t="s">
        <v>137</v>
      </c>
      <c r="H46" s="272"/>
      <c r="I46" s="266"/>
      <c r="J46" s="266"/>
      <c r="K46" s="269"/>
      <c r="L46" s="3"/>
      <c r="M46" s="132">
        <f t="shared" si="2"/>
        <v>1.6427221172022686</v>
      </c>
      <c r="N46" s="22">
        <f t="shared" si="1"/>
        <v>1.7224975222993062</v>
      </c>
      <c r="O46" s="43"/>
    </row>
    <row r="47" spans="2:15" ht="17.25" customHeight="1" x14ac:dyDescent="0.15">
      <c r="B47" s="15" t="s">
        <v>42</v>
      </c>
      <c r="C47" s="131">
        <v>55.3</v>
      </c>
      <c r="D47" s="17">
        <v>382.9</v>
      </c>
      <c r="E47" s="17">
        <v>378.4</v>
      </c>
      <c r="F47" s="18">
        <v>16.600000000000001</v>
      </c>
      <c r="H47" s="272"/>
      <c r="I47" s="266"/>
      <c r="J47" s="266"/>
      <c r="K47" s="269"/>
      <c r="L47" s="3"/>
      <c r="M47" s="132">
        <f t="shared" si="2"/>
        <v>1.8095463137996219</v>
      </c>
      <c r="N47" s="22">
        <f t="shared" si="1"/>
        <v>1.8751238850346876</v>
      </c>
      <c r="O47" s="43"/>
    </row>
    <row r="48" spans="2:15" ht="17.25" customHeight="1" x14ac:dyDescent="0.15">
      <c r="B48" s="15" t="s">
        <v>43</v>
      </c>
      <c r="C48" s="131">
        <v>55.8</v>
      </c>
      <c r="D48" s="17">
        <v>349.7</v>
      </c>
      <c r="E48" s="17">
        <v>328.4</v>
      </c>
      <c r="F48" s="18">
        <v>2.7</v>
      </c>
      <c r="H48" s="272"/>
      <c r="I48" s="266"/>
      <c r="J48" s="266"/>
      <c r="K48" s="269"/>
      <c r="L48" s="3"/>
      <c r="M48" s="132">
        <f t="shared" si="2"/>
        <v>1.6526465028355388</v>
      </c>
      <c r="N48" s="22">
        <f t="shared" si="1"/>
        <v>1.6273538156590681</v>
      </c>
      <c r="O48" s="43"/>
    </row>
    <row r="49" spans="2:15" ht="17.25" customHeight="1" x14ac:dyDescent="0.15">
      <c r="B49" s="15" t="s">
        <v>44</v>
      </c>
      <c r="C49" s="131" t="s">
        <v>101</v>
      </c>
      <c r="D49" s="17" t="s">
        <v>101</v>
      </c>
      <c r="E49" s="17" t="s">
        <v>101</v>
      </c>
      <c r="F49" s="18" t="s">
        <v>101</v>
      </c>
      <c r="H49" s="272"/>
      <c r="I49" s="266"/>
      <c r="J49" s="266"/>
      <c r="K49" s="269"/>
      <c r="L49" s="3"/>
      <c r="M49" s="133" t="s">
        <v>145</v>
      </c>
      <c r="N49" s="134" t="s">
        <v>145</v>
      </c>
      <c r="O49" s="43"/>
    </row>
    <row r="50" spans="2:15" ht="17.25" customHeight="1" x14ac:dyDescent="0.15">
      <c r="B50" s="15" t="s">
        <v>45</v>
      </c>
      <c r="C50" s="131">
        <v>48.9</v>
      </c>
      <c r="D50" s="17">
        <v>350.4</v>
      </c>
      <c r="E50" s="17">
        <v>344.3</v>
      </c>
      <c r="F50" s="18">
        <v>5.4</v>
      </c>
      <c r="H50" s="272"/>
      <c r="I50" s="266"/>
      <c r="J50" s="266"/>
      <c r="K50" s="269"/>
      <c r="L50" s="3"/>
      <c r="M50" s="132">
        <f t="shared" si="2"/>
        <v>1.6559546313799622</v>
      </c>
      <c r="N50" s="22">
        <f t="shared" si="1"/>
        <v>1.7061446977205152</v>
      </c>
      <c r="O50" s="43"/>
    </row>
    <row r="51" spans="2:15" ht="17.25" customHeight="1" x14ac:dyDescent="0.15">
      <c r="B51" s="15" t="s">
        <v>46</v>
      </c>
      <c r="C51" s="131" t="s">
        <v>101</v>
      </c>
      <c r="D51" s="17" t="s">
        <v>101</v>
      </c>
      <c r="E51" s="17" t="s">
        <v>101</v>
      </c>
      <c r="F51" s="18" t="s">
        <v>101</v>
      </c>
      <c r="H51" s="272"/>
      <c r="I51" s="266"/>
      <c r="J51" s="266"/>
      <c r="K51" s="269"/>
      <c r="L51" s="3"/>
      <c r="M51" s="133" t="s">
        <v>145</v>
      </c>
      <c r="N51" s="134" t="s">
        <v>145</v>
      </c>
      <c r="O51" s="43"/>
    </row>
    <row r="52" spans="2:15" ht="17.25" customHeight="1" x14ac:dyDescent="0.15">
      <c r="B52" s="15" t="s">
        <v>85</v>
      </c>
      <c r="C52" s="131" t="s">
        <v>78</v>
      </c>
      <c r="D52" s="17" t="s">
        <v>78</v>
      </c>
      <c r="E52" s="17" t="s">
        <v>78</v>
      </c>
      <c r="F52" s="18">
        <v>0</v>
      </c>
      <c r="H52" s="272"/>
      <c r="I52" s="266"/>
      <c r="J52" s="266"/>
      <c r="K52" s="269"/>
      <c r="L52" s="3"/>
      <c r="M52" s="133" t="s">
        <v>78</v>
      </c>
      <c r="N52" s="134" t="s">
        <v>78</v>
      </c>
      <c r="O52" s="43"/>
    </row>
    <row r="53" spans="2:15" ht="17.25" customHeight="1" x14ac:dyDescent="0.15">
      <c r="B53" s="15" t="s">
        <v>47</v>
      </c>
      <c r="C53" s="131">
        <v>60.9</v>
      </c>
      <c r="D53" s="17">
        <v>405.8</v>
      </c>
      <c r="E53" s="17">
        <v>392.9</v>
      </c>
      <c r="F53" s="18">
        <v>0.5</v>
      </c>
      <c r="H53" s="272"/>
      <c r="I53" s="266"/>
      <c r="J53" s="266"/>
      <c r="K53" s="269"/>
      <c r="L53" s="3"/>
      <c r="M53" s="132">
        <f>D53/$I$8</f>
        <v>1.9177693761814747</v>
      </c>
      <c r="N53" s="22">
        <f t="shared" si="1"/>
        <v>1.9469772051536172</v>
      </c>
      <c r="O53" s="43"/>
    </row>
    <row r="54" spans="2:15" ht="17.25" customHeight="1" thickBot="1" x14ac:dyDescent="0.2">
      <c r="B54" s="24" t="s">
        <v>48</v>
      </c>
      <c r="C54" s="135">
        <v>56.8</v>
      </c>
      <c r="D54" s="136">
        <v>369.5</v>
      </c>
      <c r="E54" s="136">
        <v>369.5</v>
      </c>
      <c r="F54" s="137">
        <v>5.6</v>
      </c>
      <c r="H54" s="273"/>
      <c r="I54" s="267"/>
      <c r="J54" s="267"/>
      <c r="K54" s="270"/>
      <c r="L54" s="3"/>
      <c r="M54" s="138">
        <f>D54/$I$8</f>
        <v>1.746219281663516</v>
      </c>
      <c r="N54" s="139">
        <f t="shared" si="1"/>
        <v>1.8310208126858274</v>
      </c>
      <c r="O54" s="43"/>
    </row>
    <row r="55" spans="2:15" ht="16.899999999999999" customHeight="1" thickTop="1" thickBot="1" x14ac:dyDescent="0.2">
      <c r="B55" s="31" t="s">
        <v>1</v>
      </c>
      <c r="C55" s="32">
        <v>54.7</v>
      </c>
      <c r="D55" s="33">
        <v>365.4</v>
      </c>
      <c r="E55" s="33">
        <v>358.1</v>
      </c>
      <c r="F55" s="34">
        <v>276.5</v>
      </c>
      <c r="H55" s="140">
        <v>55.6</v>
      </c>
      <c r="I55" s="141">
        <v>211.6</v>
      </c>
      <c r="J55" s="141">
        <v>201.8</v>
      </c>
      <c r="K55" s="34">
        <v>1493</v>
      </c>
      <c r="L55" s="3"/>
      <c r="M55" s="142">
        <f>D55/J55</f>
        <v>1.8107036669970265</v>
      </c>
      <c r="N55" s="143">
        <f>E55/J55</f>
        <v>1.7745292368681864</v>
      </c>
      <c r="O55" s="43"/>
    </row>
    <row r="56" spans="2:15" ht="15" customHeight="1" thickBot="1" x14ac:dyDescent="0.2">
      <c r="B56" s="39"/>
      <c r="C56" s="40"/>
      <c r="D56" s="42"/>
      <c r="E56" s="42"/>
      <c r="F56" s="28"/>
      <c r="H56" s="110"/>
      <c r="I56" s="110"/>
      <c r="J56" s="110"/>
      <c r="K56" s="111"/>
      <c r="L56" s="3"/>
      <c r="M56" s="43"/>
      <c r="N56" s="43"/>
      <c r="O56" s="43"/>
    </row>
    <row r="57" spans="2:15" ht="23.25" customHeight="1" thickBot="1" x14ac:dyDescent="0.2">
      <c r="B57" s="212" t="s">
        <v>74</v>
      </c>
      <c r="C57" s="213">
        <v>52.8</v>
      </c>
      <c r="D57" s="215">
        <v>368.3</v>
      </c>
      <c r="E57" s="214">
        <v>360.5</v>
      </c>
      <c r="F57" s="65">
        <v>1592.6</v>
      </c>
      <c r="G57" s="45"/>
      <c r="H57" s="67">
        <v>55.6</v>
      </c>
      <c r="I57" s="68">
        <v>211.6</v>
      </c>
      <c r="J57" s="68">
        <v>201.8</v>
      </c>
      <c r="K57" s="65">
        <v>1493</v>
      </c>
      <c r="L57" s="119"/>
      <c r="M57" s="70">
        <f>D57/I57</f>
        <v>1.7405482041587903</v>
      </c>
      <c r="N57" s="145">
        <f>E57/J57</f>
        <v>1.786422200198216</v>
      </c>
      <c r="O57" s="120"/>
    </row>
    <row r="58" spans="2:15" ht="19.5" customHeight="1" x14ac:dyDescent="0.15">
      <c r="B58" s="44"/>
      <c r="C58" s="40"/>
      <c r="E58" s="241" t="str">
        <f>'都道府県（清掃）'!E58:F58</f>
        <v>「平成３１年地方公務員給与実態調査」より</v>
      </c>
      <c r="F58" s="241"/>
      <c r="G58" s="46"/>
      <c r="H58" s="242" t="str">
        <f>'都道府県（清掃）'!H58:K58</f>
        <v>「賃金構造基本統計調査」（平成２８、２９年、３０年の３ヶ年平均）による</v>
      </c>
      <c r="I58" s="243"/>
      <c r="J58" s="243"/>
      <c r="K58" s="243"/>
      <c r="M58" s="47"/>
      <c r="N58" s="47"/>
    </row>
    <row r="59" spans="2:15" ht="9" customHeight="1" x14ac:dyDescent="0.15">
      <c r="B59" s="73"/>
      <c r="C59" s="74"/>
      <c r="H59" s="5"/>
      <c r="I59" s="5"/>
      <c r="J59" s="5"/>
      <c r="K59" s="5"/>
      <c r="L59" s="3"/>
      <c r="M59" s="47"/>
      <c r="N59" s="47"/>
      <c r="O59" s="47"/>
    </row>
    <row r="60" spans="2:15" x14ac:dyDescent="0.15">
      <c r="B60" s="75" t="s">
        <v>104</v>
      </c>
      <c r="C60" s="74"/>
    </row>
    <row r="61" spans="2:15" x14ac:dyDescent="0.15">
      <c r="B61" s="1" t="s">
        <v>128</v>
      </c>
    </row>
    <row r="62" spans="2:15" x14ac:dyDescent="0.15">
      <c r="B62" s="1" t="s">
        <v>105</v>
      </c>
    </row>
    <row r="63" spans="2:15" ht="11.25" customHeight="1" x14ac:dyDescent="0.15">
      <c r="B63" s="1" t="s">
        <v>106</v>
      </c>
    </row>
    <row r="64" spans="2:15" x14ac:dyDescent="0.15">
      <c r="B64" s="1" t="s">
        <v>111</v>
      </c>
    </row>
    <row r="65" spans="2:11" x14ac:dyDescent="0.15">
      <c r="B65" s="1" t="s">
        <v>110</v>
      </c>
      <c r="G65" s="46"/>
      <c r="H65" s="46"/>
      <c r="I65" s="46"/>
      <c r="J65" s="46"/>
      <c r="K65" s="46"/>
    </row>
    <row r="66" spans="2:11" x14ac:dyDescent="0.15">
      <c r="B66" s="1" t="s">
        <v>108</v>
      </c>
      <c r="G66" s="46"/>
      <c r="H66" s="46"/>
      <c r="I66" s="46"/>
      <c r="J66" s="46"/>
      <c r="K66" s="46"/>
    </row>
    <row r="67" spans="2:11" x14ac:dyDescent="0.15">
      <c r="B67" s="1" t="s">
        <v>127</v>
      </c>
      <c r="G67" s="46"/>
      <c r="H67" s="46"/>
      <c r="I67" s="46"/>
      <c r="J67" s="46"/>
      <c r="K67" s="46"/>
    </row>
    <row r="68" spans="2:11" ht="18" customHeight="1" x14ac:dyDescent="0.15">
      <c r="B68" s="78" t="s">
        <v>109</v>
      </c>
      <c r="G68" s="46"/>
      <c r="H68" s="46"/>
      <c r="I68" s="46"/>
      <c r="J68" s="46"/>
      <c r="K68" s="46"/>
    </row>
    <row r="72" spans="2:11" x14ac:dyDescent="0.15">
      <c r="B72" s="75"/>
    </row>
  </sheetData>
  <mergeCells count="12">
    <mergeCell ref="N5:N7"/>
    <mergeCell ref="E58:F58"/>
    <mergeCell ref="M5:M7"/>
    <mergeCell ref="H8:H54"/>
    <mergeCell ref="H58:K58"/>
    <mergeCell ref="I8:I54"/>
    <mergeCell ref="B4:C4"/>
    <mergeCell ref="H5:K5"/>
    <mergeCell ref="C5:F5"/>
    <mergeCell ref="J8:J54"/>
    <mergeCell ref="B5:B6"/>
    <mergeCell ref="K8:K54"/>
  </mergeCells>
  <phoneticPr fontId="3"/>
  <printOptions horizontalCentered="1" verticalCentered="1"/>
  <pageMargins left="0.78740157480314965" right="0.78740157480314965" top="0.25" bottom="0.2" header="0.27559055118110237" footer="0.2"/>
  <pageSetup paperSize="9" scale="52" orientation="landscape" r:id="rId1"/>
  <headerFooter alignWithMargins="0"/>
  <rowBreaks count="2" manualBreakCount="2">
    <brk id="68" max="14" man="1"/>
    <brk id="70" min="1"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37"/>
  <sheetViews>
    <sheetView view="pageBreakPreview" topLeftCell="A3" zoomScaleNormal="100" zoomScaleSheetLayoutView="100" workbookViewId="0">
      <pane xSplit="2" ySplit="5" topLeftCell="C8" activePane="bottomRight" state="frozen"/>
      <selection activeCell="I32" sqref="I32"/>
      <selection pane="topRight" activeCell="I32" sqref="I32"/>
      <selection pane="bottomLeft" activeCell="I32" sqref="I32"/>
      <selection pane="bottomRight" activeCell="B4" sqref="B4"/>
    </sheetView>
  </sheetViews>
  <sheetFormatPr defaultColWidth="9.33203125" defaultRowHeight="13.5" x14ac:dyDescent="0.15"/>
  <cols>
    <col min="1" max="1" width="2.83203125" style="1" customWidth="1"/>
    <col min="2" max="2" width="19.1640625" style="1" customWidth="1"/>
    <col min="3" max="3" width="14.1640625" style="1" customWidth="1"/>
    <col min="4" max="4" width="20.83203125" style="46" customWidth="1"/>
    <col min="5" max="5" width="26.1640625" style="46" customWidth="1"/>
    <col min="6" max="6" width="20.83203125" style="46" customWidth="1"/>
    <col min="7" max="7" width="5.83203125" style="1" customWidth="1"/>
    <col min="8" max="8" width="14.1640625" style="76" customWidth="1"/>
    <col min="9" max="9" width="20.83203125" style="76" customWidth="1"/>
    <col min="10" max="10" width="26.1640625" style="76" customWidth="1"/>
    <col min="11" max="11" width="20.83203125" style="76" customWidth="1"/>
    <col min="12" max="12" width="5.83203125" style="1" customWidth="1"/>
    <col min="13" max="14" width="14.83203125" style="46" customWidth="1"/>
    <col min="15" max="15" width="2.83203125" style="46" customWidth="1"/>
    <col min="16" max="16" width="9.6640625" style="1" bestFit="1" customWidth="1"/>
    <col min="17" max="16384" width="9.33203125" style="1"/>
  </cols>
  <sheetData>
    <row r="1" spans="2:16" x14ac:dyDescent="0.15">
      <c r="H1" s="1"/>
      <c r="I1" s="1"/>
      <c r="J1" s="1"/>
      <c r="K1" s="1"/>
    </row>
    <row r="2" spans="2:16" x14ac:dyDescent="0.15">
      <c r="H2" s="1"/>
      <c r="I2" s="1"/>
      <c r="J2" s="1"/>
      <c r="K2" s="1"/>
    </row>
    <row r="3" spans="2:16" ht="27" customHeight="1" x14ac:dyDescent="0.15">
      <c r="B3" s="45" t="s">
        <v>76</v>
      </c>
      <c r="C3" s="45"/>
    </row>
    <row r="4" spans="2:16" ht="27" customHeight="1" thickBot="1" x14ac:dyDescent="0.2">
      <c r="B4" s="149" t="s">
        <v>91</v>
      </c>
      <c r="C4" s="149"/>
      <c r="D4" s="150"/>
      <c r="E4" s="144"/>
      <c r="F4" s="52" t="s">
        <v>69</v>
      </c>
      <c r="H4" s="50"/>
      <c r="I4" s="51"/>
      <c r="J4" s="51"/>
      <c r="K4" s="52" t="s">
        <v>70</v>
      </c>
    </row>
    <row r="5" spans="2:16" ht="27" customHeight="1" x14ac:dyDescent="0.15">
      <c r="B5" s="217"/>
      <c r="C5" s="232" t="s">
        <v>92</v>
      </c>
      <c r="D5" s="221"/>
      <c r="E5" s="221"/>
      <c r="F5" s="222"/>
      <c r="H5" s="264" t="s">
        <v>146</v>
      </c>
      <c r="I5" s="221"/>
      <c r="J5" s="221"/>
      <c r="K5" s="222"/>
      <c r="M5" s="229" t="s">
        <v>88</v>
      </c>
      <c r="N5" s="235" t="s">
        <v>89</v>
      </c>
      <c r="O5" s="54"/>
    </row>
    <row r="6" spans="2:16" ht="29.25" customHeight="1" x14ac:dyDescent="0.15">
      <c r="B6" s="218"/>
      <c r="C6" s="55" t="s">
        <v>2</v>
      </c>
      <c r="D6" s="56" t="s">
        <v>59</v>
      </c>
      <c r="E6" s="57" t="s">
        <v>60</v>
      </c>
      <c r="F6" s="58" t="s">
        <v>77</v>
      </c>
      <c r="H6" s="55" t="s">
        <v>2</v>
      </c>
      <c r="I6" s="56" t="s">
        <v>59</v>
      </c>
      <c r="J6" s="57" t="s">
        <v>67</v>
      </c>
      <c r="K6" s="58" t="s">
        <v>68</v>
      </c>
      <c r="M6" s="230"/>
      <c r="N6" s="236"/>
      <c r="O6" s="2"/>
    </row>
    <row r="7" spans="2:16" ht="13.5" customHeight="1" thickBot="1" x14ac:dyDescent="0.2">
      <c r="B7" s="59"/>
      <c r="C7" s="60"/>
      <c r="D7" s="61" t="s">
        <v>81</v>
      </c>
      <c r="E7" s="62" t="s">
        <v>82</v>
      </c>
      <c r="F7" s="63"/>
      <c r="H7" s="124"/>
      <c r="I7" s="125" t="s">
        <v>83</v>
      </c>
      <c r="J7" s="126" t="s">
        <v>84</v>
      </c>
      <c r="K7" s="127"/>
      <c r="M7" s="231"/>
      <c r="N7" s="237"/>
      <c r="O7" s="2"/>
    </row>
    <row r="8" spans="2:16" ht="17.25" customHeight="1" x14ac:dyDescent="0.15">
      <c r="B8" s="7" t="s">
        <v>3</v>
      </c>
      <c r="C8" s="8" t="s">
        <v>78</v>
      </c>
      <c r="D8" s="9" t="s">
        <v>78</v>
      </c>
      <c r="E8" s="9" t="s">
        <v>78</v>
      </c>
      <c r="F8" s="10">
        <v>0</v>
      </c>
      <c r="G8" s="3"/>
      <c r="H8" s="83">
        <v>56.168896321070235</v>
      </c>
      <c r="I8" s="84">
        <v>219.73645484949836</v>
      </c>
      <c r="J8" s="84">
        <v>196.59130434782611</v>
      </c>
      <c r="K8" s="85">
        <v>99.666666666666671</v>
      </c>
      <c r="L8" s="3"/>
      <c r="M8" s="86" t="s">
        <v>78</v>
      </c>
      <c r="N8" s="146" t="s">
        <v>78</v>
      </c>
      <c r="O8" s="43"/>
      <c r="P8" s="151"/>
    </row>
    <row r="9" spans="2:16" ht="17.25" customHeight="1" x14ac:dyDescent="0.15">
      <c r="B9" s="15" t="s">
        <v>4</v>
      </c>
      <c r="C9" s="16">
        <v>50.6</v>
      </c>
      <c r="D9" s="17">
        <v>347.3</v>
      </c>
      <c r="E9" s="17">
        <v>330</v>
      </c>
      <c r="F9" s="18">
        <v>7.8</v>
      </c>
      <c r="G9" s="3"/>
      <c r="H9" s="88">
        <v>48.778947368421058</v>
      </c>
      <c r="I9" s="89">
        <v>172.86315789473684</v>
      </c>
      <c r="J9" s="89">
        <v>167.34912280701755</v>
      </c>
      <c r="K9" s="90">
        <v>19</v>
      </c>
      <c r="L9" s="3"/>
      <c r="M9" s="132">
        <f t="shared" ref="M9:M35" si="0">D9/I9</f>
        <v>2.0091036414565826</v>
      </c>
      <c r="N9" s="22">
        <f t="shared" ref="N9:N35" si="1">E9/J9</f>
        <v>1.9719254840704903</v>
      </c>
      <c r="O9" s="43"/>
      <c r="P9" s="151"/>
    </row>
    <row r="10" spans="2:16" ht="17.25" customHeight="1" x14ac:dyDescent="0.15">
      <c r="B10" s="15" t="s">
        <v>5</v>
      </c>
      <c r="C10" s="16">
        <v>53.9</v>
      </c>
      <c r="D10" s="17">
        <v>351</v>
      </c>
      <c r="E10" s="17">
        <v>336.7</v>
      </c>
      <c r="F10" s="18">
        <v>9.5</v>
      </c>
      <c r="G10" s="3"/>
      <c r="H10" s="88">
        <v>56.609677419354838</v>
      </c>
      <c r="I10" s="89">
        <v>185.16774193548386</v>
      </c>
      <c r="J10" s="89">
        <v>176.97419354838709</v>
      </c>
      <c r="K10" s="90">
        <v>10.333333333333334</v>
      </c>
      <c r="L10" s="3"/>
      <c r="M10" s="132">
        <f t="shared" si="0"/>
        <v>1.8955785512699908</v>
      </c>
      <c r="N10" s="22">
        <f t="shared" si="1"/>
        <v>1.9025372753454122</v>
      </c>
      <c r="O10" s="43"/>
      <c r="P10" s="151"/>
    </row>
    <row r="11" spans="2:16" ht="17.25" customHeight="1" x14ac:dyDescent="0.15">
      <c r="B11" s="15" t="s">
        <v>6</v>
      </c>
      <c r="C11" s="16">
        <v>54.9</v>
      </c>
      <c r="D11" s="17">
        <v>405.1</v>
      </c>
      <c r="E11" s="17">
        <v>369.7</v>
      </c>
      <c r="F11" s="18">
        <v>1.1000000000000001</v>
      </c>
      <c r="G11" s="3"/>
      <c r="H11" s="88">
        <v>58.012337662337657</v>
      </c>
      <c r="I11" s="89">
        <v>284.09610389610384</v>
      </c>
      <c r="J11" s="89">
        <v>250.72922077922075</v>
      </c>
      <c r="K11" s="90">
        <v>51.333333333333336</v>
      </c>
      <c r="L11" s="3"/>
      <c r="M11" s="132">
        <f t="shared" si="0"/>
        <v>1.4259259259259263</v>
      </c>
      <c r="N11" s="22">
        <f t="shared" si="1"/>
        <v>1.4744990585901385</v>
      </c>
      <c r="O11" s="43"/>
      <c r="P11" s="151"/>
    </row>
    <row r="12" spans="2:16" ht="17.25" customHeight="1" x14ac:dyDescent="0.15">
      <c r="B12" s="15" t="s">
        <v>7</v>
      </c>
      <c r="C12" s="16">
        <v>51.3</v>
      </c>
      <c r="D12" s="17">
        <v>399.9</v>
      </c>
      <c r="E12" s="17">
        <v>375.9</v>
      </c>
      <c r="F12" s="18">
        <v>8.1999999999999993</v>
      </c>
      <c r="G12" s="3"/>
      <c r="H12" s="88">
        <v>55.772972972972973</v>
      </c>
      <c r="I12" s="89">
        <v>202.37837837837839</v>
      </c>
      <c r="J12" s="89">
        <v>190.38378378378377</v>
      </c>
      <c r="K12" s="90">
        <v>12.333333333333334</v>
      </c>
      <c r="L12" s="3"/>
      <c r="M12" s="132">
        <f t="shared" si="0"/>
        <v>1.9760016025641023</v>
      </c>
      <c r="N12" s="22">
        <f t="shared" si="1"/>
        <v>1.9744328667556288</v>
      </c>
      <c r="O12" s="43"/>
      <c r="P12" s="151"/>
    </row>
    <row r="13" spans="2:16" ht="17.25" customHeight="1" x14ac:dyDescent="0.15">
      <c r="B13" s="15" t="s">
        <v>8</v>
      </c>
      <c r="C13" s="16">
        <v>50</v>
      </c>
      <c r="D13" s="17">
        <v>385.5</v>
      </c>
      <c r="E13" s="17">
        <v>365.1</v>
      </c>
      <c r="F13" s="18">
        <v>12.1</v>
      </c>
      <c r="G13" s="3"/>
      <c r="H13" s="88">
        <v>58.068749999999994</v>
      </c>
      <c r="I13" s="89">
        <v>194.58750000000003</v>
      </c>
      <c r="J13" s="89">
        <v>181.36249999999998</v>
      </c>
      <c r="K13" s="90">
        <v>10.666666666666666</v>
      </c>
      <c r="L13" s="3"/>
      <c r="M13" s="132">
        <f t="shared" si="0"/>
        <v>1.9811138947774134</v>
      </c>
      <c r="N13" s="22">
        <f t="shared" si="1"/>
        <v>2.0130953201461166</v>
      </c>
      <c r="O13" s="43"/>
      <c r="P13" s="151"/>
    </row>
    <row r="14" spans="2:16" ht="17.25" customHeight="1" x14ac:dyDescent="0.15">
      <c r="B14" s="15" t="s">
        <v>9</v>
      </c>
      <c r="C14" s="16">
        <v>56.3</v>
      </c>
      <c r="D14" s="17">
        <v>368.4</v>
      </c>
      <c r="E14" s="17">
        <v>349.4</v>
      </c>
      <c r="F14" s="18">
        <v>7.9</v>
      </c>
      <c r="G14" s="3"/>
      <c r="H14" s="88">
        <v>58.963076923076919</v>
      </c>
      <c r="I14" s="89">
        <v>184.66153846153847</v>
      </c>
      <c r="J14" s="89">
        <v>176.47692307692307</v>
      </c>
      <c r="K14" s="90">
        <v>21.666666666666668</v>
      </c>
      <c r="L14" s="3"/>
      <c r="M14" s="132">
        <f t="shared" si="0"/>
        <v>1.995001249687578</v>
      </c>
      <c r="N14" s="22">
        <f t="shared" si="1"/>
        <v>1.9798622613547205</v>
      </c>
      <c r="O14" s="43"/>
      <c r="P14" s="151"/>
    </row>
    <row r="15" spans="2:16" ht="17.25" customHeight="1" x14ac:dyDescent="0.15">
      <c r="B15" s="15" t="s">
        <v>10</v>
      </c>
      <c r="C15" s="16">
        <v>50.9</v>
      </c>
      <c r="D15" s="17">
        <v>428.4</v>
      </c>
      <c r="E15" s="17">
        <v>333.9</v>
      </c>
      <c r="F15" s="18">
        <v>0.8</v>
      </c>
      <c r="G15" s="3"/>
      <c r="H15" s="88">
        <v>60.392771084337355</v>
      </c>
      <c r="I15" s="89">
        <v>244.06385542168672</v>
      </c>
      <c r="J15" s="89">
        <v>218.37469879518071</v>
      </c>
      <c r="K15" s="90">
        <v>27.666666666666668</v>
      </c>
      <c r="L15" s="3"/>
      <c r="M15" s="132">
        <f>D15/I15</f>
        <v>1.7552783441031135</v>
      </c>
      <c r="N15" s="22">
        <f t="shared" si="1"/>
        <v>1.5290232881473758</v>
      </c>
      <c r="O15" s="43"/>
      <c r="P15" s="151"/>
    </row>
    <row r="16" spans="2:16" ht="17.25" customHeight="1" x14ac:dyDescent="0.15">
      <c r="B16" s="15" t="s">
        <v>11</v>
      </c>
      <c r="C16" s="16">
        <v>55</v>
      </c>
      <c r="D16" s="17">
        <v>401.9</v>
      </c>
      <c r="E16" s="17">
        <v>393.4</v>
      </c>
      <c r="F16" s="18">
        <v>6.7</v>
      </c>
      <c r="G16" s="3"/>
      <c r="H16" s="88">
        <v>53.934615384615384</v>
      </c>
      <c r="I16" s="89">
        <v>221.67692307692309</v>
      </c>
      <c r="J16" s="89">
        <v>215.61538461538461</v>
      </c>
      <c r="K16" s="90">
        <v>8.6666666666666661</v>
      </c>
      <c r="L16" s="3"/>
      <c r="M16" s="132">
        <f t="shared" si="0"/>
        <v>1.8129988201818306</v>
      </c>
      <c r="N16" s="22">
        <f t="shared" si="1"/>
        <v>1.8245451302176239</v>
      </c>
      <c r="O16" s="43"/>
      <c r="P16" s="151"/>
    </row>
    <row r="17" spans="2:16" ht="17.25" customHeight="1" x14ac:dyDescent="0.15">
      <c r="B17" s="15" t="s">
        <v>12</v>
      </c>
      <c r="C17" s="16" t="s">
        <v>101</v>
      </c>
      <c r="D17" s="17" t="s">
        <v>101</v>
      </c>
      <c r="E17" s="17" t="s">
        <v>101</v>
      </c>
      <c r="F17" s="18" t="s">
        <v>101</v>
      </c>
      <c r="G17" s="3"/>
      <c r="H17" s="88">
        <v>56.858620689655176</v>
      </c>
      <c r="I17" s="89">
        <v>206.91379310344828</v>
      </c>
      <c r="J17" s="89">
        <v>196.4</v>
      </c>
      <c r="K17" s="90">
        <v>9.6666666666666661</v>
      </c>
      <c r="L17" s="3"/>
      <c r="M17" s="91" t="s">
        <v>102</v>
      </c>
      <c r="N17" s="87" t="s">
        <v>102</v>
      </c>
      <c r="O17" s="43"/>
      <c r="P17" s="151"/>
    </row>
    <row r="18" spans="2:16" ht="17.25" customHeight="1" x14ac:dyDescent="0.15">
      <c r="B18" s="15" t="s">
        <v>13</v>
      </c>
      <c r="C18" s="16">
        <v>53.8</v>
      </c>
      <c r="D18" s="17">
        <v>444.6</v>
      </c>
      <c r="E18" s="17">
        <v>413.6</v>
      </c>
      <c r="F18" s="18">
        <v>2</v>
      </c>
      <c r="G18" s="3"/>
      <c r="H18" s="88">
        <v>61.564516129032256</v>
      </c>
      <c r="I18" s="89">
        <v>212.54596774193553</v>
      </c>
      <c r="J18" s="89">
        <v>201.82983870967743</v>
      </c>
      <c r="K18" s="90">
        <v>41.333333333333336</v>
      </c>
      <c r="L18" s="3"/>
      <c r="M18" s="132">
        <f t="shared" si="0"/>
        <v>2.09178280220218</v>
      </c>
      <c r="N18" s="22">
        <f t="shared" si="1"/>
        <v>2.0492510059176325</v>
      </c>
      <c r="O18" s="43"/>
      <c r="P18" s="151"/>
    </row>
    <row r="19" spans="2:16" ht="17.25" customHeight="1" x14ac:dyDescent="0.15">
      <c r="B19" s="15" t="s">
        <v>14</v>
      </c>
      <c r="C19" s="16">
        <v>56.8</v>
      </c>
      <c r="D19" s="17">
        <v>379</v>
      </c>
      <c r="E19" s="17">
        <v>362.2</v>
      </c>
      <c r="F19" s="18">
        <v>2.9</v>
      </c>
      <c r="G19" s="3"/>
      <c r="H19" s="88">
        <v>61.184615384615377</v>
      </c>
      <c r="I19" s="89">
        <v>213.3096153846154</v>
      </c>
      <c r="J19" s="89">
        <v>202.63653846153849</v>
      </c>
      <c r="K19" s="90">
        <v>52</v>
      </c>
      <c r="L19" s="3"/>
      <c r="M19" s="132">
        <f t="shared" si="0"/>
        <v>1.7767600364223184</v>
      </c>
      <c r="N19" s="22">
        <f t="shared" si="1"/>
        <v>1.7874367710280814</v>
      </c>
      <c r="O19" s="43"/>
      <c r="P19" s="151"/>
    </row>
    <row r="20" spans="2:16" ht="17.25" customHeight="1" x14ac:dyDescent="0.15">
      <c r="B20" s="15" t="s">
        <v>15</v>
      </c>
      <c r="C20" s="16">
        <v>51.3</v>
      </c>
      <c r="D20" s="17">
        <v>440.4</v>
      </c>
      <c r="E20" s="17">
        <v>384.2</v>
      </c>
      <c r="F20" s="18">
        <v>4</v>
      </c>
      <c r="G20" s="3"/>
      <c r="H20" s="88">
        <v>60.181704781704781</v>
      </c>
      <c r="I20" s="89">
        <v>267.87214137214136</v>
      </c>
      <c r="J20" s="89">
        <v>223.1139986139986</v>
      </c>
      <c r="K20" s="90">
        <v>481</v>
      </c>
      <c r="L20" s="3"/>
      <c r="M20" s="132">
        <f t="shared" si="0"/>
        <v>1.6440679413100083</v>
      </c>
      <c r="N20" s="22">
        <f t="shared" si="1"/>
        <v>1.7219896662095613</v>
      </c>
      <c r="O20" s="43"/>
      <c r="P20" s="151"/>
    </row>
    <row r="21" spans="2:16" ht="17.25" customHeight="1" x14ac:dyDescent="0.15">
      <c r="B21" s="15" t="s">
        <v>16</v>
      </c>
      <c r="C21" s="16">
        <v>62</v>
      </c>
      <c r="D21" s="17">
        <v>292.60000000000002</v>
      </c>
      <c r="E21" s="17">
        <v>291.3</v>
      </c>
      <c r="F21" s="18">
        <v>0.9</v>
      </c>
      <c r="G21" s="3"/>
      <c r="H21" s="88">
        <v>56.817915309446249</v>
      </c>
      <c r="I21" s="89">
        <v>249.18501628664495</v>
      </c>
      <c r="J21" s="89">
        <v>220.64625407166128</v>
      </c>
      <c r="K21" s="90">
        <v>204.66666666666666</v>
      </c>
      <c r="L21" s="3"/>
      <c r="M21" s="132">
        <f t="shared" si="0"/>
        <v>1.1742279064781869</v>
      </c>
      <c r="N21" s="22">
        <f t="shared" si="1"/>
        <v>1.3202127596754571</v>
      </c>
      <c r="O21" s="43"/>
      <c r="P21" s="151"/>
    </row>
    <row r="22" spans="2:16" ht="17.25" customHeight="1" x14ac:dyDescent="0.15">
      <c r="B22" s="15" t="s">
        <v>17</v>
      </c>
      <c r="C22" s="16">
        <v>54.7</v>
      </c>
      <c r="D22" s="17">
        <v>408.1</v>
      </c>
      <c r="E22" s="17">
        <v>394.6</v>
      </c>
      <c r="F22" s="18">
        <v>10.199999999999999</v>
      </c>
      <c r="G22" s="3"/>
      <c r="H22" s="88">
        <v>57.96229508196722</v>
      </c>
      <c r="I22" s="89">
        <v>202.44098360655741</v>
      </c>
      <c r="J22" s="89">
        <v>192.78524590163937</v>
      </c>
      <c r="K22" s="90">
        <v>20.333333333333332</v>
      </c>
      <c r="L22" s="3"/>
      <c r="M22" s="132">
        <f t="shared" si="0"/>
        <v>2.0158961526937618</v>
      </c>
      <c r="N22" s="22">
        <f t="shared" si="1"/>
        <v>2.0468371329688178</v>
      </c>
      <c r="O22" s="43"/>
      <c r="P22" s="151"/>
    </row>
    <row r="23" spans="2:16" ht="17.25" customHeight="1" x14ac:dyDescent="0.15">
      <c r="B23" s="15" t="s">
        <v>18</v>
      </c>
      <c r="C23" s="16">
        <v>57.2</v>
      </c>
      <c r="D23" s="17">
        <v>377.1</v>
      </c>
      <c r="E23" s="17">
        <v>358</v>
      </c>
      <c r="F23" s="18">
        <v>1</v>
      </c>
      <c r="G23" s="3"/>
      <c r="H23" s="88">
        <v>62.652173913043477</v>
      </c>
      <c r="I23" s="89">
        <v>184.18260869565219</v>
      </c>
      <c r="J23" s="89">
        <v>175.18695652173915</v>
      </c>
      <c r="K23" s="90">
        <v>7.666666666666667</v>
      </c>
      <c r="L23" s="3"/>
      <c r="M23" s="132">
        <f t="shared" si="0"/>
        <v>2.0474245786317926</v>
      </c>
      <c r="N23" s="22">
        <f t="shared" si="1"/>
        <v>2.0435311344402249</v>
      </c>
      <c r="O23" s="43"/>
      <c r="P23" s="151"/>
    </row>
    <row r="24" spans="2:16" ht="17.25" customHeight="1" x14ac:dyDescent="0.15">
      <c r="B24" s="15" t="s">
        <v>19</v>
      </c>
      <c r="C24" s="16">
        <v>54.1</v>
      </c>
      <c r="D24" s="17">
        <v>352.5</v>
      </c>
      <c r="E24" s="17">
        <v>333.8</v>
      </c>
      <c r="F24" s="18">
        <v>7.3</v>
      </c>
      <c r="G24" s="3"/>
      <c r="H24" s="88">
        <v>58.671276595744686</v>
      </c>
      <c r="I24" s="89">
        <v>215.06914893617022</v>
      </c>
      <c r="J24" s="89">
        <v>201.00957446808513</v>
      </c>
      <c r="K24" s="90">
        <v>31.333333333333332</v>
      </c>
      <c r="L24" s="3"/>
      <c r="M24" s="132">
        <f t="shared" si="0"/>
        <v>1.6390077412014938</v>
      </c>
      <c r="N24" s="22">
        <f t="shared" si="1"/>
        <v>1.660617415281372</v>
      </c>
      <c r="O24" s="43"/>
      <c r="P24" s="151"/>
    </row>
    <row r="25" spans="2:16" ht="17.25" customHeight="1" x14ac:dyDescent="0.15">
      <c r="B25" s="15" t="s">
        <v>20</v>
      </c>
      <c r="C25" s="16">
        <v>56.8</v>
      </c>
      <c r="D25" s="17">
        <v>323.5</v>
      </c>
      <c r="E25" s="17">
        <v>323.5</v>
      </c>
      <c r="F25" s="18" t="s">
        <v>137</v>
      </c>
      <c r="G25" s="3"/>
      <c r="H25" s="88">
        <v>59.952941176470581</v>
      </c>
      <c r="I25" s="89">
        <v>191.71176470588236</v>
      </c>
      <c r="J25" s="89">
        <v>187.84705882352941</v>
      </c>
      <c r="K25" s="90">
        <v>5.666666666666667</v>
      </c>
      <c r="L25" s="3"/>
      <c r="M25" s="132">
        <f t="shared" si="0"/>
        <v>1.6874290448283267</v>
      </c>
      <c r="N25" s="22">
        <f t="shared" si="1"/>
        <v>1.7221456754556272</v>
      </c>
      <c r="O25" s="43"/>
      <c r="P25" s="151"/>
    </row>
    <row r="26" spans="2:16" ht="17.25" customHeight="1" x14ac:dyDescent="0.15">
      <c r="B26" s="15" t="s">
        <v>21</v>
      </c>
      <c r="C26" s="16">
        <v>52.7</v>
      </c>
      <c r="D26" s="17">
        <v>413.8</v>
      </c>
      <c r="E26" s="17">
        <v>387</v>
      </c>
      <c r="F26" s="18">
        <v>4</v>
      </c>
      <c r="G26" s="3"/>
      <c r="H26" s="88">
        <v>47.6</v>
      </c>
      <c r="I26" s="89">
        <v>303.02000000000004</v>
      </c>
      <c r="J26" s="89">
        <v>290.72000000000003</v>
      </c>
      <c r="K26" s="90">
        <v>5</v>
      </c>
      <c r="L26" s="3"/>
      <c r="M26" s="132">
        <f t="shared" si="0"/>
        <v>1.3655864299386178</v>
      </c>
      <c r="N26" s="22">
        <f t="shared" si="1"/>
        <v>1.3311777655476058</v>
      </c>
      <c r="O26" s="43"/>
      <c r="P26" s="151"/>
    </row>
    <row r="27" spans="2:16" ht="17.25" customHeight="1" x14ac:dyDescent="0.15">
      <c r="B27" s="15" t="s">
        <v>22</v>
      </c>
      <c r="C27" s="17" t="s">
        <v>78</v>
      </c>
      <c r="D27" s="17" t="s">
        <v>78</v>
      </c>
      <c r="E27" s="17" t="s">
        <v>78</v>
      </c>
      <c r="F27" s="18">
        <v>0</v>
      </c>
      <c r="G27" s="3"/>
      <c r="H27" s="88">
        <v>52</v>
      </c>
      <c r="I27" s="89">
        <v>236.1</v>
      </c>
      <c r="J27" s="89">
        <v>161.6</v>
      </c>
      <c r="K27" s="90">
        <v>1.3333333333333333</v>
      </c>
      <c r="L27" s="3"/>
      <c r="M27" s="91" t="s">
        <v>78</v>
      </c>
      <c r="N27" s="87" t="s">
        <v>78</v>
      </c>
      <c r="O27" s="43"/>
      <c r="P27" s="151"/>
    </row>
    <row r="28" spans="2:16" ht="17.25" customHeight="1" x14ac:dyDescent="0.15">
      <c r="B28" s="15" t="s">
        <v>23</v>
      </c>
      <c r="C28" s="16">
        <v>54.2</v>
      </c>
      <c r="D28" s="17">
        <v>401.6</v>
      </c>
      <c r="E28" s="17">
        <v>327.39999999999998</v>
      </c>
      <c r="F28" s="18">
        <v>0.9</v>
      </c>
      <c r="G28" s="3"/>
      <c r="H28" s="88">
        <v>54.722222222222221</v>
      </c>
      <c r="I28" s="89">
        <v>229.04444444444445</v>
      </c>
      <c r="J28" s="89">
        <v>225.90555555555551</v>
      </c>
      <c r="K28" s="90">
        <v>12</v>
      </c>
      <c r="L28" s="3"/>
      <c r="M28" s="132">
        <f t="shared" si="0"/>
        <v>1.7533714951004173</v>
      </c>
      <c r="N28" s="22">
        <f t="shared" si="1"/>
        <v>1.449278213609424</v>
      </c>
      <c r="O28" s="43"/>
      <c r="P28" s="151"/>
    </row>
    <row r="29" spans="2:16" ht="17.25" customHeight="1" x14ac:dyDescent="0.15">
      <c r="B29" s="15" t="s">
        <v>24</v>
      </c>
      <c r="C29" s="16">
        <v>58.1</v>
      </c>
      <c r="D29" s="17">
        <v>417.6</v>
      </c>
      <c r="E29" s="17">
        <v>388.3</v>
      </c>
      <c r="F29" s="18">
        <v>2.4</v>
      </c>
      <c r="G29" s="3"/>
      <c r="H29" s="88">
        <v>58.588073394495417</v>
      </c>
      <c r="I29" s="89">
        <v>249.98440366972477</v>
      </c>
      <c r="J29" s="89">
        <v>237.55137614678898</v>
      </c>
      <c r="K29" s="90">
        <v>72.666666666666671</v>
      </c>
      <c r="L29" s="3"/>
      <c r="M29" s="132">
        <f t="shared" si="0"/>
        <v>1.6705042149418496</v>
      </c>
      <c r="N29" s="22">
        <f t="shared" si="1"/>
        <v>1.6345937720859998</v>
      </c>
      <c r="O29" s="43"/>
      <c r="P29" s="151"/>
    </row>
    <row r="30" spans="2:16" ht="17.25" customHeight="1" x14ac:dyDescent="0.15">
      <c r="B30" s="15" t="s">
        <v>25</v>
      </c>
      <c r="C30" s="16">
        <v>51.5</v>
      </c>
      <c r="D30" s="17">
        <v>452.8</v>
      </c>
      <c r="E30" s="17">
        <v>401.6</v>
      </c>
      <c r="F30" s="18">
        <v>1.1000000000000001</v>
      </c>
      <c r="G30" s="3"/>
      <c r="H30" s="88">
        <v>57.966120218579228</v>
      </c>
      <c r="I30" s="89">
        <v>250.17513661202187</v>
      </c>
      <c r="J30" s="89">
        <v>222.19071038251366</v>
      </c>
      <c r="K30" s="90">
        <v>122</v>
      </c>
      <c r="L30" s="3"/>
      <c r="M30" s="132">
        <f t="shared" si="0"/>
        <v>1.8099320585251206</v>
      </c>
      <c r="N30" s="22">
        <f t="shared" si="1"/>
        <v>1.8074563032298843</v>
      </c>
      <c r="O30" s="43"/>
      <c r="P30" s="151"/>
    </row>
    <row r="31" spans="2:16" ht="17.25" customHeight="1" x14ac:dyDescent="0.15">
      <c r="B31" s="15" t="s">
        <v>26</v>
      </c>
      <c r="C31" s="16" t="s">
        <v>78</v>
      </c>
      <c r="D31" s="17" t="s">
        <v>78</v>
      </c>
      <c r="E31" s="17" t="s">
        <v>78</v>
      </c>
      <c r="F31" s="18">
        <v>0</v>
      </c>
      <c r="G31" s="3"/>
      <c r="H31" s="88">
        <v>63.945000000000007</v>
      </c>
      <c r="I31" s="89">
        <v>230.82499999999999</v>
      </c>
      <c r="J31" s="89">
        <v>197.05500000000001</v>
      </c>
      <c r="K31" s="90">
        <v>6.666666666666667</v>
      </c>
      <c r="L31" s="3"/>
      <c r="M31" s="91" t="s">
        <v>78</v>
      </c>
      <c r="N31" s="87" t="s">
        <v>78</v>
      </c>
      <c r="O31" s="43"/>
      <c r="P31" s="151"/>
    </row>
    <row r="32" spans="2:16" ht="17.25" customHeight="1" x14ac:dyDescent="0.15">
      <c r="B32" s="15" t="s">
        <v>27</v>
      </c>
      <c r="C32" s="16" t="s">
        <v>101</v>
      </c>
      <c r="D32" s="17" t="s">
        <v>101</v>
      </c>
      <c r="E32" s="17" t="s">
        <v>101</v>
      </c>
      <c r="F32" s="18" t="s">
        <v>101</v>
      </c>
      <c r="G32" s="3"/>
      <c r="H32" s="88">
        <v>61.585714285714289</v>
      </c>
      <c r="I32" s="89">
        <v>218.51428571428571</v>
      </c>
      <c r="J32" s="89">
        <v>205.05714285714288</v>
      </c>
      <c r="K32" s="90">
        <v>2.3333333333333335</v>
      </c>
      <c r="L32" s="3"/>
      <c r="M32" s="133" t="s">
        <v>141</v>
      </c>
      <c r="N32" s="134" t="s">
        <v>141</v>
      </c>
      <c r="O32" s="43"/>
      <c r="P32" s="151"/>
    </row>
    <row r="33" spans="2:16" ht="17.25" customHeight="1" x14ac:dyDescent="0.15">
      <c r="B33" s="15" t="s">
        <v>28</v>
      </c>
      <c r="C33" s="16">
        <v>55.3</v>
      </c>
      <c r="D33" s="17">
        <v>423.9</v>
      </c>
      <c r="E33" s="17">
        <v>419.9</v>
      </c>
      <c r="F33" s="18">
        <v>1.7</v>
      </c>
      <c r="G33" s="3"/>
      <c r="H33" s="88">
        <v>57.591390728476817</v>
      </c>
      <c r="I33" s="89">
        <v>270.9701986754967</v>
      </c>
      <c r="J33" s="89">
        <v>233.70066225165564</v>
      </c>
      <c r="K33" s="90">
        <v>50.333333333333336</v>
      </c>
      <c r="L33" s="3"/>
      <c r="M33" s="132">
        <f t="shared" si="0"/>
        <v>1.5643786736402183</v>
      </c>
      <c r="N33" s="22">
        <f t="shared" si="1"/>
        <v>1.7967428759266395</v>
      </c>
      <c r="O33" s="43"/>
      <c r="P33" s="151"/>
    </row>
    <row r="34" spans="2:16" ht="17.25" customHeight="1" x14ac:dyDescent="0.15">
      <c r="B34" s="15" t="s">
        <v>29</v>
      </c>
      <c r="C34" s="16">
        <v>54.8</v>
      </c>
      <c r="D34" s="17">
        <v>413</v>
      </c>
      <c r="E34" s="17">
        <v>393.8</v>
      </c>
      <c r="F34" s="18">
        <v>3.7</v>
      </c>
      <c r="G34" s="3"/>
      <c r="H34" s="88">
        <v>57.676328986960883</v>
      </c>
      <c r="I34" s="89">
        <v>271.73500501504515</v>
      </c>
      <c r="J34" s="89">
        <v>231.3536609829489</v>
      </c>
      <c r="K34" s="90">
        <v>332.33333333333331</v>
      </c>
      <c r="L34" s="3"/>
      <c r="M34" s="132">
        <f t="shared" si="0"/>
        <v>1.5198630738690933</v>
      </c>
      <c r="N34" s="22">
        <f t="shared" si="1"/>
        <v>1.7021559041982208</v>
      </c>
      <c r="O34" s="43"/>
      <c r="P34" s="151"/>
    </row>
    <row r="35" spans="2:16" ht="17.25" customHeight="1" x14ac:dyDescent="0.15">
      <c r="B35" s="15" t="s">
        <v>30</v>
      </c>
      <c r="C35" s="16">
        <v>55.5</v>
      </c>
      <c r="D35" s="17">
        <v>408.2</v>
      </c>
      <c r="E35" s="17">
        <v>386.8</v>
      </c>
      <c r="F35" s="18">
        <v>6.2</v>
      </c>
      <c r="G35" s="3"/>
      <c r="H35" s="88">
        <v>60.508547008547012</v>
      </c>
      <c r="I35" s="89">
        <v>187.26837606837609</v>
      </c>
      <c r="J35" s="89">
        <v>182.92393162393162</v>
      </c>
      <c r="K35" s="90">
        <v>39</v>
      </c>
      <c r="L35" s="3"/>
      <c r="M35" s="132">
        <f t="shared" si="0"/>
        <v>2.1797593836716809</v>
      </c>
      <c r="N35" s="22">
        <f t="shared" si="1"/>
        <v>2.1145401619467248</v>
      </c>
      <c r="O35" s="43"/>
      <c r="P35" s="151"/>
    </row>
    <row r="36" spans="2:16" s="3" customFormat="1" ht="17.25" customHeight="1" x14ac:dyDescent="0.15">
      <c r="B36" s="15" t="s">
        <v>31</v>
      </c>
      <c r="C36" s="147" t="s">
        <v>78</v>
      </c>
      <c r="D36" s="17" t="s">
        <v>78</v>
      </c>
      <c r="E36" s="17" t="s">
        <v>78</v>
      </c>
      <c r="F36" s="18">
        <v>0</v>
      </c>
      <c r="H36" s="88">
        <v>53.855555555555554</v>
      </c>
      <c r="I36" s="89">
        <v>292.59444444444443</v>
      </c>
      <c r="J36" s="89">
        <v>255.91666666666666</v>
      </c>
      <c r="K36" s="90">
        <v>6</v>
      </c>
      <c r="M36" s="133" t="s">
        <v>100</v>
      </c>
      <c r="N36" s="134" t="s">
        <v>100</v>
      </c>
      <c r="O36" s="92"/>
      <c r="P36" s="151"/>
    </row>
    <row r="37" spans="2:16" s="3" customFormat="1" ht="17.25" customHeight="1" x14ac:dyDescent="0.15">
      <c r="B37" s="15" t="s">
        <v>32</v>
      </c>
      <c r="C37" s="16" t="s">
        <v>78</v>
      </c>
      <c r="D37" s="17" t="s">
        <v>78</v>
      </c>
      <c r="E37" s="17" t="s">
        <v>78</v>
      </c>
      <c r="F37" s="18">
        <v>0</v>
      </c>
      <c r="H37" s="88">
        <v>57.585714285714289</v>
      </c>
      <c r="I37" s="89">
        <v>220.42857142857142</v>
      </c>
      <c r="J37" s="89">
        <v>216.52857142857144</v>
      </c>
      <c r="K37" s="90">
        <v>2.3333333333333335</v>
      </c>
      <c r="M37" s="133" t="s">
        <v>100</v>
      </c>
      <c r="N37" s="134" t="s">
        <v>100</v>
      </c>
      <c r="O37" s="43"/>
      <c r="P37" s="151"/>
    </row>
    <row r="38" spans="2:16" s="3" customFormat="1" ht="17.25" customHeight="1" x14ac:dyDescent="0.15">
      <c r="B38" s="15" t="s">
        <v>33</v>
      </c>
      <c r="C38" s="16" t="s">
        <v>101</v>
      </c>
      <c r="D38" s="17" t="s">
        <v>101</v>
      </c>
      <c r="E38" s="17" t="s">
        <v>101</v>
      </c>
      <c r="F38" s="18" t="s">
        <v>101</v>
      </c>
      <c r="H38" s="88">
        <v>60.322222222222223</v>
      </c>
      <c r="I38" s="89">
        <v>181.91111111111113</v>
      </c>
      <c r="J38" s="89">
        <v>166.83333333333334</v>
      </c>
      <c r="K38" s="90">
        <v>6</v>
      </c>
      <c r="M38" s="133" t="s">
        <v>140</v>
      </c>
      <c r="N38" s="134" t="s">
        <v>140</v>
      </c>
      <c r="O38" s="43"/>
      <c r="P38" s="151"/>
    </row>
    <row r="39" spans="2:16" s="3" customFormat="1" ht="17.25" customHeight="1" x14ac:dyDescent="0.15">
      <c r="B39" s="15" t="s">
        <v>34</v>
      </c>
      <c r="C39" s="16" t="s">
        <v>78</v>
      </c>
      <c r="D39" s="17" t="s">
        <v>78</v>
      </c>
      <c r="E39" s="17" t="s">
        <v>78</v>
      </c>
      <c r="F39" s="18">
        <v>0</v>
      </c>
      <c r="H39" s="88">
        <v>46.348387096774189</v>
      </c>
      <c r="I39" s="89">
        <v>218.06451612903226</v>
      </c>
      <c r="J39" s="89">
        <v>210.87096774193549</v>
      </c>
      <c r="K39" s="90">
        <v>20.666666666666668</v>
      </c>
      <c r="M39" s="133" t="s">
        <v>100</v>
      </c>
      <c r="N39" s="134" t="s">
        <v>100</v>
      </c>
      <c r="O39" s="43"/>
      <c r="P39" s="151"/>
    </row>
    <row r="40" spans="2:16" s="3" customFormat="1" ht="17.25" customHeight="1" x14ac:dyDescent="0.15">
      <c r="B40" s="15" t="s">
        <v>35</v>
      </c>
      <c r="C40" s="16" t="s">
        <v>78</v>
      </c>
      <c r="D40" s="17" t="s">
        <v>78</v>
      </c>
      <c r="E40" s="17" t="s">
        <v>78</v>
      </c>
      <c r="F40" s="18">
        <v>0</v>
      </c>
      <c r="H40" s="88">
        <v>56.239999999999995</v>
      </c>
      <c r="I40" s="89">
        <v>245.88000000000002</v>
      </c>
      <c r="J40" s="89">
        <v>233.49</v>
      </c>
      <c r="K40" s="90">
        <v>13.333333333333334</v>
      </c>
      <c r="M40" s="133" t="s">
        <v>100</v>
      </c>
      <c r="N40" s="134" t="s">
        <v>100</v>
      </c>
      <c r="O40" s="43"/>
      <c r="P40" s="151"/>
    </row>
    <row r="41" spans="2:16" s="3" customFormat="1" ht="17.25" customHeight="1" x14ac:dyDescent="0.15">
      <c r="B41" s="15" t="s">
        <v>36</v>
      </c>
      <c r="C41" s="147" t="s">
        <v>78</v>
      </c>
      <c r="D41" s="17" t="s">
        <v>78</v>
      </c>
      <c r="E41" s="17" t="s">
        <v>78</v>
      </c>
      <c r="F41" s="18">
        <v>0</v>
      </c>
      <c r="H41" s="88">
        <v>42.949152542372879</v>
      </c>
      <c r="I41" s="89">
        <v>245.29661016949152</v>
      </c>
      <c r="J41" s="89">
        <v>237.83389830508474</v>
      </c>
      <c r="K41" s="90">
        <v>39.333333333333336</v>
      </c>
      <c r="M41" s="133" t="s">
        <v>100</v>
      </c>
      <c r="N41" s="134" t="s">
        <v>100</v>
      </c>
      <c r="O41" s="43"/>
      <c r="P41" s="151"/>
    </row>
    <row r="42" spans="2:16" ht="17.25" customHeight="1" x14ac:dyDescent="0.15">
      <c r="B42" s="15" t="s">
        <v>37</v>
      </c>
      <c r="C42" s="131" t="s">
        <v>78</v>
      </c>
      <c r="D42" s="17" t="s">
        <v>78</v>
      </c>
      <c r="E42" s="17" t="s">
        <v>78</v>
      </c>
      <c r="F42" s="18">
        <v>0</v>
      </c>
      <c r="G42" s="3"/>
      <c r="H42" s="88">
        <v>59.763888888888886</v>
      </c>
      <c r="I42" s="89">
        <v>222.40555555555557</v>
      </c>
      <c r="J42" s="89">
        <v>196.8416666666667</v>
      </c>
      <c r="K42" s="90">
        <v>12</v>
      </c>
      <c r="L42" s="3"/>
      <c r="M42" s="133" t="s">
        <v>100</v>
      </c>
      <c r="N42" s="134" t="s">
        <v>100</v>
      </c>
      <c r="O42" s="43"/>
      <c r="P42" s="151"/>
    </row>
    <row r="43" spans="2:16" ht="17.25" customHeight="1" x14ac:dyDescent="0.15">
      <c r="B43" s="15" t="s">
        <v>38</v>
      </c>
      <c r="C43" s="16" t="s">
        <v>78</v>
      </c>
      <c r="D43" s="17" t="s">
        <v>78</v>
      </c>
      <c r="E43" s="17" t="s">
        <v>78</v>
      </c>
      <c r="F43" s="18">
        <v>0</v>
      </c>
      <c r="G43" s="3"/>
      <c r="H43" s="88">
        <v>58.310526315789481</v>
      </c>
      <c r="I43" s="89">
        <v>224.35789473684213</v>
      </c>
      <c r="J43" s="89">
        <v>207.79999999999998</v>
      </c>
      <c r="K43" s="90">
        <v>6.333333333333333</v>
      </c>
      <c r="L43" s="3"/>
      <c r="M43" s="91" t="s">
        <v>100</v>
      </c>
      <c r="N43" s="87" t="s">
        <v>100</v>
      </c>
      <c r="O43" s="43"/>
      <c r="P43" s="151"/>
    </row>
    <row r="44" spans="2:16" ht="17.25" customHeight="1" x14ac:dyDescent="0.15">
      <c r="B44" s="15" t="s">
        <v>39</v>
      </c>
      <c r="C44" s="16" t="s">
        <v>78</v>
      </c>
      <c r="D44" s="17" t="s">
        <v>78</v>
      </c>
      <c r="E44" s="17" t="s">
        <v>78</v>
      </c>
      <c r="F44" s="18">
        <v>0</v>
      </c>
      <c r="G44" s="3"/>
      <c r="H44" s="88">
        <v>57.776470588235298</v>
      </c>
      <c r="I44" s="89">
        <v>228.34117647058824</v>
      </c>
      <c r="J44" s="89">
        <v>209.37647058823529</v>
      </c>
      <c r="K44" s="90">
        <v>22.666666666666668</v>
      </c>
      <c r="L44" s="3"/>
      <c r="M44" s="133" t="s">
        <v>78</v>
      </c>
      <c r="N44" s="134" t="s">
        <v>78</v>
      </c>
      <c r="O44" s="43"/>
      <c r="P44" s="151"/>
    </row>
    <row r="45" spans="2:16" ht="17.25" customHeight="1" x14ac:dyDescent="0.15">
      <c r="B45" s="15" t="s">
        <v>40</v>
      </c>
      <c r="C45" s="16">
        <v>57</v>
      </c>
      <c r="D45" s="17">
        <v>342</v>
      </c>
      <c r="E45" s="17">
        <v>335.8</v>
      </c>
      <c r="F45" s="18">
        <v>2.9</v>
      </c>
      <c r="G45" s="3"/>
      <c r="H45" s="88">
        <v>57.947500000000005</v>
      </c>
      <c r="I45" s="89">
        <v>191.32499999999999</v>
      </c>
      <c r="J45" s="89">
        <v>177.3425</v>
      </c>
      <c r="K45" s="90">
        <v>13.333333333333334</v>
      </c>
      <c r="L45" s="3"/>
      <c r="M45" s="132">
        <f t="shared" ref="M45:N45" si="2">D45/I45</f>
        <v>1.7875343002744024</v>
      </c>
      <c r="N45" s="22">
        <f t="shared" si="2"/>
        <v>1.8935111436908807</v>
      </c>
      <c r="O45" s="43"/>
      <c r="P45" s="151"/>
    </row>
    <row r="46" spans="2:16" ht="17.25" customHeight="1" x14ac:dyDescent="0.15">
      <c r="B46" s="15" t="s">
        <v>41</v>
      </c>
      <c r="C46" s="147" t="s">
        <v>78</v>
      </c>
      <c r="D46" s="17" t="s">
        <v>78</v>
      </c>
      <c r="E46" s="17" t="s">
        <v>78</v>
      </c>
      <c r="F46" s="18">
        <v>0</v>
      </c>
      <c r="G46" s="3"/>
      <c r="H46" s="88">
        <v>47.371428571428567</v>
      </c>
      <c r="I46" s="89">
        <v>210.64285714285714</v>
      </c>
      <c r="J46" s="89">
        <v>197.39999999999995</v>
      </c>
      <c r="K46" s="90">
        <v>2.3333333333333335</v>
      </c>
      <c r="L46" s="3"/>
      <c r="M46" s="133" t="s">
        <v>121</v>
      </c>
      <c r="N46" s="134" t="s">
        <v>121</v>
      </c>
      <c r="O46" s="43"/>
      <c r="P46" s="151"/>
    </row>
    <row r="47" spans="2:16" ht="17.25" customHeight="1" x14ac:dyDescent="0.15">
      <c r="B47" s="15" t="s">
        <v>42</v>
      </c>
      <c r="C47" s="16">
        <v>58.4</v>
      </c>
      <c r="D47" s="17">
        <v>363.7</v>
      </c>
      <c r="E47" s="17">
        <v>345.4</v>
      </c>
      <c r="F47" s="18">
        <v>8.8000000000000007</v>
      </c>
      <c r="G47" s="3"/>
      <c r="H47" s="88">
        <v>55.732577319587634</v>
      </c>
      <c r="I47" s="89">
        <v>258.31237113402062</v>
      </c>
      <c r="J47" s="89">
        <v>211.74927835051545</v>
      </c>
      <c r="K47" s="90">
        <v>161.66666666666666</v>
      </c>
      <c r="L47" s="3"/>
      <c r="M47" s="132">
        <f t="shared" ref="M47:M55" si="3">D47/I47</f>
        <v>1.4079852172906613</v>
      </c>
      <c r="N47" s="22">
        <f t="shared" ref="N47:N55" si="4">E47/J47</f>
        <v>1.6311743902534022</v>
      </c>
      <c r="O47" s="43"/>
      <c r="P47" s="151"/>
    </row>
    <row r="48" spans="2:16" ht="17.25" customHeight="1" x14ac:dyDescent="0.15">
      <c r="B48" s="15" t="s">
        <v>43</v>
      </c>
      <c r="C48" s="16">
        <v>50</v>
      </c>
      <c r="D48" s="17">
        <v>407.7</v>
      </c>
      <c r="E48" s="17">
        <v>352.5</v>
      </c>
      <c r="F48" s="18">
        <v>1</v>
      </c>
      <c r="G48" s="3"/>
      <c r="H48" s="88">
        <v>57.358139534883712</v>
      </c>
      <c r="I48" s="89">
        <v>188.54186046511629</v>
      </c>
      <c r="J48" s="89">
        <v>172.6906976744186</v>
      </c>
      <c r="K48" s="90">
        <v>14.333333333333334</v>
      </c>
      <c r="L48" s="3"/>
      <c r="M48" s="132">
        <f t="shared" si="3"/>
        <v>2.1623845176569265</v>
      </c>
      <c r="N48" s="22">
        <f t="shared" si="4"/>
        <v>2.0412217030044304</v>
      </c>
      <c r="O48" s="43"/>
      <c r="P48" s="151"/>
    </row>
    <row r="49" spans="2:16" ht="17.25" customHeight="1" x14ac:dyDescent="0.15">
      <c r="B49" s="15" t="s">
        <v>44</v>
      </c>
      <c r="C49" s="16">
        <v>52.2</v>
      </c>
      <c r="D49" s="17">
        <v>406.4</v>
      </c>
      <c r="E49" s="17">
        <v>381.5</v>
      </c>
      <c r="F49" s="18">
        <v>3.8</v>
      </c>
      <c r="G49" s="3"/>
      <c r="H49" s="88">
        <v>58.491836734693884</v>
      </c>
      <c r="I49" s="89">
        <v>200.27959183673468</v>
      </c>
      <c r="J49" s="89">
        <v>185.3795918367347</v>
      </c>
      <c r="K49" s="90">
        <v>16.333333333333332</v>
      </c>
      <c r="L49" s="3"/>
      <c r="M49" s="132">
        <f t="shared" si="3"/>
        <v>2.0291633125121002</v>
      </c>
      <c r="N49" s="22">
        <f t="shared" si="4"/>
        <v>2.0579395834250738</v>
      </c>
      <c r="O49" s="43"/>
      <c r="P49" s="151"/>
    </row>
    <row r="50" spans="2:16" ht="17.25" customHeight="1" x14ac:dyDescent="0.15">
      <c r="B50" s="15" t="s">
        <v>45</v>
      </c>
      <c r="C50" s="16">
        <v>55.8</v>
      </c>
      <c r="D50" s="17">
        <v>395.4</v>
      </c>
      <c r="E50" s="17">
        <v>376.7</v>
      </c>
      <c r="F50" s="18">
        <v>3.9</v>
      </c>
      <c r="G50" s="3"/>
      <c r="H50" s="88">
        <v>55.523076923076921</v>
      </c>
      <c r="I50" s="89">
        <v>192.97692307692307</v>
      </c>
      <c r="J50" s="89">
        <v>187.19230769230768</v>
      </c>
      <c r="K50" s="90">
        <v>34.666666666666664</v>
      </c>
      <c r="L50" s="3"/>
      <c r="M50" s="132">
        <f t="shared" si="3"/>
        <v>2.0489496551999045</v>
      </c>
      <c r="N50" s="22">
        <f t="shared" si="4"/>
        <v>2.0123690158208341</v>
      </c>
      <c r="O50" s="43"/>
      <c r="P50" s="151"/>
    </row>
    <row r="51" spans="2:16" ht="17.25" customHeight="1" x14ac:dyDescent="0.15">
      <c r="B51" s="15" t="s">
        <v>46</v>
      </c>
      <c r="C51" s="16">
        <v>56.9</v>
      </c>
      <c r="D51" s="17">
        <v>362.8</v>
      </c>
      <c r="E51" s="17">
        <v>341.9</v>
      </c>
      <c r="F51" s="18">
        <v>2</v>
      </c>
      <c r="G51" s="3"/>
      <c r="H51" s="88">
        <v>65.3</v>
      </c>
      <c r="I51" s="89">
        <v>208.77142857142857</v>
      </c>
      <c r="J51" s="89">
        <v>201.92857142857142</v>
      </c>
      <c r="K51" s="90">
        <v>2.3333333333333335</v>
      </c>
      <c r="L51" s="3"/>
      <c r="M51" s="132">
        <f t="shared" si="3"/>
        <v>1.7377856849596278</v>
      </c>
      <c r="N51" s="22">
        <f t="shared" si="4"/>
        <v>1.693172974885037</v>
      </c>
      <c r="O51" s="43"/>
      <c r="P51" s="151"/>
    </row>
    <row r="52" spans="2:16" ht="17.25" customHeight="1" x14ac:dyDescent="0.15">
      <c r="B52" s="15" t="s">
        <v>85</v>
      </c>
      <c r="C52" s="131" t="s">
        <v>78</v>
      </c>
      <c r="D52" s="17" t="s">
        <v>78</v>
      </c>
      <c r="E52" s="17" t="s">
        <v>78</v>
      </c>
      <c r="F52" s="18">
        <v>0</v>
      </c>
      <c r="G52" s="3"/>
      <c r="H52" s="88">
        <v>61.466666666666661</v>
      </c>
      <c r="I52" s="89">
        <v>184.02380952380949</v>
      </c>
      <c r="J52" s="89">
        <v>180.86190476190475</v>
      </c>
      <c r="K52" s="90">
        <v>7</v>
      </c>
      <c r="L52" s="3"/>
      <c r="M52" s="133" t="s">
        <v>100</v>
      </c>
      <c r="N52" s="134" t="s">
        <v>100</v>
      </c>
      <c r="O52" s="43"/>
      <c r="P52" s="151"/>
    </row>
    <row r="53" spans="2:16" ht="17.25" customHeight="1" x14ac:dyDescent="0.15">
      <c r="B53" s="15" t="s">
        <v>47</v>
      </c>
      <c r="C53" s="16">
        <v>54.9</v>
      </c>
      <c r="D53" s="17">
        <v>367.5</v>
      </c>
      <c r="E53" s="17">
        <v>355.7</v>
      </c>
      <c r="F53" s="18">
        <v>5.6</v>
      </c>
      <c r="G53" s="3"/>
      <c r="H53" s="88">
        <v>55.386363636363633</v>
      </c>
      <c r="I53" s="89">
        <v>189.13636363636363</v>
      </c>
      <c r="J53" s="89">
        <v>177.4</v>
      </c>
      <c r="K53" s="90">
        <v>14.666666666666666</v>
      </c>
      <c r="L53" s="3"/>
      <c r="M53" s="132">
        <f t="shared" si="3"/>
        <v>1.9430425378514782</v>
      </c>
      <c r="N53" s="22">
        <f t="shared" si="4"/>
        <v>2.005073280721533</v>
      </c>
      <c r="O53" s="43"/>
      <c r="P53" s="151"/>
    </row>
    <row r="54" spans="2:16" ht="17.25" customHeight="1" thickBot="1" x14ac:dyDescent="0.2">
      <c r="B54" s="24" t="s">
        <v>48</v>
      </c>
      <c r="C54" s="25">
        <v>54.5</v>
      </c>
      <c r="D54" s="26">
        <v>389.3</v>
      </c>
      <c r="E54" s="26">
        <v>379.4</v>
      </c>
      <c r="F54" s="27">
        <v>4.8</v>
      </c>
      <c r="G54" s="3"/>
      <c r="H54" s="93">
        <v>54.300990099009908</v>
      </c>
      <c r="I54" s="94">
        <v>202.44851485148513</v>
      </c>
      <c r="J54" s="94">
        <v>179.47821782178218</v>
      </c>
      <c r="K54" s="95">
        <v>33.666666666666664</v>
      </c>
      <c r="L54" s="3"/>
      <c r="M54" s="138">
        <f t="shared" si="3"/>
        <v>1.9229580433602482</v>
      </c>
      <c r="N54" s="139">
        <f t="shared" si="4"/>
        <v>2.1139055457790183</v>
      </c>
      <c r="O54" s="43"/>
      <c r="P54" s="151"/>
    </row>
    <row r="55" spans="2:16" ht="16.899999999999999" customHeight="1" thickTop="1" x14ac:dyDescent="0.15">
      <c r="B55" s="255" t="s">
        <v>1</v>
      </c>
      <c r="C55" s="276">
        <v>54.1</v>
      </c>
      <c r="D55" s="278">
        <v>385.6</v>
      </c>
      <c r="E55" s="278">
        <v>365.4</v>
      </c>
      <c r="F55" s="274">
        <v>135.9</v>
      </c>
      <c r="G55" s="3"/>
      <c r="H55" s="100">
        <v>57.691802529331099</v>
      </c>
      <c r="I55" s="98">
        <v>246.56408654578701</v>
      </c>
      <c r="J55" s="101">
        <v>216.37004418710956</v>
      </c>
      <c r="K55" s="99">
        <v>2187.6666666666665</v>
      </c>
      <c r="L55" s="3"/>
      <c r="M55" s="102">
        <f t="shared" si="3"/>
        <v>1.5638936124154237</v>
      </c>
      <c r="N55" s="103">
        <f t="shared" si="4"/>
        <v>1.6887735147108178</v>
      </c>
      <c r="O55" s="43"/>
    </row>
    <row r="56" spans="2:16" ht="16.899999999999999" customHeight="1" thickBot="1" x14ac:dyDescent="0.2">
      <c r="B56" s="256"/>
      <c r="C56" s="277"/>
      <c r="D56" s="279"/>
      <c r="E56" s="279"/>
      <c r="F56" s="275"/>
      <c r="G56" s="3"/>
      <c r="H56" s="105">
        <v>58.18052703627653</v>
      </c>
      <c r="I56" s="106">
        <v>248.95162559890483</v>
      </c>
      <c r="J56" s="107">
        <v>217.28867214236831</v>
      </c>
      <c r="K56" s="104">
        <v>1948</v>
      </c>
      <c r="L56" s="3"/>
      <c r="M56" s="108">
        <f>D55/I56</f>
        <v>1.5488952886825269</v>
      </c>
      <c r="N56" s="109">
        <f>E55/J56</f>
        <v>1.6816339130674451</v>
      </c>
      <c r="O56" s="43"/>
    </row>
    <row r="57" spans="2:16" ht="15" customHeight="1" thickBot="1" x14ac:dyDescent="0.2">
      <c r="B57" s="39"/>
      <c r="C57" s="40"/>
      <c r="D57" s="42"/>
      <c r="E57" s="42"/>
      <c r="F57" s="28"/>
      <c r="G57" s="3"/>
      <c r="H57" s="110"/>
      <c r="I57" s="110"/>
      <c r="J57" s="110"/>
      <c r="K57" s="111"/>
      <c r="L57" s="3"/>
      <c r="M57" s="43"/>
      <c r="N57" s="43"/>
      <c r="O57" s="43"/>
    </row>
    <row r="58" spans="2:16" ht="23.25" customHeight="1" thickBot="1" x14ac:dyDescent="0.2">
      <c r="B58" s="212" t="s">
        <v>74</v>
      </c>
      <c r="C58" s="213">
        <v>53.2</v>
      </c>
      <c r="D58" s="214">
        <v>394.2</v>
      </c>
      <c r="E58" s="214">
        <v>363.3</v>
      </c>
      <c r="F58" s="65">
        <v>409</v>
      </c>
      <c r="G58" s="112"/>
      <c r="H58" s="67">
        <v>57.691802529331099</v>
      </c>
      <c r="I58" s="68">
        <v>246.56408654578701</v>
      </c>
      <c r="J58" s="68">
        <v>216.37004418710956</v>
      </c>
      <c r="K58" s="65">
        <v>2187.6666666666665</v>
      </c>
      <c r="L58" s="119"/>
      <c r="M58" s="70">
        <f>D58/I58</f>
        <v>1.5987729824018673</v>
      </c>
      <c r="N58" s="145">
        <f>E58/J58</f>
        <v>1.6790679197986869</v>
      </c>
      <c r="O58" s="120"/>
    </row>
    <row r="59" spans="2:16" ht="19.5" customHeight="1" x14ac:dyDescent="0.15">
      <c r="B59" s="44"/>
      <c r="C59" s="40"/>
      <c r="E59" s="241" t="str">
        <f>'都道府県（清掃）'!E58:F58</f>
        <v>「平成３１年地方公務員給与実態調査」より</v>
      </c>
      <c r="F59" s="241"/>
      <c r="G59" s="46"/>
      <c r="H59" s="242" t="str">
        <f>'都道府県（清掃）'!H58:K58</f>
        <v>「賃金構造基本統計調査」（平成２８、２９年、３０年の３ヶ年平均）による</v>
      </c>
      <c r="I59" s="243"/>
      <c r="J59" s="243"/>
      <c r="K59" s="243"/>
      <c r="M59" s="47"/>
      <c r="N59" s="47"/>
    </row>
    <row r="60" spans="2:16" ht="9" customHeight="1" x14ac:dyDescent="0.15">
      <c r="B60" s="73"/>
      <c r="C60" s="74"/>
      <c r="D60" s="47"/>
      <c r="E60" s="47"/>
      <c r="F60" s="47"/>
      <c r="G60" s="3"/>
      <c r="H60" s="121"/>
      <c r="I60" s="5"/>
      <c r="J60" s="5"/>
      <c r="K60" s="5"/>
      <c r="L60" s="3"/>
      <c r="M60" s="47"/>
      <c r="N60" s="47"/>
      <c r="O60" s="47"/>
    </row>
    <row r="61" spans="2:16" x14ac:dyDescent="0.15">
      <c r="B61" s="75" t="s">
        <v>104</v>
      </c>
      <c r="C61" s="74"/>
    </row>
    <row r="62" spans="2:16" x14ac:dyDescent="0.15">
      <c r="B62" s="75" t="s">
        <v>133</v>
      </c>
    </row>
    <row r="63" spans="2:16" ht="11.25" customHeight="1" x14ac:dyDescent="0.15">
      <c r="B63" s="75" t="s">
        <v>119</v>
      </c>
    </row>
    <row r="64" spans="2:16" x14ac:dyDescent="0.15">
      <c r="B64" s="1" t="s">
        <v>113</v>
      </c>
    </row>
    <row r="65" spans="2:13" ht="11.25" customHeight="1" x14ac:dyDescent="0.15">
      <c r="B65" s="1" t="s">
        <v>114</v>
      </c>
    </row>
    <row r="66" spans="2:13" ht="11.25" customHeight="1" x14ac:dyDescent="0.15">
      <c r="B66" s="1" t="s">
        <v>115</v>
      </c>
    </row>
    <row r="67" spans="2:13" x14ac:dyDescent="0.15">
      <c r="B67" s="1" t="s">
        <v>116</v>
      </c>
    </row>
    <row r="68" spans="2:13" x14ac:dyDescent="0.15">
      <c r="B68" s="1" t="s">
        <v>117</v>
      </c>
      <c r="G68" s="46"/>
      <c r="H68" s="46"/>
      <c r="I68" s="46"/>
      <c r="J68" s="46"/>
      <c r="K68" s="46"/>
    </row>
    <row r="69" spans="2:13" x14ac:dyDescent="0.15">
      <c r="B69" s="1" t="s">
        <v>130</v>
      </c>
      <c r="G69" s="46"/>
      <c r="H69" s="46"/>
      <c r="I69" s="46"/>
      <c r="J69" s="46"/>
      <c r="K69" s="46"/>
    </row>
    <row r="70" spans="2:13" x14ac:dyDescent="0.15">
      <c r="B70" s="1" t="s">
        <v>127</v>
      </c>
      <c r="G70" s="46"/>
      <c r="H70" s="46"/>
      <c r="I70" s="46"/>
      <c r="J70" s="46"/>
      <c r="K70" s="46"/>
    </row>
    <row r="71" spans="2:13" ht="18" customHeight="1" x14ac:dyDescent="0.15">
      <c r="B71" s="78" t="s">
        <v>109</v>
      </c>
      <c r="G71" s="46"/>
      <c r="H71" s="46"/>
      <c r="I71" s="46"/>
      <c r="J71" s="46"/>
      <c r="K71" s="46"/>
    </row>
    <row r="73" spans="2:13" x14ac:dyDescent="0.15">
      <c r="B73" s="75"/>
    </row>
    <row r="75" spans="2:13" x14ac:dyDescent="0.15">
      <c r="E75" s="11"/>
      <c r="F75" s="11"/>
      <c r="G75" s="2"/>
      <c r="H75" s="123"/>
      <c r="I75" s="123"/>
      <c r="J75" s="123"/>
      <c r="K75" s="123"/>
      <c r="L75" s="2"/>
      <c r="M75" s="11"/>
    </row>
    <row r="76" spans="2:13" x14ac:dyDescent="0.15">
      <c r="E76" s="11"/>
      <c r="F76" s="148"/>
      <c r="G76" s="2"/>
      <c r="H76" s="123"/>
      <c r="I76" s="123"/>
      <c r="J76" s="123"/>
      <c r="K76" s="123"/>
      <c r="L76" s="2"/>
      <c r="M76" s="11"/>
    </row>
    <row r="77" spans="2:13" x14ac:dyDescent="0.15">
      <c r="E77" s="11"/>
      <c r="F77" s="148"/>
      <c r="G77" s="2"/>
      <c r="H77" s="123"/>
      <c r="I77" s="123"/>
      <c r="J77" s="123"/>
      <c r="K77" s="123"/>
      <c r="L77" s="2"/>
      <c r="M77" s="11"/>
    </row>
    <row r="78" spans="2:13" x14ac:dyDescent="0.15">
      <c r="E78" s="11"/>
      <c r="F78" s="148"/>
      <c r="G78" s="2"/>
      <c r="H78" s="123"/>
      <c r="I78" s="123"/>
      <c r="J78" s="123"/>
      <c r="K78" s="123"/>
      <c r="L78" s="2"/>
      <c r="M78" s="11"/>
    </row>
    <row r="79" spans="2:13" x14ac:dyDescent="0.15">
      <c r="E79" s="11"/>
      <c r="F79" s="148"/>
      <c r="G79" s="2"/>
      <c r="H79" s="123"/>
      <c r="I79" s="123"/>
      <c r="J79" s="123"/>
      <c r="K79" s="123"/>
      <c r="L79" s="2"/>
      <c r="M79" s="11"/>
    </row>
    <row r="80" spans="2:13" x14ac:dyDescent="0.15">
      <c r="E80" s="11"/>
      <c r="F80" s="148"/>
      <c r="G80" s="2"/>
      <c r="H80" s="123"/>
      <c r="I80" s="123"/>
      <c r="J80" s="123"/>
      <c r="K80" s="123"/>
      <c r="L80" s="2"/>
      <c r="M80" s="11"/>
    </row>
    <row r="81" spans="5:13" x14ac:dyDescent="0.15">
      <c r="E81" s="11"/>
      <c r="F81" s="148"/>
      <c r="G81" s="2"/>
      <c r="H81" s="123"/>
      <c r="I81" s="123"/>
      <c r="J81" s="123"/>
      <c r="K81" s="123"/>
      <c r="L81" s="2"/>
      <c r="M81" s="11"/>
    </row>
    <row r="82" spans="5:13" x14ac:dyDescent="0.15">
      <c r="E82" s="11"/>
      <c r="F82" s="148"/>
      <c r="G82" s="2"/>
      <c r="H82" s="123"/>
      <c r="I82" s="123"/>
      <c r="J82" s="123"/>
      <c r="K82" s="123"/>
      <c r="L82" s="2"/>
      <c r="M82" s="11"/>
    </row>
    <row r="83" spans="5:13" x14ac:dyDescent="0.15">
      <c r="E83" s="11"/>
      <c r="F83" s="148"/>
      <c r="G83" s="2"/>
      <c r="H83" s="123"/>
      <c r="I83" s="123"/>
      <c r="J83" s="123"/>
      <c r="K83" s="123"/>
      <c r="L83" s="2"/>
      <c r="M83" s="11"/>
    </row>
    <row r="84" spans="5:13" x14ac:dyDescent="0.15">
      <c r="E84" s="11"/>
      <c r="F84" s="148"/>
      <c r="G84" s="2"/>
      <c r="H84" s="123"/>
      <c r="I84" s="123"/>
      <c r="J84" s="123"/>
      <c r="K84" s="123"/>
      <c r="L84" s="2"/>
      <c r="M84" s="11"/>
    </row>
    <row r="85" spans="5:13" x14ac:dyDescent="0.15">
      <c r="E85" s="11"/>
      <c r="F85" s="148"/>
      <c r="G85" s="2"/>
      <c r="H85" s="123"/>
      <c r="I85" s="123"/>
      <c r="J85" s="123"/>
      <c r="K85" s="123"/>
      <c r="L85" s="2"/>
      <c r="M85" s="11"/>
    </row>
    <row r="86" spans="5:13" x14ac:dyDescent="0.15">
      <c r="E86" s="11"/>
      <c r="F86" s="148"/>
      <c r="G86" s="2"/>
      <c r="H86" s="123"/>
      <c r="I86" s="123"/>
      <c r="J86" s="123"/>
      <c r="K86" s="123"/>
      <c r="L86" s="2"/>
      <c r="M86" s="11"/>
    </row>
    <row r="87" spans="5:13" ht="14.25" customHeight="1" x14ac:dyDescent="0.15">
      <c r="H87" s="123"/>
    </row>
    <row r="88" spans="5:13" ht="14.25" customHeight="1" x14ac:dyDescent="0.15">
      <c r="H88" s="123"/>
    </row>
    <row r="89" spans="5:13" ht="14.25" customHeight="1" x14ac:dyDescent="0.15">
      <c r="H89" s="123"/>
    </row>
    <row r="90" spans="5:13" ht="14.25" customHeight="1" x14ac:dyDescent="0.15">
      <c r="H90" s="123"/>
    </row>
    <row r="91" spans="5:13" ht="14.25" customHeight="1" x14ac:dyDescent="0.15">
      <c r="H91" s="123"/>
    </row>
    <row r="92" spans="5:13" ht="14.25" customHeight="1" x14ac:dyDescent="0.15">
      <c r="H92" s="123"/>
    </row>
    <row r="93" spans="5:13" ht="14.25" customHeight="1" x14ac:dyDescent="0.15">
      <c r="H93" s="123"/>
    </row>
    <row r="94" spans="5:13" ht="14.25" customHeight="1" x14ac:dyDescent="0.15">
      <c r="H94" s="123"/>
    </row>
    <row r="95" spans="5:13" x14ac:dyDescent="0.15">
      <c r="H95" s="123"/>
    </row>
    <row r="96" spans="5:13" x14ac:dyDescent="0.15">
      <c r="H96" s="123"/>
    </row>
    <row r="97" spans="8:8" x14ac:dyDescent="0.15">
      <c r="H97" s="123"/>
    </row>
    <row r="98" spans="8:8" x14ac:dyDescent="0.15">
      <c r="H98" s="123"/>
    </row>
    <row r="99" spans="8:8" x14ac:dyDescent="0.15">
      <c r="H99" s="123"/>
    </row>
    <row r="100" spans="8:8" x14ac:dyDescent="0.15">
      <c r="H100" s="123"/>
    </row>
    <row r="101" spans="8:8" x14ac:dyDescent="0.15">
      <c r="H101" s="123"/>
    </row>
    <row r="102" spans="8:8" x14ac:dyDescent="0.15">
      <c r="H102" s="123"/>
    </row>
    <row r="103" spans="8:8" x14ac:dyDescent="0.15">
      <c r="H103" s="123"/>
    </row>
    <row r="104" spans="8:8" x14ac:dyDescent="0.15">
      <c r="H104" s="123"/>
    </row>
    <row r="105" spans="8:8" x14ac:dyDescent="0.15">
      <c r="H105" s="123"/>
    </row>
    <row r="106" spans="8:8" x14ac:dyDescent="0.15">
      <c r="H106" s="123"/>
    </row>
    <row r="107" spans="8:8" x14ac:dyDescent="0.15">
      <c r="H107" s="123"/>
    </row>
    <row r="108" spans="8:8" x14ac:dyDescent="0.15">
      <c r="H108" s="123"/>
    </row>
    <row r="109" spans="8:8" x14ac:dyDescent="0.15">
      <c r="H109" s="123"/>
    </row>
    <row r="110" spans="8:8" x14ac:dyDescent="0.15">
      <c r="H110" s="123"/>
    </row>
    <row r="111" spans="8:8" x14ac:dyDescent="0.15">
      <c r="H111" s="123"/>
    </row>
    <row r="112" spans="8:8" x14ac:dyDescent="0.15">
      <c r="H112" s="123"/>
    </row>
    <row r="113" spans="8:8" x14ac:dyDescent="0.15">
      <c r="H113" s="123"/>
    </row>
    <row r="114" spans="8:8" x14ac:dyDescent="0.15">
      <c r="H114" s="123"/>
    </row>
    <row r="115" spans="8:8" x14ac:dyDescent="0.15">
      <c r="H115" s="123"/>
    </row>
    <row r="116" spans="8:8" x14ac:dyDescent="0.15">
      <c r="H116" s="123"/>
    </row>
    <row r="117" spans="8:8" x14ac:dyDescent="0.15">
      <c r="H117" s="123"/>
    </row>
    <row r="118" spans="8:8" x14ac:dyDescent="0.15">
      <c r="H118" s="123"/>
    </row>
    <row r="119" spans="8:8" x14ac:dyDescent="0.15">
      <c r="H119" s="123"/>
    </row>
    <row r="120" spans="8:8" x14ac:dyDescent="0.15">
      <c r="H120" s="123"/>
    </row>
    <row r="121" spans="8:8" x14ac:dyDescent="0.15">
      <c r="H121" s="123"/>
    </row>
    <row r="122" spans="8:8" x14ac:dyDescent="0.15">
      <c r="H122" s="123"/>
    </row>
    <row r="123" spans="8:8" x14ac:dyDescent="0.15">
      <c r="H123" s="123"/>
    </row>
    <row r="124" spans="8:8" x14ac:dyDescent="0.15">
      <c r="H124" s="123"/>
    </row>
    <row r="125" spans="8:8" x14ac:dyDescent="0.15">
      <c r="H125" s="123"/>
    </row>
    <row r="126" spans="8:8" x14ac:dyDescent="0.15">
      <c r="H126" s="123"/>
    </row>
    <row r="127" spans="8:8" x14ac:dyDescent="0.15">
      <c r="H127" s="123"/>
    </row>
    <row r="128" spans="8:8" x14ac:dyDescent="0.15">
      <c r="H128" s="123"/>
    </row>
    <row r="129" spans="8:8" x14ac:dyDescent="0.15">
      <c r="H129" s="123"/>
    </row>
    <row r="130" spans="8:8" x14ac:dyDescent="0.15">
      <c r="H130" s="123"/>
    </row>
    <row r="131" spans="8:8" x14ac:dyDescent="0.15">
      <c r="H131" s="123"/>
    </row>
    <row r="132" spans="8:8" x14ac:dyDescent="0.15">
      <c r="H132" s="123"/>
    </row>
    <row r="133" spans="8:8" x14ac:dyDescent="0.15">
      <c r="H133" s="123"/>
    </row>
    <row r="134" spans="8:8" x14ac:dyDescent="0.15">
      <c r="H134" s="123"/>
    </row>
    <row r="135" spans="8:8" x14ac:dyDescent="0.15">
      <c r="H135" s="123"/>
    </row>
    <row r="136" spans="8:8" x14ac:dyDescent="0.15">
      <c r="H136" s="123"/>
    </row>
    <row r="137" spans="8:8" x14ac:dyDescent="0.15">
      <c r="H137" s="123"/>
    </row>
  </sheetData>
  <mergeCells count="12">
    <mergeCell ref="N5:N7"/>
    <mergeCell ref="H59:K59"/>
    <mergeCell ref="B5:B6"/>
    <mergeCell ref="H5:K5"/>
    <mergeCell ref="C5:F5"/>
    <mergeCell ref="E59:F59"/>
    <mergeCell ref="M5:M7"/>
    <mergeCell ref="B55:B56"/>
    <mergeCell ref="F55:F56"/>
    <mergeCell ref="C55:C56"/>
    <mergeCell ref="D55:D56"/>
    <mergeCell ref="E55:E56"/>
  </mergeCells>
  <phoneticPr fontId="3"/>
  <printOptions horizontalCentered="1" verticalCentered="1"/>
  <pageMargins left="0.78740157480314965" right="0.78740157480314965" top="0.31" bottom="0.2" header="0.27559055118110237" footer="0.2"/>
  <pageSetup paperSize="9" scale="4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3"/>
  <sheetViews>
    <sheetView view="pageBreakPreview" topLeftCell="A3" zoomScaleNormal="100" zoomScaleSheetLayoutView="100" workbookViewId="0">
      <pane xSplit="2" ySplit="5" topLeftCell="C8" activePane="bottomRight" state="frozen"/>
      <selection activeCell="I32" sqref="I32"/>
      <selection pane="topRight" activeCell="I32" sqref="I32"/>
      <selection pane="bottomLeft" activeCell="I32" sqref="I32"/>
      <selection pane="bottomRight" activeCell="B4" sqref="B4:C4"/>
    </sheetView>
  </sheetViews>
  <sheetFormatPr defaultColWidth="9.33203125" defaultRowHeight="13.5" x14ac:dyDescent="0.15"/>
  <cols>
    <col min="1" max="1" width="2.83203125" style="1" customWidth="1"/>
    <col min="2" max="2" width="19.1640625" style="1" customWidth="1"/>
    <col min="3" max="3" width="14.1640625" style="1" customWidth="1"/>
    <col min="4" max="4" width="20.83203125" style="46" customWidth="1"/>
    <col min="5" max="5" width="26.1640625" style="46" customWidth="1"/>
    <col min="6" max="6" width="20.83203125" style="46" customWidth="1"/>
    <col min="7" max="7" width="5.83203125" style="1" customWidth="1"/>
    <col min="8" max="8" width="14.1640625" style="76" customWidth="1"/>
    <col min="9" max="9" width="20.83203125" style="76" customWidth="1"/>
    <col min="10" max="10" width="26.1640625" style="76" customWidth="1"/>
    <col min="11" max="11" width="20.83203125" style="76" customWidth="1"/>
    <col min="12" max="12" width="5.83203125" style="1" customWidth="1"/>
    <col min="13" max="14" width="14.83203125" style="46" customWidth="1"/>
    <col min="15" max="15" width="2.83203125" style="46" customWidth="1"/>
    <col min="16" max="16384" width="9.33203125" style="1"/>
  </cols>
  <sheetData>
    <row r="1" spans="2:15" x14ac:dyDescent="0.15">
      <c r="H1" s="1"/>
      <c r="I1" s="1"/>
      <c r="J1" s="1"/>
      <c r="K1" s="1"/>
    </row>
    <row r="2" spans="2:15" x14ac:dyDescent="0.15">
      <c r="H2" s="1"/>
      <c r="I2" s="1"/>
      <c r="J2" s="1"/>
      <c r="K2" s="1"/>
    </row>
    <row r="3" spans="2:15" ht="27" customHeight="1" x14ac:dyDescent="0.15">
      <c r="B3" s="45" t="s">
        <v>76</v>
      </c>
      <c r="C3" s="45"/>
    </row>
    <row r="4" spans="2:15" ht="27" customHeight="1" thickBot="1" x14ac:dyDescent="0.2">
      <c r="B4" s="263" t="s">
        <v>87</v>
      </c>
      <c r="C4" s="263"/>
      <c r="E4" s="144"/>
      <c r="F4" s="52" t="s">
        <v>69</v>
      </c>
      <c r="H4" s="50"/>
      <c r="I4" s="51"/>
      <c r="J4" s="51"/>
      <c r="K4" s="52" t="s">
        <v>70</v>
      </c>
    </row>
    <row r="5" spans="2:15" ht="27" customHeight="1" x14ac:dyDescent="0.15">
      <c r="B5" s="217"/>
      <c r="C5" s="232" t="s">
        <v>86</v>
      </c>
      <c r="D5" s="221"/>
      <c r="E5" s="221"/>
      <c r="F5" s="222"/>
      <c r="H5" s="264" t="s">
        <v>86</v>
      </c>
      <c r="I5" s="221"/>
      <c r="J5" s="221"/>
      <c r="K5" s="222"/>
      <c r="M5" s="229" t="s">
        <v>79</v>
      </c>
      <c r="N5" s="235" t="s">
        <v>80</v>
      </c>
      <c r="O5" s="54"/>
    </row>
    <row r="6" spans="2:15" ht="29.25" customHeight="1" x14ac:dyDescent="0.15">
      <c r="B6" s="218"/>
      <c r="C6" s="55" t="s">
        <v>2</v>
      </c>
      <c r="D6" s="56" t="s">
        <v>59</v>
      </c>
      <c r="E6" s="57" t="s">
        <v>60</v>
      </c>
      <c r="F6" s="58" t="s">
        <v>77</v>
      </c>
      <c r="H6" s="55" t="s">
        <v>2</v>
      </c>
      <c r="I6" s="56" t="s">
        <v>59</v>
      </c>
      <c r="J6" s="57" t="s">
        <v>67</v>
      </c>
      <c r="K6" s="58" t="s">
        <v>68</v>
      </c>
      <c r="M6" s="230"/>
      <c r="N6" s="236"/>
      <c r="O6" s="2"/>
    </row>
    <row r="7" spans="2:15" ht="13.5" customHeight="1" thickBot="1" x14ac:dyDescent="0.2">
      <c r="B7" s="59"/>
      <c r="C7" s="60"/>
      <c r="D7" s="61" t="s">
        <v>81</v>
      </c>
      <c r="E7" s="62" t="s">
        <v>82</v>
      </c>
      <c r="F7" s="63"/>
      <c r="H7" s="124"/>
      <c r="I7" s="125" t="s">
        <v>83</v>
      </c>
      <c r="J7" s="126" t="s">
        <v>84</v>
      </c>
      <c r="K7" s="127"/>
      <c r="M7" s="231"/>
      <c r="N7" s="237"/>
      <c r="O7" s="2"/>
    </row>
    <row r="8" spans="2:15" ht="17.25" customHeight="1" x14ac:dyDescent="0.15">
      <c r="B8" s="7" t="s">
        <v>3</v>
      </c>
      <c r="C8" s="8" t="s">
        <v>101</v>
      </c>
      <c r="D8" s="9" t="s">
        <v>101</v>
      </c>
      <c r="E8" s="9" t="s">
        <v>101</v>
      </c>
      <c r="F8" s="10" t="s">
        <v>101</v>
      </c>
      <c r="G8" s="3"/>
      <c r="H8" s="83">
        <v>59.149325626204238</v>
      </c>
      <c r="I8" s="84">
        <v>195.02774566473991</v>
      </c>
      <c r="J8" s="84">
        <v>181.87533718689792</v>
      </c>
      <c r="K8" s="85">
        <v>173</v>
      </c>
      <c r="L8" s="3"/>
      <c r="M8" s="86" t="s">
        <v>122</v>
      </c>
      <c r="N8" s="146" t="s">
        <v>122</v>
      </c>
      <c r="O8" s="23"/>
    </row>
    <row r="9" spans="2:15" ht="17.25" customHeight="1" x14ac:dyDescent="0.15">
      <c r="B9" s="15" t="s">
        <v>4</v>
      </c>
      <c r="C9" s="16" t="s">
        <v>101</v>
      </c>
      <c r="D9" s="17" t="s">
        <v>101</v>
      </c>
      <c r="E9" s="17" t="s">
        <v>101</v>
      </c>
      <c r="F9" s="18" t="s">
        <v>101</v>
      </c>
      <c r="G9" s="3"/>
      <c r="H9" s="88">
        <v>52.708196721311474</v>
      </c>
      <c r="I9" s="89">
        <v>236.3213114754098</v>
      </c>
      <c r="J9" s="89">
        <v>215.63934426229508</v>
      </c>
      <c r="K9" s="90">
        <v>20.333333333333332</v>
      </c>
      <c r="L9" s="3"/>
      <c r="M9" s="133" t="s">
        <v>102</v>
      </c>
      <c r="N9" s="134" t="s">
        <v>102</v>
      </c>
      <c r="O9" s="23"/>
    </row>
    <row r="10" spans="2:15" ht="17.25" customHeight="1" x14ac:dyDescent="0.15">
      <c r="B10" s="15" t="s">
        <v>5</v>
      </c>
      <c r="C10" s="16" t="s">
        <v>101</v>
      </c>
      <c r="D10" s="17" t="s">
        <v>101</v>
      </c>
      <c r="E10" s="17" t="s">
        <v>101</v>
      </c>
      <c r="F10" s="18" t="s">
        <v>101</v>
      </c>
      <c r="G10" s="3"/>
      <c r="H10" s="88">
        <v>58.87777777777778</v>
      </c>
      <c r="I10" s="89">
        <v>170.66666666666666</v>
      </c>
      <c r="J10" s="89">
        <v>163.48444444444442</v>
      </c>
      <c r="K10" s="90">
        <v>15</v>
      </c>
      <c r="L10" s="3"/>
      <c r="M10" s="133" t="s">
        <v>102</v>
      </c>
      <c r="N10" s="134" t="s">
        <v>102</v>
      </c>
      <c r="O10" s="23"/>
    </row>
    <row r="11" spans="2:15" ht="17.25" customHeight="1" x14ac:dyDescent="0.15">
      <c r="B11" s="15" t="s">
        <v>6</v>
      </c>
      <c r="C11" s="16">
        <v>58.7</v>
      </c>
      <c r="D11" s="17">
        <v>384.9</v>
      </c>
      <c r="E11" s="17">
        <v>319.5</v>
      </c>
      <c r="F11" s="18">
        <v>0.5</v>
      </c>
      <c r="G11" s="3"/>
      <c r="H11" s="88">
        <v>59.717021276595737</v>
      </c>
      <c r="I11" s="89">
        <v>196.60212765957445</v>
      </c>
      <c r="J11" s="89">
        <v>169.45531914893616</v>
      </c>
      <c r="K11" s="90">
        <v>15.666666666666666</v>
      </c>
      <c r="L11" s="3"/>
      <c r="M11" s="132">
        <f t="shared" ref="M11:M15" si="0">D11/I11</f>
        <v>1.9577611116522191</v>
      </c>
      <c r="N11" s="22">
        <f t="shared" ref="N11:N15" si="1">E11/J11</f>
        <v>1.8854527648033752</v>
      </c>
      <c r="O11" s="23"/>
    </row>
    <row r="12" spans="2:15" ht="17.25" customHeight="1" x14ac:dyDescent="0.15">
      <c r="B12" s="15" t="s">
        <v>7</v>
      </c>
      <c r="C12" s="16">
        <v>55.4</v>
      </c>
      <c r="D12" s="17">
        <v>327.2</v>
      </c>
      <c r="E12" s="17">
        <v>284.5</v>
      </c>
      <c r="F12" s="18" t="s">
        <v>137</v>
      </c>
      <c r="G12" s="3"/>
      <c r="H12" s="88">
        <v>56.811764705882354</v>
      </c>
      <c r="I12" s="89">
        <v>184.34705882352941</v>
      </c>
      <c r="J12" s="89">
        <v>167.27647058823527</v>
      </c>
      <c r="K12" s="90">
        <v>5.666666666666667</v>
      </c>
      <c r="L12" s="3"/>
      <c r="M12" s="132">
        <f t="shared" si="0"/>
        <v>1.7749130476403203</v>
      </c>
      <c r="N12" s="22">
        <f t="shared" si="1"/>
        <v>1.7007771565214336</v>
      </c>
      <c r="O12" s="23"/>
    </row>
    <row r="13" spans="2:15" ht="17.25" customHeight="1" x14ac:dyDescent="0.15">
      <c r="B13" s="15" t="s">
        <v>8</v>
      </c>
      <c r="C13" s="16" t="s">
        <v>78</v>
      </c>
      <c r="D13" s="17" t="s">
        <v>78</v>
      </c>
      <c r="E13" s="17" t="s">
        <v>78</v>
      </c>
      <c r="F13" s="18">
        <v>0</v>
      </c>
      <c r="G13" s="3"/>
      <c r="H13" s="88">
        <v>59.858333333333327</v>
      </c>
      <c r="I13" s="89">
        <v>227.52499999999998</v>
      </c>
      <c r="J13" s="89">
        <v>199.08333333333334</v>
      </c>
      <c r="K13" s="90">
        <v>4</v>
      </c>
      <c r="L13" s="3"/>
      <c r="M13" s="133" t="s">
        <v>139</v>
      </c>
      <c r="N13" s="134" t="s">
        <v>139</v>
      </c>
      <c r="O13" s="23"/>
    </row>
    <row r="14" spans="2:15" ht="17.25" customHeight="1" x14ac:dyDescent="0.15">
      <c r="B14" s="15" t="s">
        <v>9</v>
      </c>
      <c r="C14" s="16" t="s">
        <v>101</v>
      </c>
      <c r="D14" s="17" t="s">
        <v>101</v>
      </c>
      <c r="E14" s="17" t="s">
        <v>101</v>
      </c>
      <c r="F14" s="18" t="s">
        <v>101</v>
      </c>
      <c r="G14" s="3"/>
      <c r="H14" s="88">
        <v>63.117647058823529</v>
      </c>
      <c r="I14" s="89">
        <v>201.02941176470588</v>
      </c>
      <c r="J14" s="89">
        <v>179.52941176470588</v>
      </c>
      <c r="K14" s="90">
        <v>11.333333333333334</v>
      </c>
      <c r="L14" s="3"/>
      <c r="M14" s="133" t="s">
        <v>140</v>
      </c>
      <c r="N14" s="134" t="s">
        <v>140</v>
      </c>
      <c r="O14" s="23"/>
    </row>
    <row r="15" spans="2:15" ht="17.25" customHeight="1" x14ac:dyDescent="0.15">
      <c r="B15" s="15" t="s">
        <v>10</v>
      </c>
      <c r="C15" s="16">
        <v>52.1</v>
      </c>
      <c r="D15" s="17">
        <v>435.1</v>
      </c>
      <c r="E15" s="17">
        <v>394.7</v>
      </c>
      <c r="F15" s="18">
        <v>0.5</v>
      </c>
      <c r="G15" s="3"/>
      <c r="H15" s="88">
        <v>51.546153846153842</v>
      </c>
      <c r="I15" s="89">
        <v>360.323076923077</v>
      </c>
      <c r="J15" s="89">
        <v>298.88461538461536</v>
      </c>
      <c r="K15" s="90">
        <v>13</v>
      </c>
      <c r="L15" s="3"/>
      <c r="M15" s="132">
        <f t="shared" si="0"/>
        <v>1.2075274326459158</v>
      </c>
      <c r="N15" s="22">
        <f t="shared" si="1"/>
        <v>1.3205765023806462</v>
      </c>
      <c r="O15" s="23"/>
    </row>
    <row r="16" spans="2:15" ht="17.25" customHeight="1" x14ac:dyDescent="0.15">
      <c r="B16" s="15" t="s">
        <v>11</v>
      </c>
      <c r="C16" s="147" t="s">
        <v>78</v>
      </c>
      <c r="D16" s="17" t="s">
        <v>78</v>
      </c>
      <c r="E16" s="17" t="s">
        <v>78</v>
      </c>
      <c r="F16" s="18">
        <v>0</v>
      </c>
      <c r="G16" s="3"/>
      <c r="H16" s="88">
        <v>54.598648648648648</v>
      </c>
      <c r="I16" s="89">
        <v>297.37972972972972</v>
      </c>
      <c r="J16" s="89">
        <v>273.74324324324323</v>
      </c>
      <c r="K16" s="90">
        <v>24.666666666666668</v>
      </c>
      <c r="L16" s="3"/>
      <c r="M16" s="91" t="s">
        <v>123</v>
      </c>
      <c r="N16" s="87" t="s">
        <v>123</v>
      </c>
      <c r="O16" s="152"/>
    </row>
    <row r="17" spans="2:15" s="3" customFormat="1" ht="17.25" customHeight="1" x14ac:dyDescent="0.15">
      <c r="B17" s="15" t="s">
        <v>12</v>
      </c>
      <c r="C17" s="147" t="s">
        <v>78</v>
      </c>
      <c r="D17" s="17" t="s">
        <v>78</v>
      </c>
      <c r="E17" s="17" t="s">
        <v>78</v>
      </c>
      <c r="F17" s="18">
        <v>0</v>
      </c>
      <c r="H17" s="88">
        <v>54.1</v>
      </c>
      <c r="I17" s="89">
        <v>222.87209302325581</v>
      </c>
      <c r="J17" s="89">
        <v>206.13720930232557</v>
      </c>
      <c r="K17" s="90">
        <v>14.333333333333334</v>
      </c>
      <c r="M17" s="133" t="s">
        <v>78</v>
      </c>
      <c r="N17" s="134" t="s">
        <v>78</v>
      </c>
      <c r="O17" s="92"/>
    </row>
    <row r="18" spans="2:15" s="3" customFormat="1" ht="17.25" customHeight="1" x14ac:dyDescent="0.15">
      <c r="B18" s="15" t="s">
        <v>13</v>
      </c>
      <c r="C18" s="16" t="s">
        <v>78</v>
      </c>
      <c r="D18" s="17" t="s">
        <v>78</v>
      </c>
      <c r="E18" s="17" t="s">
        <v>78</v>
      </c>
      <c r="F18" s="18">
        <v>0</v>
      </c>
      <c r="H18" s="88">
        <v>53.789610389610395</v>
      </c>
      <c r="I18" s="89">
        <v>227.43246753246751</v>
      </c>
      <c r="J18" s="89">
        <v>201.24285714285716</v>
      </c>
      <c r="K18" s="90">
        <v>25.666666666666668</v>
      </c>
      <c r="M18" s="133" t="s">
        <v>78</v>
      </c>
      <c r="N18" s="134" t="s">
        <v>78</v>
      </c>
      <c r="O18" s="43"/>
    </row>
    <row r="19" spans="2:15" s="3" customFormat="1" ht="17.25" customHeight="1" x14ac:dyDescent="0.15">
      <c r="B19" s="15" t="s">
        <v>14</v>
      </c>
      <c r="C19" s="16">
        <v>53.3</v>
      </c>
      <c r="D19" s="17">
        <v>429.6</v>
      </c>
      <c r="E19" s="17">
        <v>399.1</v>
      </c>
      <c r="F19" s="18">
        <v>0.8</v>
      </c>
      <c r="H19" s="88">
        <v>59.629629629629626</v>
      </c>
      <c r="I19" s="89">
        <v>234.45185185185184</v>
      </c>
      <c r="J19" s="89">
        <v>211.94074074074072</v>
      </c>
      <c r="K19" s="90">
        <v>18</v>
      </c>
      <c r="M19" s="132">
        <f>D19/I19</f>
        <v>1.8323591671669144</v>
      </c>
      <c r="N19" s="22">
        <f>E19/J19</f>
        <v>1.8830735355794774</v>
      </c>
      <c r="O19" s="43"/>
    </row>
    <row r="20" spans="2:15" s="3" customFormat="1" ht="17.25" customHeight="1" x14ac:dyDescent="0.15">
      <c r="B20" s="15" t="s">
        <v>15</v>
      </c>
      <c r="C20" s="16">
        <v>52.8</v>
      </c>
      <c r="D20" s="17">
        <v>453.7</v>
      </c>
      <c r="E20" s="17">
        <v>412.7</v>
      </c>
      <c r="F20" s="18">
        <v>3.2</v>
      </c>
      <c r="H20" s="88">
        <v>62.578980891719745</v>
      </c>
      <c r="I20" s="89">
        <v>221.30796178343954</v>
      </c>
      <c r="J20" s="89">
        <v>210.52070063694268</v>
      </c>
      <c r="K20" s="90">
        <v>104.66666666666667</v>
      </c>
      <c r="M20" s="132">
        <f>D20/I20</f>
        <v>2.0500843997829921</v>
      </c>
      <c r="N20" s="22">
        <f>E20/J20</f>
        <v>1.9603772871330565</v>
      </c>
      <c r="O20" s="43"/>
    </row>
    <row r="21" spans="2:15" s="3" customFormat="1" ht="17.25" customHeight="1" x14ac:dyDescent="0.15">
      <c r="B21" s="15" t="s">
        <v>16</v>
      </c>
      <c r="C21" s="147" t="s">
        <v>78</v>
      </c>
      <c r="D21" s="17" t="s">
        <v>78</v>
      </c>
      <c r="E21" s="17" t="s">
        <v>78</v>
      </c>
      <c r="F21" s="18">
        <v>0</v>
      </c>
      <c r="H21" s="88">
        <v>57.729714285714287</v>
      </c>
      <c r="I21" s="89">
        <v>284.11599999999999</v>
      </c>
      <c r="J21" s="89">
        <v>240.53714285714281</v>
      </c>
      <c r="K21" s="90">
        <v>58.333333333333336</v>
      </c>
      <c r="M21" s="133" t="s">
        <v>78</v>
      </c>
      <c r="N21" s="134" t="s">
        <v>78</v>
      </c>
      <c r="O21" s="92"/>
    </row>
    <row r="22" spans="2:15" s="3" customFormat="1" ht="17.25" customHeight="1" x14ac:dyDescent="0.15">
      <c r="B22" s="15" t="s">
        <v>17</v>
      </c>
      <c r="C22" s="16">
        <v>53.7</v>
      </c>
      <c r="D22" s="17">
        <v>355.7</v>
      </c>
      <c r="E22" s="17">
        <v>340</v>
      </c>
      <c r="F22" s="18">
        <v>0.9</v>
      </c>
      <c r="H22" s="88">
        <v>53.323913043478264</v>
      </c>
      <c r="I22" s="89">
        <v>238.55652173913043</v>
      </c>
      <c r="J22" s="89">
        <v>230.21630434782611</v>
      </c>
      <c r="K22" s="90">
        <v>30.666666666666668</v>
      </c>
      <c r="M22" s="132">
        <f t="shared" ref="M22:N25" si="2">D22/I22</f>
        <v>1.4910512502733833</v>
      </c>
      <c r="N22" s="22">
        <f t="shared" si="2"/>
        <v>1.4768719399052874</v>
      </c>
      <c r="O22" s="43"/>
    </row>
    <row r="23" spans="2:15" s="3" customFormat="1" ht="17.25" customHeight="1" x14ac:dyDescent="0.15">
      <c r="B23" s="15" t="s">
        <v>18</v>
      </c>
      <c r="C23" s="131" t="s">
        <v>78</v>
      </c>
      <c r="D23" s="17" t="s">
        <v>78</v>
      </c>
      <c r="E23" s="17" t="s">
        <v>78</v>
      </c>
      <c r="F23" s="18">
        <v>0</v>
      </c>
      <c r="H23" s="88">
        <v>61.03</v>
      </c>
      <c r="I23" s="89">
        <v>225.58</v>
      </c>
      <c r="J23" s="89">
        <v>215.67999999999998</v>
      </c>
      <c r="K23" s="90">
        <v>10</v>
      </c>
      <c r="M23" s="133" t="s">
        <v>78</v>
      </c>
      <c r="N23" s="134" t="s">
        <v>78</v>
      </c>
      <c r="O23" s="43"/>
    </row>
    <row r="24" spans="2:15" s="3" customFormat="1" ht="17.25" customHeight="1" x14ac:dyDescent="0.15">
      <c r="B24" s="15" t="s">
        <v>19</v>
      </c>
      <c r="C24" s="16" t="s">
        <v>101</v>
      </c>
      <c r="D24" s="17" t="s">
        <v>101</v>
      </c>
      <c r="E24" s="17" t="s">
        <v>101</v>
      </c>
      <c r="F24" s="18" t="s">
        <v>101</v>
      </c>
      <c r="H24" s="88">
        <v>58.208571428571432</v>
      </c>
      <c r="I24" s="89">
        <v>210.4</v>
      </c>
      <c r="J24" s="89">
        <v>196.81714285714287</v>
      </c>
      <c r="K24" s="90">
        <v>11.666666666666666</v>
      </c>
      <c r="M24" s="133" t="s">
        <v>101</v>
      </c>
      <c r="N24" s="134" t="s">
        <v>101</v>
      </c>
      <c r="O24" s="43"/>
    </row>
    <row r="25" spans="2:15" s="3" customFormat="1" ht="17.25" customHeight="1" x14ac:dyDescent="0.15">
      <c r="B25" s="15" t="s">
        <v>20</v>
      </c>
      <c r="C25" s="16">
        <v>54.6</v>
      </c>
      <c r="D25" s="17">
        <v>333.9</v>
      </c>
      <c r="E25" s="17">
        <v>333.9</v>
      </c>
      <c r="F25" s="18" t="s">
        <v>137</v>
      </c>
      <c r="H25" s="88">
        <v>54.693103448275856</v>
      </c>
      <c r="I25" s="89">
        <v>213.29999999999998</v>
      </c>
      <c r="J25" s="89">
        <v>203.32758620689654</v>
      </c>
      <c r="K25" s="90">
        <v>9.6666666666666661</v>
      </c>
      <c r="M25" s="132">
        <f t="shared" si="2"/>
        <v>1.5654008438818565</v>
      </c>
      <c r="N25" s="22">
        <f t="shared" si="2"/>
        <v>1.6421775629610786</v>
      </c>
      <c r="O25" s="43"/>
    </row>
    <row r="26" spans="2:15" s="3" customFormat="1" ht="17.25" customHeight="1" x14ac:dyDescent="0.15">
      <c r="B26" s="15" t="s">
        <v>21</v>
      </c>
      <c r="C26" s="131" t="s">
        <v>78</v>
      </c>
      <c r="D26" s="17" t="s">
        <v>78</v>
      </c>
      <c r="E26" s="17" t="s">
        <v>78</v>
      </c>
      <c r="F26" s="18">
        <v>0</v>
      </c>
      <c r="H26" s="88">
        <v>59.25</v>
      </c>
      <c r="I26" s="89">
        <v>258.25</v>
      </c>
      <c r="J26" s="89">
        <v>224.05</v>
      </c>
      <c r="K26" s="90">
        <v>3.3333333333333335</v>
      </c>
      <c r="M26" s="133" t="s">
        <v>78</v>
      </c>
      <c r="N26" s="134" t="s">
        <v>78</v>
      </c>
      <c r="O26" s="43"/>
    </row>
    <row r="27" spans="2:15" s="3" customFormat="1" ht="17.25" customHeight="1" x14ac:dyDescent="0.15">
      <c r="B27" s="15" t="s">
        <v>22</v>
      </c>
      <c r="C27" s="16" t="s">
        <v>78</v>
      </c>
      <c r="D27" s="17" t="s">
        <v>78</v>
      </c>
      <c r="E27" s="17" t="s">
        <v>78</v>
      </c>
      <c r="F27" s="18">
        <v>0</v>
      </c>
      <c r="H27" s="88">
        <v>49.90149253731343</v>
      </c>
      <c r="I27" s="89">
        <v>235.66268656716417</v>
      </c>
      <c r="J27" s="89">
        <v>195.0597014925373</v>
      </c>
      <c r="K27" s="90">
        <v>22.333333333333332</v>
      </c>
      <c r="M27" s="133" t="s">
        <v>78</v>
      </c>
      <c r="N27" s="134" t="s">
        <v>78</v>
      </c>
      <c r="O27" s="43"/>
    </row>
    <row r="28" spans="2:15" s="3" customFormat="1" ht="17.25" customHeight="1" x14ac:dyDescent="0.15">
      <c r="B28" s="15" t="s">
        <v>23</v>
      </c>
      <c r="C28" s="147" t="s">
        <v>78</v>
      </c>
      <c r="D28" s="17" t="s">
        <v>78</v>
      </c>
      <c r="E28" s="17" t="s">
        <v>78</v>
      </c>
      <c r="F28" s="18">
        <v>0</v>
      </c>
      <c r="H28" s="88">
        <v>60.616129032258058</v>
      </c>
      <c r="I28" s="89">
        <v>248.8290322580645</v>
      </c>
      <c r="J28" s="89">
        <v>240.84838709677422</v>
      </c>
      <c r="K28" s="90">
        <v>10.333333333333334</v>
      </c>
      <c r="M28" s="133" t="s">
        <v>78</v>
      </c>
      <c r="N28" s="134" t="s">
        <v>78</v>
      </c>
      <c r="O28" s="92"/>
    </row>
    <row r="29" spans="2:15" s="3" customFormat="1" ht="17.25" customHeight="1" x14ac:dyDescent="0.15">
      <c r="B29" s="15" t="s">
        <v>24</v>
      </c>
      <c r="C29" s="16" t="s">
        <v>78</v>
      </c>
      <c r="D29" s="17" t="s">
        <v>78</v>
      </c>
      <c r="E29" s="17" t="s">
        <v>78</v>
      </c>
      <c r="F29" s="18">
        <v>0</v>
      </c>
      <c r="H29" s="88">
        <v>53.441353383458647</v>
      </c>
      <c r="I29" s="89">
        <v>220.34135338345865</v>
      </c>
      <c r="J29" s="89">
        <v>206.07443609022556</v>
      </c>
      <c r="K29" s="90">
        <v>44.333333333333336</v>
      </c>
      <c r="M29" s="133" t="s">
        <v>78</v>
      </c>
      <c r="N29" s="134" t="s">
        <v>78</v>
      </c>
      <c r="O29" s="43"/>
    </row>
    <row r="30" spans="2:15" s="3" customFormat="1" ht="17.25" customHeight="1" x14ac:dyDescent="0.15">
      <c r="B30" s="15" t="s">
        <v>25</v>
      </c>
      <c r="C30" s="131" t="s">
        <v>101</v>
      </c>
      <c r="D30" s="17" t="s">
        <v>101</v>
      </c>
      <c r="E30" s="17" t="s">
        <v>101</v>
      </c>
      <c r="F30" s="18" t="s">
        <v>101</v>
      </c>
      <c r="H30" s="88">
        <v>55.667272727272731</v>
      </c>
      <c r="I30" s="89">
        <v>270.32272727272726</v>
      </c>
      <c r="J30" s="89">
        <v>247.35181818181817</v>
      </c>
      <c r="K30" s="90">
        <v>73.333333333333329</v>
      </c>
      <c r="M30" s="133" t="s">
        <v>102</v>
      </c>
      <c r="N30" s="134" t="s">
        <v>102</v>
      </c>
      <c r="O30" s="43"/>
    </row>
    <row r="31" spans="2:15" s="3" customFormat="1" ht="17.25" customHeight="1" x14ac:dyDescent="0.15">
      <c r="B31" s="15" t="s">
        <v>26</v>
      </c>
      <c r="C31" s="147" t="s">
        <v>78</v>
      </c>
      <c r="D31" s="17" t="s">
        <v>78</v>
      </c>
      <c r="E31" s="17" t="s">
        <v>78</v>
      </c>
      <c r="F31" s="18">
        <v>0</v>
      </c>
      <c r="H31" s="88">
        <v>56.416393442622955</v>
      </c>
      <c r="I31" s="89">
        <v>323.01311475409835</v>
      </c>
      <c r="J31" s="89">
        <v>279.16885245901636</v>
      </c>
      <c r="K31" s="90">
        <v>20.333333333333332</v>
      </c>
      <c r="M31" s="133" t="s">
        <v>78</v>
      </c>
      <c r="N31" s="134" t="s">
        <v>78</v>
      </c>
      <c r="O31" s="92"/>
    </row>
    <row r="32" spans="2:15" s="3" customFormat="1" ht="17.25" customHeight="1" x14ac:dyDescent="0.15">
      <c r="B32" s="15" t="s">
        <v>27</v>
      </c>
      <c r="C32" s="147" t="s">
        <v>78</v>
      </c>
      <c r="D32" s="17" t="s">
        <v>78</v>
      </c>
      <c r="E32" s="17" t="s">
        <v>78</v>
      </c>
      <c r="F32" s="18">
        <v>0</v>
      </c>
      <c r="H32" s="88">
        <v>61.537499999999994</v>
      </c>
      <c r="I32" s="89">
        <v>211.47499999999999</v>
      </c>
      <c r="J32" s="89">
        <v>192.66249999999999</v>
      </c>
      <c r="K32" s="90">
        <v>5.333333333333333</v>
      </c>
      <c r="M32" s="133" t="s">
        <v>78</v>
      </c>
      <c r="N32" s="134" t="s">
        <v>78</v>
      </c>
      <c r="O32" s="92"/>
    </row>
    <row r="33" spans="2:15" s="3" customFormat="1" ht="17.25" customHeight="1" x14ac:dyDescent="0.15">
      <c r="B33" s="15" t="s">
        <v>28</v>
      </c>
      <c r="C33" s="16">
        <v>57.8</v>
      </c>
      <c r="D33" s="17">
        <v>554.70000000000005</v>
      </c>
      <c r="E33" s="17">
        <v>444.9</v>
      </c>
      <c r="F33" s="18">
        <v>0.5</v>
      </c>
      <c r="H33" s="88">
        <v>60.133749999999999</v>
      </c>
      <c r="I33" s="89">
        <v>200.64124999999999</v>
      </c>
      <c r="J33" s="89">
        <v>192.61624999999998</v>
      </c>
      <c r="K33" s="90">
        <v>26.666666666666668</v>
      </c>
      <c r="M33" s="132">
        <f t="shared" ref="M33:M35" si="3">D33/I33</f>
        <v>2.7646358861899039</v>
      </c>
      <c r="N33" s="22">
        <f t="shared" ref="N33:N35" si="4">E33/J33</f>
        <v>2.3097739676688755</v>
      </c>
      <c r="O33" s="43"/>
    </row>
    <row r="34" spans="2:15" s="3" customFormat="1" ht="17.25" customHeight="1" x14ac:dyDescent="0.15">
      <c r="B34" s="15" t="s">
        <v>29</v>
      </c>
      <c r="C34" s="16">
        <v>53.3</v>
      </c>
      <c r="D34" s="17">
        <v>390.9</v>
      </c>
      <c r="E34" s="17">
        <v>388.4</v>
      </c>
      <c r="F34" s="18">
        <v>1.1000000000000001</v>
      </c>
      <c r="H34" s="88">
        <v>59.768235294117652</v>
      </c>
      <c r="I34" s="89">
        <v>211.32235294117649</v>
      </c>
      <c r="J34" s="89">
        <v>191.3594117647059</v>
      </c>
      <c r="K34" s="90">
        <v>56.666666666666664</v>
      </c>
      <c r="M34" s="132">
        <f t="shared" si="3"/>
        <v>1.8497806529194314</v>
      </c>
      <c r="N34" s="22">
        <f t="shared" si="4"/>
        <v>2.0296885134532796</v>
      </c>
      <c r="O34" s="43"/>
    </row>
    <row r="35" spans="2:15" s="3" customFormat="1" ht="17.25" customHeight="1" x14ac:dyDescent="0.15">
      <c r="B35" s="15" t="s">
        <v>30</v>
      </c>
      <c r="C35" s="16">
        <v>54.2</v>
      </c>
      <c r="D35" s="17">
        <v>415.8</v>
      </c>
      <c r="E35" s="17">
        <v>394.9</v>
      </c>
      <c r="F35" s="18">
        <v>2.2999999999999998</v>
      </c>
      <c r="H35" s="88">
        <v>59.105454545454549</v>
      </c>
      <c r="I35" s="89">
        <v>277.42363636363638</v>
      </c>
      <c r="J35" s="89">
        <v>259.74181818181819</v>
      </c>
      <c r="K35" s="90">
        <v>36.666666666666664</v>
      </c>
      <c r="M35" s="132">
        <f t="shared" si="3"/>
        <v>1.4987908220443955</v>
      </c>
      <c r="N35" s="22">
        <f t="shared" si="4"/>
        <v>1.5203558778647326</v>
      </c>
      <c r="O35" s="43"/>
    </row>
    <row r="36" spans="2:15" s="3" customFormat="1" ht="17.25" customHeight="1" x14ac:dyDescent="0.15">
      <c r="B36" s="15" t="s">
        <v>31</v>
      </c>
      <c r="C36" s="131" t="s">
        <v>78</v>
      </c>
      <c r="D36" s="17" t="s">
        <v>78</v>
      </c>
      <c r="E36" s="17" t="s">
        <v>78</v>
      </c>
      <c r="F36" s="18">
        <v>0</v>
      </c>
      <c r="H36" s="88">
        <v>65.269230769230774</v>
      </c>
      <c r="I36" s="89">
        <v>238.8</v>
      </c>
      <c r="J36" s="89">
        <v>229.53846153846155</v>
      </c>
      <c r="K36" s="90">
        <v>4.333333333333333</v>
      </c>
      <c r="M36" s="133" t="s">
        <v>100</v>
      </c>
      <c r="N36" s="134" t="s">
        <v>100</v>
      </c>
      <c r="O36" s="43"/>
    </row>
    <row r="37" spans="2:15" s="3" customFormat="1" ht="17.25" customHeight="1" x14ac:dyDescent="0.15">
      <c r="B37" s="15" t="s">
        <v>32</v>
      </c>
      <c r="C37" s="16" t="s">
        <v>78</v>
      </c>
      <c r="D37" s="17" t="s">
        <v>78</v>
      </c>
      <c r="E37" s="17" t="s">
        <v>78</v>
      </c>
      <c r="F37" s="18">
        <v>0</v>
      </c>
      <c r="H37" s="88">
        <v>47.6</v>
      </c>
      <c r="I37" s="89">
        <v>234.09333333333333</v>
      </c>
      <c r="J37" s="89">
        <v>214.85333333333335</v>
      </c>
      <c r="K37" s="90">
        <v>10</v>
      </c>
      <c r="M37" s="133" t="s">
        <v>78</v>
      </c>
      <c r="N37" s="134" t="s">
        <v>78</v>
      </c>
      <c r="O37" s="43"/>
    </row>
    <row r="38" spans="2:15" s="3" customFormat="1" ht="17.25" customHeight="1" x14ac:dyDescent="0.15">
      <c r="B38" s="15" t="s">
        <v>33</v>
      </c>
      <c r="C38" s="16" t="s">
        <v>78</v>
      </c>
      <c r="D38" s="17" t="s">
        <v>78</v>
      </c>
      <c r="E38" s="17" t="s">
        <v>78</v>
      </c>
      <c r="F38" s="18">
        <v>0</v>
      </c>
      <c r="H38" s="88">
        <v>56.666666666666671</v>
      </c>
      <c r="I38" s="89">
        <v>169.39999999999998</v>
      </c>
      <c r="J38" s="89">
        <v>154.61666666666667</v>
      </c>
      <c r="K38" s="90">
        <v>6</v>
      </c>
      <c r="M38" s="133" t="s">
        <v>139</v>
      </c>
      <c r="N38" s="134" t="s">
        <v>139</v>
      </c>
      <c r="O38" s="43"/>
    </row>
    <row r="39" spans="2:15" s="3" customFormat="1" ht="17.25" customHeight="1" x14ac:dyDescent="0.15">
      <c r="B39" s="15" t="s">
        <v>34</v>
      </c>
      <c r="C39" s="16" t="s">
        <v>78</v>
      </c>
      <c r="D39" s="17" t="s">
        <v>78</v>
      </c>
      <c r="E39" s="17" t="s">
        <v>78</v>
      </c>
      <c r="F39" s="18">
        <v>0</v>
      </c>
      <c r="H39" s="88">
        <v>68.563157894736847</v>
      </c>
      <c r="I39" s="89">
        <v>141.73157894736843</v>
      </c>
      <c r="J39" s="89">
        <v>139.04736842105262</v>
      </c>
      <c r="K39" s="90">
        <v>6.333333333333333</v>
      </c>
      <c r="M39" s="133" t="s">
        <v>100</v>
      </c>
      <c r="N39" s="134" t="s">
        <v>100</v>
      </c>
      <c r="O39" s="43"/>
    </row>
    <row r="40" spans="2:15" s="3" customFormat="1" ht="17.25" customHeight="1" x14ac:dyDescent="0.15">
      <c r="B40" s="15" t="s">
        <v>35</v>
      </c>
      <c r="C40" s="147" t="s">
        <v>78</v>
      </c>
      <c r="D40" s="17" t="s">
        <v>78</v>
      </c>
      <c r="E40" s="17" t="s">
        <v>78</v>
      </c>
      <c r="F40" s="18">
        <v>0</v>
      </c>
      <c r="H40" s="88">
        <v>43.789285714285711</v>
      </c>
      <c r="I40" s="89">
        <v>282.91785714285714</v>
      </c>
      <c r="J40" s="89">
        <v>227.43214285714288</v>
      </c>
      <c r="K40" s="90">
        <v>9.3333333333333339</v>
      </c>
      <c r="M40" s="133" t="s">
        <v>123</v>
      </c>
      <c r="N40" s="134" t="s">
        <v>123</v>
      </c>
      <c r="O40" s="43"/>
    </row>
    <row r="41" spans="2:15" s="3" customFormat="1" ht="17.25" customHeight="1" x14ac:dyDescent="0.15">
      <c r="B41" s="15" t="s">
        <v>36</v>
      </c>
      <c r="C41" s="147" t="s">
        <v>78</v>
      </c>
      <c r="D41" s="17" t="s">
        <v>78</v>
      </c>
      <c r="E41" s="17" t="s">
        <v>78</v>
      </c>
      <c r="F41" s="18">
        <v>0</v>
      </c>
      <c r="H41" s="88">
        <v>59.400000000000006</v>
      </c>
      <c r="I41" s="89">
        <v>248.63870967741934</v>
      </c>
      <c r="J41" s="89">
        <v>224.18548387096774</v>
      </c>
      <c r="K41" s="90">
        <v>20.666666666666668</v>
      </c>
      <c r="M41" s="133" t="s">
        <v>78</v>
      </c>
      <c r="N41" s="134" t="s">
        <v>78</v>
      </c>
      <c r="O41" s="92"/>
    </row>
    <row r="42" spans="2:15" s="3" customFormat="1" ht="17.25" customHeight="1" x14ac:dyDescent="0.15">
      <c r="B42" s="15" t="s">
        <v>37</v>
      </c>
      <c r="C42" s="131" t="s">
        <v>101</v>
      </c>
      <c r="D42" s="17" t="s">
        <v>101</v>
      </c>
      <c r="E42" s="17" t="s">
        <v>101</v>
      </c>
      <c r="F42" s="18" t="s">
        <v>101</v>
      </c>
      <c r="H42" s="88">
        <v>59.530232558139538</v>
      </c>
      <c r="I42" s="89">
        <v>239.61860465116277</v>
      </c>
      <c r="J42" s="89">
        <v>214.74418604651163</v>
      </c>
      <c r="K42" s="90">
        <v>14.333333333333334</v>
      </c>
      <c r="M42" s="133" t="s">
        <v>102</v>
      </c>
      <c r="N42" s="134" t="s">
        <v>102</v>
      </c>
      <c r="O42" s="43"/>
    </row>
    <row r="43" spans="2:15" s="3" customFormat="1" ht="17.25" customHeight="1" x14ac:dyDescent="0.15">
      <c r="B43" s="15" t="s">
        <v>38</v>
      </c>
      <c r="C43" s="131" t="s">
        <v>78</v>
      </c>
      <c r="D43" s="17" t="s">
        <v>78</v>
      </c>
      <c r="E43" s="17" t="s">
        <v>78</v>
      </c>
      <c r="F43" s="18">
        <v>0</v>
      </c>
      <c r="H43" s="88">
        <v>58.385714285714286</v>
      </c>
      <c r="I43" s="89">
        <v>201.55714285714288</v>
      </c>
      <c r="J43" s="89">
        <v>174.01428571428571</v>
      </c>
      <c r="K43" s="90">
        <v>2.3333333333333335</v>
      </c>
      <c r="M43" s="133" t="s">
        <v>78</v>
      </c>
      <c r="N43" s="134" t="s">
        <v>78</v>
      </c>
      <c r="O43" s="43"/>
    </row>
    <row r="44" spans="2:15" s="3" customFormat="1" ht="17.25" customHeight="1" x14ac:dyDescent="0.15">
      <c r="B44" s="15" t="s">
        <v>39</v>
      </c>
      <c r="C44" s="16" t="s">
        <v>78</v>
      </c>
      <c r="D44" s="17" t="s">
        <v>78</v>
      </c>
      <c r="E44" s="17" t="s">
        <v>78</v>
      </c>
      <c r="F44" s="18">
        <v>0</v>
      </c>
      <c r="H44" s="88">
        <v>58.171999999999997</v>
      </c>
      <c r="I44" s="89">
        <v>225.29199999999997</v>
      </c>
      <c r="J44" s="89">
        <v>204.49200000000002</v>
      </c>
      <c r="K44" s="90">
        <v>16.666666666666668</v>
      </c>
      <c r="M44" s="133" t="s">
        <v>78</v>
      </c>
      <c r="N44" s="134" t="s">
        <v>78</v>
      </c>
      <c r="O44" s="43"/>
    </row>
    <row r="45" spans="2:15" s="3" customFormat="1" ht="17.25" customHeight="1" x14ac:dyDescent="0.15">
      <c r="B45" s="15" t="s">
        <v>40</v>
      </c>
      <c r="C45" s="16" t="s">
        <v>78</v>
      </c>
      <c r="D45" s="17" t="s">
        <v>78</v>
      </c>
      <c r="E45" s="17" t="s">
        <v>78</v>
      </c>
      <c r="F45" s="18">
        <v>0</v>
      </c>
      <c r="H45" s="88">
        <v>60.87777777777778</v>
      </c>
      <c r="I45" s="89">
        <v>204.66666666666666</v>
      </c>
      <c r="J45" s="89">
        <v>187.85555555555558</v>
      </c>
      <c r="K45" s="90">
        <v>18</v>
      </c>
      <c r="M45" s="133" t="s">
        <v>78</v>
      </c>
      <c r="N45" s="134" t="s">
        <v>78</v>
      </c>
      <c r="O45" s="43"/>
    </row>
    <row r="46" spans="2:15" s="3" customFormat="1" ht="17.25" customHeight="1" x14ac:dyDescent="0.15">
      <c r="B46" s="15" t="s">
        <v>41</v>
      </c>
      <c r="C46" s="147" t="s">
        <v>78</v>
      </c>
      <c r="D46" s="17" t="s">
        <v>78</v>
      </c>
      <c r="E46" s="17" t="s">
        <v>78</v>
      </c>
      <c r="F46" s="18">
        <v>0</v>
      </c>
      <c r="H46" s="88">
        <v>55.894117647058827</v>
      </c>
      <c r="I46" s="89">
        <v>185.94117647058823</v>
      </c>
      <c r="J46" s="89">
        <v>180.54705882352943</v>
      </c>
      <c r="K46" s="90">
        <v>5.666666666666667</v>
      </c>
      <c r="M46" s="133" t="s">
        <v>78</v>
      </c>
      <c r="N46" s="134" t="s">
        <v>78</v>
      </c>
      <c r="O46" s="92"/>
    </row>
    <row r="47" spans="2:15" s="3" customFormat="1" ht="16.899999999999999" customHeight="1" x14ac:dyDescent="0.15">
      <c r="B47" s="15" t="s">
        <v>42</v>
      </c>
      <c r="C47" s="16">
        <v>58.5</v>
      </c>
      <c r="D47" s="17">
        <v>415.2</v>
      </c>
      <c r="E47" s="17">
        <v>385.4</v>
      </c>
      <c r="F47" s="18">
        <v>1.1000000000000001</v>
      </c>
      <c r="H47" s="88">
        <v>44.925000000000004</v>
      </c>
      <c r="I47" s="89">
        <v>219.65500000000003</v>
      </c>
      <c r="J47" s="89">
        <v>186.64000000000001</v>
      </c>
      <c r="K47" s="90">
        <v>13.333333333333334</v>
      </c>
      <c r="M47" s="132">
        <f t="shared" ref="M47:M55" si="5">D47/I47</f>
        <v>1.8902369625093893</v>
      </c>
      <c r="N47" s="22">
        <f t="shared" ref="N47:N55" si="6">E47/J47</f>
        <v>2.0649378482640373</v>
      </c>
      <c r="O47" s="43"/>
    </row>
    <row r="48" spans="2:15" ht="17.25" customHeight="1" x14ac:dyDescent="0.15">
      <c r="B48" s="15" t="s">
        <v>43</v>
      </c>
      <c r="C48" s="131" t="s">
        <v>78</v>
      </c>
      <c r="D48" s="17" t="s">
        <v>78</v>
      </c>
      <c r="E48" s="17" t="s">
        <v>78</v>
      </c>
      <c r="F48" s="18">
        <v>0</v>
      </c>
      <c r="G48" s="3"/>
      <c r="H48" s="88">
        <v>58.94736842105263</v>
      </c>
      <c r="I48" s="89">
        <v>280.17894736842101</v>
      </c>
      <c r="J48" s="89">
        <v>238.96315789473681</v>
      </c>
      <c r="K48" s="90">
        <v>6.333333333333333</v>
      </c>
      <c r="L48" s="3"/>
      <c r="M48" s="133" t="s">
        <v>100</v>
      </c>
      <c r="N48" s="134" t="s">
        <v>100</v>
      </c>
      <c r="O48" s="23"/>
    </row>
    <row r="49" spans="2:15" ht="17.25" customHeight="1" x14ac:dyDescent="0.15">
      <c r="B49" s="15" t="s">
        <v>44</v>
      </c>
      <c r="C49" s="16">
        <v>51.7</v>
      </c>
      <c r="D49" s="17">
        <v>395.5</v>
      </c>
      <c r="E49" s="17">
        <v>386.1</v>
      </c>
      <c r="F49" s="18">
        <v>2.1</v>
      </c>
      <c r="G49" s="3"/>
      <c r="H49" s="88">
        <v>50.911475409836065</v>
      </c>
      <c r="I49" s="89">
        <v>295.30983606557379</v>
      </c>
      <c r="J49" s="89">
        <v>271.21639344262297</v>
      </c>
      <c r="K49" s="90">
        <v>20.333333333333332</v>
      </c>
      <c r="L49" s="3"/>
      <c r="M49" s="132">
        <f t="shared" si="5"/>
        <v>1.3392713404648631</v>
      </c>
      <c r="N49" s="22">
        <f t="shared" si="6"/>
        <v>1.4235865137026873</v>
      </c>
      <c r="O49" s="23"/>
    </row>
    <row r="50" spans="2:15" ht="17.25" customHeight="1" x14ac:dyDescent="0.15">
      <c r="B50" s="15" t="s">
        <v>45</v>
      </c>
      <c r="C50" s="16" t="s">
        <v>101</v>
      </c>
      <c r="D50" s="17" t="s">
        <v>101</v>
      </c>
      <c r="E50" s="17" t="s">
        <v>101</v>
      </c>
      <c r="F50" s="18" t="s">
        <v>101</v>
      </c>
      <c r="G50" s="3"/>
      <c r="H50" s="88">
        <v>56.94</v>
      </c>
      <c r="I50" s="89">
        <v>201.75599999999997</v>
      </c>
      <c r="J50" s="89">
        <v>194.01599999999999</v>
      </c>
      <c r="K50" s="90">
        <v>8.3333333333333339</v>
      </c>
      <c r="L50" s="3"/>
      <c r="M50" s="133" t="s">
        <v>102</v>
      </c>
      <c r="N50" s="134" t="s">
        <v>102</v>
      </c>
      <c r="O50" s="23"/>
    </row>
    <row r="51" spans="2:15" ht="17.25" customHeight="1" x14ac:dyDescent="0.15">
      <c r="B51" s="15" t="s">
        <v>46</v>
      </c>
      <c r="C51" s="16">
        <v>55.3</v>
      </c>
      <c r="D51" s="17">
        <v>404.3</v>
      </c>
      <c r="E51" s="17">
        <v>366.1</v>
      </c>
      <c r="F51" s="18">
        <v>0.8</v>
      </c>
      <c r="G51" s="3"/>
      <c r="H51" s="88">
        <v>56.636363636363633</v>
      </c>
      <c r="I51" s="89">
        <v>196.7409090909091</v>
      </c>
      <c r="J51" s="89">
        <v>166.40454545454546</v>
      </c>
      <c r="K51" s="90">
        <v>7.333333333333333</v>
      </c>
      <c r="L51" s="3"/>
      <c r="M51" s="132">
        <f t="shared" si="5"/>
        <v>2.0549869463761752</v>
      </c>
      <c r="N51" s="22">
        <f t="shared" si="6"/>
        <v>2.2000600945122786</v>
      </c>
      <c r="O51" s="23"/>
    </row>
    <row r="52" spans="2:15" ht="17.25" customHeight="1" x14ac:dyDescent="0.15">
      <c r="B52" s="15" t="s">
        <v>85</v>
      </c>
      <c r="C52" s="16" t="s">
        <v>78</v>
      </c>
      <c r="D52" s="17" t="s">
        <v>78</v>
      </c>
      <c r="E52" s="17" t="s">
        <v>78</v>
      </c>
      <c r="F52" s="18">
        <v>0</v>
      </c>
      <c r="G52" s="3"/>
      <c r="H52" s="88">
        <v>64.746078431372553</v>
      </c>
      <c r="I52" s="89">
        <v>144.83529411764707</v>
      </c>
      <c r="J52" s="89">
        <v>139.36764705882354</v>
      </c>
      <c r="K52" s="90">
        <v>34</v>
      </c>
      <c r="L52" s="3"/>
      <c r="M52" s="133" t="s">
        <v>78</v>
      </c>
      <c r="N52" s="134" t="s">
        <v>78</v>
      </c>
      <c r="O52" s="23"/>
    </row>
    <row r="53" spans="2:15" ht="17.25" customHeight="1" x14ac:dyDescent="0.15">
      <c r="B53" s="15" t="s">
        <v>47</v>
      </c>
      <c r="C53" s="16">
        <v>58.3</v>
      </c>
      <c r="D53" s="17">
        <v>359</v>
      </c>
      <c r="E53" s="17">
        <v>356.8</v>
      </c>
      <c r="F53" s="18">
        <v>0.5</v>
      </c>
      <c r="G53" s="3"/>
      <c r="H53" s="88">
        <v>56.63333333333334</v>
      </c>
      <c r="I53" s="89">
        <v>199.31333333333333</v>
      </c>
      <c r="J53" s="89">
        <v>189.76666666666668</v>
      </c>
      <c r="K53" s="90">
        <v>5</v>
      </c>
      <c r="L53" s="3"/>
      <c r="M53" s="132">
        <f t="shared" si="5"/>
        <v>1.801184065290832</v>
      </c>
      <c r="N53" s="22">
        <f t="shared" si="6"/>
        <v>1.8802037590022835</v>
      </c>
      <c r="O53" s="23"/>
    </row>
    <row r="54" spans="2:15" ht="17.25" customHeight="1" thickBot="1" x14ac:dyDescent="0.2">
      <c r="B54" s="24" t="s">
        <v>48</v>
      </c>
      <c r="C54" s="25" t="s">
        <v>101</v>
      </c>
      <c r="D54" s="26" t="s">
        <v>101</v>
      </c>
      <c r="E54" s="26" t="s">
        <v>101</v>
      </c>
      <c r="F54" s="27" t="s">
        <v>101</v>
      </c>
      <c r="G54" s="3"/>
      <c r="H54" s="93">
        <v>59.174193548387095</v>
      </c>
      <c r="I54" s="94">
        <v>181.85806451612902</v>
      </c>
      <c r="J54" s="94">
        <v>180.30645161290323</v>
      </c>
      <c r="K54" s="95">
        <v>10.333333333333334</v>
      </c>
      <c r="L54" s="3"/>
      <c r="M54" s="207" t="s">
        <v>140</v>
      </c>
      <c r="N54" s="208" t="s">
        <v>140</v>
      </c>
      <c r="O54" s="23"/>
    </row>
    <row r="55" spans="2:15" ht="16.899999999999999" customHeight="1" thickTop="1" x14ac:dyDescent="0.15">
      <c r="B55" s="255" t="s">
        <v>1</v>
      </c>
      <c r="C55" s="276">
        <v>54.2</v>
      </c>
      <c r="D55" s="278">
        <v>409.4</v>
      </c>
      <c r="E55" s="278">
        <v>382.1</v>
      </c>
      <c r="F55" s="274">
        <v>16.399999999999999</v>
      </c>
      <c r="G55" s="3"/>
      <c r="H55" s="100">
        <v>57.738366718027734</v>
      </c>
      <c r="I55" s="98">
        <v>228.96545454545455</v>
      </c>
      <c r="J55" s="101">
        <v>209.37214175654853</v>
      </c>
      <c r="K55" s="99">
        <v>1081.6666666666667</v>
      </c>
      <c r="L55" s="3"/>
      <c r="M55" s="102">
        <f t="shared" si="5"/>
        <v>1.7880426582811222</v>
      </c>
      <c r="N55" s="103">
        <f t="shared" si="6"/>
        <v>1.8249801372538574</v>
      </c>
      <c r="O55" s="23"/>
    </row>
    <row r="56" spans="2:15" ht="16.899999999999999" customHeight="1" thickBot="1" x14ac:dyDescent="0.2">
      <c r="B56" s="256"/>
      <c r="C56" s="277"/>
      <c r="D56" s="279"/>
      <c r="E56" s="279"/>
      <c r="F56" s="275"/>
      <c r="G56" s="3"/>
      <c r="H56" s="105">
        <v>58.215168806466963</v>
      </c>
      <c r="I56" s="106">
        <v>224.1044698050404</v>
      </c>
      <c r="J56" s="107">
        <v>207.37351402757966</v>
      </c>
      <c r="K56" s="104">
        <v>701</v>
      </c>
      <c r="L56" s="3"/>
      <c r="M56" s="108">
        <f>D55/I56</f>
        <v>1.8268265704658071</v>
      </c>
      <c r="N56" s="109">
        <f>E55/J56</f>
        <v>1.8425689596463248</v>
      </c>
      <c r="O56" s="23"/>
    </row>
    <row r="57" spans="2:15" ht="15" customHeight="1" thickBot="1" x14ac:dyDescent="0.2">
      <c r="B57" s="39"/>
      <c r="C57" s="40"/>
      <c r="D57" s="42"/>
      <c r="E57" s="42"/>
      <c r="F57" s="28"/>
      <c r="G57" s="3"/>
      <c r="H57" s="110"/>
      <c r="I57" s="110"/>
      <c r="J57" s="110"/>
      <c r="K57" s="111"/>
      <c r="L57" s="3"/>
      <c r="M57" s="43"/>
      <c r="N57" s="43"/>
      <c r="O57" s="23"/>
    </row>
    <row r="58" spans="2:15" s="3" customFormat="1" ht="23.25" customHeight="1" thickBot="1" x14ac:dyDescent="0.2">
      <c r="B58" s="212" t="s">
        <v>74</v>
      </c>
      <c r="C58" s="213">
        <v>52.6</v>
      </c>
      <c r="D58" s="214">
        <v>433.5</v>
      </c>
      <c r="E58" s="214">
        <v>385.6</v>
      </c>
      <c r="F58" s="65">
        <v>53.1</v>
      </c>
      <c r="G58" s="112"/>
      <c r="H58" s="67">
        <v>57.738366718027734</v>
      </c>
      <c r="I58" s="68">
        <v>228.96545454545455</v>
      </c>
      <c r="J58" s="68">
        <v>209.37214175654853</v>
      </c>
      <c r="K58" s="65">
        <v>1081.6666666666667</v>
      </c>
      <c r="L58" s="119"/>
      <c r="M58" s="70">
        <f>D58/I58</f>
        <v>1.8932987111989898</v>
      </c>
      <c r="N58" s="145">
        <f>E58/J58</f>
        <v>1.841696783368457</v>
      </c>
      <c r="O58" s="72"/>
    </row>
    <row r="59" spans="2:15" ht="19.5" customHeight="1" x14ac:dyDescent="0.15">
      <c r="B59" s="44"/>
      <c r="C59" s="40"/>
      <c r="E59" s="241" t="str">
        <f>'都道府県（清掃）'!E58:F58</f>
        <v>「平成３１年地方公務員給与実態調査」より</v>
      </c>
      <c r="F59" s="241"/>
      <c r="G59" s="46"/>
      <c r="H59" s="242" t="str">
        <f>'都道府県（清掃）'!H58:K58</f>
        <v>「賃金構造基本統計調査」（平成２８、２９年、３０年の３ヶ年平均）による</v>
      </c>
      <c r="I59" s="243"/>
      <c r="J59" s="243"/>
      <c r="K59" s="243"/>
      <c r="M59" s="47"/>
      <c r="N59" s="47"/>
    </row>
    <row r="60" spans="2:15" ht="9" customHeight="1" x14ac:dyDescent="0.15">
      <c r="B60" s="73"/>
      <c r="C60" s="74"/>
      <c r="D60" s="47"/>
      <c r="E60" s="47"/>
      <c r="F60" s="47"/>
      <c r="G60" s="3"/>
      <c r="H60" s="5"/>
      <c r="I60" s="5"/>
      <c r="J60" s="5"/>
      <c r="K60" s="5"/>
      <c r="L60" s="3"/>
      <c r="M60" s="47"/>
      <c r="N60" s="47"/>
    </row>
    <row r="61" spans="2:15" x14ac:dyDescent="0.15">
      <c r="B61" s="75" t="s">
        <v>104</v>
      </c>
      <c r="C61" s="74"/>
      <c r="D61" s="47"/>
      <c r="E61" s="47"/>
      <c r="F61" s="47"/>
      <c r="G61" s="3"/>
      <c r="H61" s="5"/>
      <c r="I61" s="5"/>
      <c r="J61" s="5"/>
      <c r="K61" s="5"/>
      <c r="L61" s="3"/>
      <c r="M61" s="47"/>
      <c r="N61" s="47"/>
    </row>
    <row r="62" spans="2:15" x14ac:dyDescent="0.15">
      <c r="B62" s="75" t="s">
        <v>134</v>
      </c>
      <c r="C62" s="3"/>
      <c r="D62" s="47"/>
      <c r="E62" s="47"/>
      <c r="F62" s="47"/>
      <c r="G62" s="3"/>
      <c r="H62" s="5"/>
      <c r="I62" s="5"/>
      <c r="J62" s="5"/>
      <c r="K62" s="5"/>
      <c r="L62" s="3"/>
      <c r="M62" s="47"/>
      <c r="N62" s="47"/>
    </row>
    <row r="63" spans="2:15" ht="11.25" customHeight="1" x14ac:dyDescent="0.15">
      <c r="B63" s="75" t="s">
        <v>119</v>
      </c>
    </row>
    <row r="64" spans="2:15" x14ac:dyDescent="0.15">
      <c r="B64" s="1" t="s">
        <v>113</v>
      </c>
    </row>
    <row r="65" spans="2:11" ht="11.25" customHeight="1" x14ac:dyDescent="0.15">
      <c r="B65" s="1" t="s">
        <v>114</v>
      </c>
    </row>
    <row r="66" spans="2:11" ht="11.25" customHeight="1" x14ac:dyDescent="0.15">
      <c r="B66" s="1" t="s">
        <v>115</v>
      </c>
    </row>
    <row r="67" spans="2:11" x14ac:dyDescent="0.15">
      <c r="B67" s="1" t="s">
        <v>131</v>
      </c>
    </row>
    <row r="68" spans="2:11" x14ac:dyDescent="0.15">
      <c r="B68" s="1" t="s">
        <v>117</v>
      </c>
      <c r="G68" s="46"/>
      <c r="H68" s="46"/>
      <c r="I68" s="46"/>
      <c r="J68" s="46"/>
      <c r="K68" s="46"/>
    </row>
    <row r="69" spans="2:11" x14ac:dyDescent="0.15">
      <c r="B69" s="1" t="s">
        <v>118</v>
      </c>
      <c r="G69" s="46"/>
      <c r="H69" s="46"/>
      <c r="I69" s="46"/>
      <c r="J69" s="46"/>
      <c r="K69" s="46"/>
    </row>
    <row r="70" spans="2:11" x14ac:dyDescent="0.15">
      <c r="B70" s="1" t="s">
        <v>127</v>
      </c>
      <c r="G70" s="46"/>
      <c r="H70" s="46"/>
      <c r="I70" s="46"/>
      <c r="J70" s="46"/>
      <c r="K70" s="46"/>
    </row>
    <row r="71" spans="2:11" ht="18" customHeight="1" x14ac:dyDescent="0.15">
      <c r="B71" s="78" t="s">
        <v>109</v>
      </c>
      <c r="G71" s="46"/>
      <c r="H71" s="46"/>
      <c r="I71" s="46"/>
      <c r="J71" s="46"/>
      <c r="K71" s="46"/>
    </row>
    <row r="73" spans="2:11" x14ac:dyDescent="0.15">
      <c r="B73" s="75"/>
    </row>
  </sheetData>
  <mergeCells count="13">
    <mergeCell ref="N5:N7"/>
    <mergeCell ref="H59:K59"/>
    <mergeCell ref="B4:C4"/>
    <mergeCell ref="H5:K5"/>
    <mergeCell ref="C5:F5"/>
    <mergeCell ref="B5:B6"/>
    <mergeCell ref="E59:F59"/>
    <mergeCell ref="M5:M7"/>
    <mergeCell ref="B55:B56"/>
    <mergeCell ref="F55:F56"/>
    <mergeCell ref="C55:C56"/>
    <mergeCell ref="D55:D56"/>
    <mergeCell ref="E55:E56"/>
  </mergeCells>
  <phoneticPr fontId="3"/>
  <printOptions horizontalCentered="1" verticalCentered="1"/>
  <pageMargins left="0.78740157480314965" right="0.78740157480314965" top="0.35433070866141736" bottom="0.28999999999999998" header="0.27559055118110237" footer="0.23622047244094491"/>
  <pageSetup paperSize="9" scale="4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0"/>
  <sheetViews>
    <sheetView view="pageBreakPreview" topLeftCell="A3" zoomScaleNormal="100" zoomScaleSheetLayoutView="100" workbookViewId="0">
      <pane xSplit="2" ySplit="5" topLeftCell="C8" activePane="bottomRight" state="frozen"/>
      <selection activeCell="I32" sqref="I32"/>
      <selection pane="topRight" activeCell="I32" sqref="I32"/>
      <selection pane="bottomLeft" activeCell="I32" sqref="I32"/>
      <selection pane="bottomRight" activeCell="B3" sqref="B3"/>
    </sheetView>
  </sheetViews>
  <sheetFormatPr defaultColWidth="9.33203125" defaultRowHeight="13.5" x14ac:dyDescent="0.15"/>
  <cols>
    <col min="1" max="1" width="2.83203125" style="1" customWidth="1"/>
    <col min="2" max="2" width="19.1640625" style="1" customWidth="1"/>
    <col min="3" max="3" width="14.1640625" style="1" customWidth="1"/>
    <col min="4" max="4" width="20.83203125" style="46" customWidth="1"/>
    <col min="5" max="5" width="26.1640625" style="46" customWidth="1"/>
    <col min="6" max="6" width="20.83203125" style="46" customWidth="1"/>
    <col min="7" max="7" width="5.83203125" style="1" customWidth="1"/>
    <col min="8" max="8" width="14.1640625" style="76" customWidth="1"/>
    <col min="9" max="9" width="20.83203125" style="76" customWidth="1"/>
    <col min="10" max="10" width="26.1640625" style="76" customWidth="1"/>
    <col min="11" max="11" width="20.83203125" style="76" customWidth="1"/>
    <col min="12" max="12" width="5.83203125" style="1" customWidth="1"/>
    <col min="13" max="14" width="14.83203125" style="46" customWidth="1"/>
    <col min="15" max="15" width="2.83203125" style="46" customWidth="1"/>
    <col min="16" max="16384" width="9.33203125" style="1"/>
  </cols>
  <sheetData>
    <row r="1" spans="2:15" x14ac:dyDescent="0.15">
      <c r="H1" s="1"/>
      <c r="I1" s="1"/>
      <c r="J1" s="1"/>
      <c r="K1" s="1"/>
    </row>
    <row r="2" spans="2:15" x14ac:dyDescent="0.15">
      <c r="H2" s="1"/>
      <c r="I2" s="1"/>
      <c r="J2" s="1"/>
      <c r="K2" s="1"/>
    </row>
    <row r="3" spans="2:15" ht="27" customHeight="1" x14ac:dyDescent="0.15">
      <c r="B3" s="45" t="s">
        <v>76</v>
      </c>
      <c r="C3" s="45"/>
    </row>
    <row r="4" spans="2:15" ht="27" customHeight="1" thickBot="1" x14ac:dyDescent="0.2">
      <c r="B4" s="248" t="s">
        <v>96</v>
      </c>
      <c r="C4" s="248"/>
      <c r="D4" s="47"/>
      <c r="E4" s="114"/>
      <c r="F4" s="49" t="s">
        <v>69</v>
      </c>
      <c r="G4" s="3"/>
      <c r="H4" s="115"/>
      <c r="I4" s="116"/>
      <c r="J4" s="116"/>
      <c r="K4" s="49" t="s">
        <v>70</v>
      </c>
      <c r="L4" s="3"/>
      <c r="M4" s="47"/>
      <c r="N4" s="47"/>
      <c r="O4" s="47"/>
    </row>
    <row r="5" spans="2:15" ht="27" customHeight="1" x14ac:dyDescent="0.15">
      <c r="B5" s="253"/>
      <c r="C5" s="252" t="s">
        <v>97</v>
      </c>
      <c r="D5" s="250"/>
      <c r="E5" s="250"/>
      <c r="F5" s="251"/>
      <c r="G5" s="3"/>
      <c r="H5" s="249" t="s">
        <v>99</v>
      </c>
      <c r="I5" s="250"/>
      <c r="J5" s="250"/>
      <c r="K5" s="251"/>
      <c r="L5" s="3"/>
      <c r="M5" s="229" t="s">
        <v>94</v>
      </c>
      <c r="N5" s="235" t="s">
        <v>95</v>
      </c>
      <c r="O5" s="54"/>
    </row>
    <row r="6" spans="2:15" ht="29.25" customHeight="1" x14ac:dyDescent="0.15">
      <c r="B6" s="254"/>
      <c r="C6" s="55" t="s">
        <v>2</v>
      </c>
      <c r="D6" s="56" t="s">
        <v>59</v>
      </c>
      <c r="E6" s="57" t="s">
        <v>60</v>
      </c>
      <c r="F6" s="58" t="s">
        <v>77</v>
      </c>
      <c r="G6" s="3"/>
      <c r="H6" s="55" t="s">
        <v>2</v>
      </c>
      <c r="I6" s="56" t="s">
        <v>59</v>
      </c>
      <c r="J6" s="57" t="s">
        <v>67</v>
      </c>
      <c r="K6" s="58" t="s">
        <v>68</v>
      </c>
      <c r="L6" s="3"/>
      <c r="M6" s="244"/>
      <c r="N6" s="246"/>
      <c r="O6" s="117"/>
    </row>
    <row r="7" spans="2:15" ht="13.5" customHeight="1" thickBot="1" x14ac:dyDescent="0.2">
      <c r="B7" s="118"/>
      <c r="C7" s="60"/>
      <c r="D7" s="61" t="s">
        <v>81</v>
      </c>
      <c r="E7" s="62" t="s">
        <v>82</v>
      </c>
      <c r="F7" s="63"/>
      <c r="G7" s="3"/>
      <c r="H7" s="79"/>
      <c r="I7" s="80" t="s">
        <v>83</v>
      </c>
      <c r="J7" s="81" t="s">
        <v>84</v>
      </c>
      <c r="K7" s="82"/>
      <c r="L7" s="3"/>
      <c r="M7" s="245"/>
      <c r="N7" s="247"/>
      <c r="O7" s="117"/>
    </row>
    <row r="8" spans="2:15" ht="17.25" customHeight="1" x14ac:dyDescent="0.15">
      <c r="B8" s="7" t="s">
        <v>3</v>
      </c>
      <c r="C8" s="128" t="s">
        <v>78</v>
      </c>
      <c r="D8" s="17" t="s">
        <v>78</v>
      </c>
      <c r="E8" s="17" t="s">
        <v>78</v>
      </c>
      <c r="F8" s="18">
        <v>0</v>
      </c>
      <c r="G8" s="3"/>
      <c r="H8" s="271">
        <v>41.2</v>
      </c>
      <c r="I8" s="265">
        <v>211.6</v>
      </c>
      <c r="J8" s="265">
        <v>204.1</v>
      </c>
      <c r="K8" s="280">
        <v>594</v>
      </c>
      <c r="L8" s="3"/>
      <c r="M8" s="86" t="s">
        <v>78</v>
      </c>
      <c r="N8" s="87" t="s">
        <v>78</v>
      </c>
      <c r="O8" s="43"/>
    </row>
    <row r="9" spans="2:15" ht="17.25" customHeight="1" x14ac:dyDescent="0.15">
      <c r="B9" s="15" t="s">
        <v>4</v>
      </c>
      <c r="C9" s="131">
        <v>59.9</v>
      </c>
      <c r="D9" s="17">
        <v>340.8</v>
      </c>
      <c r="E9" s="17">
        <v>324.8</v>
      </c>
      <c r="F9" s="18" t="s">
        <v>137</v>
      </c>
      <c r="G9" s="3"/>
      <c r="H9" s="272"/>
      <c r="I9" s="266"/>
      <c r="J9" s="266"/>
      <c r="K9" s="281"/>
      <c r="L9" s="3"/>
      <c r="M9" s="133">
        <f>D9/$I$8</f>
        <v>1.6105860113421551</v>
      </c>
      <c r="N9" s="87">
        <f>E9/$J$8</f>
        <v>1.591376776090152</v>
      </c>
      <c r="O9" s="43"/>
    </row>
    <row r="10" spans="2:15" ht="17.25" customHeight="1" x14ac:dyDescent="0.15">
      <c r="B10" s="15" t="s">
        <v>5</v>
      </c>
      <c r="C10" s="131">
        <v>50.2</v>
      </c>
      <c r="D10" s="17">
        <v>360.6</v>
      </c>
      <c r="E10" s="17">
        <v>345.2</v>
      </c>
      <c r="F10" s="18">
        <v>1</v>
      </c>
      <c r="G10" s="3"/>
      <c r="H10" s="272"/>
      <c r="I10" s="266"/>
      <c r="J10" s="266"/>
      <c r="K10" s="281"/>
      <c r="L10" s="3"/>
      <c r="M10" s="133">
        <f>D10/$I$8</f>
        <v>1.7041587901701325</v>
      </c>
      <c r="N10" s="87">
        <f>E10/$J$8</f>
        <v>1.6913277804997551</v>
      </c>
      <c r="O10" s="43"/>
    </row>
    <row r="11" spans="2:15" ht="17.25" customHeight="1" x14ac:dyDescent="0.15">
      <c r="B11" s="15" t="s">
        <v>6</v>
      </c>
      <c r="C11" s="131" t="s">
        <v>101</v>
      </c>
      <c r="D11" s="17" t="s">
        <v>101</v>
      </c>
      <c r="E11" s="17" t="s">
        <v>101</v>
      </c>
      <c r="F11" s="18" t="s">
        <v>101</v>
      </c>
      <c r="G11" s="3"/>
      <c r="H11" s="272"/>
      <c r="I11" s="266"/>
      <c r="J11" s="266"/>
      <c r="K11" s="281"/>
      <c r="L11" s="3"/>
      <c r="M11" s="133" t="s">
        <v>147</v>
      </c>
      <c r="N11" s="87" t="s">
        <v>122</v>
      </c>
      <c r="O11" s="43"/>
    </row>
    <row r="12" spans="2:15" ht="17.25" customHeight="1" x14ac:dyDescent="0.15">
      <c r="B12" s="15" t="s">
        <v>7</v>
      </c>
      <c r="C12" s="131" t="s">
        <v>78</v>
      </c>
      <c r="D12" s="131" t="s">
        <v>78</v>
      </c>
      <c r="E12" s="131" t="s">
        <v>78</v>
      </c>
      <c r="F12" s="18">
        <v>0</v>
      </c>
      <c r="G12" s="3"/>
      <c r="H12" s="272"/>
      <c r="I12" s="266"/>
      <c r="J12" s="266"/>
      <c r="K12" s="281"/>
      <c r="L12" s="3"/>
      <c r="M12" s="133" t="s">
        <v>100</v>
      </c>
      <c r="N12" s="87" t="s">
        <v>78</v>
      </c>
      <c r="O12" s="92"/>
    </row>
    <row r="13" spans="2:15" ht="17.25" customHeight="1" x14ac:dyDescent="0.15">
      <c r="B13" s="15" t="s">
        <v>8</v>
      </c>
      <c r="C13" s="131">
        <v>50.4</v>
      </c>
      <c r="D13" s="17">
        <v>392.9</v>
      </c>
      <c r="E13" s="17">
        <v>351.3</v>
      </c>
      <c r="F13" s="18">
        <v>1.8</v>
      </c>
      <c r="G13" s="3"/>
      <c r="H13" s="272"/>
      <c r="I13" s="266"/>
      <c r="J13" s="266"/>
      <c r="K13" s="281"/>
      <c r="L13" s="3"/>
      <c r="M13" s="133">
        <f>D13/$I$8</f>
        <v>1.8568052930056711</v>
      </c>
      <c r="N13" s="87">
        <f>E13/$J$8</f>
        <v>1.7212150906418424</v>
      </c>
      <c r="O13" s="43"/>
    </row>
    <row r="14" spans="2:15" ht="17.25" customHeight="1" x14ac:dyDescent="0.15">
      <c r="B14" s="15" t="s">
        <v>9</v>
      </c>
      <c r="C14" s="131" t="s">
        <v>101</v>
      </c>
      <c r="D14" s="17" t="s">
        <v>101</v>
      </c>
      <c r="E14" s="17" t="s">
        <v>101</v>
      </c>
      <c r="F14" s="18" t="s">
        <v>101</v>
      </c>
      <c r="G14" s="3"/>
      <c r="H14" s="272"/>
      <c r="I14" s="266"/>
      <c r="J14" s="266"/>
      <c r="K14" s="281"/>
      <c r="L14" s="3"/>
      <c r="M14" s="133" t="s">
        <v>140</v>
      </c>
      <c r="N14" s="87" t="s">
        <v>140</v>
      </c>
      <c r="O14" s="43"/>
    </row>
    <row r="15" spans="2:15" ht="17.25" customHeight="1" x14ac:dyDescent="0.15">
      <c r="B15" s="15" t="s">
        <v>10</v>
      </c>
      <c r="C15" s="131" t="s">
        <v>78</v>
      </c>
      <c r="D15" s="17" t="s">
        <v>78</v>
      </c>
      <c r="E15" s="17" t="s">
        <v>78</v>
      </c>
      <c r="F15" s="18">
        <v>0</v>
      </c>
      <c r="G15" s="3"/>
      <c r="H15" s="272"/>
      <c r="I15" s="266"/>
      <c r="J15" s="266"/>
      <c r="K15" s="281"/>
      <c r="L15" s="3"/>
      <c r="M15" s="133" t="s">
        <v>78</v>
      </c>
      <c r="N15" s="87" t="s">
        <v>78</v>
      </c>
      <c r="O15" s="43"/>
    </row>
    <row r="16" spans="2:15" ht="17.25" customHeight="1" x14ac:dyDescent="0.15">
      <c r="B16" s="15" t="s">
        <v>11</v>
      </c>
      <c r="C16" s="131" t="s">
        <v>78</v>
      </c>
      <c r="D16" s="17" t="s">
        <v>78</v>
      </c>
      <c r="E16" s="17" t="s">
        <v>78</v>
      </c>
      <c r="F16" s="18">
        <v>0</v>
      </c>
      <c r="G16" s="3"/>
      <c r="H16" s="272"/>
      <c r="I16" s="266"/>
      <c r="J16" s="266"/>
      <c r="K16" s="281"/>
      <c r="L16" s="3"/>
      <c r="M16" s="133" t="s">
        <v>100</v>
      </c>
      <c r="N16" s="87" t="s">
        <v>100</v>
      </c>
      <c r="O16" s="43"/>
    </row>
    <row r="17" spans="2:15" ht="17.25" customHeight="1" x14ac:dyDescent="0.15">
      <c r="B17" s="15" t="s">
        <v>12</v>
      </c>
      <c r="C17" s="131" t="s">
        <v>78</v>
      </c>
      <c r="D17" s="131" t="s">
        <v>78</v>
      </c>
      <c r="E17" s="131" t="s">
        <v>78</v>
      </c>
      <c r="F17" s="18">
        <v>0</v>
      </c>
      <c r="G17" s="3"/>
      <c r="H17" s="272"/>
      <c r="I17" s="266"/>
      <c r="J17" s="266"/>
      <c r="K17" s="281"/>
      <c r="L17" s="3"/>
      <c r="M17" s="133" t="s">
        <v>100</v>
      </c>
      <c r="N17" s="87" t="s">
        <v>78</v>
      </c>
      <c r="O17" s="92"/>
    </row>
    <row r="18" spans="2:15" ht="17.25" customHeight="1" x14ac:dyDescent="0.15">
      <c r="B18" s="15" t="s">
        <v>13</v>
      </c>
      <c r="C18" s="153" t="s">
        <v>78</v>
      </c>
      <c r="D18" s="154" t="s">
        <v>78</v>
      </c>
      <c r="E18" s="154" t="s">
        <v>78</v>
      </c>
      <c r="F18" s="155">
        <v>0</v>
      </c>
      <c r="G18" s="3"/>
      <c r="H18" s="272"/>
      <c r="I18" s="266"/>
      <c r="J18" s="266"/>
      <c r="K18" s="281"/>
      <c r="L18" s="3"/>
      <c r="M18" s="133" t="s">
        <v>100</v>
      </c>
      <c r="N18" s="87" t="s">
        <v>78</v>
      </c>
      <c r="O18" s="43"/>
    </row>
    <row r="19" spans="2:15" ht="17.25" customHeight="1" x14ac:dyDescent="0.15">
      <c r="B19" s="15" t="s">
        <v>14</v>
      </c>
      <c r="C19" s="131">
        <v>55.7</v>
      </c>
      <c r="D19" s="17">
        <v>346.8</v>
      </c>
      <c r="E19" s="17">
        <v>341.2</v>
      </c>
      <c r="F19" s="18">
        <v>1.4</v>
      </c>
      <c r="G19" s="3"/>
      <c r="H19" s="272"/>
      <c r="I19" s="266"/>
      <c r="J19" s="266"/>
      <c r="K19" s="281"/>
      <c r="L19" s="3"/>
      <c r="M19" s="133">
        <f>D19/$I$8</f>
        <v>1.6389413988657846</v>
      </c>
      <c r="N19" s="87">
        <f>E19/$J$8</f>
        <v>1.6717295443410094</v>
      </c>
      <c r="O19" s="92"/>
    </row>
    <row r="20" spans="2:15" ht="17.25" customHeight="1" x14ac:dyDescent="0.15">
      <c r="B20" s="15" t="s">
        <v>15</v>
      </c>
      <c r="C20" s="131">
        <v>40.9</v>
      </c>
      <c r="D20" s="17">
        <v>318.3</v>
      </c>
      <c r="E20" s="17">
        <v>312.2</v>
      </c>
      <c r="F20" s="18">
        <v>4.7</v>
      </c>
      <c r="G20" s="3"/>
      <c r="H20" s="272"/>
      <c r="I20" s="266"/>
      <c r="J20" s="266"/>
      <c r="K20" s="281"/>
      <c r="L20" s="3"/>
      <c r="M20" s="133">
        <f>D20/$I$8</f>
        <v>1.5042533081285445</v>
      </c>
      <c r="N20" s="87">
        <f>E20/$J$8</f>
        <v>1.5296423321901029</v>
      </c>
      <c r="O20" s="92"/>
    </row>
    <row r="21" spans="2:15" ht="17.25" customHeight="1" x14ac:dyDescent="0.15">
      <c r="B21" s="15" t="s">
        <v>16</v>
      </c>
      <c r="C21" s="131">
        <v>55.4</v>
      </c>
      <c r="D21" s="17">
        <v>440.7</v>
      </c>
      <c r="E21" s="17">
        <v>427.7</v>
      </c>
      <c r="F21" s="18">
        <v>2.6</v>
      </c>
      <c r="G21" s="3"/>
      <c r="H21" s="272"/>
      <c r="I21" s="266"/>
      <c r="J21" s="266"/>
      <c r="K21" s="281"/>
      <c r="L21" s="3"/>
      <c r="M21" s="133">
        <f>D21/$I$8</f>
        <v>2.0827032136105861</v>
      </c>
      <c r="N21" s="87">
        <f>E21/$J$8</f>
        <v>2.0955414012738856</v>
      </c>
      <c r="O21" s="43"/>
    </row>
    <row r="22" spans="2:15" ht="17.25" customHeight="1" x14ac:dyDescent="0.15">
      <c r="B22" s="15" t="s">
        <v>17</v>
      </c>
      <c r="C22" s="131" t="s">
        <v>101</v>
      </c>
      <c r="D22" s="17" t="s">
        <v>101</v>
      </c>
      <c r="E22" s="17" t="s">
        <v>101</v>
      </c>
      <c r="F22" s="18" t="s">
        <v>101</v>
      </c>
      <c r="G22" s="3"/>
      <c r="H22" s="272"/>
      <c r="I22" s="266"/>
      <c r="J22" s="266"/>
      <c r="K22" s="281"/>
      <c r="L22" s="3"/>
      <c r="M22" s="133" t="s">
        <v>140</v>
      </c>
      <c r="N22" s="87" t="s">
        <v>140</v>
      </c>
      <c r="O22" s="43"/>
    </row>
    <row r="23" spans="2:15" ht="17.25" customHeight="1" x14ac:dyDescent="0.15">
      <c r="B23" s="15" t="s">
        <v>18</v>
      </c>
      <c r="C23" s="153" t="s">
        <v>78</v>
      </c>
      <c r="D23" s="154" t="s">
        <v>78</v>
      </c>
      <c r="E23" s="154" t="s">
        <v>78</v>
      </c>
      <c r="F23" s="155">
        <v>0</v>
      </c>
      <c r="G23" s="3"/>
      <c r="H23" s="272"/>
      <c r="I23" s="266"/>
      <c r="J23" s="266"/>
      <c r="K23" s="281"/>
      <c r="L23" s="3"/>
      <c r="M23" s="133" t="s">
        <v>100</v>
      </c>
      <c r="N23" s="87" t="s">
        <v>78</v>
      </c>
      <c r="O23" s="92"/>
    </row>
    <row r="24" spans="2:15" ht="17.25" customHeight="1" x14ac:dyDescent="0.15">
      <c r="B24" s="15" t="s">
        <v>19</v>
      </c>
      <c r="C24" s="131" t="s">
        <v>101</v>
      </c>
      <c r="D24" s="17" t="s">
        <v>101</v>
      </c>
      <c r="E24" s="17" t="s">
        <v>101</v>
      </c>
      <c r="F24" s="18" t="s">
        <v>101</v>
      </c>
      <c r="G24" s="3"/>
      <c r="H24" s="272"/>
      <c r="I24" s="266"/>
      <c r="J24" s="266"/>
      <c r="K24" s="281"/>
      <c r="L24" s="3"/>
      <c r="M24" s="133" t="s">
        <v>147</v>
      </c>
      <c r="N24" s="87" t="s">
        <v>147</v>
      </c>
      <c r="O24" s="92"/>
    </row>
    <row r="25" spans="2:15" ht="17.25" customHeight="1" x14ac:dyDescent="0.15">
      <c r="B25" s="15" t="s">
        <v>20</v>
      </c>
      <c r="C25" s="131" t="s">
        <v>78</v>
      </c>
      <c r="D25" s="17" t="s">
        <v>78</v>
      </c>
      <c r="E25" s="17" t="s">
        <v>78</v>
      </c>
      <c r="F25" s="18">
        <v>0</v>
      </c>
      <c r="G25" s="3"/>
      <c r="H25" s="272"/>
      <c r="I25" s="266"/>
      <c r="J25" s="266"/>
      <c r="K25" s="281"/>
      <c r="L25" s="3"/>
      <c r="M25" s="133" t="s">
        <v>126</v>
      </c>
      <c r="N25" s="134" t="s">
        <v>100</v>
      </c>
      <c r="O25" s="92"/>
    </row>
    <row r="26" spans="2:15" ht="17.25" customHeight="1" x14ac:dyDescent="0.15">
      <c r="B26" s="15" t="s">
        <v>21</v>
      </c>
      <c r="C26" s="131" t="s">
        <v>78</v>
      </c>
      <c r="D26" s="131" t="s">
        <v>78</v>
      </c>
      <c r="E26" s="131" t="s">
        <v>78</v>
      </c>
      <c r="F26" s="18">
        <v>0</v>
      </c>
      <c r="G26" s="3"/>
      <c r="H26" s="272"/>
      <c r="I26" s="266"/>
      <c r="J26" s="266"/>
      <c r="K26" s="281"/>
      <c r="L26" s="3"/>
      <c r="M26" s="133" t="s">
        <v>103</v>
      </c>
      <c r="N26" s="156" t="s">
        <v>78</v>
      </c>
      <c r="O26" s="157"/>
    </row>
    <row r="27" spans="2:15" ht="17.25" customHeight="1" x14ac:dyDescent="0.15">
      <c r="B27" s="15" t="s">
        <v>22</v>
      </c>
      <c r="C27" s="131" t="s">
        <v>78</v>
      </c>
      <c r="D27" s="17" t="s">
        <v>78</v>
      </c>
      <c r="E27" s="17" t="s">
        <v>78</v>
      </c>
      <c r="F27" s="18">
        <v>0</v>
      </c>
      <c r="G27" s="3"/>
      <c r="H27" s="272"/>
      <c r="I27" s="266"/>
      <c r="J27" s="266"/>
      <c r="K27" s="281"/>
      <c r="L27" s="3"/>
      <c r="M27" s="133" t="s">
        <v>100</v>
      </c>
      <c r="N27" s="87" t="s">
        <v>78</v>
      </c>
      <c r="O27" s="43"/>
    </row>
    <row r="28" spans="2:15" ht="17.25" customHeight="1" x14ac:dyDescent="0.15">
      <c r="B28" s="15" t="s">
        <v>23</v>
      </c>
      <c r="C28" s="131">
        <v>51</v>
      </c>
      <c r="D28" s="17">
        <v>399.4</v>
      </c>
      <c r="E28" s="17">
        <v>363.1</v>
      </c>
      <c r="F28" s="18">
        <v>1</v>
      </c>
      <c r="G28" s="3"/>
      <c r="H28" s="272"/>
      <c r="I28" s="266"/>
      <c r="J28" s="266"/>
      <c r="K28" s="281"/>
      <c r="L28" s="3"/>
      <c r="M28" s="133">
        <f>D28/$I$8</f>
        <v>1.8875236294896029</v>
      </c>
      <c r="N28" s="87">
        <f>E28/$J$8</f>
        <v>1.7790298873101422</v>
      </c>
      <c r="O28" s="92"/>
    </row>
    <row r="29" spans="2:15" ht="17.25" customHeight="1" x14ac:dyDescent="0.15">
      <c r="B29" s="15" t="s">
        <v>24</v>
      </c>
      <c r="C29" s="131" t="s">
        <v>78</v>
      </c>
      <c r="D29" s="131" t="s">
        <v>78</v>
      </c>
      <c r="E29" s="131" t="s">
        <v>78</v>
      </c>
      <c r="F29" s="18">
        <v>0</v>
      </c>
      <c r="G29" s="3"/>
      <c r="H29" s="272"/>
      <c r="I29" s="266"/>
      <c r="J29" s="266"/>
      <c r="K29" s="281"/>
      <c r="L29" s="3"/>
      <c r="M29" s="133" t="s">
        <v>100</v>
      </c>
      <c r="N29" s="156" t="s">
        <v>78</v>
      </c>
      <c r="O29" s="92"/>
    </row>
    <row r="30" spans="2:15" ht="17.25" customHeight="1" x14ac:dyDescent="0.15">
      <c r="B30" s="15" t="s">
        <v>25</v>
      </c>
      <c r="C30" s="131">
        <v>51.3</v>
      </c>
      <c r="D30" s="17">
        <v>456</v>
      </c>
      <c r="E30" s="17">
        <v>392.1</v>
      </c>
      <c r="F30" s="18" t="s">
        <v>137</v>
      </c>
      <c r="G30" s="3"/>
      <c r="H30" s="272"/>
      <c r="I30" s="266"/>
      <c r="J30" s="266"/>
      <c r="K30" s="281"/>
      <c r="L30" s="3"/>
      <c r="M30" s="133">
        <f t="shared" ref="M30:M35" si="0">D30/$I$8</f>
        <v>2.1550094517958414</v>
      </c>
      <c r="N30" s="87">
        <f t="shared" ref="N30:N35" si="1">E30/$J$8</f>
        <v>1.9211170994610487</v>
      </c>
      <c r="O30" s="43"/>
    </row>
    <row r="31" spans="2:15" ht="17.25" customHeight="1" x14ac:dyDescent="0.15">
      <c r="B31" s="15" t="s">
        <v>26</v>
      </c>
      <c r="C31" s="131" t="s">
        <v>78</v>
      </c>
      <c r="D31" s="17" t="s">
        <v>78</v>
      </c>
      <c r="E31" s="17" t="s">
        <v>78</v>
      </c>
      <c r="F31" s="18">
        <v>0</v>
      </c>
      <c r="G31" s="3"/>
      <c r="H31" s="272"/>
      <c r="I31" s="266"/>
      <c r="J31" s="266"/>
      <c r="K31" s="281"/>
      <c r="L31" s="3"/>
      <c r="M31" s="133" t="s">
        <v>78</v>
      </c>
      <c r="N31" s="87" t="s">
        <v>78</v>
      </c>
      <c r="O31" s="43"/>
    </row>
    <row r="32" spans="2:15" ht="17.25" customHeight="1" x14ac:dyDescent="0.15">
      <c r="B32" s="15" t="s">
        <v>27</v>
      </c>
      <c r="C32" s="131">
        <v>48.5</v>
      </c>
      <c r="D32" s="17">
        <v>389.6</v>
      </c>
      <c r="E32" s="17">
        <v>379.4</v>
      </c>
      <c r="F32" s="18">
        <v>0.7</v>
      </c>
      <c r="G32" s="3"/>
      <c r="H32" s="272"/>
      <c r="I32" s="266"/>
      <c r="J32" s="266"/>
      <c r="K32" s="281"/>
      <c r="L32" s="3"/>
      <c r="M32" s="133">
        <f t="shared" si="0"/>
        <v>1.8412098298676751</v>
      </c>
      <c r="N32" s="87">
        <f t="shared" si="1"/>
        <v>1.8588926996570307</v>
      </c>
      <c r="O32" s="43"/>
    </row>
    <row r="33" spans="2:15" ht="17.25" customHeight="1" x14ac:dyDescent="0.15">
      <c r="B33" s="15" t="s">
        <v>28</v>
      </c>
      <c r="C33" s="131">
        <v>52.2</v>
      </c>
      <c r="D33" s="17">
        <v>400.8</v>
      </c>
      <c r="E33" s="17">
        <v>400.8</v>
      </c>
      <c r="F33" s="18">
        <v>0.5</v>
      </c>
      <c r="G33" s="3"/>
      <c r="H33" s="272"/>
      <c r="I33" s="266"/>
      <c r="J33" s="266"/>
      <c r="K33" s="281"/>
      <c r="L33" s="3"/>
      <c r="M33" s="133">
        <f t="shared" si="0"/>
        <v>1.89413988657845</v>
      </c>
      <c r="N33" s="87">
        <f t="shared" si="1"/>
        <v>1.9637432631063205</v>
      </c>
      <c r="O33" s="92"/>
    </row>
    <row r="34" spans="2:15" ht="17.25" customHeight="1" x14ac:dyDescent="0.15">
      <c r="B34" s="15" t="s">
        <v>29</v>
      </c>
      <c r="C34" s="131">
        <v>47.3</v>
      </c>
      <c r="D34" s="17">
        <v>345.9</v>
      </c>
      <c r="E34" s="17">
        <v>345.7</v>
      </c>
      <c r="F34" s="18">
        <v>4.0999999999999996</v>
      </c>
      <c r="G34" s="3"/>
      <c r="H34" s="272"/>
      <c r="I34" s="266"/>
      <c r="J34" s="266"/>
      <c r="K34" s="281"/>
      <c r="L34" s="3"/>
      <c r="M34" s="133">
        <f t="shared" si="0"/>
        <v>1.6346880907372401</v>
      </c>
      <c r="N34" s="87">
        <f t="shared" si="1"/>
        <v>1.6937775600195983</v>
      </c>
      <c r="O34" s="43"/>
    </row>
    <row r="35" spans="2:15" ht="17.25" customHeight="1" x14ac:dyDescent="0.15">
      <c r="B35" s="15" t="s">
        <v>30</v>
      </c>
      <c r="C35" s="131">
        <v>53.1</v>
      </c>
      <c r="D35" s="17">
        <v>386.4</v>
      </c>
      <c r="E35" s="17">
        <v>386.4</v>
      </c>
      <c r="F35" s="18">
        <v>0.6</v>
      </c>
      <c r="G35" s="3"/>
      <c r="H35" s="272"/>
      <c r="I35" s="266"/>
      <c r="J35" s="266"/>
      <c r="K35" s="281"/>
      <c r="L35" s="3"/>
      <c r="M35" s="133">
        <f t="shared" si="0"/>
        <v>1.826086956521739</v>
      </c>
      <c r="N35" s="87">
        <f t="shared" si="1"/>
        <v>1.8931896129348358</v>
      </c>
      <c r="O35" s="92"/>
    </row>
    <row r="36" spans="2:15" ht="17.25" customHeight="1" x14ac:dyDescent="0.15">
      <c r="B36" s="15" t="s">
        <v>31</v>
      </c>
      <c r="C36" s="131" t="s">
        <v>78</v>
      </c>
      <c r="D36" s="131" t="s">
        <v>78</v>
      </c>
      <c r="E36" s="131" t="s">
        <v>78</v>
      </c>
      <c r="F36" s="18">
        <v>0</v>
      </c>
      <c r="G36" s="3"/>
      <c r="H36" s="272"/>
      <c r="I36" s="266"/>
      <c r="J36" s="266"/>
      <c r="K36" s="281"/>
      <c r="L36" s="3"/>
      <c r="M36" s="133" t="s">
        <v>100</v>
      </c>
      <c r="N36" s="156" t="s">
        <v>78</v>
      </c>
      <c r="O36" s="157"/>
    </row>
    <row r="37" spans="2:15" ht="17.25" customHeight="1" x14ac:dyDescent="0.15">
      <c r="B37" s="15" t="s">
        <v>32</v>
      </c>
      <c r="C37" s="131" t="s">
        <v>78</v>
      </c>
      <c r="D37" s="17" t="s">
        <v>78</v>
      </c>
      <c r="E37" s="17" t="s">
        <v>78</v>
      </c>
      <c r="F37" s="18">
        <v>0</v>
      </c>
      <c r="G37" s="3"/>
      <c r="H37" s="272"/>
      <c r="I37" s="266"/>
      <c r="J37" s="266"/>
      <c r="K37" s="281"/>
      <c r="L37" s="3"/>
      <c r="M37" s="133" t="s">
        <v>100</v>
      </c>
      <c r="N37" s="156" t="s">
        <v>78</v>
      </c>
      <c r="O37" s="43"/>
    </row>
    <row r="38" spans="2:15" ht="17.25" customHeight="1" x14ac:dyDescent="0.15">
      <c r="B38" s="15" t="s">
        <v>33</v>
      </c>
      <c r="C38" s="153" t="s">
        <v>78</v>
      </c>
      <c r="D38" s="154" t="s">
        <v>78</v>
      </c>
      <c r="E38" s="154" t="s">
        <v>78</v>
      </c>
      <c r="F38" s="155">
        <v>0</v>
      </c>
      <c r="G38" s="3"/>
      <c r="H38" s="272"/>
      <c r="I38" s="266"/>
      <c r="J38" s="266"/>
      <c r="K38" s="281"/>
      <c r="L38" s="3"/>
      <c r="M38" s="133" t="s">
        <v>100</v>
      </c>
      <c r="N38" s="87" t="s">
        <v>139</v>
      </c>
      <c r="O38" s="92"/>
    </row>
    <row r="39" spans="2:15" ht="17.25" customHeight="1" x14ac:dyDescent="0.15">
      <c r="B39" s="15" t="s">
        <v>34</v>
      </c>
      <c r="C39" s="153" t="s">
        <v>78</v>
      </c>
      <c r="D39" s="17" t="s">
        <v>78</v>
      </c>
      <c r="E39" s="17" t="s">
        <v>78</v>
      </c>
      <c r="F39" s="18">
        <v>0</v>
      </c>
      <c r="G39" s="3"/>
      <c r="H39" s="272"/>
      <c r="I39" s="266"/>
      <c r="J39" s="266"/>
      <c r="K39" s="281"/>
      <c r="L39" s="3"/>
      <c r="M39" s="133" t="s">
        <v>100</v>
      </c>
      <c r="N39" s="156" t="s">
        <v>78</v>
      </c>
      <c r="O39" s="43"/>
    </row>
    <row r="40" spans="2:15" ht="17.25" customHeight="1" x14ac:dyDescent="0.15">
      <c r="B40" s="15" t="s">
        <v>35</v>
      </c>
      <c r="C40" s="131" t="s">
        <v>78</v>
      </c>
      <c r="D40" s="17" t="s">
        <v>78</v>
      </c>
      <c r="E40" s="17" t="s">
        <v>78</v>
      </c>
      <c r="F40" s="18">
        <v>0</v>
      </c>
      <c r="G40" s="3"/>
      <c r="H40" s="272"/>
      <c r="I40" s="266"/>
      <c r="J40" s="266"/>
      <c r="K40" s="281"/>
      <c r="L40" s="3"/>
      <c r="M40" s="133" t="s">
        <v>100</v>
      </c>
      <c r="N40" s="87" t="s">
        <v>78</v>
      </c>
      <c r="O40" s="43"/>
    </row>
    <row r="41" spans="2:15" ht="17.25" customHeight="1" x14ac:dyDescent="0.15">
      <c r="B41" s="15" t="s">
        <v>36</v>
      </c>
      <c r="C41" s="131" t="s">
        <v>78</v>
      </c>
      <c r="D41" s="131" t="s">
        <v>78</v>
      </c>
      <c r="E41" s="131" t="s">
        <v>78</v>
      </c>
      <c r="F41" s="18">
        <v>0</v>
      </c>
      <c r="G41" s="3"/>
      <c r="H41" s="272"/>
      <c r="I41" s="266"/>
      <c r="J41" s="266"/>
      <c r="K41" s="281"/>
      <c r="L41" s="3"/>
      <c r="M41" s="133" t="s">
        <v>100</v>
      </c>
      <c r="N41" s="156" t="s">
        <v>78</v>
      </c>
      <c r="O41" s="157"/>
    </row>
    <row r="42" spans="2:15" ht="17.25" customHeight="1" x14ac:dyDescent="0.15">
      <c r="B42" s="15" t="s">
        <v>37</v>
      </c>
      <c r="C42" s="131" t="s">
        <v>78</v>
      </c>
      <c r="D42" s="17" t="s">
        <v>78</v>
      </c>
      <c r="E42" s="17" t="s">
        <v>78</v>
      </c>
      <c r="F42" s="18">
        <v>0</v>
      </c>
      <c r="G42" s="3"/>
      <c r="H42" s="272"/>
      <c r="I42" s="266"/>
      <c r="J42" s="266"/>
      <c r="K42" s="281"/>
      <c r="L42" s="3"/>
      <c r="M42" s="133" t="s">
        <v>100</v>
      </c>
      <c r="N42" s="156" t="s">
        <v>78</v>
      </c>
      <c r="O42" s="92"/>
    </row>
    <row r="43" spans="2:15" ht="17.25" customHeight="1" x14ac:dyDescent="0.15">
      <c r="B43" s="15" t="s">
        <v>38</v>
      </c>
      <c r="C43" s="131" t="s">
        <v>78</v>
      </c>
      <c r="D43" s="131" t="s">
        <v>78</v>
      </c>
      <c r="E43" s="131" t="s">
        <v>78</v>
      </c>
      <c r="F43" s="18">
        <v>0</v>
      </c>
      <c r="G43" s="3"/>
      <c r="H43" s="272"/>
      <c r="I43" s="266"/>
      <c r="J43" s="266"/>
      <c r="K43" s="281"/>
      <c r="L43" s="3"/>
      <c r="M43" s="133" t="s">
        <v>100</v>
      </c>
      <c r="N43" s="156" t="s">
        <v>78</v>
      </c>
      <c r="O43" s="157"/>
    </row>
    <row r="44" spans="2:15" ht="17.25" customHeight="1" x14ac:dyDescent="0.15">
      <c r="B44" s="15" t="s">
        <v>39</v>
      </c>
      <c r="C44" s="131" t="s">
        <v>78</v>
      </c>
      <c r="D44" s="17" t="s">
        <v>78</v>
      </c>
      <c r="E44" s="17" t="s">
        <v>78</v>
      </c>
      <c r="F44" s="18">
        <v>0</v>
      </c>
      <c r="G44" s="3"/>
      <c r="H44" s="272"/>
      <c r="I44" s="266"/>
      <c r="J44" s="266"/>
      <c r="K44" s="281"/>
      <c r="L44" s="3"/>
      <c r="M44" s="133" t="s">
        <v>78</v>
      </c>
      <c r="N44" s="87" t="s">
        <v>78</v>
      </c>
      <c r="O44" s="92"/>
    </row>
    <row r="45" spans="2:15" ht="17.25" customHeight="1" x14ac:dyDescent="0.15">
      <c r="B45" s="15" t="s">
        <v>40</v>
      </c>
      <c r="C45" s="131">
        <v>51.6</v>
      </c>
      <c r="D45" s="17">
        <v>353.1</v>
      </c>
      <c r="E45" s="17">
        <v>350.6</v>
      </c>
      <c r="F45" s="18">
        <v>0.6</v>
      </c>
      <c r="G45" s="3"/>
      <c r="H45" s="272"/>
      <c r="I45" s="266"/>
      <c r="J45" s="266"/>
      <c r="K45" s="281"/>
      <c r="L45" s="3"/>
      <c r="M45" s="133">
        <f>D45/$I$8</f>
        <v>1.6687145557655956</v>
      </c>
      <c r="N45" s="87">
        <f>E45/$J$8</f>
        <v>1.7177853993140619</v>
      </c>
      <c r="O45" s="43"/>
    </row>
    <row r="46" spans="2:15" ht="17.25" customHeight="1" x14ac:dyDescent="0.15">
      <c r="B46" s="15" t="s">
        <v>41</v>
      </c>
      <c r="C46" s="131" t="s">
        <v>78</v>
      </c>
      <c r="D46" s="131" t="s">
        <v>78</v>
      </c>
      <c r="E46" s="131" t="s">
        <v>78</v>
      </c>
      <c r="F46" s="18">
        <v>0</v>
      </c>
      <c r="G46" s="3"/>
      <c r="H46" s="272"/>
      <c r="I46" s="266"/>
      <c r="J46" s="266"/>
      <c r="K46" s="281"/>
      <c r="L46" s="3"/>
      <c r="M46" s="133" t="s">
        <v>100</v>
      </c>
      <c r="N46" s="87" t="s">
        <v>78</v>
      </c>
      <c r="O46" s="92"/>
    </row>
    <row r="47" spans="2:15" ht="17.25" customHeight="1" x14ac:dyDescent="0.15">
      <c r="B47" s="15" t="s">
        <v>42</v>
      </c>
      <c r="C47" s="131" t="s">
        <v>78</v>
      </c>
      <c r="D47" s="17" t="s">
        <v>78</v>
      </c>
      <c r="E47" s="17" t="s">
        <v>78</v>
      </c>
      <c r="F47" s="18">
        <v>0</v>
      </c>
      <c r="G47" s="3"/>
      <c r="H47" s="272"/>
      <c r="I47" s="266"/>
      <c r="J47" s="266"/>
      <c r="K47" s="281"/>
      <c r="L47" s="3"/>
      <c r="M47" s="133" t="s">
        <v>100</v>
      </c>
      <c r="N47" s="87" t="s">
        <v>78</v>
      </c>
      <c r="O47" s="43"/>
    </row>
    <row r="48" spans="2:15" ht="17.25" customHeight="1" x14ac:dyDescent="0.15">
      <c r="B48" s="15" t="s">
        <v>43</v>
      </c>
      <c r="C48" s="153" t="s">
        <v>101</v>
      </c>
      <c r="D48" s="17" t="s">
        <v>101</v>
      </c>
      <c r="E48" s="17" t="s">
        <v>101</v>
      </c>
      <c r="F48" s="18" t="s">
        <v>101</v>
      </c>
      <c r="G48" s="3"/>
      <c r="H48" s="272"/>
      <c r="I48" s="266"/>
      <c r="J48" s="266"/>
      <c r="K48" s="281"/>
      <c r="L48" s="3"/>
      <c r="M48" s="133" t="s">
        <v>102</v>
      </c>
      <c r="N48" s="87" t="s">
        <v>101</v>
      </c>
      <c r="O48" s="43"/>
    </row>
    <row r="49" spans="2:15" ht="17.25" customHeight="1" x14ac:dyDescent="0.15">
      <c r="B49" s="15" t="s">
        <v>44</v>
      </c>
      <c r="C49" s="131">
        <v>55</v>
      </c>
      <c r="D49" s="17">
        <v>385</v>
      </c>
      <c r="E49" s="17">
        <v>385</v>
      </c>
      <c r="F49" s="18" t="s">
        <v>137</v>
      </c>
      <c r="G49" s="3"/>
      <c r="H49" s="272"/>
      <c r="I49" s="266"/>
      <c r="J49" s="266"/>
      <c r="K49" s="281"/>
      <c r="L49" s="3"/>
      <c r="M49" s="133">
        <f>D49/$I$8</f>
        <v>1.8194706994328922</v>
      </c>
      <c r="N49" s="87">
        <f>E49/$J$8</f>
        <v>1.8863302302792748</v>
      </c>
      <c r="O49" s="43"/>
    </row>
    <row r="50" spans="2:15" ht="17.25" customHeight="1" x14ac:dyDescent="0.15">
      <c r="B50" s="15" t="s">
        <v>45</v>
      </c>
      <c r="C50" s="131">
        <v>54.1</v>
      </c>
      <c r="D50" s="17">
        <v>411.5</v>
      </c>
      <c r="E50" s="17">
        <v>370</v>
      </c>
      <c r="F50" s="18">
        <v>0.8</v>
      </c>
      <c r="G50" s="3"/>
      <c r="H50" s="272"/>
      <c r="I50" s="266"/>
      <c r="J50" s="266"/>
      <c r="K50" s="281"/>
      <c r="L50" s="3"/>
      <c r="M50" s="133">
        <f>D50/$I$8</f>
        <v>1.9447069943289226</v>
      </c>
      <c r="N50" s="87">
        <f>E50/$J$8</f>
        <v>1.8128368446839784</v>
      </c>
      <c r="O50" s="43"/>
    </row>
    <row r="51" spans="2:15" ht="17.25" customHeight="1" x14ac:dyDescent="0.15">
      <c r="B51" s="15" t="s">
        <v>46</v>
      </c>
      <c r="C51" s="131">
        <v>54.3</v>
      </c>
      <c r="D51" s="17">
        <v>384.2</v>
      </c>
      <c r="E51" s="17">
        <v>384.2</v>
      </c>
      <c r="F51" s="18" t="s">
        <v>137</v>
      </c>
      <c r="G51" s="3"/>
      <c r="H51" s="272"/>
      <c r="I51" s="266"/>
      <c r="J51" s="266"/>
      <c r="K51" s="281"/>
      <c r="L51" s="3"/>
      <c r="M51" s="133">
        <f>D51/$I$8</f>
        <v>1.8156899810964082</v>
      </c>
      <c r="N51" s="87">
        <f>E51/$J$8</f>
        <v>1.8824105830475257</v>
      </c>
      <c r="O51" s="43"/>
    </row>
    <row r="52" spans="2:15" ht="17.25" customHeight="1" x14ac:dyDescent="0.15">
      <c r="B52" s="15" t="s">
        <v>85</v>
      </c>
      <c r="C52" s="153" t="s">
        <v>78</v>
      </c>
      <c r="D52" s="154" t="s">
        <v>78</v>
      </c>
      <c r="E52" s="154" t="s">
        <v>78</v>
      </c>
      <c r="F52" s="155">
        <v>0</v>
      </c>
      <c r="G52" s="3"/>
      <c r="H52" s="272"/>
      <c r="I52" s="266"/>
      <c r="J52" s="266"/>
      <c r="K52" s="281"/>
      <c r="L52" s="3"/>
      <c r="M52" s="133" t="s">
        <v>124</v>
      </c>
      <c r="N52" s="87" t="s">
        <v>124</v>
      </c>
      <c r="O52" s="92"/>
    </row>
    <row r="53" spans="2:15" ht="17.25" customHeight="1" x14ac:dyDescent="0.15">
      <c r="B53" s="15" t="s">
        <v>47</v>
      </c>
      <c r="C53" s="131">
        <v>59.9</v>
      </c>
      <c r="D53" s="17">
        <v>278.2</v>
      </c>
      <c r="E53" s="17">
        <v>273.2</v>
      </c>
      <c r="F53" s="18" t="s">
        <v>137</v>
      </c>
      <c r="G53" s="3"/>
      <c r="H53" s="272"/>
      <c r="I53" s="266"/>
      <c r="J53" s="266"/>
      <c r="K53" s="281"/>
      <c r="L53" s="3"/>
      <c r="M53" s="133">
        <f>D53/$I$8</f>
        <v>1.3147448015122873</v>
      </c>
      <c r="N53" s="87">
        <f>E53/$J$8</f>
        <v>1.3385595296423323</v>
      </c>
      <c r="O53" s="92"/>
    </row>
    <row r="54" spans="2:15" ht="17.25" customHeight="1" thickBot="1" x14ac:dyDescent="0.2">
      <c r="B54" s="158" t="s">
        <v>48</v>
      </c>
      <c r="C54" s="159">
        <v>53.8</v>
      </c>
      <c r="D54" s="17">
        <v>367.6</v>
      </c>
      <c r="E54" s="17">
        <v>366.4</v>
      </c>
      <c r="F54" s="18">
        <v>0.7</v>
      </c>
      <c r="G54" s="3"/>
      <c r="H54" s="273"/>
      <c r="I54" s="267"/>
      <c r="J54" s="267"/>
      <c r="K54" s="282"/>
      <c r="L54" s="3"/>
      <c r="M54" s="160">
        <f>D54/$I$8</f>
        <v>1.7372400756143669</v>
      </c>
      <c r="N54" s="161">
        <f>E54/$J$8</f>
        <v>1.7951984321411072</v>
      </c>
      <c r="O54" s="43"/>
    </row>
    <row r="55" spans="2:15" ht="16.899999999999999" customHeight="1" thickTop="1" thickBot="1" x14ac:dyDescent="0.2">
      <c r="B55" s="31" t="s">
        <v>1</v>
      </c>
      <c r="C55" s="204">
        <v>49.6</v>
      </c>
      <c r="D55" s="205">
        <v>368.7</v>
      </c>
      <c r="E55" s="205">
        <v>355.5</v>
      </c>
      <c r="F55" s="206">
        <v>23</v>
      </c>
      <c r="G55" s="3"/>
      <c r="H55" s="210">
        <v>41.2</v>
      </c>
      <c r="I55" s="211">
        <v>211.6</v>
      </c>
      <c r="J55" s="211">
        <v>204.1</v>
      </c>
      <c r="K55" s="206">
        <v>594</v>
      </c>
      <c r="L55" s="3"/>
      <c r="M55" s="142">
        <f>D55/I55</f>
        <v>1.7424385633270321</v>
      </c>
      <c r="N55" s="143">
        <f>E55/J55</f>
        <v>1.7417932386085253</v>
      </c>
      <c r="O55" s="43"/>
    </row>
    <row r="56" spans="2:15" ht="15" customHeight="1" thickBot="1" x14ac:dyDescent="0.2">
      <c r="B56" s="39"/>
      <c r="C56" s="40"/>
      <c r="D56" s="42"/>
      <c r="E56" s="42"/>
      <c r="F56" s="28"/>
      <c r="G56" s="3"/>
      <c r="H56" s="110"/>
      <c r="I56" s="110"/>
      <c r="J56" s="110"/>
      <c r="K56" s="111"/>
      <c r="L56" s="3"/>
      <c r="M56" s="43"/>
      <c r="N56" s="43"/>
      <c r="O56" s="43"/>
    </row>
    <row r="57" spans="2:15" ht="23.25" customHeight="1" thickBot="1" x14ac:dyDescent="0.2">
      <c r="B57" s="212" t="s">
        <v>74</v>
      </c>
      <c r="C57" s="213">
        <v>50.3</v>
      </c>
      <c r="D57" s="214">
        <v>376.9</v>
      </c>
      <c r="E57" s="214">
        <v>360.9</v>
      </c>
      <c r="F57" s="65">
        <v>31.6</v>
      </c>
      <c r="G57" s="112"/>
      <c r="H57" s="67">
        <v>41.2</v>
      </c>
      <c r="I57" s="68">
        <v>211.6</v>
      </c>
      <c r="J57" s="68">
        <v>204.1</v>
      </c>
      <c r="K57" s="65">
        <v>594</v>
      </c>
      <c r="L57" s="119"/>
      <c r="M57" s="70">
        <f>D57/I57</f>
        <v>1.7811909262759924</v>
      </c>
      <c r="N57" s="71">
        <f>E57/J57</f>
        <v>1.7682508574228319</v>
      </c>
      <c r="O57" s="120"/>
    </row>
    <row r="58" spans="2:15" ht="19.5" customHeight="1" x14ac:dyDescent="0.15">
      <c r="B58" s="44"/>
      <c r="C58" s="40"/>
      <c r="E58" s="241" t="str">
        <f>'都道府県（清掃）'!E58:F58</f>
        <v>「平成３１年地方公務員給与実態調査」より</v>
      </c>
      <c r="F58" s="241"/>
      <c r="G58" s="46"/>
      <c r="H58" s="242" t="s">
        <v>148</v>
      </c>
      <c r="I58" s="243"/>
      <c r="J58" s="243"/>
      <c r="K58" s="243"/>
      <c r="M58" s="47"/>
      <c r="N58" s="47"/>
    </row>
    <row r="59" spans="2:15" ht="9" customHeight="1" x14ac:dyDescent="0.15">
      <c r="B59" s="73"/>
      <c r="C59" s="74"/>
    </row>
    <row r="60" spans="2:15" x14ac:dyDescent="0.15">
      <c r="B60" s="75" t="s">
        <v>104</v>
      </c>
      <c r="C60" s="74"/>
    </row>
    <row r="61" spans="2:15" x14ac:dyDescent="0.15">
      <c r="B61" s="1" t="s">
        <v>112</v>
      </c>
    </row>
    <row r="62" spans="2:15" x14ac:dyDescent="0.15">
      <c r="B62" s="1" t="s">
        <v>105</v>
      </c>
    </row>
    <row r="63" spans="2:15" ht="11.25" customHeight="1" x14ac:dyDescent="0.15">
      <c r="B63" s="1" t="s">
        <v>106</v>
      </c>
    </row>
    <row r="64" spans="2:15" x14ac:dyDescent="0.15">
      <c r="B64" s="1" t="s">
        <v>107</v>
      </c>
    </row>
    <row r="65" spans="2:11" x14ac:dyDescent="0.15">
      <c r="B65" s="1" t="s">
        <v>110</v>
      </c>
      <c r="G65" s="46"/>
      <c r="H65" s="46"/>
      <c r="I65" s="46"/>
      <c r="J65" s="46"/>
      <c r="K65" s="46"/>
    </row>
    <row r="66" spans="2:11" x14ac:dyDescent="0.15">
      <c r="B66" s="1" t="s">
        <v>108</v>
      </c>
      <c r="G66" s="46"/>
      <c r="H66" s="46"/>
      <c r="I66" s="46"/>
      <c r="J66" s="46"/>
      <c r="K66" s="46"/>
    </row>
    <row r="67" spans="2:11" x14ac:dyDescent="0.15">
      <c r="B67" s="1" t="s">
        <v>127</v>
      </c>
      <c r="G67" s="46"/>
      <c r="H67" s="46"/>
      <c r="I67" s="46"/>
      <c r="J67" s="46"/>
      <c r="K67" s="46"/>
    </row>
    <row r="68" spans="2:11" ht="18" customHeight="1" x14ac:dyDescent="0.15">
      <c r="B68" s="78" t="s">
        <v>109</v>
      </c>
      <c r="G68" s="46"/>
      <c r="H68" s="46"/>
      <c r="I68" s="46"/>
      <c r="J68" s="46"/>
      <c r="K68" s="46"/>
    </row>
    <row r="70" spans="2:11" x14ac:dyDescent="0.15">
      <c r="B70" s="75"/>
    </row>
  </sheetData>
  <autoFilter ref="B7:O55"/>
  <mergeCells count="12">
    <mergeCell ref="B4:C4"/>
    <mergeCell ref="H5:K5"/>
    <mergeCell ref="C5:F5"/>
    <mergeCell ref="B5:B6"/>
    <mergeCell ref="I8:I54"/>
    <mergeCell ref="E58:F58"/>
    <mergeCell ref="H58:K58"/>
    <mergeCell ref="N5:N7"/>
    <mergeCell ref="M5:M7"/>
    <mergeCell ref="K8:K54"/>
    <mergeCell ref="J8:J54"/>
    <mergeCell ref="H8:H54"/>
  </mergeCells>
  <phoneticPr fontId="3"/>
  <printOptions horizontalCentered="1" verticalCentered="1"/>
  <pageMargins left="0.78740157480314965" right="0.78740157480314965" top="0.26" bottom="0.2" header="0.27559055118110237" footer="0.23622047244094491"/>
  <pageSetup paperSize="9" scale="51" orientation="landscape" r:id="rId1"/>
  <headerFooter alignWithMargins="0"/>
  <rowBreaks count="1" manualBreakCount="1">
    <brk id="68" min="1"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view="pageBreakPreview" topLeftCell="A3" zoomScaleNormal="70" zoomScaleSheetLayoutView="100" workbookViewId="0">
      <pane ySplit="5" topLeftCell="A8" activePane="bottomLeft" state="frozen"/>
      <selection activeCell="I32" sqref="I32"/>
      <selection pane="bottomLeft" activeCell="N58" sqref="N58"/>
    </sheetView>
  </sheetViews>
  <sheetFormatPr defaultColWidth="9.33203125" defaultRowHeight="13.5" x14ac:dyDescent="0.15"/>
  <cols>
    <col min="1" max="1" width="3.1640625" style="1" customWidth="1"/>
    <col min="2" max="2" width="19.1640625" style="1" customWidth="1"/>
    <col min="3" max="3" width="14.1640625" style="1" customWidth="1"/>
    <col min="4" max="4" width="20.83203125" style="46" customWidth="1"/>
    <col min="5" max="5" width="26.1640625" style="46" customWidth="1"/>
    <col min="6" max="6" width="20.83203125" style="47" customWidth="1"/>
    <col min="7" max="7" width="5.83203125" style="11" customWidth="1"/>
    <col min="8" max="8" width="14.1640625" style="46" customWidth="1"/>
    <col min="9" max="9" width="20.83203125" style="46" customWidth="1"/>
    <col min="10" max="10" width="26.1640625" style="46" customWidth="1"/>
    <col min="11" max="11" width="20.83203125" style="46" customWidth="1"/>
    <col min="12" max="12" width="5.83203125" style="1" customWidth="1"/>
    <col min="13" max="14" width="14.83203125" style="46" customWidth="1"/>
    <col min="15" max="15" width="3.1640625" style="1" customWidth="1"/>
    <col min="16" max="16384" width="9.33203125" style="1"/>
  </cols>
  <sheetData>
    <row r="1" spans="2:15" hidden="1" x14ac:dyDescent="0.15">
      <c r="B1" s="2"/>
    </row>
    <row r="2" spans="2:15" hidden="1" x14ac:dyDescent="0.15">
      <c r="B2" s="2"/>
    </row>
    <row r="3" spans="2:15" ht="27" customHeight="1" x14ac:dyDescent="0.15">
      <c r="B3" s="112" t="s">
        <v>76</v>
      </c>
      <c r="C3" s="3"/>
      <c r="D3" s="47"/>
      <c r="E3" s="47"/>
      <c r="G3" s="28"/>
      <c r="H3" s="47"/>
      <c r="I3" s="47"/>
      <c r="J3" s="47"/>
      <c r="K3" s="47"/>
      <c r="L3" s="3"/>
      <c r="M3" s="47"/>
      <c r="N3" s="47"/>
      <c r="O3" s="3"/>
    </row>
    <row r="4" spans="2:15" ht="27" customHeight="1" thickBot="1" x14ac:dyDescent="0.2">
      <c r="B4" s="248" t="s">
        <v>73</v>
      </c>
      <c r="C4" s="248"/>
      <c r="D4" s="283"/>
      <c r="E4" s="114"/>
      <c r="F4" s="49" t="s">
        <v>69</v>
      </c>
      <c r="G4" s="28"/>
      <c r="H4" s="47"/>
      <c r="I4" s="47"/>
      <c r="J4" s="47"/>
      <c r="K4" s="49" t="s">
        <v>70</v>
      </c>
      <c r="L4" s="3"/>
      <c r="M4" s="47"/>
      <c r="N4" s="47"/>
      <c r="O4" s="3"/>
    </row>
    <row r="5" spans="2:15" ht="27" customHeight="1" x14ac:dyDescent="0.15">
      <c r="B5" s="253"/>
      <c r="C5" s="252" t="s">
        <v>63</v>
      </c>
      <c r="D5" s="250"/>
      <c r="E5" s="250"/>
      <c r="F5" s="251"/>
      <c r="G5" s="191"/>
      <c r="H5" s="252" t="s">
        <v>64</v>
      </c>
      <c r="I5" s="289"/>
      <c r="J5" s="289"/>
      <c r="K5" s="290"/>
      <c r="L5" s="3"/>
      <c r="M5" s="286" t="s">
        <v>56</v>
      </c>
      <c r="N5" s="286" t="s">
        <v>98</v>
      </c>
      <c r="O5" s="3"/>
    </row>
    <row r="6" spans="2:15" ht="29.25" customHeight="1" x14ac:dyDescent="0.15">
      <c r="B6" s="254"/>
      <c r="C6" s="192" t="s">
        <v>2</v>
      </c>
      <c r="D6" s="193" t="s">
        <v>66</v>
      </c>
      <c r="E6" s="57" t="s">
        <v>60</v>
      </c>
      <c r="F6" s="58" t="s">
        <v>77</v>
      </c>
      <c r="G6" s="54"/>
      <c r="H6" s="55" t="s">
        <v>2</v>
      </c>
      <c r="I6" s="56" t="s">
        <v>59</v>
      </c>
      <c r="J6" s="57" t="s">
        <v>67</v>
      </c>
      <c r="K6" s="58" t="s">
        <v>68</v>
      </c>
      <c r="L6" s="3"/>
      <c r="M6" s="287"/>
      <c r="N6" s="287"/>
      <c r="O6" s="3"/>
    </row>
    <row r="7" spans="2:15" ht="13.5" customHeight="1" thickBot="1" x14ac:dyDescent="0.2">
      <c r="B7" s="118"/>
      <c r="C7" s="194"/>
      <c r="D7" s="61" t="s">
        <v>75</v>
      </c>
      <c r="E7" s="62" t="s">
        <v>51</v>
      </c>
      <c r="F7" s="63"/>
      <c r="G7" s="54"/>
      <c r="H7" s="64"/>
      <c r="I7" s="80" t="s">
        <v>83</v>
      </c>
      <c r="J7" s="81" t="s">
        <v>84</v>
      </c>
      <c r="K7" s="63"/>
      <c r="L7" s="3"/>
      <c r="M7" s="288"/>
      <c r="N7" s="288"/>
      <c r="O7" s="3"/>
    </row>
    <row r="8" spans="2:15" ht="17.25" customHeight="1" x14ac:dyDescent="0.15">
      <c r="B8" s="7" t="s">
        <v>3</v>
      </c>
      <c r="C8" s="17" t="s">
        <v>78</v>
      </c>
      <c r="D8" s="17" t="s">
        <v>78</v>
      </c>
      <c r="E8" s="17" t="s">
        <v>78</v>
      </c>
      <c r="F8" s="18">
        <v>0</v>
      </c>
      <c r="G8" s="28"/>
      <c r="H8" s="162">
        <v>49.880607814761213</v>
      </c>
      <c r="I8" s="163">
        <v>262.71823444283643</v>
      </c>
      <c r="J8" s="164">
        <v>212.36447178002891</v>
      </c>
      <c r="K8" s="165">
        <v>460.66666666666669</v>
      </c>
      <c r="L8" s="3"/>
      <c r="M8" s="166" t="s">
        <v>78</v>
      </c>
      <c r="N8" s="166" t="s">
        <v>78</v>
      </c>
      <c r="O8" s="3"/>
    </row>
    <row r="9" spans="2:15" ht="17.25" customHeight="1" x14ac:dyDescent="0.15">
      <c r="B9" s="15" t="s">
        <v>4</v>
      </c>
      <c r="C9" s="17" t="s">
        <v>78</v>
      </c>
      <c r="D9" s="17" t="s">
        <v>78</v>
      </c>
      <c r="E9" s="17" t="s">
        <v>78</v>
      </c>
      <c r="F9" s="18">
        <v>0</v>
      </c>
      <c r="G9" s="28"/>
      <c r="H9" s="167">
        <v>55.108695652173914</v>
      </c>
      <c r="I9" s="168">
        <v>240.44043478260869</v>
      </c>
      <c r="J9" s="169">
        <v>200.80130434782609</v>
      </c>
      <c r="K9" s="170">
        <v>76.666666666666671</v>
      </c>
      <c r="L9" s="3"/>
      <c r="M9" s="171" t="s">
        <v>78</v>
      </c>
      <c r="N9" s="171" t="s">
        <v>78</v>
      </c>
      <c r="O9" s="3"/>
    </row>
    <row r="10" spans="2:15" ht="17.25" customHeight="1" x14ac:dyDescent="0.15">
      <c r="B10" s="15" t="s">
        <v>5</v>
      </c>
      <c r="C10" s="17" t="s">
        <v>78</v>
      </c>
      <c r="D10" s="17" t="s">
        <v>78</v>
      </c>
      <c r="E10" s="17" t="s">
        <v>78</v>
      </c>
      <c r="F10" s="18">
        <v>0</v>
      </c>
      <c r="G10" s="28"/>
      <c r="H10" s="167">
        <v>51.312114537444941</v>
      </c>
      <c r="I10" s="168">
        <v>253.10969162995593</v>
      </c>
      <c r="J10" s="169">
        <v>201.79977973568282</v>
      </c>
      <c r="K10" s="170">
        <v>151.33333333333334</v>
      </c>
      <c r="L10" s="3"/>
      <c r="M10" s="171" t="s">
        <v>78</v>
      </c>
      <c r="N10" s="171" t="s">
        <v>78</v>
      </c>
      <c r="O10" s="3"/>
    </row>
    <row r="11" spans="2:15" ht="17.25" customHeight="1" x14ac:dyDescent="0.15">
      <c r="B11" s="15" t="s">
        <v>6</v>
      </c>
      <c r="C11" s="17" t="s">
        <v>78</v>
      </c>
      <c r="D11" s="17" t="s">
        <v>78</v>
      </c>
      <c r="E11" s="17" t="s">
        <v>78</v>
      </c>
      <c r="F11" s="18">
        <v>0</v>
      </c>
      <c r="G11" s="28"/>
      <c r="H11" s="167">
        <v>51.357090239410674</v>
      </c>
      <c r="I11" s="168">
        <v>301.54254143646403</v>
      </c>
      <c r="J11" s="169">
        <v>224.39355432780843</v>
      </c>
      <c r="K11" s="170">
        <v>181</v>
      </c>
      <c r="L11" s="3"/>
      <c r="M11" s="171" t="s">
        <v>78</v>
      </c>
      <c r="N11" s="171" t="s">
        <v>78</v>
      </c>
      <c r="O11" s="3"/>
    </row>
    <row r="12" spans="2:15" ht="17.25" customHeight="1" x14ac:dyDescent="0.15">
      <c r="B12" s="15" t="s">
        <v>7</v>
      </c>
      <c r="C12" s="17" t="s">
        <v>78</v>
      </c>
      <c r="D12" s="17" t="s">
        <v>78</v>
      </c>
      <c r="E12" s="17" t="s">
        <v>78</v>
      </c>
      <c r="F12" s="18">
        <v>0</v>
      </c>
      <c r="G12" s="28"/>
      <c r="H12" s="167">
        <v>54.246808510638296</v>
      </c>
      <c r="I12" s="168">
        <v>223.21418439716311</v>
      </c>
      <c r="J12" s="169">
        <v>201.34893617021274</v>
      </c>
      <c r="K12" s="170">
        <v>94</v>
      </c>
      <c r="L12" s="3"/>
      <c r="M12" s="171" t="s">
        <v>78</v>
      </c>
      <c r="N12" s="171" t="s">
        <v>78</v>
      </c>
      <c r="O12" s="3"/>
    </row>
    <row r="13" spans="2:15" ht="17.25" customHeight="1" x14ac:dyDescent="0.15">
      <c r="B13" s="15" t="s">
        <v>8</v>
      </c>
      <c r="C13" s="17" t="s">
        <v>78</v>
      </c>
      <c r="D13" s="17" t="s">
        <v>78</v>
      </c>
      <c r="E13" s="17" t="s">
        <v>78</v>
      </c>
      <c r="F13" s="18">
        <v>0</v>
      </c>
      <c r="G13" s="28"/>
      <c r="H13" s="167">
        <v>48.506751054852323</v>
      </c>
      <c r="I13" s="168">
        <v>253.19156118143459</v>
      </c>
      <c r="J13" s="169">
        <v>211.55400843881858</v>
      </c>
      <c r="K13" s="170">
        <v>79</v>
      </c>
      <c r="L13" s="3"/>
      <c r="M13" s="171" t="s">
        <v>78</v>
      </c>
      <c r="N13" s="171" t="s">
        <v>78</v>
      </c>
      <c r="O13" s="3"/>
    </row>
    <row r="14" spans="2:15" ht="17.25" customHeight="1" x14ac:dyDescent="0.15">
      <c r="B14" s="15" t="s">
        <v>9</v>
      </c>
      <c r="C14" s="17" t="s">
        <v>78</v>
      </c>
      <c r="D14" s="17" t="s">
        <v>78</v>
      </c>
      <c r="E14" s="17" t="s">
        <v>78</v>
      </c>
      <c r="F14" s="18">
        <v>0</v>
      </c>
      <c r="G14" s="28"/>
      <c r="H14" s="167">
        <v>53.74967532467533</v>
      </c>
      <c r="I14" s="168">
        <v>266.70227272727271</v>
      </c>
      <c r="J14" s="169">
        <v>224.40454545454548</v>
      </c>
      <c r="K14" s="170">
        <v>102.66666666666667</v>
      </c>
      <c r="L14" s="3"/>
      <c r="M14" s="171" t="s">
        <v>78</v>
      </c>
      <c r="N14" s="171" t="s">
        <v>78</v>
      </c>
      <c r="O14" s="3"/>
    </row>
    <row r="15" spans="2:15" ht="17.25" customHeight="1" x14ac:dyDescent="0.15">
      <c r="B15" s="15" t="s">
        <v>10</v>
      </c>
      <c r="C15" s="17" t="s">
        <v>78</v>
      </c>
      <c r="D15" s="17" t="s">
        <v>78</v>
      </c>
      <c r="E15" s="17" t="s">
        <v>78</v>
      </c>
      <c r="F15" s="18">
        <v>0</v>
      </c>
      <c r="G15" s="28"/>
      <c r="H15" s="167">
        <v>50.07480438184664</v>
      </c>
      <c r="I15" s="168">
        <v>282.8928012519562</v>
      </c>
      <c r="J15" s="169">
        <v>223.4638497652582</v>
      </c>
      <c r="K15" s="170">
        <v>213</v>
      </c>
      <c r="L15" s="3"/>
      <c r="M15" s="171" t="s">
        <v>78</v>
      </c>
      <c r="N15" s="171" t="s">
        <v>78</v>
      </c>
      <c r="O15" s="3"/>
    </row>
    <row r="16" spans="2:15" ht="17.25" customHeight="1" x14ac:dyDescent="0.15">
      <c r="B16" s="15" t="s">
        <v>11</v>
      </c>
      <c r="C16" s="17" t="s">
        <v>78</v>
      </c>
      <c r="D16" s="17" t="s">
        <v>78</v>
      </c>
      <c r="E16" s="17" t="s">
        <v>78</v>
      </c>
      <c r="F16" s="18">
        <v>0</v>
      </c>
      <c r="G16" s="28"/>
      <c r="H16" s="167">
        <v>50.175572519083971</v>
      </c>
      <c r="I16" s="168">
        <v>295.26412213740457</v>
      </c>
      <c r="J16" s="169">
        <v>235.08015267175571</v>
      </c>
      <c r="K16" s="170">
        <v>131</v>
      </c>
      <c r="L16" s="3"/>
      <c r="M16" s="171" t="s">
        <v>78</v>
      </c>
      <c r="N16" s="171" t="s">
        <v>78</v>
      </c>
      <c r="O16" s="3"/>
    </row>
    <row r="17" spans="1:15" ht="17.25" customHeight="1" x14ac:dyDescent="0.15">
      <c r="B17" s="15" t="s">
        <v>12</v>
      </c>
      <c r="C17" s="17" t="s">
        <v>78</v>
      </c>
      <c r="D17" s="17" t="s">
        <v>78</v>
      </c>
      <c r="E17" s="17" t="s">
        <v>78</v>
      </c>
      <c r="F17" s="18">
        <v>0</v>
      </c>
      <c r="G17" s="28"/>
      <c r="H17" s="167">
        <v>51.57236842105263</v>
      </c>
      <c r="I17" s="168">
        <v>352.93815789473683</v>
      </c>
      <c r="J17" s="169">
        <v>283.70657894736843</v>
      </c>
      <c r="K17" s="170">
        <v>50.666666666666664</v>
      </c>
      <c r="L17" s="3"/>
      <c r="M17" s="171" t="s">
        <v>78</v>
      </c>
      <c r="N17" s="171" t="s">
        <v>78</v>
      </c>
      <c r="O17" s="3"/>
    </row>
    <row r="18" spans="1:15" ht="17.25" customHeight="1" x14ac:dyDescent="0.15">
      <c r="B18" s="15" t="s">
        <v>13</v>
      </c>
      <c r="C18" s="17" t="s">
        <v>78</v>
      </c>
      <c r="D18" s="17" t="s">
        <v>78</v>
      </c>
      <c r="E18" s="17" t="s">
        <v>78</v>
      </c>
      <c r="F18" s="18">
        <v>0</v>
      </c>
      <c r="G18" s="28"/>
      <c r="H18" s="167">
        <v>51.550194855806701</v>
      </c>
      <c r="I18" s="168">
        <v>319.14450506625099</v>
      </c>
      <c r="J18" s="169">
        <v>240.10717069368667</v>
      </c>
      <c r="K18" s="170">
        <v>427.66666666666669</v>
      </c>
      <c r="L18" s="3"/>
      <c r="M18" s="171" t="s">
        <v>78</v>
      </c>
      <c r="N18" s="171" t="s">
        <v>78</v>
      </c>
      <c r="O18" s="3"/>
    </row>
    <row r="19" spans="1:15" ht="17.25" customHeight="1" x14ac:dyDescent="0.15">
      <c r="B19" s="15" t="s">
        <v>14</v>
      </c>
      <c r="C19" s="17" t="s">
        <v>78</v>
      </c>
      <c r="D19" s="17" t="s">
        <v>78</v>
      </c>
      <c r="E19" s="17" t="s">
        <v>78</v>
      </c>
      <c r="F19" s="18">
        <v>0</v>
      </c>
      <c r="G19" s="28"/>
      <c r="H19" s="167">
        <v>49.896926952141058</v>
      </c>
      <c r="I19" s="168">
        <v>362.90962216624683</v>
      </c>
      <c r="J19" s="169">
        <v>283.79763224181363</v>
      </c>
      <c r="K19" s="170">
        <v>661.66666666666663</v>
      </c>
      <c r="L19" s="3"/>
      <c r="M19" s="171" t="s">
        <v>78</v>
      </c>
      <c r="N19" s="171" t="s">
        <v>78</v>
      </c>
      <c r="O19" s="3"/>
    </row>
    <row r="20" spans="1:15" ht="17.25" customHeight="1" x14ac:dyDescent="0.15">
      <c r="A20" s="3"/>
      <c r="B20" s="15" t="s">
        <v>15</v>
      </c>
      <c r="C20" s="172">
        <v>48.6</v>
      </c>
      <c r="D20" s="17">
        <v>466.4</v>
      </c>
      <c r="E20" s="17">
        <v>353.5</v>
      </c>
      <c r="F20" s="18">
        <v>204.7</v>
      </c>
      <c r="G20" s="28"/>
      <c r="H20" s="167">
        <v>49.092958927074605</v>
      </c>
      <c r="I20" s="168">
        <v>394.70067057837389</v>
      </c>
      <c r="J20" s="169">
        <v>300.1910310142498</v>
      </c>
      <c r="K20" s="170">
        <v>795.33333333333337</v>
      </c>
      <c r="L20" s="3"/>
      <c r="M20" s="173">
        <f>D20/I20</f>
        <v>1.1816549470680189</v>
      </c>
      <c r="N20" s="173">
        <f>E20/J20</f>
        <v>1.1775834834426471</v>
      </c>
      <c r="O20" s="3"/>
    </row>
    <row r="21" spans="1:15" ht="17.25" customHeight="1" x14ac:dyDescent="0.15">
      <c r="B21" s="15" t="s">
        <v>16</v>
      </c>
      <c r="C21" s="17" t="s">
        <v>78</v>
      </c>
      <c r="D21" s="17" t="s">
        <v>78</v>
      </c>
      <c r="E21" s="17" t="s">
        <v>78</v>
      </c>
      <c r="F21" s="18">
        <v>0</v>
      </c>
      <c r="G21" s="28"/>
      <c r="H21" s="167">
        <v>50.644551036070609</v>
      </c>
      <c r="I21" s="168">
        <v>394.54393706830393</v>
      </c>
      <c r="J21" s="169">
        <v>275.20698388334614</v>
      </c>
      <c r="K21" s="170">
        <v>868.66666666666663</v>
      </c>
      <c r="L21" s="3"/>
      <c r="M21" s="171" t="s">
        <v>78</v>
      </c>
      <c r="N21" s="171" t="s">
        <v>78</v>
      </c>
      <c r="O21" s="3"/>
    </row>
    <row r="22" spans="1:15" ht="17.25" customHeight="1" x14ac:dyDescent="0.15">
      <c r="B22" s="15" t="s">
        <v>17</v>
      </c>
      <c r="C22" s="17" t="s">
        <v>78</v>
      </c>
      <c r="D22" s="17" t="s">
        <v>78</v>
      </c>
      <c r="E22" s="17" t="s">
        <v>78</v>
      </c>
      <c r="F22" s="18">
        <v>0</v>
      </c>
      <c r="G22" s="28"/>
      <c r="H22" s="167">
        <v>52.394660194174755</v>
      </c>
      <c r="I22" s="168">
        <v>284.63640776699026</v>
      </c>
      <c r="J22" s="169">
        <v>235.59077669902913</v>
      </c>
      <c r="K22" s="170">
        <v>137.33333333333334</v>
      </c>
      <c r="L22" s="3"/>
      <c r="M22" s="171" t="s">
        <v>78</v>
      </c>
      <c r="N22" s="171" t="s">
        <v>78</v>
      </c>
      <c r="O22" s="3"/>
    </row>
    <row r="23" spans="1:15" ht="17.25" customHeight="1" x14ac:dyDescent="0.15">
      <c r="B23" s="15" t="s">
        <v>18</v>
      </c>
      <c r="C23" s="17" t="s">
        <v>78</v>
      </c>
      <c r="D23" s="17" t="s">
        <v>78</v>
      </c>
      <c r="E23" s="17" t="s">
        <v>78</v>
      </c>
      <c r="F23" s="18">
        <v>0</v>
      </c>
      <c r="G23" s="28"/>
      <c r="H23" s="167">
        <v>49.805217391304353</v>
      </c>
      <c r="I23" s="168">
        <v>315.45739130434788</v>
      </c>
      <c r="J23" s="169">
        <v>251.66782608695652</v>
      </c>
      <c r="K23" s="170">
        <v>38.333333333333336</v>
      </c>
      <c r="L23" s="3"/>
      <c r="M23" s="171" t="s">
        <v>78</v>
      </c>
      <c r="N23" s="171" t="s">
        <v>78</v>
      </c>
      <c r="O23" s="3"/>
    </row>
    <row r="24" spans="1:15" ht="17.25" customHeight="1" x14ac:dyDescent="0.15">
      <c r="B24" s="15" t="s">
        <v>19</v>
      </c>
      <c r="C24" s="17" t="s">
        <v>78</v>
      </c>
      <c r="D24" s="17" t="s">
        <v>78</v>
      </c>
      <c r="E24" s="17" t="s">
        <v>78</v>
      </c>
      <c r="F24" s="18">
        <v>0</v>
      </c>
      <c r="G24" s="28"/>
      <c r="H24" s="167">
        <v>49.03057644110276</v>
      </c>
      <c r="I24" s="168">
        <v>300.84486215538851</v>
      </c>
      <c r="J24" s="169">
        <v>248.85939849624057</v>
      </c>
      <c r="K24" s="170">
        <v>133</v>
      </c>
      <c r="L24" s="3"/>
      <c r="M24" s="171" t="s">
        <v>78</v>
      </c>
      <c r="N24" s="171" t="s">
        <v>78</v>
      </c>
      <c r="O24" s="3"/>
    </row>
    <row r="25" spans="1:15" ht="17.25" customHeight="1" x14ac:dyDescent="0.15">
      <c r="B25" s="15" t="s">
        <v>20</v>
      </c>
      <c r="C25" s="17" t="s">
        <v>78</v>
      </c>
      <c r="D25" s="17" t="s">
        <v>78</v>
      </c>
      <c r="E25" s="17" t="s">
        <v>78</v>
      </c>
      <c r="F25" s="18">
        <v>0</v>
      </c>
      <c r="G25" s="28"/>
      <c r="H25" s="167">
        <v>53.410526315789468</v>
      </c>
      <c r="I25" s="168">
        <v>292.39532163742695</v>
      </c>
      <c r="J25" s="169">
        <v>247.76549707602339</v>
      </c>
      <c r="K25" s="170">
        <v>57</v>
      </c>
      <c r="L25" s="3"/>
      <c r="M25" s="171" t="s">
        <v>78</v>
      </c>
      <c r="N25" s="171" t="s">
        <v>78</v>
      </c>
      <c r="O25" s="3"/>
    </row>
    <row r="26" spans="1:15" ht="17.25" customHeight="1" x14ac:dyDescent="0.15">
      <c r="B26" s="15" t="s">
        <v>21</v>
      </c>
      <c r="C26" s="17" t="s">
        <v>78</v>
      </c>
      <c r="D26" s="17" t="s">
        <v>78</v>
      </c>
      <c r="E26" s="17" t="s">
        <v>78</v>
      </c>
      <c r="F26" s="18">
        <v>0</v>
      </c>
      <c r="G26" s="28"/>
      <c r="H26" s="167">
        <v>51.539130434782606</v>
      </c>
      <c r="I26" s="168">
        <v>323.01366459627326</v>
      </c>
      <c r="J26" s="169">
        <v>264.77639751552795</v>
      </c>
      <c r="K26" s="170">
        <v>53.666666666666664</v>
      </c>
      <c r="L26" s="3"/>
      <c r="M26" s="171" t="s">
        <v>78</v>
      </c>
      <c r="N26" s="171" t="s">
        <v>78</v>
      </c>
      <c r="O26" s="3"/>
    </row>
    <row r="27" spans="1:15" ht="17.25" customHeight="1" x14ac:dyDescent="0.15">
      <c r="B27" s="15" t="s">
        <v>22</v>
      </c>
      <c r="C27" s="17" t="s">
        <v>78</v>
      </c>
      <c r="D27" s="17" t="s">
        <v>78</v>
      </c>
      <c r="E27" s="17" t="s">
        <v>78</v>
      </c>
      <c r="F27" s="18">
        <v>0</v>
      </c>
      <c r="G27" s="28"/>
      <c r="H27" s="167">
        <v>51.637735849056604</v>
      </c>
      <c r="I27" s="168">
        <v>269.85660377358488</v>
      </c>
      <c r="J27" s="169">
        <v>228.0566037735849</v>
      </c>
      <c r="K27" s="170">
        <v>106</v>
      </c>
      <c r="L27" s="3"/>
      <c r="M27" s="171" t="s">
        <v>78</v>
      </c>
      <c r="N27" s="171" t="s">
        <v>78</v>
      </c>
      <c r="O27" s="3"/>
    </row>
    <row r="28" spans="1:15" ht="17.25" customHeight="1" x14ac:dyDescent="0.15">
      <c r="B28" s="15" t="s">
        <v>23</v>
      </c>
      <c r="C28" s="17" t="s">
        <v>78</v>
      </c>
      <c r="D28" s="17" t="s">
        <v>78</v>
      </c>
      <c r="E28" s="17" t="s">
        <v>78</v>
      </c>
      <c r="F28" s="18">
        <v>0</v>
      </c>
      <c r="G28" s="28"/>
      <c r="H28" s="167">
        <v>51.296721311475409</v>
      </c>
      <c r="I28" s="168">
        <v>324.96721311475409</v>
      </c>
      <c r="J28" s="169">
        <v>264.97704918032787</v>
      </c>
      <c r="K28" s="170">
        <v>122</v>
      </c>
      <c r="L28" s="3"/>
      <c r="M28" s="171" t="s">
        <v>78</v>
      </c>
      <c r="N28" s="171" t="s">
        <v>78</v>
      </c>
      <c r="O28" s="3"/>
    </row>
    <row r="29" spans="1:15" ht="17.25" customHeight="1" x14ac:dyDescent="0.15">
      <c r="B29" s="15" t="s">
        <v>24</v>
      </c>
      <c r="C29" s="17" t="s">
        <v>78</v>
      </c>
      <c r="D29" s="17" t="s">
        <v>78</v>
      </c>
      <c r="E29" s="17" t="s">
        <v>78</v>
      </c>
      <c r="F29" s="18">
        <v>0</v>
      </c>
      <c r="G29" s="28"/>
      <c r="H29" s="167">
        <v>48.762093862815881</v>
      </c>
      <c r="I29" s="168">
        <v>323.63790613718413</v>
      </c>
      <c r="J29" s="169">
        <v>264.35667870036104</v>
      </c>
      <c r="K29" s="170">
        <v>184.66666666666666</v>
      </c>
      <c r="L29" s="3"/>
      <c r="M29" s="171" t="s">
        <v>78</v>
      </c>
      <c r="N29" s="171" t="s">
        <v>78</v>
      </c>
      <c r="O29" s="3"/>
    </row>
    <row r="30" spans="1:15" ht="17.25" customHeight="1" x14ac:dyDescent="0.15">
      <c r="B30" s="15" t="s">
        <v>25</v>
      </c>
      <c r="C30" s="17" t="s">
        <v>78</v>
      </c>
      <c r="D30" s="17" t="s">
        <v>78</v>
      </c>
      <c r="E30" s="17" t="s">
        <v>78</v>
      </c>
      <c r="F30" s="18">
        <v>0</v>
      </c>
      <c r="G30" s="28"/>
      <c r="H30" s="167">
        <v>51.946827411167511</v>
      </c>
      <c r="I30" s="168">
        <v>317.31332487309646</v>
      </c>
      <c r="J30" s="169">
        <v>229.56497461928936</v>
      </c>
      <c r="K30" s="170">
        <v>262.66666666666669</v>
      </c>
      <c r="L30" s="3"/>
      <c r="M30" s="171" t="s">
        <v>78</v>
      </c>
      <c r="N30" s="171" t="s">
        <v>78</v>
      </c>
      <c r="O30" s="3"/>
    </row>
    <row r="31" spans="1:15" ht="17.25" customHeight="1" x14ac:dyDescent="0.15">
      <c r="B31" s="15" t="s">
        <v>26</v>
      </c>
      <c r="C31" s="17" t="s">
        <v>78</v>
      </c>
      <c r="D31" s="17" t="s">
        <v>78</v>
      </c>
      <c r="E31" s="17" t="s">
        <v>78</v>
      </c>
      <c r="F31" s="18">
        <v>0</v>
      </c>
      <c r="G31" s="28"/>
      <c r="H31" s="167">
        <v>49.544186046511633</v>
      </c>
      <c r="I31" s="168">
        <v>322.46453488372094</v>
      </c>
      <c r="J31" s="169">
        <v>255.24418604651163</v>
      </c>
      <c r="K31" s="170">
        <v>57.333333333333336</v>
      </c>
      <c r="L31" s="3"/>
      <c r="M31" s="171" t="s">
        <v>78</v>
      </c>
      <c r="N31" s="171" t="s">
        <v>78</v>
      </c>
      <c r="O31" s="3"/>
    </row>
    <row r="32" spans="1:15" ht="17.25" customHeight="1" x14ac:dyDescent="0.15">
      <c r="B32" s="15" t="s">
        <v>27</v>
      </c>
      <c r="C32" s="17" t="s">
        <v>78</v>
      </c>
      <c r="D32" s="17" t="s">
        <v>78</v>
      </c>
      <c r="E32" s="17" t="s">
        <v>78</v>
      </c>
      <c r="F32" s="18">
        <v>0</v>
      </c>
      <c r="G32" s="28"/>
      <c r="H32" s="167">
        <v>53.346491228070178</v>
      </c>
      <c r="I32" s="168">
        <v>308.19122807017544</v>
      </c>
      <c r="J32" s="169">
        <v>257.52105263157898</v>
      </c>
      <c r="K32" s="170">
        <v>76</v>
      </c>
      <c r="L32" s="3"/>
      <c r="M32" s="171" t="s">
        <v>78</v>
      </c>
      <c r="N32" s="171" t="s">
        <v>78</v>
      </c>
      <c r="O32" s="3"/>
    </row>
    <row r="33" spans="2:15" ht="17.25" customHeight="1" x14ac:dyDescent="0.15">
      <c r="B33" s="15" t="s">
        <v>28</v>
      </c>
      <c r="C33" s="17" t="s">
        <v>78</v>
      </c>
      <c r="D33" s="17" t="s">
        <v>78</v>
      </c>
      <c r="E33" s="17" t="s">
        <v>78</v>
      </c>
      <c r="F33" s="18">
        <v>0</v>
      </c>
      <c r="G33" s="28"/>
      <c r="H33" s="167">
        <v>49.210880398671094</v>
      </c>
      <c r="I33" s="168">
        <v>318.09111295681066</v>
      </c>
      <c r="J33" s="169">
        <v>235.16378737541524</v>
      </c>
      <c r="K33" s="170">
        <v>401.33333333333331</v>
      </c>
      <c r="L33" s="3"/>
      <c r="M33" s="171" t="s">
        <v>78</v>
      </c>
      <c r="N33" s="171" t="s">
        <v>78</v>
      </c>
      <c r="O33" s="3"/>
    </row>
    <row r="34" spans="2:15" ht="17.25" customHeight="1" x14ac:dyDescent="0.15">
      <c r="B34" s="15" t="s">
        <v>29</v>
      </c>
      <c r="C34" s="17" t="s">
        <v>78</v>
      </c>
      <c r="D34" s="17" t="s">
        <v>78</v>
      </c>
      <c r="E34" s="17" t="s">
        <v>78</v>
      </c>
      <c r="F34" s="18">
        <v>0</v>
      </c>
      <c r="G34" s="28"/>
      <c r="H34" s="167">
        <v>47.71180842279108</v>
      </c>
      <c r="I34" s="168">
        <v>304.33286540049545</v>
      </c>
      <c r="J34" s="169">
        <v>210.29710982658958</v>
      </c>
      <c r="K34" s="170">
        <v>403.66666666666669</v>
      </c>
      <c r="L34" s="3"/>
      <c r="M34" s="171" t="s">
        <v>78</v>
      </c>
      <c r="N34" s="171" t="s">
        <v>78</v>
      </c>
      <c r="O34" s="3"/>
    </row>
    <row r="35" spans="2:15" ht="17.25" customHeight="1" x14ac:dyDescent="0.15">
      <c r="B35" s="15" t="s">
        <v>30</v>
      </c>
      <c r="C35" s="17" t="s">
        <v>78</v>
      </c>
      <c r="D35" s="17" t="s">
        <v>78</v>
      </c>
      <c r="E35" s="17" t="s">
        <v>78</v>
      </c>
      <c r="F35" s="18">
        <v>0</v>
      </c>
      <c r="G35" s="28"/>
      <c r="H35" s="167">
        <v>46.534490122797656</v>
      </c>
      <c r="I35" s="168">
        <v>369.22439935931664</v>
      </c>
      <c r="J35" s="169">
        <v>298.11708489054996</v>
      </c>
      <c r="K35" s="170">
        <v>624.33333333333337</v>
      </c>
      <c r="L35" s="3"/>
      <c r="M35" s="171" t="s">
        <v>78</v>
      </c>
      <c r="N35" s="171" t="s">
        <v>78</v>
      </c>
      <c r="O35" s="3"/>
    </row>
    <row r="36" spans="2:15" ht="17.25" customHeight="1" x14ac:dyDescent="0.15">
      <c r="B36" s="15" t="s">
        <v>31</v>
      </c>
      <c r="C36" s="17" t="s">
        <v>78</v>
      </c>
      <c r="D36" s="17" t="s">
        <v>78</v>
      </c>
      <c r="E36" s="17" t="s">
        <v>78</v>
      </c>
      <c r="F36" s="18">
        <v>0</v>
      </c>
      <c r="G36" s="28"/>
      <c r="H36" s="167">
        <v>49.043589743589742</v>
      </c>
      <c r="I36" s="168">
        <v>308.63717948717954</v>
      </c>
      <c r="J36" s="169">
        <v>258.47051282051279</v>
      </c>
      <c r="K36" s="170">
        <v>78</v>
      </c>
      <c r="L36" s="3"/>
      <c r="M36" s="171" t="s">
        <v>78</v>
      </c>
      <c r="N36" s="171" t="s">
        <v>78</v>
      </c>
      <c r="O36" s="3"/>
    </row>
    <row r="37" spans="2:15" ht="17.25" customHeight="1" x14ac:dyDescent="0.15">
      <c r="B37" s="15" t="s">
        <v>32</v>
      </c>
      <c r="C37" s="17" t="s">
        <v>78</v>
      </c>
      <c r="D37" s="17" t="s">
        <v>78</v>
      </c>
      <c r="E37" s="17" t="s">
        <v>78</v>
      </c>
      <c r="F37" s="18">
        <v>0</v>
      </c>
      <c r="G37" s="28"/>
      <c r="H37" s="167">
        <v>51.103726708074539</v>
      </c>
      <c r="I37" s="168">
        <v>240.18447204968942</v>
      </c>
      <c r="J37" s="169">
        <v>194.91863354037267</v>
      </c>
      <c r="K37" s="170">
        <v>53.666666666666664</v>
      </c>
      <c r="L37" s="3"/>
      <c r="M37" s="171" t="s">
        <v>78</v>
      </c>
      <c r="N37" s="171" t="s">
        <v>78</v>
      </c>
      <c r="O37" s="3"/>
    </row>
    <row r="38" spans="2:15" ht="17.25" customHeight="1" x14ac:dyDescent="0.15">
      <c r="B38" s="15" t="s">
        <v>33</v>
      </c>
      <c r="C38" s="17" t="s">
        <v>78</v>
      </c>
      <c r="D38" s="17" t="s">
        <v>78</v>
      </c>
      <c r="E38" s="17" t="s">
        <v>78</v>
      </c>
      <c r="F38" s="18">
        <v>0</v>
      </c>
      <c r="G38" s="28"/>
      <c r="H38" s="167">
        <v>50.086363636363636</v>
      </c>
      <c r="I38" s="168">
        <v>270.2863636363636</v>
      </c>
      <c r="J38" s="169">
        <v>226.54999999999998</v>
      </c>
      <c r="K38" s="170">
        <v>22</v>
      </c>
      <c r="L38" s="3"/>
      <c r="M38" s="171" t="s">
        <v>78</v>
      </c>
      <c r="N38" s="171" t="s">
        <v>78</v>
      </c>
      <c r="O38" s="3"/>
    </row>
    <row r="39" spans="2:15" ht="17.25" customHeight="1" x14ac:dyDescent="0.15">
      <c r="B39" s="15" t="s">
        <v>34</v>
      </c>
      <c r="C39" s="17" t="s">
        <v>78</v>
      </c>
      <c r="D39" s="17" t="s">
        <v>78</v>
      </c>
      <c r="E39" s="17" t="s">
        <v>78</v>
      </c>
      <c r="F39" s="18">
        <v>0</v>
      </c>
      <c r="G39" s="28"/>
      <c r="H39" s="167">
        <v>54.540993788819868</v>
      </c>
      <c r="I39" s="168">
        <v>264.70248447204966</v>
      </c>
      <c r="J39" s="169">
        <v>217.7360248447205</v>
      </c>
      <c r="K39" s="170">
        <v>53.666666666666664</v>
      </c>
      <c r="L39" s="3"/>
      <c r="M39" s="171" t="s">
        <v>78</v>
      </c>
      <c r="N39" s="171" t="s">
        <v>78</v>
      </c>
      <c r="O39" s="3"/>
    </row>
    <row r="40" spans="2:15" ht="17.25" customHeight="1" x14ac:dyDescent="0.15">
      <c r="B40" s="15" t="s">
        <v>35</v>
      </c>
      <c r="C40" s="17" t="s">
        <v>78</v>
      </c>
      <c r="D40" s="17" t="s">
        <v>78</v>
      </c>
      <c r="E40" s="17" t="s">
        <v>78</v>
      </c>
      <c r="F40" s="18">
        <v>0</v>
      </c>
      <c r="G40" s="28"/>
      <c r="H40" s="167">
        <v>53.226732673267328</v>
      </c>
      <c r="I40" s="168">
        <v>280.01386138613861</v>
      </c>
      <c r="J40" s="169">
        <v>244.3732673267327</v>
      </c>
      <c r="K40" s="170">
        <v>101</v>
      </c>
      <c r="L40" s="3"/>
      <c r="M40" s="171" t="s">
        <v>78</v>
      </c>
      <c r="N40" s="171" t="s">
        <v>78</v>
      </c>
      <c r="O40" s="3"/>
    </row>
    <row r="41" spans="2:15" ht="17.25" customHeight="1" x14ac:dyDescent="0.15">
      <c r="B41" s="15" t="s">
        <v>36</v>
      </c>
      <c r="C41" s="17" t="s">
        <v>78</v>
      </c>
      <c r="D41" s="17" t="s">
        <v>78</v>
      </c>
      <c r="E41" s="17" t="s">
        <v>78</v>
      </c>
      <c r="F41" s="18">
        <v>0</v>
      </c>
      <c r="G41" s="28"/>
      <c r="H41" s="167">
        <v>50.600468384074937</v>
      </c>
      <c r="I41" s="168">
        <v>324.75925058548012</v>
      </c>
      <c r="J41" s="169">
        <v>248.02505854800935</v>
      </c>
      <c r="K41" s="170">
        <v>142.33333333333334</v>
      </c>
      <c r="L41" s="3"/>
      <c r="M41" s="171" t="s">
        <v>78</v>
      </c>
      <c r="N41" s="171" t="s">
        <v>78</v>
      </c>
      <c r="O41" s="3"/>
    </row>
    <row r="42" spans="2:15" ht="17.25" customHeight="1" x14ac:dyDescent="0.15">
      <c r="B42" s="15" t="s">
        <v>37</v>
      </c>
      <c r="C42" s="17" t="s">
        <v>78</v>
      </c>
      <c r="D42" s="17" t="s">
        <v>78</v>
      </c>
      <c r="E42" s="17" t="s">
        <v>78</v>
      </c>
      <c r="F42" s="18">
        <v>0</v>
      </c>
      <c r="G42" s="28"/>
      <c r="H42" s="174">
        <v>50.18194945848375</v>
      </c>
      <c r="I42" s="175">
        <v>282.3404332129964</v>
      </c>
      <c r="J42" s="176">
        <v>217.34187725631767</v>
      </c>
      <c r="K42" s="177">
        <v>184.66666666666666</v>
      </c>
      <c r="L42" s="3"/>
      <c r="M42" s="171" t="s">
        <v>78</v>
      </c>
      <c r="N42" s="171" t="s">
        <v>78</v>
      </c>
      <c r="O42" s="3"/>
    </row>
    <row r="43" spans="2:15" ht="17.25" customHeight="1" x14ac:dyDescent="0.15">
      <c r="B43" s="15" t="s">
        <v>38</v>
      </c>
      <c r="C43" s="17" t="s">
        <v>78</v>
      </c>
      <c r="D43" s="17" t="s">
        <v>78</v>
      </c>
      <c r="E43" s="17" t="s">
        <v>78</v>
      </c>
      <c r="F43" s="18">
        <v>0</v>
      </c>
      <c r="G43" s="28"/>
      <c r="H43" s="174">
        <v>50.517857142857146</v>
      </c>
      <c r="I43" s="175">
        <v>304.09285714285716</v>
      </c>
      <c r="J43" s="176">
        <v>235.1321428571429</v>
      </c>
      <c r="K43" s="177">
        <v>18.666666666666668</v>
      </c>
      <c r="L43" s="3"/>
      <c r="M43" s="171" t="s">
        <v>78</v>
      </c>
      <c r="N43" s="171" t="s">
        <v>78</v>
      </c>
      <c r="O43" s="3"/>
    </row>
    <row r="44" spans="2:15" ht="17.25" customHeight="1" x14ac:dyDescent="0.15">
      <c r="B44" s="15" t="s">
        <v>39</v>
      </c>
      <c r="C44" s="17" t="s">
        <v>78</v>
      </c>
      <c r="D44" s="17" t="s">
        <v>78</v>
      </c>
      <c r="E44" s="17" t="s">
        <v>78</v>
      </c>
      <c r="F44" s="18">
        <v>0</v>
      </c>
      <c r="G44" s="28"/>
      <c r="H44" s="174">
        <v>54.740229885057481</v>
      </c>
      <c r="I44" s="175">
        <v>304.88275862068963</v>
      </c>
      <c r="J44" s="176">
        <v>225.52298850574712</v>
      </c>
      <c r="K44" s="177">
        <v>29</v>
      </c>
      <c r="L44" s="3"/>
      <c r="M44" s="171" t="s">
        <v>78</v>
      </c>
      <c r="N44" s="171" t="s">
        <v>78</v>
      </c>
      <c r="O44" s="3"/>
    </row>
    <row r="45" spans="2:15" ht="17.25" customHeight="1" x14ac:dyDescent="0.15">
      <c r="B45" s="15" t="s">
        <v>40</v>
      </c>
      <c r="C45" s="17" t="s">
        <v>78</v>
      </c>
      <c r="D45" s="17" t="s">
        <v>78</v>
      </c>
      <c r="E45" s="17" t="s">
        <v>78</v>
      </c>
      <c r="F45" s="18">
        <v>0</v>
      </c>
      <c r="G45" s="28"/>
      <c r="H45" s="167">
        <v>49.185433070866146</v>
      </c>
      <c r="I45" s="168">
        <v>275.58464566929132</v>
      </c>
      <c r="J45" s="169">
        <v>225.37952755905513</v>
      </c>
      <c r="K45" s="170">
        <v>84.666666666666671</v>
      </c>
      <c r="L45" s="3"/>
      <c r="M45" s="171" t="s">
        <v>78</v>
      </c>
      <c r="N45" s="171" t="s">
        <v>78</v>
      </c>
      <c r="O45" s="3"/>
    </row>
    <row r="46" spans="2:15" ht="17.25" customHeight="1" x14ac:dyDescent="0.15">
      <c r="B46" s="15" t="s">
        <v>41</v>
      </c>
      <c r="C46" s="17" t="s">
        <v>78</v>
      </c>
      <c r="D46" s="17" t="s">
        <v>78</v>
      </c>
      <c r="E46" s="17" t="s">
        <v>78</v>
      </c>
      <c r="F46" s="18">
        <v>0</v>
      </c>
      <c r="G46" s="28"/>
      <c r="H46" s="167">
        <v>52.855932203389834</v>
      </c>
      <c r="I46" s="168">
        <v>249.77966101694915</v>
      </c>
      <c r="J46" s="169">
        <v>188.32033898305085</v>
      </c>
      <c r="K46" s="170">
        <v>19.666666666666668</v>
      </c>
      <c r="L46" s="3"/>
      <c r="M46" s="171" t="s">
        <v>78</v>
      </c>
      <c r="N46" s="171" t="s">
        <v>78</v>
      </c>
      <c r="O46" s="3"/>
    </row>
    <row r="47" spans="2:15" ht="17.25" customHeight="1" x14ac:dyDescent="0.15">
      <c r="B47" s="15" t="s">
        <v>42</v>
      </c>
      <c r="C47" s="17" t="s">
        <v>78</v>
      </c>
      <c r="D47" s="17" t="s">
        <v>78</v>
      </c>
      <c r="E47" s="17" t="s">
        <v>78</v>
      </c>
      <c r="F47" s="18">
        <v>0</v>
      </c>
      <c r="G47" s="28"/>
      <c r="H47" s="167">
        <v>50.667854183927091</v>
      </c>
      <c r="I47" s="168">
        <v>320.66777133388564</v>
      </c>
      <c r="J47" s="169">
        <v>252.46023198011599</v>
      </c>
      <c r="K47" s="170">
        <v>804.66666666666663</v>
      </c>
      <c r="L47" s="3"/>
      <c r="M47" s="171" t="s">
        <v>78</v>
      </c>
      <c r="N47" s="171" t="s">
        <v>78</v>
      </c>
      <c r="O47" s="3"/>
    </row>
    <row r="48" spans="2:15" ht="17.25" customHeight="1" x14ac:dyDescent="0.15">
      <c r="B48" s="15" t="s">
        <v>43</v>
      </c>
      <c r="C48" s="17" t="s">
        <v>78</v>
      </c>
      <c r="D48" s="17" t="s">
        <v>78</v>
      </c>
      <c r="E48" s="17" t="s">
        <v>78</v>
      </c>
      <c r="F48" s="18">
        <v>0</v>
      </c>
      <c r="G48" s="28"/>
      <c r="H48" s="167">
        <v>54.401369863013699</v>
      </c>
      <c r="I48" s="168">
        <v>267.35068493150681</v>
      </c>
      <c r="J48" s="169">
        <v>223.62191780821914</v>
      </c>
      <c r="K48" s="170">
        <v>24.333333333333332</v>
      </c>
      <c r="L48" s="3"/>
      <c r="M48" s="171" t="s">
        <v>78</v>
      </c>
      <c r="N48" s="171" t="s">
        <v>78</v>
      </c>
      <c r="O48" s="3"/>
    </row>
    <row r="49" spans="1:15" ht="17.25" customHeight="1" x14ac:dyDescent="0.15">
      <c r="A49" s="3"/>
      <c r="B49" s="15" t="s">
        <v>44</v>
      </c>
      <c r="C49" s="172">
        <v>51.8</v>
      </c>
      <c r="D49" s="17">
        <v>330.3</v>
      </c>
      <c r="E49" s="17">
        <v>293.3</v>
      </c>
      <c r="F49" s="18">
        <v>24.7</v>
      </c>
      <c r="G49" s="28"/>
      <c r="H49" s="167">
        <v>51.941714285714284</v>
      </c>
      <c r="I49" s="168">
        <v>271.31228571428574</v>
      </c>
      <c r="J49" s="169">
        <v>216.80942857142858</v>
      </c>
      <c r="K49" s="170">
        <v>116.66666666666667</v>
      </c>
      <c r="L49" s="3"/>
      <c r="M49" s="173">
        <f>D49/I49</f>
        <v>1.2174163036163914</v>
      </c>
      <c r="N49" s="173">
        <f>E49/J49</f>
        <v>1.3528009456626162</v>
      </c>
      <c r="O49" s="3"/>
    </row>
    <row r="50" spans="1:15" ht="17.25" customHeight="1" x14ac:dyDescent="0.15">
      <c r="B50" s="15" t="s">
        <v>45</v>
      </c>
      <c r="C50" s="17" t="s">
        <v>78</v>
      </c>
      <c r="D50" s="17" t="s">
        <v>78</v>
      </c>
      <c r="E50" s="17" t="s">
        <v>78</v>
      </c>
      <c r="F50" s="18">
        <v>0</v>
      </c>
      <c r="G50" s="28"/>
      <c r="H50" s="167">
        <v>50.4</v>
      </c>
      <c r="I50" s="168">
        <v>262.08502415458941</v>
      </c>
      <c r="J50" s="169">
        <v>225.14057971014495</v>
      </c>
      <c r="K50" s="170">
        <v>69</v>
      </c>
      <c r="L50" s="3"/>
      <c r="M50" s="171" t="s">
        <v>78</v>
      </c>
      <c r="N50" s="171" t="s">
        <v>78</v>
      </c>
      <c r="O50" s="3"/>
    </row>
    <row r="51" spans="1:15" ht="17.25" customHeight="1" x14ac:dyDescent="0.15">
      <c r="B51" s="15" t="s">
        <v>46</v>
      </c>
      <c r="C51" s="17" t="s">
        <v>78</v>
      </c>
      <c r="D51" s="17" t="s">
        <v>78</v>
      </c>
      <c r="E51" s="17" t="s">
        <v>78</v>
      </c>
      <c r="F51" s="18">
        <v>0</v>
      </c>
      <c r="G51" s="28"/>
      <c r="H51" s="167">
        <v>52.527232142857137</v>
      </c>
      <c r="I51" s="168">
        <v>246.95267857142858</v>
      </c>
      <c r="J51" s="169">
        <v>200.86964285714288</v>
      </c>
      <c r="K51" s="170">
        <v>74.666666666666671</v>
      </c>
      <c r="L51" s="3"/>
      <c r="M51" s="171" t="s">
        <v>78</v>
      </c>
      <c r="N51" s="171" t="s">
        <v>78</v>
      </c>
      <c r="O51" s="3"/>
    </row>
    <row r="52" spans="1:15" ht="17.25" customHeight="1" x14ac:dyDescent="0.15">
      <c r="B52" s="15" t="s">
        <v>49</v>
      </c>
      <c r="C52" s="17" t="s">
        <v>78</v>
      </c>
      <c r="D52" s="17" t="s">
        <v>78</v>
      </c>
      <c r="E52" s="17" t="s">
        <v>78</v>
      </c>
      <c r="F52" s="18">
        <v>0</v>
      </c>
      <c r="G52" s="28"/>
      <c r="H52" s="167">
        <v>52.138095238095232</v>
      </c>
      <c r="I52" s="168">
        <v>245.4047619047619</v>
      </c>
      <c r="J52" s="169">
        <v>191.86666666666665</v>
      </c>
      <c r="K52" s="170">
        <v>7</v>
      </c>
      <c r="L52" s="3"/>
      <c r="M52" s="171" t="s">
        <v>78</v>
      </c>
      <c r="N52" s="171" t="s">
        <v>78</v>
      </c>
      <c r="O52" s="3"/>
    </row>
    <row r="53" spans="1:15" ht="17.25" customHeight="1" x14ac:dyDescent="0.15">
      <c r="B53" s="15" t="s">
        <v>47</v>
      </c>
      <c r="C53" s="17" t="s">
        <v>78</v>
      </c>
      <c r="D53" s="17" t="s">
        <v>78</v>
      </c>
      <c r="E53" s="17" t="s">
        <v>78</v>
      </c>
      <c r="F53" s="18">
        <v>0</v>
      </c>
      <c r="G53" s="28"/>
      <c r="H53" s="167">
        <v>54.705230769230774</v>
      </c>
      <c r="I53" s="168">
        <v>247.49076923076922</v>
      </c>
      <c r="J53" s="169">
        <v>186.97230769230768</v>
      </c>
      <c r="K53" s="170">
        <v>108.33333333333333</v>
      </c>
      <c r="L53" s="3"/>
      <c r="M53" s="171" t="s">
        <v>78</v>
      </c>
      <c r="N53" s="171" t="s">
        <v>78</v>
      </c>
      <c r="O53" s="3"/>
    </row>
    <row r="54" spans="1:15" ht="17.25" customHeight="1" thickBot="1" x14ac:dyDescent="0.2">
      <c r="B54" s="24" t="s">
        <v>48</v>
      </c>
      <c r="C54" s="178" t="s">
        <v>78</v>
      </c>
      <c r="D54" s="17" t="s">
        <v>78</v>
      </c>
      <c r="E54" s="179" t="s">
        <v>78</v>
      </c>
      <c r="F54" s="180">
        <v>0</v>
      </c>
      <c r="G54" s="28"/>
      <c r="H54" s="181">
        <v>51.632295719844358</v>
      </c>
      <c r="I54" s="182">
        <v>235.95953307392995</v>
      </c>
      <c r="J54" s="183">
        <v>173.66770428015562</v>
      </c>
      <c r="K54" s="184">
        <v>85.666666666666671</v>
      </c>
      <c r="L54" s="3"/>
      <c r="M54" s="185" t="s">
        <v>78</v>
      </c>
      <c r="N54" s="185" t="s">
        <v>78</v>
      </c>
      <c r="O54" s="3"/>
    </row>
    <row r="55" spans="1:15" ht="16.899999999999999" customHeight="1" thickTop="1" x14ac:dyDescent="0.15">
      <c r="B55" s="255" t="s">
        <v>1</v>
      </c>
      <c r="C55" s="284">
        <v>48.9</v>
      </c>
      <c r="D55" s="278">
        <v>451.8</v>
      </c>
      <c r="E55" s="278">
        <v>347</v>
      </c>
      <c r="F55" s="274">
        <v>229.4</v>
      </c>
      <c r="G55" s="28"/>
      <c r="H55" s="100">
        <v>50.276922508952637</v>
      </c>
      <c r="I55" s="98">
        <v>323.24415771403255</v>
      </c>
      <c r="J55" s="101">
        <v>249.73797393583638</v>
      </c>
      <c r="K55" s="99">
        <v>9029</v>
      </c>
      <c r="L55" s="3"/>
      <c r="M55" s="186">
        <f>D55/I55</f>
        <v>1.3977050759249861</v>
      </c>
      <c r="N55" s="187">
        <f>E55/J55</f>
        <v>1.3894562950572849</v>
      </c>
      <c r="O55" s="3"/>
    </row>
    <row r="56" spans="1:15" ht="16.899999999999999" customHeight="1" thickBot="1" x14ac:dyDescent="0.2">
      <c r="B56" s="256"/>
      <c r="C56" s="285"/>
      <c r="D56" s="279"/>
      <c r="E56" s="279"/>
      <c r="F56" s="275"/>
      <c r="G56" s="28"/>
      <c r="H56" s="105">
        <v>49.457383040935667</v>
      </c>
      <c r="I56" s="106">
        <v>378.91633771929827</v>
      </c>
      <c r="J56" s="107">
        <v>289.52452485380121</v>
      </c>
      <c r="K56" s="104">
        <v>912</v>
      </c>
      <c r="L56" s="3"/>
      <c r="M56" s="188">
        <f>D55/I56</f>
        <v>1.1923476372631208</v>
      </c>
      <c r="N56" s="189">
        <f>E55/J56</f>
        <v>1.1985167756521549</v>
      </c>
      <c r="O56" s="3"/>
    </row>
    <row r="57" spans="1:15" ht="15" customHeight="1" thickBot="1" x14ac:dyDescent="0.2">
      <c r="B57" s="39"/>
      <c r="C57" s="40"/>
      <c r="D57" s="157"/>
      <c r="E57" s="42"/>
      <c r="F57" s="190"/>
      <c r="G57" s="28"/>
      <c r="H57" s="42"/>
      <c r="I57" s="42"/>
      <c r="J57" s="42"/>
      <c r="K57" s="41"/>
      <c r="L57" s="3"/>
      <c r="M57" s="92"/>
      <c r="N57" s="92"/>
      <c r="O57" s="3"/>
    </row>
    <row r="58" spans="1:15" ht="23.25" customHeight="1" thickBot="1" x14ac:dyDescent="0.2">
      <c r="B58" s="212" t="s">
        <v>74</v>
      </c>
      <c r="C58" s="216">
        <v>48.7</v>
      </c>
      <c r="D58" s="214">
        <v>447.1</v>
      </c>
      <c r="E58" s="214">
        <v>347.4</v>
      </c>
      <c r="F58" s="65">
        <v>654.29999999999995</v>
      </c>
      <c r="G58" s="195"/>
      <c r="H58" s="196">
        <v>50.276922508952637</v>
      </c>
      <c r="I58" s="197">
        <v>323.24415771403255</v>
      </c>
      <c r="J58" s="198">
        <v>249.73797393583601</v>
      </c>
      <c r="K58" s="65">
        <v>9029</v>
      </c>
      <c r="L58" s="199"/>
      <c r="M58" s="200">
        <f>D58/I58</f>
        <v>1.3831649832803481</v>
      </c>
      <c r="N58" s="200">
        <f>E58/J58</f>
        <v>1.3910579737835778</v>
      </c>
      <c r="O58" s="3"/>
    </row>
    <row r="59" spans="1:15" ht="19.5" customHeight="1" x14ac:dyDescent="0.15">
      <c r="B59" s="44"/>
      <c r="C59" s="40"/>
      <c r="E59" s="241" t="str">
        <f>'都道府県（清掃）'!E58:F58</f>
        <v>「平成３１年地方公務員給与実態調査」より</v>
      </c>
      <c r="F59" s="241"/>
      <c r="G59" s="46"/>
      <c r="H59" s="242" t="str">
        <f>'都道府県（清掃）'!H58:K58</f>
        <v>「賃金構造基本統計調査」（平成２８、２９年、３０年の３ヶ年平均）による</v>
      </c>
      <c r="I59" s="243"/>
      <c r="J59" s="243"/>
      <c r="K59" s="243"/>
      <c r="M59" s="47"/>
      <c r="N59" s="47"/>
      <c r="O59" s="46"/>
    </row>
    <row r="60" spans="1:15" x14ac:dyDescent="0.15">
      <c r="B60" s="201"/>
      <c r="C60" s="5"/>
      <c r="D60" s="5"/>
      <c r="E60" s="47"/>
      <c r="F60" s="5"/>
      <c r="G60" s="5"/>
      <c r="H60" s="5"/>
      <c r="I60" s="5"/>
      <c r="J60" s="5"/>
      <c r="K60" s="47"/>
      <c r="L60" s="3"/>
      <c r="M60" s="47"/>
      <c r="N60" s="47"/>
      <c r="O60" s="3"/>
    </row>
    <row r="61" spans="1:15" x14ac:dyDescent="0.15">
      <c r="B61" s="75" t="s">
        <v>104</v>
      </c>
      <c r="C61" s="5"/>
      <c r="D61" s="5"/>
      <c r="E61" s="47"/>
      <c r="F61" s="5"/>
      <c r="G61" s="5"/>
      <c r="H61" s="5"/>
      <c r="I61" s="5"/>
      <c r="J61" s="5"/>
      <c r="K61" s="3"/>
      <c r="L61" s="3"/>
      <c r="M61" s="3"/>
      <c r="N61" s="3"/>
      <c r="O61" s="3"/>
    </row>
    <row r="62" spans="1:15" x14ac:dyDescent="0.15">
      <c r="B62" s="75" t="s">
        <v>135</v>
      </c>
      <c r="C62" s="5"/>
      <c r="D62" s="5"/>
      <c r="E62" s="47"/>
      <c r="F62" s="5"/>
      <c r="G62" s="5"/>
      <c r="H62" s="5"/>
      <c r="I62" s="5"/>
      <c r="J62" s="5"/>
      <c r="K62" s="3"/>
      <c r="L62" s="3"/>
      <c r="M62" s="3"/>
      <c r="N62" s="3"/>
      <c r="O62" s="3"/>
    </row>
    <row r="63" spans="1:15" ht="15" customHeight="1" x14ac:dyDescent="0.15">
      <c r="B63" s="75" t="s">
        <v>119</v>
      </c>
      <c r="C63" s="4"/>
      <c r="D63" s="4"/>
      <c r="E63" s="4"/>
      <c r="F63" s="6"/>
      <c r="G63" s="4"/>
      <c r="H63" s="4"/>
      <c r="I63" s="4"/>
      <c r="J63" s="4"/>
      <c r="K63" s="4"/>
      <c r="L63" s="4"/>
      <c r="M63" s="4"/>
      <c r="N63" s="4"/>
      <c r="O63" s="4"/>
    </row>
    <row r="64" spans="1:15" x14ac:dyDescent="0.15">
      <c r="B64" s="1" t="s">
        <v>113</v>
      </c>
      <c r="D64" s="1"/>
      <c r="F64" s="3"/>
      <c r="G64" s="2"/>
      <c r="H64" s="1"/>
      <c r="I64" s="1"/>
      <c r="J64" s="1"/>
      <c r="K64" s="1"/>
      <c r="M64" s="1"/>
      <c r="N64" s="1"/>
    </row>
    <row r="65" spans="2:15" x14ac:dyDescent="0.15">
      <c r="B65" s="1" t="s">
        <v>114</v>
      </c>
      <c r="D65" s="1"/>
      <c r="F65" s="3"/>
      <c r="G65" s="2"/>
      <c r="H65" s="1"/>
      <c r="I65" s="1"/>
      <c r="J65" s="1"/>
      <c r="K65" s="1"/>
      <c r="M65" s="1"/>
      <c r="N65" s="1"/>
    </row>
    <row r="66" spans="2:15" x14ac:dyDescent="0.15">
      <c r="B66" s="1" t="s">
        <v>115</v>
      </c>
    </row>
    <row r="67" spans="2:15" x14ac:dyDescent="0.15">
      <c r="B67" s="1" t="s">
        <v>116</v>
      </c>
    </row>
    <row r="68" spans="2:15" x14ac:dyDescent="0.15">
      <c r="B68" s="1" t="s">
        <v>117</v>
      </c>
      <c r="G68" s="46"/>
      <c r="O68" s="46"/>
    </row>
    <row r="69" spans="2:15" x14ac:dyDescent="0.15">
      <c r="B69" s="1" t="s">
        <v>118</v>
      </c>
      <c r="G69" s="46"/>
      <c r="O69" s="46"/>
    </row>
    <row r="70" spans="2:15" x14ac:dyDescent="0.15">
      <c r="B70" s="1" t="s">
        <v>127</v>
      </c>
      <c r="G70" s="46"/>
      <c r="O70" s="46"/>
    </row>
    <row r="71" spans="2:15" ht="5.25" customHeight="1" x14ac:dyDescent="0.15">
      <c r="G71" s="46"/>
      <c r="O71" s="46"/>
    </row>
    <row r="72" spans="2:15" ht="18" customHeight="1" x14ac:dyDescent="0.15">
      <c r="B72" s="78" t="s">
        <v>109</v>
      </c>
      <c r="G72" s="46"/>
      <c r="O72" s="46"/>
    </row>
  </sheetData>
  <mergeCells count="13">
    <mergeCell ref="H59:K59"/>
    <mergeCell ref="E59:F59"/>
    <mergeCell ref="N5:N7"/>
    <mergeCell ref="M5:M7"/>
    <mergeCell ref="H5:K5"/>
    <mergeCell ref="B4:D4"/>
    <mergeCell ref="B5:B6"/>
    <mergeCell ref="C5:F5"/>
    <mergeCell ref="B55:B56"/>
    <mergeCell ref="F55:F56"/>
    <mergeCell ref="C55:C56"/>
    <mergeCell ref="D55:D56"/>
    <mergeCell ref="E55:E56"/>
  </mergeCells>
  <phoneticPr fontId="3"/>
  <printOptions horizontalCentered="1" verticalCentered="1"/>
  <pageMargins left="0.78740157480314965" right="0.78740157480314965" top="0.3" bottom="0.21" header="0.27559055118110237" footer="0.23622047244094491"/>
  <pageSetup paperSize="9"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都道府県（清掃）</vt:lpstr>
      <vt:lpstr>都道府県（給食）</vt:lpstr>
      <vt:lpstr>都道府県（用務員)</vt:lpstr>
      <vt:lpstr>都道府県（自動車運転手）</vt:lpstr>
      <vt:lpstr>都道府県（守衛）</vt:lpstr>
      <vt:lpstr>都道府県（電話交換手）</vt:lpstr>
      <vt:lpstr>都道府県（バス）</vt:lpstr>
      <vt:lpstr>'都道府県（バス）'!Print_Area</vt:lpstr>
      <vt:lpstr>'都道府県（給食）'!Print_Area</vt:lpstr>
      <vt:lpstr>'都道府県（自動車運転手）'!Print_Area</vt:lpstr>
      <vt:lpstr>'都道府県（守衛）'!Print_Area</vt:lpstr>
      <vt:lpstr>'都道府県（清掃）'!Print_Area</vt:lpstr>
      <vt:lpstr>'都道府県（電話交換手）'!Print_Area</vt:lpstr>
      <vt:lpstr>'都道府県（用務員)'!Print_Area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宮内　絵美子(911435)</cp:lastModifiedBy>
  <cp:lastPrinted>2019-12-03T08:09:40Z</cp:lastPrinted>
  <dcterms:created xsi:type="dcterms:W3CDTF">2007-02-16T04:35:51Z</dcterms:created>
  <dcterms:modified xsi:type="dcterms:W3CDTF">2020-01-20T09:17:31Z</dcterms:modified>
</cp:coreProperties>
</file>