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2【検討中フォルダ】\03_調査係\【大分類】地方公務員給与実態調査\05_【中分類】その他、給与実態調査関係\【小分類】令和２年度給与情報公表システムによる公表状況調査依頼（2026.3.31廃棄）\02_給与実態調査公表（HP）\03_HP比較データ\12月18日差替えデータ（kyuyo_h02_6s-4のみ)\"/>
    </mc:Choice>
  </mc:AlternateContent>
  <bookViews>
    <workbookView xWindow="-80" yWindow="-80" windowWidth="11690" windowHeight="9630" tabRatio="659"/>
  </bookViews>
  <sheets>
    <sheet name="総括" sheetId="36" r:id="rId1"/>
  </sheets>
  <definedNames>
    <definedName name="_xlnm.Print_Area" localSheetId="0">総括!$A$1:$V$58</definedName>
  </definedNames>
  <calcPr calcId="162913"/>
</workbook>
</file>

<file path=xl/calcChain.xml><?xml version="1.0" encoding="utf-8"?>
<calcChain xmlns="http://schemas.openxmlformats.org/spreadsheetml/2006/main">
  <c r="R51" i="36" l="1"/>
  <c r="R50" i="36"/>
  <c r="Q51" i="36"/>
  <c r="R45" i="36"/>
  <c r="Q45" i="36"/>
  <c r="R44" i="36"/>
  <c r="Q44" i="36"/>
  <c r="R43" i="36"/>
  <c r="Q43" i="36"/>
  <c r="R42" i="36"/>
  <c r="Q42" i="36"/>
  <c r="R41" i="36"/>
  <c r="Q41" i="36"/>
  <c r="R38" i="36"/>
  <c r="Q39" i="36"/>
  <c r="R32" i="36"/>
  <c r="Q30" i="36"/>
  <c r="R29" i="36"/>
  <c r="Q29" i="36"/>
  <c r="R31" i="36"/>
  <c r="Q32" i="36"/>
  <c r="R25" i="36"/>
  <c r="Q25" i="36"/>
  <c r="R21" i="36"/>
  <c r="Q18" i="36"/>
  <c r="R12" i="36"/>
  <c r="R14" i="36"/>
  <c r="Q15" i="36"/>
  <c r="R15" i="36" l="1"/>
  <c r="Q23" i="36"/>
  <c r="Q27" i="36"/>
  <c r="Q26" i="36"/>
  <c r="R35" i="36"/>
  <c r="Q36" i="36"/>
  <c r="R11" i="36"/>
  <c r="R18" i="36"/>
  <c r="Q33" i="36"/>
  <c r="R36" i="36"/>
  <c r="R47" i="36"/>
  <c r="Q12" i="36"/>
  <c r="R33" i="36"/>
  <c r="R39" i="36"/>
  <c r="Q48" i="36"/>
  <c r="R48" i="36"/>
  <c r="R26" i="36"/>
  <c r="R13" i="36"/>
  <c r="R20" i="36"/>
  <c r="R23" i="36"/>
  <c r="R27" i="36"/>
  <c r="R30" i="36"/>
  <c r="R37" i="36"/>
  <c r="R49" i="36"/>
  <c r="R19" i="36"/>
  <c r="Q20" i="36"/>
  <c r="Q49" i="36"/>
  <c r="Q14" i="36"/>
  <c r="Q17" i="36"/>
  <c r="Q21" i="36"/>
  <c r="Q24" i="36"/>
  <c r="Q31" i="36"/>
  <c r="Q38" i="36"/>
  <c r="Q50" i="36"/>
  <c r="Q19" i="36"/>
  <c r="Q13" i="36"/>
  <c r="Q37" i="36"/>
  <c r="R17" i="36"/>
  <c r="R24" i="36"/>
  <c r="Q11" i="36"/>
  <c r="Q35" i="36"/>
  <c r="Q47" i="36"/>
</calcChain>
</file>

<file path=xl/sharedStrings.xml><?xml version="1.0" encoding="utf-8"?>
<sst xmlns="http://schemas.openxmlformats.org/spreadsheetml/2006/main" count="114" uniqueCount="43">
  <si>
    <t>用務員</t>
    <rPh sb="0" eb="3">
      <t>ヨウムイン</t>
    </rPh>
    <phoneticPr fontId="2"/>
  </si>
  <si>
    <t>⑦＜参考＞賃金構造基本統計調査による類似職種等の平均給与月額等比較　総括</t>
    <rPh sb="2" eb="4">
      <t>サンコウ</t>
    </rPh>
    <rPh sb="5" eb="7">
      <t>チンギン</t>
    </rPh>
    <rPh sb="7" eb="9">
      <t>コウゾウ</t>
    </rPh>
    <rPh sb="9" eb="11">
      <t>キホン</t>
    </rPh>
    <rPh sb="11" eb="13">
      <t>トウケイ</t>
    </rPh>
    <rPh sb="13" eb="15">
      <t>チョウサ</t>
    </rPh>
    <rPh sb="18" eb="20">
      <t>ルイジ</t>
    </rPh>
    <rPh sb="20" eb="23">
      <t>ショクシュナド</t>
    </rPh>
    <rPh sb="24" eb="26">
      <t>ヘイキン</t>
    </rPh>
    <rPh sb="26" eb="28">
      <t>キュウヨ</t>
    </rPh>
    <rPh sb="28" eb="31">
      <t>ゲツガクナド</t>
    </rPh>
    <rPh sb="31" eb="33">
      <t>ヒカク</t>
    </rPh>
    <rPh sb="34" eb="36">
      <t>ソウカツ</t>
    </rPh>
    <phoneticPr fontId="2"/>
  </si>
  <si>
    <t>地方公務員の技能労務職員等の民間類似職種との比較について</t>
    <rPh sb="0" eb="2">
      <t>チホウ</t>
    </rPh>
    <rPh sb="2" eb="5">
      <t>コウムイン</t>
    </rPh>
    <rPh sb="6" eb="8">
      <t>ギノウ</t>
    </rPh>
    <rPh sb="8" eb="10">
      <t>ロウム</t>
    </rPh>
    <rPh sb="10" eb="12">
      <t>ショクイン</t>
    </rPh>
    <rPh sb="12" eb="13">
      <t>トウ</t>
    </rPh>
    <rPh sb="14" eb="16">
      <t>ミンカン</t>
    </rPh>
    <rPh sb="16" eb="18">
      <t>ルイジ</t>
    </rPh>
    <rPh sb="18" eb="20">
      <t>ショクシュ</t>
    </rPh>
    <rPh sb="22" eb="24">
      <t>ヒカク</t>
    </rPh>
    <phoneticPr fontId="2"/>
  </si>
  <si>
    <t>公　務　員</t>
    <rPh sb="0" eb="1">
      <t>コウ</t>
    </rPh>
    <rPh sb="2" eb="3">
      <t>ツトム</t>
    </rPh>
    <rPh sb="4" eb="5">
      <t>イン</t>
    </rPh>
    <phoneticPr fontId="2"/>
  </si>
  <si>
    <t>民　　間</t>
    <rPh sb="0" eb="1">
      <t>タミ</t>
    </rPh>
    <rPh sb="3" eb="4">
      <t>アイダ</t>
    </rPh>
    <phoneticPr fontId="2"/>
  </si>
  <si>
    <t>公／民</t>
    <rPh sb="0" eb="1">
      <t>コウ</t>
    </rPh>
    <rPh sb="2" eb="3">
      <t>ミン</t>
    </rPh>
    <phoneticPr fontId="2"/>
  </si>
  <si>
    <t>（単位：千円、歳、十人）</t>
    <rPh sb="1" eb="3">
      <t>タンイ</t>
    </rPh>
    <rPh sb="4" eb="5">
      <t>セン</t>
    </rPh>
    <rPh sb="5" eb="6">
      <t>エン</t>
    </rPh>
    <rPh sb="7" eb="8">
      <t>サイ</t>
    </rPh>
    <rPh sb="9" eb="10">
      <t>ジュウ</t>
    </rPh>
    <rPh sb="10" eb="11">
      <t>ニン</t>
    </rPh>
    <phoneticPr fontId="2"/>
  </si>
  <si>
    <t>平均給与月額
(A)</t>
    <rPh sb="0" eb="2">
      <t>ヘイキン</t>
    </rPh>
    <rPh sb="2" eb="4">
      <t>キュウヨ</t>
    </rPh>
    <rPh sb="4" eb="6">
      <t>ゲツガク</t>
    </rPh>
    <phoneticPr fontId="2"/>
  </si>
  <si>
    <t>左のうち超過労働給与額を除いた額
(B)</t>
    <rPh sb="0" eb="1">
      <t>ヒダリ</t>
    </rPh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phoneticPr fontId="2"/>
  </si>
  <si>
    <t>年齢</t>
    <rPh sb="0" eb="2">
      <t>ネンレイ</t>
    </rPh>
    <phoneticPr fontId="2"/>
  </si>
  <si>
    <t>人数</t>
    <rPh sb="0" eb="2">
      <t>ニンズウ</t>
    </rPh>
    <phoneticPr fontId="2"/>
  </si>
  <si>
    <t>全国平均</t>
    <rPh sb="0" eb="2">
      <t>ゼンコク</t>
    </rPh>
    <rPh sb="2" eb="4">
      <t>ヘイキン</t>
    </rPh>
    <phoneticPr fontId="2"/>
  </si>
  <si>
    <t>公／全国平均</t>
    <rPh sb="0" eb="1">
      <t>コウ</t>
    </rPh>
    <rPh sb="2" eb="4">
      <t>ゼンコク</t>
    </rPh>
    <rPh sb="4" eb="6">
      <t>ヘイキン</t>
    </rPh>
    <phoneticPr fontId="2"/>
  </si>
  <si>
    <t>平均給与月額
(a)</t>
    <rPh sb="0" eb="2">
      <t>ヘイキン</t>
    </rPh>
    <rPh sb="2" eb="4">
      <t>キュウヨ</t>
    </rPh>
    <rPh sb="4" eb="6">
      <t>ゲツガク</t>
    </rPh>
    <phoneticPr fontId="2"/>
  </si>
  <si>
    <t>左のうち超過労働給与額を除いた額
(b)</t>
    <rPh sb="0" eb="1">
      <t>ヒダリ</t>
    </rPh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phoneticPr fontId="2"/>
  </si>
  <si>
    <t>清掃職員</t>
    <rPh sb="0" eb="2">
      <t>セイソウ</t>
    </rPh>
    <rPh sb="2" eb="4">
      <t>ショクイン</t>
    </rPh>
    <phoneticPr fontId="2"/>
  </si>
  <si>
    <t>都道府県平均</t>
    <rPh sb="0" eb="4">
      <t>トドウフケン</t>
    </rPh>
    <rPh sb="4" eb="6">
      <t>ヘイキン</t>
    </rPh>
    <phoneticPr fontId="2"/>
  </si>
  <si>
    <t>廃棄物
処理業
従業員</t>
    <rPh sb="0" eb="3">
      <t>ハイキブツ</t>
    </rPh>
    <rPh sb="4" eb="6">
      <t>ショリ</t>
    </rPh>
    <rPh sb="6" eb="7">
      <t>ギョウ</t>
    </rPh>
    <rPh sb="8" eb="10">
      <t>ジュウギョウ</t>
    </rPh>
    <rPh sb="10" eb="11">
      <t>イン</t>
    </rPh>
    <phoneticPr fontId="2"/>
  </si>
  <si>
    <t>指定都市平均</t>
    <rPh sb="0" eb="2">
      <t>シテイ</t>
    </rPh>
    <rPh sb="2" eb="4">
      <t>トシ</t>
    </rPh>
    <rPh sb="4" eb="6">
      <t>ヘイキン</t>
    </rPh>
    <phoneticPr fontId="2"/>
  </si>
  <si>
    <t>市区町村平均</t>
    <rPh sb="0" eb="4">
      <t>シクチョウソン</t>
    </rPh>
    <rPh sb="4" eb="6">
      <t>ヘイキン</t>
    </rPh>
    <phoneticPr fontId="2"/>
  </si>
  <si>
    <t>都道府県・指定都市平均</t>
    <rPh sb="0" eb="4">
      <t>トドウフケン</t>
    </rPh>
    <rPh sb="5" eb="7">
      <t>シテイ</t>
    </rPh>
    <rPh sb="7" eb="9">
      <t>トシ</t>
    </rPh>
    <rPh sb="9" eb="11">
      <t>ヘイキン</t>
    </rPh>
    <phoneticPr fontId="2"/>
  </si>
  <si>
    <t>学校
給食員</t>
    <rPh sb="0" eb="2">
      <t>ガッコウ</t>
    </rPh>
    <rPh sb="3" eb="5">
      <t>キュウショク</t>
    </rPh>
    <rPh sb="5" eb="6">
      <t>イン</t>
    </rPh>
    <phoneticPr fontId="2"/>
  </si>
  <si>
    <t>調理士</t>
    <rPh sb="0" eb="3">
      <t>チョウリシ</t>
    </rPh>
    <phoneticPr fontId="2"/>
  </si>
  <si>
    <t>自動車
運転手</t>
    <rPh sb="0" eb="3">
      <t>ジドウシャ</t>
    </rPh>
    <rPh sb="4" eb="7">
      <t>ウンテンシュ</t>
    </rPh>
    <phoneticPr fontId="2"/>
  </si>
  <si>
    <t>自家用乗用
自動車
運転者</t>
    <rPh sb="0" eb="3">
      <t>ジカヨウ</t>
    </rPh>
    <rPh sb="3" eb="5">
      <t>ジョウヨウ</t>
    </rPh>
    <rPh sb="6" eb="9">
      <t>ジドウシャ</t>
    </rPh>
    <rPh sb="10" eb="13">
      <t>ウンテンシャ</t>
    </rPh>
    <phoneticPr fontId="2"/>
  </si>
  <si>
    <t>守衛</t>
    <rPh sb="0" eb="2">
      <t>シュエイ</t>
    </rPh>
    <phoneticPr fontId="2"/>
  </si>
  <si>
    <t>電話
交換手</t>
    <rPh sb="0" eb="2">
      <t>デンワ</t>
    </rPh>
    <rPh sb="3" eb="6">
      <t>コウカンシュ</t>
    </rPh>
    <phoneticPr fontId="2"/>
  </si>
  <si>
    <t>内線電話
交換手</t>
    <rPh sb="0" eb="2">
      <t>ナイセン</t>
    </rPh>
    <rPh sb="2" eb="4">
      <t>デンワ</t>
    </rPh>
    <rPh sb="5" eb="8">
      <t>コウカンシュ</t>
    </rPh>
    <phoneticPr fontId="2"/>
  </si>
  <si>
    <t>バス事業
運転手</t>
    <rPh sb="2" eb="4">
      <t>ジギョウ</t>
    </rPh>
    <rPh sb="5" eb="8">
      <t>ウンテンシュ</t>
    </rPh>
    <phoneticPr fontId="2"/>
  </si>
  <si>
    <t>営業用バス
運転者</t>
    <rPh sb="0" eb="2">
      <t>エイギョウ</t>
    </rPh>
    <rPh sb="2" eb="3">
      <t>ヨウ</t>
    </rPh>
    <rPh sb="6" eb="9">
      <t>ウンテンシャ</t>
    </rPh>
    <phoneticPr fontId="2"/>
  </si>
  <si>
    <t>（Ｂ）・・・給与月額のうち、時間外勤務手当、宿日直手当、管理職員特別勤務手当、夜間勤務手当及び休日勤務手当を差し引いた額。</t>
    <phoneticPr fontId="2"/>
  </si>
  <si>
    <t>（ｂ）・・・給与月額のうち、超過労働給与額（時間外勤務手当、深夜勤務手当、休日出勤手当、宿日直手当、交替手当）を差し引いた額。</t>
    <rPh sb="6" eb="8">
      <t>キュウヨ</t>
    </rPh>
    <rPh sb="8" eb="9">
      <t>ヅキ</t>
    </rPh>
    <rPh sb="9" eb="10">
      <t>ガク</t>
    </rPh>
    <phoneticPr fontId="2"/>
  </si>
  <si>
    <t>※人数のデータについては十人単位であるため、端数処理上、合計と合わない場合がある。</t>
    <rPh sb="1" eb="3">
      <t>ニンズウ</t>
    </rPh>
    <rPh sb="12" eb="14">
      <t>ジュウニン</t>
    </rPh>
    <rPh sb="14" eb="16">
      <t>タンイ</t>
    </rPh>
    <rPh sb="22" eb="24">
      <t>ハスウ</t>
    </rPh>
    <rPh sb="24" eb="27">
      <t>ショリジョウ</t>
    </rPh>
    <rPh sb="28" eb="30">
      <t>ゴウケイ</t>
    </rPh>
    <rPh sb="31" eb="32">
      <t>ア</t>
    </rPh>
    <rPh sb="35" eb="37">
      <t>バアイ</t>
    </rPh>
    <phoneticPr fontId="2"/>
  </si>
  <si>
    <t>(B)/(b)</t>
    <phoneticPr fontId="2"/>
  </si>
  <si>
    <t>（Ａ）・・・給料月額のほか、扶養手当、地域手当、住居手当、特殊勤務手当など、月ごとに支払うこととされている全ての諸手当を含んだ額。</t>
    <phoneticPr fontId="2"/>
  </si>
  <si>
    <t>（ａ）・・・基本給、職務手当、精皆勤手当、通勤手当、家族手当などのほか、超過労働給与額も含まれる。</t>
    <phoneticPr fontId="2"/>
  </si>
  <si>
    <t>(A)/(a)</t>
    <phoneticPr fontId="2"/>
  </si>
  <si>
    <t>（Ａ）（Ｂ）は平成３１年４月分として支給された額である。</t>
    <phoneticPr fontId="2"/>
  </si>
  <si>
    <t>（注）　賃金構造基本統計調査のデータは、年齢、業務内容、雇用形態等の点において技能労務職員データと完全に一致しているものではなく、あくまで一つの参考として</t>
    <rPh sb="1" eb="2">
      <t>チュウ</t>
    </rPh>
    <phoneticPr fontId="2"/>
  </si>
  <si>
    <r>
      <t>　　　</t>
    </r>
    <r>
      <rPr>
        <b/>
        <u/>
        <sz val="11"/>
        <rFont val="ＭＳ Ｐゴシック"/>
        <family val="3"/>
        <charset val="128"/>
      </rPr>
      <t>示したもの。</t>
    </r>
    <phoneticPr fontId="2"/>
  </si>
  <si>
    <t>「令和２年地方公務員給与実態調査」による</t>
    <rPh sb="1" eb="3">
      <t>レイワ</t>
    </rPh>
    <rPh sb="4" eb="5">
      <t>ネン</t>
    </rPh>
    <rPh sb="5" eb="7">
      <t>チホウ</t>
    </rPh>
    <rPh sb="7" eb="10">
      <t>コウムイン</t>
    </rPh>
    <rPh sb="10" eb="12">
      <t>キュウヨ</t>
    </rPh>
    <rPh sb="12" eb="14">
      <t>ジッタイ</t>
    </rPh>
    <rPh sb="14" eb="16">
      <t>チョウサ</t>
    </rPh>
    <phoneticPr fontId="2"/>
  </si>
  <si>
    <t>「賃金構造基本統計調査」（平成２９、３０、３１年の３ヶ年平均）による</t>
    <rPh sb="1" eb="3">
      <t>チンギン</t>
    </rPh>
    <rPh sb="3" eb="5">
      <t>コウゾウ</t>
    </rPh>
    <rPh sb="5" eb="7">
      <t>キホン</t>
    </rPh>
    <rPh sb="7" eb="9">
      <t>トウケイ</t>
    </rPh>
    <rPh sb="9" eb="11">
      <t>チョウサ</t>
    </rPh>
    <rPh sb="13" eb="15">
      <t>ヘイセイ</t>
    </rPh>
    <rPh sb="23" eb="24">
      <t>ネン</t>
    </rPh>
    <rPh sb="27" eb="28">
      <t>ネン</t>
    </rPh>
    <rPh sb="28" eb="30">
      <t>ヘイキン</t>
    </rPh>
    <phoneticPr fontId="2"/>
  </si>
  <si>
    <t>民間データは平成２９年、３０年、３１年の各６月分の数値の３ヶ年平均の数値である。ただし、内線電話交換手のデータは平成１４年、１５年、１６年の各６月分の数値の３ヶ年平均の数値である。</t>
    <rPh sb="0" eb="2">
      <t>ミンカン</t>
    </rPh>
    <rPh sb="6" eb="8">
      <t>ヘイセイ</t>
    </rPh>
    <rPh sb="10" eb="11">
      <t>ネン</t>
    </rPh>
    <rPh sb="14" eb="15">
      <t>ネン</t>
    </rPh>
    <rPh sb="18" eb="19">
      <t>ネン</t>
    </rPh>
    <rPh sb="20" eb="21">
      <t>カク</t>
    </rPh>
    <rPh sb="22" eb="24">
      <t>ガツブン</t>
    </rPh>
    <rPh sb="25" eb="27">
      <t>スウチ</t>
    </rPh>
    <rPh sb="30" eb="31">
      <t>ネン</t>
    </rPh>
    <rPh sb="31" eb="33">
      <t>ヘイキン</t>
    </rPh>
    <rPh sb="34" eb="36">
      <t>スウチ</t>
    </rPh>
    <rPh sb="44" eb="46">
      <t>ナイセン</t>
    </rPh>
    <rPh sb="46" eb="48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</si>
</sst>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▲ &quot;#,##0.0"/>
    <numFmt numFmtId="177" formatCode="#,##0;&quot;▲ &quot;#,##0"/>
    <numFmt numFmtId="178" formatCode="#,##0.00;&quot;▲ &quot;#,##0.00"/>
    <numFmt numFmtId="179" formatCode="#,##0.0_ "/>
  </numFmts>
  <fonts count="1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lightTrellis">
        <fgColor indexed="9"/>
        <bgColor indexed="41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0" fontId="8" fillId="0" borderId="0" xfId="1" applyBorder="1">
      <alignment vertical="center"/>
    </xf>
    <xf numFmtId="0" fontId="8" fillId="0" borderId="0" xfId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8" fillId="0" borderId="0" xfId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19" xfId="1" applyBorder="1" applyAlignment="1">
      <alignment horizontal="center" vertical="center" wrapText="1"/>
    </xf>
    <xf numFmtId="0" fontId="5" fillId="0" borderId="0" xfId="1" applyFont="1" applyBorder="1">
      <alignment vertical="center"/>
    </xf>
    <xf numFmtId="0" fontId="8" fillId="0" borderId="0" xfId="1" applyFill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176" fontId="10" fillId="4" borderId="14" xfId="1" applyNumberFormat="1" applyFont="1" applyFill="1" applyBorder="1" applyAlignment="1">
      <alignment vertical="center"/>
    </xf>
    <xf numFmtId="176" fontId="10" fillId="5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>
      <alignment vertical="center"/>
    </xf>
    <xf numFmtId="177" fontId="10" fillId="0" borderId="16" xfId="1" applyNumberFormat="1" applyFont="1" applyFill="1" applyBorder="1">
      <alignment vertical="center"/>
    </xf>
    <xf numFmtId="177" fontId="5" fillId="0" borderId="13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10" fillId="2" borderId="14" xfId="1" applyNumberFormat="1" applyFont="1" applyFill="1" applyBorder="1">
      <alignment vertical="center"/>
    </xf>
    <xf numFmtId="178" fontId="10" fillId="6" borderId="16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0" fontId="8" fillId="0" borderId="0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6" fontId="10" fillId="4" borderId="17" xfId="1" applyNumberFormat="1" applyFont="1" applyFill="1" applyBorder="1" applyAlignment="1">
      <alignment vertical="center"/>
    </xf>
    <xf numFmtId="176" fontId="10" fillId="5" borderId="7" xfId="1" applyNumberFormat="1" applyFont="1" applyFill="1" applyBorder="1" applyAlignment="1">
      <alignment vertical="center"/>
    </xf>
    <xf numFmtId="176" fontId="10" fillId="0" borderId="7" xfId="1" applyNumberFormat="1" applyFont="1" applyFill="1" applyBorder="1">
      <alignment vertical="center"/>
    </xf>
    <xf numFmtId="177" fontId="10" fillId="0" borderId="9" xfId="1" applyNumberFormat="1" applyFont="1" applyFill="1" applyBorder="1">
      <alignment vertical="center"/>
    </xf>
    <xf numFmtId="0" fontId="5" fillId="0" borderId="0" xfId="1" applyFont="1" applyBorder="1" applyAlignment="1">
      <alignment vertical="center"/>
    </xf>
    <xf numFmtId="178" fontId="10" fillId="2" borderId="17" xfId="1" applyNumberFormat="1" applyFont="1" applyFill="1" applyBorder="1">
      <alignment vertical="center"/>
    </xf>
    <xf numFmtId="178" fontId="10" fillId="6" borderId="9" xfId="1" applyNumberFormat="1" applyFont="1" applyFill="1" applyBorder="1">
      <alignment vertical="center"/>
    </xf>
    <xf numFmtId="0" fontId="4" fillId="0" borderId="29" xfId="1" applyFont="1" applyBorder="1" applyAlignment="1">
      <alignment horizontal="center" vertical="center" shrinkToFit="1"/>
    </xf>
    <xf numFmtId="176" fontId="10" fillId="4" borderId="30" xfId="1" applyNumberFormat="1" applyFont="1" applyFill="1" applyBorder="1" applyAlignment="1">
      <alignment vertical="center"/>
    </xf>
    <xf numFmtId="176" fontId="10" fillId="5" borderId="31" xfId="1" applyNumberFormat="1" applyFont="1" applyFill="1" applyBorder="1" applyAlignment="1">
      <alignment vertical="center"/>
    </xf>
    <xf numFmtId="176" fontId="10" fillId="0" borderId="31" xfId="1" applyNumberFormat="1" applyFont="1" applyFill="1" applyBorder="1">
      <alignment vertical="center"/>
    </xf>
    <xf numFmtId="177" fontId="10" fillId="0" borderId="32" xfId="1" applyNumberFormat="1" applyFont="1" applyFill="1" applyBorder="1">
      <alignment vertical="center"/>
    </xf>
    <xf numFmtId="178" fontId="10" fillId="2" borderId="30" xfId="1" applyNumberFormat="1" applyFont="1" applyFill="1" applyBorder="1">
      <alignment vertical="center"/>
    </xf>
    <xf numFmtId="178" fontId="10" fillId="6" borderId="32" xfId="1" applyNumberFormat="1" applyFont="1" applyFill="1" applyBorder="1">
      <alignment vertical="center"/>
    </xf>
    <xf numFmtId="0" fontId="4" fillId="0" borderId="23" xfId="1" applyFont="1" applyBorder="1" applyAlignment="1">
      <alignment horizontal="center" vertical="center" shrinkToFit="1"/>
    </xf>
    <xf numFmtId="176" fontId="10" fillId="4" borderId="27" xfId="1" applyNumberFormat="1" applyFont="1" applyFill="1" applyBorder="1" applyAlignment="1">
      <alignment vertical="center"/>
    </xf>
    <xf numFmtId="176" fontId="10" fillId="5" borderId="28" xfId="1" applyNumberFormat="1" applyFont="1" applyFill="1" applyBorder="1" applyAlignment="1">
      <alignment vertical="center"/>
    </xf>
    <xf numFmtId="176" fontId="10" fillId="0" borderId="28" xfId="1" applyNumberFormat="1" applyFont="1" applyFill="1" applyBorder="1">
      <alignment vertical="center"/>
    </xf>
    <xf numFmtId="177" fontId="10" fillId="0" borderId="21" xfId="1" applyNumberFormat="1" applyFont="1" applyFill="1" applyBorder="1">
      <alignment vertical="center"/>
    </xf>
    <xf numFmtId="178" fontId="10" fillId="2" borderId="27" xfId="1" applyNumberFormat="1" applyFont="1" applyFill="1" applyBorder="1">
      <alignment vertical="center"/>
    </xf>
    <xf numFmtId="178" fontId="10" fillId="6" borderId="21" xfId="1" applyNumberFormat="1" applyFont="1" applyFill="1" applyBorder="1">
      <alignment vertical="center"/>
    </xf>
    <xf numFmtId="0" fontId="4" fillId="0" borderId="33" xfId="1" applyFont="1" applyBorder="1" applyAlignment="1">
      <alignment horizontal="center" vertical="center"/>
    </xf>
    <xf numFmtId="176" fontId="10" fillId="4" borderId="34" xfId="1" applyNumberFormat="1" applyFont="1" applyFill="1" applyBorder="1" applyAlignment="1">
      <alignment vertical="center"/>
    </xf>
    <xf numFmtId="176" fontId="10" fillId="5" borderId="35" xfId="1" applyNumberFormat="1" applyFont="1" applyFill="1" applyBorder="1" applyAlignment="1">
      <alignment vertical="center"/>
    </xf>
    <xf numFmtId="176" fontId="10" fillId="0" borderId="35" xfId="1" applyNumberFormat="1" applyFont="1" applyFill="1" applyBorder="1">
      <alignment vertical="center"/>
    </xf>
    <xf numFmtId="177" fontId="10" fillId="0" borderId="36" xfId="1" applyNumberFormat="1" applyFont="1" applyFill="1" applyBorder="1">
      <alignment vertical="center"/>
    </xf>
    <xf numFmtId="177" fontId="5" fillId="0" borderId="13" xfId="3" applyNumberFormat="1" applyFont="1" applyFill="1" applyBorder="1" applyAlignment="1">
      <alignment vertical="center"/>
    </xf>
    <xf numFmtId="178" fontId="10" fillId="2" borderId="34" xfId="1" applyNumberFormat="1" applyFont="1" applyFill="1" applyBorder="1">
      <alignment vertical="center"/>
    </xf>
    <xf numFmtId="178" fontId="10" fillId="6" borderId="36" xfId="1" applyNumberFormat="1" applyFont="1" applyFill="1" applyBorder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>
      <alignment vertical="center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>
      <alignment vertical="center"/>
    </xf>
    <xf numFmtId="177" fontId="10" fillId="0" borderId="0" xfId="1" applyNumberFormat="1" applyFont="1" applyFill="1">
      <alignment vertical="center"/>
    </xf>
    <xf numFmtId="176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7" fontId="5" fillId="0" borderId="0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5" fillId="0" borderId="0" xfId="3" applyNumberFormat="1" applyFont="1" applyFill="1" applyBorder="1" applyAlignment="1">
      <alignment vertical="center"/>
    </xf>
    <xf numFmtId="0" fontId="8" fillId="0" borderId="0" xfId="2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>
      <alignment vertical="center"/>
    </xf>
    <xf numFmtId="177" fontId="8" fillId="0" borderId="0" xfId="1" applyNumberFormat="1" applyFill="1" applyBorder="1" applyAlignment="1">
      <alignment horizontal="right" vertical="center"/>
    </xf>
    <xf numFmtId="0" fontId="8" fillId="0" borderId="0" xfId="1" applyFill="1">
      <alignment vertical="center"/>
    </xf>
    <xf numFmtId="177" fontId="8" fillId="0" borderId="0" xfId="1" applyNumberFormat="1" applyFont="1" applyFill="1" applyBorder="1">
      <alignment vertical="center"/>
    </xf>
    <xf numFmtId="179" fontId="8" fillId="0" borderId="0" xfId="3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4" applyFont="1" applyBorder="1" applyAlignment="1">
      <alignment vertical="top"/>
    </xf>
    <xf numFmtId="0" fontId="1" fillId="0" borderId="0" xfId="1" applyFont="1">
      <alignment vertical="center"/>
    </xf>
    <xf numFmtId="0" fontId="1" fillId="0" borderId="0" xfId="5" applyFont="1" applyAlignment="1">
      <alignment vertical="center"/>
    </xf>
    <xf numFmtId="0" fontId="0" fillId="0" borderId="0" xfId="2" applyFont="1" applyAlignment="1">
      <alignment vertical="center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16" fillId="0" borderId="0" xfId="1" applyFont="1" applyAlignment="1">
      <alignment vertical="center"/>
    </xf>
    <xf numFmtId="0" fontId="0" fillId="0" borderId="0" xfId="0" applyAlignment="1">
      <alignment vertical="center"/>
    </xf>
    <xf numFmtId="177" fontId="7" fillId="0" borderId="26" xfId="3" applyNumberFormat="1" applyFont="1" applyFill="1" applyBorder="1" applyAlignment="1">
      <alignment horizontal="right" vertical="center"/>
    </xf>
    <xf numFmtId="177" fontId="7" fillId="0" borderId="21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7" fillId="3" borderId="25" xfId="1" applyNumberFormat="1" applyFont="1" applyFill="1" applyBorder="1" applyAlignment="1">
      <alignment vertical="center"/>
    </xf>
    <xf numFmtId="176" fontId="7" fillId="3" borderId="28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0" borderId="25" xfId="3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</cellXfs>
  <cellStyles count="6">
    <cellStyle name="桁区切り 2" xfId="3"/>
    <cellStyle name="標準" xfId="0" builtinId="0"/>
    <cellStyle name="標準 2" xfId="1"/>
    <cellStyle name="標準_190328 技能労務職給料比較（年収）" xfId="4"/>
    <cellStyle name="標準_5人未満【大臣説明用】平成18年技能労務職の平均給与月額" xfId="5"/>
    <cellStyle name="標準_技能労務職給料比較（年収）0516" xfId="2"/>
  </cellStyles>
  <dxfs count="0"/>
  <tableStyles count="0" defaultTableStyle="TableStyleMedium9" defaultPivotStyle="PivotStyleLight16"/>
  <colors>
    <mruColors>
      <color rgb="FFCC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876301</xdr:colOff>
      <xdr:row>6</xdr:row>
      <xdr:rowOff>203049</xdr:rowOff>
    </xdr:from>
    <xdr:to>
      <xdr:col>19</xdr:col>
      <xdr:colOff>67237</xdr:colOff>
      <xdr:row>51</xdr:row>
      <xdr:rowOff>123264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2496801" y="1906343"/>
          <a:ext cx="2776818" cy="10767509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view="pageBreakPreview" zoomScale="85" zoomScaleNormal="100" zoomScaleSheetLayoutView="85" workbookViewId="0">
      <pane ySplit="10" topLeftCell="A47" activePane="bottomLeft" state="frozen"/>
      <selection pane="bottomLeft" activeCell="J56" sqref="J56"/>
    </sheetView>
  </sheetViews>
  <sheetFormatPr defaultColWidth="9" defaultRowHeight="13" x14ac:dyDescent="0.2"/>
  <cols>
    <col min="1" max="1" width="1.33203125" style="1" customWidth="1"/>
    <col min="2" max="7" width="18.77734375" style="1" customWidth="1"/>
    <col min="8" max="8" width="17.77734375" style="1" customWidth="1"/>
    <col min="9" max="13" width="18.77734375" style="1" customWidth="1"/>
    <col min="14" max="14" width="1.6640625" style="1" customWidth="1"/>
    <col min="15" max="15" width="17.77734375" style="1" customWidth="1"/>
    <col min="16" max="16" width="15.33203125" style="1" customWidth="1"/>
    <col min="17" max="18" width="14.109375" style="1" customWidth="1"/>
    <col min="19" max="19" width="1.33203125" style="1" customWidth="1"/>
    <col min="20" max="20" width="3" style="1" customWidth="1"/>
    <col min="21" max="21" width="4.109375" style="1" customWidth="1"/>
    <col min="22" max="22" width="10" style="1" customWidth="1"/>
    <col min="23" max="16384" width="9" style="1"/>
  </cols>
  <sheetData>
    <row r="1" spans="1:24" ht="21.75" customHeight="1" x14ac:dyDescent="0.2">
      <c r="B1" s="2" t="s">
        <v>1</v>
      </c>
    </row>
    <row r="2" spans="1:24" ht="6" customHeight="1" x14ac:dyDescent="0.2">
      <c r="B2" s="3"/>
    </row>
    <row r="3" spans="1:24" ht="45.75" customHeight="1" x14ac:dyDescent="0.2">
      <c r="A3" s="106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4"/>
    </row>
    <row r="4" spans="1:24" ht="24.75" customHeight="1" thickBot="1" x14ac:dyDescent="0.25"/>
    <row r="5" spans="1:24" ht="27.75" customHeight="1" thickBot="1" x14ac:dyDescent="0.25">
      <c r="B5" s="108" t="s">
        <v>3</v>
      </c>
      <c r="C5" s="109"/>
      <c r="D5" s="109"/>
      <c r="E5" s="109"/>
      <c r="F5" s="109"/>
      <c r="G5" s="110"/>
      <c r="H5" s="2"/>
      <c r="I5" s="111" t="s">
        <v>4</v>
      </c>
      <c r="J5" s="112"/>
      <c r="K5" s="112"/>
      <c r="L5" s="112"/>
      <c r="M5" s="112"/>
      <c r="N5" s="113"/>
      <c r="O5" s="5"/>
      <c r="P5" s="111" t="s">
        <v>5</v>
      </c>
      <c r="Q5" s="112"/>
      <c r="R5" s="112"/>
      <c r="S5" s="114"/>
      <c r="T5" s="6"/>
    </row>
    <row r="6" spans="1:24" ht="8.25" customHeight="1" x14ac:dyDescent="0.2"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</row>
    <row r="7" spans="1:24" ht="22.5" customHeight="1" thickBot="1" x14ac:dyDescent="0.25">
      <c r="G7" s="9" t="s">
        <v>6</v>
      </c>
      <c r="M7" s="9" t="s">
        <v>6</v>
      </c>
      <c r="N7" s="9"/>
      <c r="O7" s="9"/>
      <c r="P7" s="10"/>
      <c r="Q7" s="10"/>
      <c r="R7" s="9"/>
      <c r="S7" s="9"/>
      <c r="T7" s="11"/>
    </row>
    <row r="8" spans="1:24" ht="30" customHeight="1" thickBot="1" x14ac:dyDescent="0.25">
      <c r="B8" s="12"/>
      <c r="C8" s="12"/>
      <c r="D8" s="115" t="s">
        <v>7</v>
      </c>
      <c r="E8" s="117" t="s">
        <v>8</v>
      </c>
      <c r="F8" s="119" t="s">
        <v>9</v>
      </c>
      <c r="G8" s="120" t="s">
        <v>10</v>
      </c>
      <c r="J8" s="122" t="s">
        <v>11</v>
      </c>
      <c r="K8" s="123"/>
      <c r="L8" s="123"/>
      <c r="M8" s="124"/>
      <c r="N8" s="13"/>
      <c r="O8" s="14"/>
      <c r="Q8" s="125" t="s">
        <v>12</v>
      </c>
      <c r="R8" s="126"/>
      <c r="S8" s="15"/>
      <c r="T8" s="15"/>
      <c r="W8" s="16"/>
      <c r="X8" s="16"/>
    </row>
    <row r="9" spans="1:24" ht="68.25" customHeight="1" thickBot="1" x14ac:dyDescent="0.25">
      <c r="B9" s="12"/>
      <c r="C9" s="27"/>
      <c r="D9" s="116"/>
      <c r="E9" s="118"/>
      <c r="F9" s="118"/>
      <c r="G9" s="121"/>
      <c r="J9" s="17" t="s">
        <v>13</v>
      </c>
      <c r="K9" s="18" t="s">
        <v>14</v>
      </c>
      <c r="L9" s="19" t="s">
        <v>9</v>
      </c>
      <c r="M9" s="20" t="s">
        <v>10</v>
      </c>
      <c r="N9" s="13"/>
      <c r="O9" s="13"/>
      <c r="Q9" s="21" t="s">
        <v>36</v>
      </c>
      <c r="R9" s="22" t="s">
        <v>33</v>
      </c>
      <c r="S9" s="15"/>
      <c r="T9" s="23"/>
      <c r="W9" s="24"/>
      <c r="X9" s="24"/>
    </row>
    <row r="10" spans="1:24" ht="14.25" customHeight="1" thickBot="1" x14ac:dyDescent="0.25">
      <c r="B10" s="12"/>
      <c r="C10" s="27"/>
      <c r="D10" s="25"/>
      <c r="E10" s="25"/>
      <c r="F10" s="25"/>
      <c r="G10" s="25"/>
      <c r="H10" s="12"/>
      <c r="I10" s="12"/>
      <c r="J10" s="13"/>
      <c r="K10" s="13"/>
      <c r="L10" s="13"/>
      <c r="M10" s="13"/>
      <c r="N10" s="13"/>
      <c r="O10" s="13"/>
      <c r="P10" s="12"/>
      <c r="Q10" s="26"/>
      <c r="R10" s="26"/>
      <c r="S10" s="27"/>
      <c r="T10" s="27"/>
    </row>
    <row r="11" spans="1:24" ht="16.5" customHeight="1" x14ac:dyDescent="0.2">
      <c r="B11" s="127" t="s">
        <v>15</v>
      </c>
      <c r="C11" s="97" t="s">
        <v>16</v>
      </c>
      <c r="D11" s="29">
        <v>498.9</v>
      </c>
      <c r="E11" s="30">
        <v>468.4</v>
      </c>
      <c r="F11" s="31">
        <v>53.8</v>
      </c>
      <c r="G11" s="32">
        <v>2.1</v>
      </c>
      <c r="I11" s="127" t="s">
        <v>17</v>
      </c>
      <c r="J11" s="130">
        <v>300.0778395329271</v>
      </c>
      <c r="K11" s="133">
        <v>277.28079953088746</v>
      </c>
      <c r="L11" s="136">
        <v>46.154547076970147</v>
      </c>
      <c r="M11" s="103">
        <v>13074.333333333334</v>
      </c>
      <c r="N11" s="33"/>
      <c r="O11" s="34"/>
      <c r="P11" s="28" t="s">
        <v>16</v>
      </c>
      <c r="Q11" s="35">
        <f>D11/J11</f>
        <v>1.6625686214501567</v>
      </c>
      <c r="R11" s="36">
        <f>E11/K11</f>
        <v>1.6892622958115171</v>
      </c>
      <c r="S11" s="37"/>
      <c r="T11" s="38"/>
    </row>
    <row r="12" spans="1:24" ht="16.5" customHeight="1" x14ac:dyDescent="0.2">
      <c r="B12" s="128"/>
      <c r="C12" s="96" t="s">
        <v>18</v>
      </c>
      <c r="D12" s="40">
        <v>414.6</v>
      </c>
      <c r="E12" s="41">
        <v>395.4</v>
      </c>
      <c r="F12" s="42">
        <v>50.4</v>
      </c>
      <c r="G12" s="43">
        <v>719.8</v>
      </c>
      <c r="I12" s="128"/>
      <c r="J12" s="131"/>
      <c r="K12" s="134"/>
      <c r="L12" s="137"/>
      <c r="M12" s="104"/>
      <c r="N12" s="33"/>
      <c r="O12" s="44"/>
      <c r="P12" s="39" t="s">
        <v>18</v>
      </c>
      <c r="Q12" s="45">
        <f>D12/J11</f>
        <v>1.3816415122333836</v>
      </c>
      <c r="R12" s="46">
        <f>E12/K11</f>
        <v>1.4259912719126255</v>
      </c>
      <c r="S12" s="37"/>
      <c r="T12" s="38"/>
    </row>
    <row r="13" spans="1:24" ht="16.5" customHeight="1" thickBot="1" x14ac:dyDescent="0.25">
      <c r="B13" s="128"/>
      <c r="C13" s="98" t="s">
        <v>19</v>
      </c>
      <c r="D13" s="48">
        <v>408.9</v>
      </c>
      <c r="E13" s="49">
        <v>386.3</v>
      </c>
      <c r="F13" s="50">
        <v>50.5</v>
      </c>
      <c r="G13" s="51">
        <v>1364.6</v>
      </c>
      <c r="I13" s="128"/>
      <c r="J13" s="131"/>
      <c r="K13" s="134"/>
      <c r="L13" s="137"/>
      <c r="M13" s="104"/>
      <c r="N13" s="33"/>
      <c r="O13" s="44"/>
      <c r="P13" s="47" t="s">
        <v>19</v>
      </c>
      <c r="Q13" s="52">
        <f>D13/J11</f>
        <v>1.3626464407916798</v>
      </c>
      <c r="R13" s="53">
        <f>E13/K11</f>
        <v>1.3931725552348186</v>
      </c>
      <c r="S13" s="37"/>
      <c r="T13" s="38"/>
    </row>
    <row r="14" spans="1:24" ht="16.5" customHeight="1" thickTop="1" thickBot="1" x14ac:dyDescent="0.25">
      <c r="B14" s="128"/>
      <c r="C14" s="95" t="s">
        <v>20</v>
      </c>
      <c r="D14" s="55">
        <v>414.8</v>
      </c>
      <c r="E14" s="56">
        <v>395.6</v>
      </c>
      <c r="F14" s="57">
        <v>50</v>
      </c>
      <c r="G14" s="58">
        <v>721.9</v>
      </c>
      <c r="I14" s="128"/>
      <c r="J14" s="131"/>
      <c r="K14" s="134"/>
      <c r="L14" s="137"/>
      <c r="M14" s="104"/>
      <c r="N14" s="33"/>
      <c r="O14" s="44"/>
      <c r="P14" s="54" t="s">
        <v>20</v>
      </c>
      <c r="Q14" s="59">
        <f>D14/J11</f>
        <v>1.3823080059681803</v>
      </c>
      <c r="R14" s="60">
        <f>E14/K11</f>
        <v>1.4267125623890611</v>
      </c>
      <c r="S14" s="37"/>
      <c r="T14" s="38"/>
    </row>
    <row r="15" spans="1:24" ht="16.5" customHeight="1" thickTop="1" thickBot="1" x14ac:dyDescent="0.25">
      <c r="B15" s="129"/>
      <c r="C15" s="99" t="s">
        <v>11</v>
      </c>
      <c r="D15" s="62">
        <v>407.4</v>
      </c>
      <c r="E15" s="63">
        <v>386.3</v>
      </c>
      <c r="F15" s="64">
        <v>50.4</v>
      </c>
      <c r="G15" s="65">
        <v>2277.3000000000002</v>
      </c>
      <c r="I15" s="129"/>
      <c r="J15" s="132"/>
      <c r="K15" s="135"/>
      <c r="L15" s="138"/>
      <c r="M15" s="105"/>
      <c r="N15" s="66"/>
      <c r="O15" s="44"/>
      <c r="P15" s="61" t="s">
        <v>11</v>
      </c>
      <c r="Q15" s="67">
        <f>D15/J11</f>
        <v>1.3576477377807052</v>
      </c>
      <c r="R15" s="68">
        <f>E15/K11</f>
        <v>1.3931725552348186</v>
      </c>
      <c r="S15" s="37"/>
      <c r="T15" s="6"/>
    </row>
    <row r="16" spans="1:24" ht="21.5" thickBot="1" x14ac:dyDescent="0.25">
      <c r="B16" s="69"/>
      <c r="C16" s="100"/>
      <c r="D16" s="71"/>
      <c r="E16" s="71"/>
      <c r="F16" s="72"/>
      <c r="G16" s="73"/>
      <c r="I16" s="69"/>
      <c r="J16" s="74"/>
      <c r="K16" s="74"/>
      <c r="L16" s="74"/>
      <c r="M16" s="75"/>
      <c r="N16" s="76"/>
      <c r="O16" s="77"/>
      <c r="P16" s="70"/>
      <c r="Q16" s="78"/>
      <c r="R16" s="78"/>
      <c r="S16" s="37"/>
      <c r="T16" s="12"/>
    </row>
    <row r="17" spans="2:20" ht="16.5" customHeight="1" x14ac:dyDescent="0.2">
      <c r="B17" s="127" t="s">
        <v>21</v>
      </c>
      <c r="C17" s="97" t="s">
        <v>16</v>
      </c>
      <c r="D17" s="29">
        <v>355.6</v>
      </c>
      <c r="E17" s="30">
        <v>355</v>
      </c>
      <c r="F17" s="31">
        <v>55.7</v>
      </c>
      <c r="G17" s="32">
        <v>19.8</v>
      </c>
      <c r="I17" s="127" t="s">
        <v>22</v>
      </c>
      <c r="J17" s="130">
        <v>253.3645791156604</v>
      </c>
      <c r="K17" s="133">
        <v>230.16893270013054</v>
      </c>
      <c r="L17" s="136">
        <v>43.658106446180916</v>
      </c>
      <c r="M17" s="103">
        <v>17617.666666666668</v>
      </c>
      <c r="N17" s="33"/>
      <c r="O17" s="34"/>
      <c r="P17" s="28" t="s">
        <v>16</v>
      </c>
      <c r="Q17" s="35">
        <f>D17/J17</f>
        <v>1.4035111034114574</v>
      </c>
      <c r="R17" s="36">
        <f>E17/K17</f>
        <v>1.5423454235785257</v>
      </c>
      <c r="S17" s="37"/>
      <c r="T17" s="38"/>
    </row>
    <row r="18" spans="2:20" ht="16.5" customHeight="1" x14ac:dyDescent="0.2">
      <c r="B18" s="128"/>
      <c r="C18" s="96" t="s">
        <v>18</v>
      </c>
      <c r="D18" s="40">
        <v>372.4</v>
      </c>
      <c r="E18" s="41">
        <v>372.3</v>
      </c>
      <c r="F18" s="42">
        <v>50.8</v>
      </c>
      <c r="G18" s="43">
        <v>325.2</v>
      </c>
      <c r="I18" s="128"/>
      <c r="J18" s="131"/>
      <c r="K18" s="134"/>
      <c r="L18" s="137"/>
      <c r="M18" s="104"/>
      <c r="N18" s="33"/>
      <c r="O18" s="44"/>
      <c r="P18" s="39" t="s">
        <v>18</v>
      </c>
      <c r="Q18" s="45">
        <f>D18/J17</f>
        <v>1.4698187145962505</v>
      </c>
      <c r="R18" s="46">
        <f>E18/K17</f>
        <v>1.6175076090092539</v>
      </c>
      <c r="S18" s="37"/>
      <c r="T18" s="38"/>
    </row>
    <row r="19" spans="2:20" ht="16.5" customHeight="1" thickBot="1" x14ac:dyDescent="0.25">
      <c r="B19" s="128"/>
      <c r="C19" s="98" t="s">
        <v>19</v>
      </c>
      <c r="D19" s="48">
        <v>340.4</v>
      </c>
      <c r="E19" s="49">
        <v>339.9</v>
      </c>
      <c r="F19" s="50">
        <v>50.3</v>
      </c>
      <c r="G19" s="51">
        <v>854</v>
      </c>
      <c r="I19" s="128"/>
      <c r="J19" s="131"/>
      <c r="K19" s="134"/>
      <c r="L19" s="137"/>
      <c r="M19" s="104"/>
      <c r="N19" s="33"/>
      <c r="O19" s="44"/>
      <c r="P19" s="47" t="s">
        <v>19</v>
      </c>
      <c r="Q19" s="52">
        <f>D19/J17</f>
        <v>1.343518502815692</v>
      </c>
      <c r="R19" s="53">
        <f>E19/K17</f>
        <v>1.4767414351389883</v>
      </c>
      <c r="S19" s="37"/>
      <c r="T19" s="38"/>
    </row>
    <row r="20" spans="2:20" ht="16.5" customHeight="1" thickTop="1" thickBot="1" x14ac:dyDescent="0.25">
      <c r="B20" s="128"/>
      <c r="C20" s="95" t="s">
        <v>20</v>
      </c>
      <c r="D20" s="55">
        <v>371.5</v>
      </c>
      <c r="E20" s="56">
        <v>370.7</v>
      </c>
      <c r="F20" s="57">
        <v>51</v>
      </c>
      <c r="G20" s="58">
        <v>345</v>
      </c>
      <c r="I20" s="128"/>
      <c r="J20" s="131"/>
      <c r="K20" s="134"/>
      <c r="L20" s="137"/>
      <c r="M20" s="104"/>
      <c r="N20" s="33"/>
      <c r="O20" s="44"/>
      <c r="P20" s="54" t="s">
        <v>20</v>
      </c>
      <c r="Q20" s="59">
        <f>D20/J17</f>
        <v>1.4662665211399224</v>
      </c>
      <c r="R20" s="60">
        <f>E20/K17</f>
        <v>1.6105561930156604</v>
      </c>
      <c r="S20" s="37"/>
      <c r="T20" s="38"/>
    </row>
    <row r="21" spans="2:20" ht="16.5" customHeight="1" thickTop="1" thickBot="1" x14ac:dyDescent="0.25">
      <c r="B21" s="129"/>
      <c r="C21" s="99" t="s">
        <v>11</v>
      </c>
      <c r="D21" s="62">
        <v>349.1</v>
      </c>
      <c r="E21" s="63">
        <v>348.7</v>
      </c>
      <c r="F21" s="64">
        <v>50.6</v>
      </c>
      <c r="G21" s="65">
        <v>1207.0999999999999</v>
      </c>
      <c r="I21" s="129"/>
      <c r="J21" s="132"/>
      <c r="K21" s="135"/>
      <c r="L21" s="138"/>
      <c r="M21" s="105"/>
      <c r="N21" s="66"/>
      <c r="O21" s="44"/>
      <c r="P21" s="61" t="s">
        <v>11</v>
      </c>
      <c r="Q21" s="67">
        <f>D21/J17</f>
        <v>1.3778563728935314</v>
      </c>
      <c r="R21" s="68">
        <f>E21/K17</f>
        <v>1.5149742231037517</v>
      </c>
      <c r="S21" s="37"/>
      <c r="T21" s="6"/>
    </row>
    <row r="22" spans="2:20" ht="21.5" thickBot="1" x14ac:dyDescent="0.25">
      <c r="B22" s="69"/>
      <c r="C22" s="100"/>
      <c r="D22" s="71"/>
      <c r="E22" s="71"/>
      <c r="F22" s="72"/>
      <c r="G22" s="73"/>
      <c r="I22" s="69"/>
      <c r="J22" s="74"/>
      <c r="K22" s="74"/>
      <c r="L22" s="74"/>
      <c r="M22" s="75"/>
      <c r="N22" s="76"/>
      <c r="O22" s="77"/>
      <c r="P22" s="70"/>
      <c r="Q22" s="78"/>
      <c r="R22" s="78"/>
      <c r="S22" s="37"/>
      <c r="T22" s="12"/>
    </row>
    <row r="23" spans="2:20" ht="16.5" customHeight="1" x14ac:dyDescent="0.2">
      <c r="B23" s="127" t="s">
        <v>0</v>
      </c>
      <c r="C23" s="97" t="s">
        <v>16</v>
      </c>
      <c r="D23" s="29">
        <v>360</v>
      </c>
      <c r="E23" s="30">
        <v>352.8</v>
      </c>
      <c r="F23" s="31">
        <v>54.9</v>
      </c>
      <c r="G23" s="32">
        <v>264.39999999999998</v>
      </c>
      <c r="I23" s="127" t="s">
        <v>0</v>
      </c>
      <c r="J23" s="130">
        <v>207.91013257575759</v>
      </c>
      <c r="K23" s="133">
        <v>198.59053030303028</v>
      </c>
      <c r="L23" s="136">
        <v>55.908830492424251</v>
      </c>
      <c r="M23" s="103">
        <v>1408</v>
      </c>
      <c r="N23" s="33"/>
      <c r="O23" s="34"/>
      <c r="P23" s="28" t="s">
        <v>16</v>
      </c>
      <c r="Q23" s="35">
        <f>D23/J23</f>
        <v>1.7315173413629776</v>
      </c>
      <c r="R23" s="36">
        <f>E23/K23</f>
        <v>1.7765197537952124</v>
      </c>
      <c r="S23" s="37"/>
      <c r="T23" s="38"/>
    </row>
    <row r="24" spans="2:20" ht="16.5" customHeight="1" x14ac:dyDescent="0.2">
      <c r="B24" s="128"/>
      <c r="C24" s="96" t="s">
        <v>18</v>
      </c>
      <c r="D24" s="40">
        <v>380.8</v>
      </c>
      <c r="E24" s="41">
        <v>378.4</v>
      </c>
      <c r="F24" s="42">
        <v>51.5</v>
      </c>
      <c r="G24" s="43">
        <v>405.1</v>
      </c>
      <c r="I24" s="128"/>
      <c r="J24" s="131"/>
      <c r="K24" s="134"/>
      <c r="L24" s="137"/>
      <c r="M24" s="104"/>
      <c r="N24" s="33"/>
      <c r="O24" s="44"/>
      <c r="P24" s="39" t="s">
        <v>18</v>
      </c>
      <c r="Q24" s="45">
        <f>D24/J23</f>
        <v>1.8315605655306164</v>
      </c>
      <c r="R24" s="46">
        <f>E24/K23</f>
        <v>1.9054282166556358</v>
      </c>
      <c r="S24" s="37"/>
      <c r="T24" s="38"/>
    </row>
    <row r="25" spans="2:20" ht="16.5" customHeight="1" thickBot="1" x14ac:dyDescent="0.25">
      <c r="B25" s="128"/>
      <c r="C25" s="98" t="s">
        <v>19</v>
      </c>
      <c r="D25" s="48">
        <v>349.9</v>
      </c>
      <c r="E25" s="49">
        <v>347.4</v>
      </c>
      <c r="F25" s="50">
        <v>53.5</v>
      </c>
      <c r="G25" s="51">
        <v>864.6</v>
      </c>
      <c r="I25" s="128"/>
      <c r="J25" s="131"/>
      <c r="K25" s="134"/>
      <c r="L25" s="137"/>
      <c r="M25" s="104"/>
      <c r="N25" s="33"/>
      <c r="O25" s="44"/>
      <c r="P25" s="47" t="s">
        <v>19</v>
      </c>
      <c r="Q25" s="52">
        <f>D25/J23</f>
        <v>1.6829386603969607</v>
      </c>
      <c r="R25" s="53">
        <f>E25/K23</f>
        <v>1.7493281249105916</v>
      </c>
      <c r="S25" s="37"/>
      <c r="T25" s="38"/>
    </row>
    <row r="26" spans="2:20" ht="16.5" customHeight="1" thickTop="1" thickBot="1" x14ac:dyDescent="0.25">
      <c r="B26" s="128"/>
      <c r="C26" s="95" t="s">
        <v>20</v>
      </c>
      <c r="D26" s="55">
        <v>372.6</v>
      </c>
      <c r="E26" s="56">
        <v>368.3</v>
      </c>
      <c r="F26" s="57">
        <v>53</v>
      </c>
      <c r="G26" s="58">
        <v>669.5</v>
      </c>
      <c r="I26" s="128"/>
      <c r="J26" s="131"/>
      <c r="K26" s="134"/>
      <c r="L26" s="137"/>
      <c r="M26" s="104"/>
      <c r="N26" s="33"/>
      <c r="O26" s="44"/>
      <c r="P26" s="54" t="s">
        <v>20</v>
      </c>
      <c r="Q26" s="59">
        <f>D26/J23</f>
        <v>1.7921204483106821</v>
      </c>
      <c r="R26" s="60">
        <f>E26/K23</f>
        <v>1.8545697996677344</v>
      </c>
      <c r="S26" s="37"/>
      <c r="T26" s="38"/>
    </row>
    <row r="27" spans="2:20" ht="16.5" customHeight="1" thickTop="1" thickBot="1" x14ac:dyDescent="0.25">
      <c r="B27" s="129"/>
      <c r="C27" s="99" t="s">
        <v>11</v>
      </c>
      <c r="D27" s="62">
        <v>359.8</v>
      </c>
      <c r="E27" s="63">
        <v>356.5</v>
      </c>
      <c r="F27" s="64">
        <v>53.2</v>
      </c>
      <c r="G27" s="65">
        <v>1535.6</v>
      </c>
      <c r="I27" s="129"/>
      <c r="J27" s="132"/>
      <c r="K27" s="135"/>
      <c r="L27" s="138"/>
      <c r="M27" s="105"/>
      <c r="N27" s="66"/>
      <c r="O27" s="44"/>
      <c r="P27" s="61" t="s">
        <v>11</v>
      </c>
      <c r="Q27" s="67">
        <f>D27/J23</f>
        <v>1.7305553872844428</v>
      </c>
      <c r="R27" s="68">
        <f>E27/K23</f>
        <v>1.7951510550680079</v>
      </c>
      <c r="S27" s="37"/>
      <c r="T27" s="6"/>
    </row>
    <row r="28" spans="2:20" ht="21.5" thickBot="1" x14ac:dyDescent="0.25">
      <c r="B28" s="69"/>
      <c r="C28" s="100"/>
      <c r="D28" s="71"/>
      <c r="E28" s="71"/>
      <c r="F28" s="72"/>
      <c r="G28" s="73"/>
      <c r="I28" s="69"/>
      <c r="J28" s="74"/>
      <c r="K28" s="74"/>
      <c r="L28" s="74"/>
      <c r="M28" s="75"/>
      <c r="N28" s="76"/>
      <c r="O28" s="77"/>
      <c r="P28" s="70"/>
      <c r="Q28" s="78"/>
      <c r="R28" s="78"/>
      <c r="S28" s="37"/>
      <c r="T28" s="12"/>
    </row>
    <row r="29" spans="2:20" ht="16.5" customHeight="1" x14ac:dyDescent="0.2">
      <c r="B29" s="127" t="s">
        <v>23</v>
      </c>
      <c r="C29" s="97" t="s">
        <v>16</v>
      </c>
      <c r="D29" s="29">
        <v>379.2</v>
      </c>
      <c r="E29" s="30">
        <v>358.5</v>
      </c>
      <c r="F29" s="31">
        <v>54.8</v>
      </c>
      <c r="G29" s="32">
        <v>130.80000000000001</v>
      </c>
      <c r="I29" s="127" t="s">
        <v>24</v>
      </c>
      <c r="J29" s="130">
        <v>249.24256821829854</v>
      </c>
      <c r="K29" s="133">
        <v>220.34394863563404</v>
      </c>
      <c r="L29" s="136">
        <v>57.192455858747991</v>
      </c>
      <c r="M29" s="103">
        <v>2076.6666666666665</v>
      </c>
      <c r="N29" s="34"/>
      <c r="O29" s="34"/>
      <c r="P29" s="28" t="s">
        <v>16</v>
      </c>
      <c r="Q29" s="35">
        <f>D29/J29</f>
        <v>1.521409455498302</v>
      </c>
      <c r="R29" s="36">
        <f>E29/K29</f>
        <v>1.6270017952379716</v>
      </c>
      <c r="S29" s="37"/>
      <c r="T29" s="38"/>
    </row>
    <row r="30" spans="2:20" ht="16.5" customHeight="1" x14ac:dyDescent="0.2">
      <c r="B30" s="128"/>
      <c r="C30" s="96" t="s">
        <v>18</v>
      </c>
      <c r="D30" s="40">
        <v>424.1</v>
      </c>
      <c r="E30" s="41">
        <v>400.4</v>
      </c>
      <c r="F30" s="42">
        <v>54.4</v>
      </c>
      <c r="G30" s="43">
        <v>47.1</v>
      </c>
      <c r="I30" s="128"/>
      <c r="J30" s="131"/>
      <c r="K30" s="134"/>
      <c r="L30" s="137"/>
      <c r="M30" s="104"/>
      <c r="N30" s="34"/>
      <c r="O30" s="44"/>
      <c r="P30" s="39" t="s">
        <v>18</v>
      </c>
      <c r="Q30" s="45">
        <f>D30/J29</f>
        <v>1.7015552480929059</v>
      </c>
      <c r="R30" s="46">
        <f>E30/K29</f>
        <v>1.8171590482936788</v>
      </c>
      <c r="S30" s="37"/>
      <c r="T30" s="38"/>
    </row>
    <row r="31" spans="2:20" ht="16.5" customHeight="1" thickBot="1" x14ac:dyDescent="0.25">
      <c r="B31" s="128"/>
      <c r="C31" s="98" t="s">
        <v>19</v>
      </c>
      <c r="D31" s="48">
        <v>360.9</v>
      </c>
      <c r="E31" s="49">
        <v>347.8</v>
      </c>
      <c r="F31" s="50">
        <v>53.2</v>
      </c>
      <c r="G31" s="51">
        <v>215.7</v>
      </c>
      <c r="I31" s="128"/>
      <c r="J31" s="131"/>
      <c r="K31" s="134"/>
      <c r="L31" s="137"/>
      <c r="M31" s="104"/>
      <c r="N31" s="34"/>
      <c r="O31" s="44"/>
      <c r="P31" s="47" t="s">
        <v>19</v>
      </c>
      <c r="Q31" s="52">
        <f>D31/J29</f>
        <v>1.4479870055098554</v>
      </c>
      <c r="R31" s="53">
        <f>E31/K29</f>
        <v>1.5784413511402136</v>
      </c>
      <c r="S31" s="37"/>
      <c r="T31" s="38"/>
    </row>
    <row r="32" spans="2:20" ht="16.5" customHeight="1" thickTop="1" thickBot="1" x14ac:dyDescent="0.25">
      <c r="B32" s="128"/>
      <c r="C32" s="95" t="s">
        <v>20</v>
      </c>
      <c r="D32" s="55">
        <v>391.1</v>
      </c>
      <c r="E32" s="56">
        <v>369.6</v>
      </c>
      <c r="F32" s="57">
        <v>55</v>
      </c>
      <c r="G32" s="58">
        <v>177.9</v>
      </c>
      <c r="I32" s="128"/>
      <c r="J32" s="131"/>
      <c r="K32" s="134"/>
      <c r="L32" s="137"/>
      <c r="M32" s="104"/>
      <c r="N32" s="34"/>
      <c r="O32" s="44"/>
      <c r="P32" s="54" t="s">
        <v>20</v>
      </c>
      <c r="Q32" s="59">
        <f>D32/J29</f>
        <v>1.5691541087694778</v>
      </c>
      <c r="R32" s="60">
        <f>E32/K29</f>
        <v>1.677377583040319</v>
      </c>
      <c r="S32" s="37"/>
      <c r="T32" s="38"/>
    </row>
    <row r="33" spans="2:20" ht="16.5" customHeight="1" thickTop="1" thickBot="1" x14ac:dyDescent="0.25">
      <c r="B33" s="129"/>
      <c r="C33" s="99" t="s">
        <v>11</v>
      </c>
      <c r="D33" s="62">
        <v>374.6</v>
      </c>
      <c r="E33" s="63">
        <v>357.8</v>
      </c>
      <c r="F33" s="64">
        <v>53.8</v>
      </c>
      <c r="G33" s="65">
        <v>396.3</v>
      </c>
      <c r="I33" s="129"/>
      <c r="J33" s="132"/>
      <c r="K33" s="135"/>
      <c r="L33" s="138"/>
      <c r="M33" s="105"/>
      <c r="N33" s="79"/>
      <c r="O33" s="44"/>
      <c r="P33" s="61" t="s">
        <v>11</v>
      </c>
      <c r="Q33" s="67">
        <f>D33/J29</f>
        <v>1.5029535391077637</v>
      </c>
      <c r="R33" s="68">
        <f>E33/K29</f>
        <v>1.6238249437549408</v>
      </c>
      <c r="S33" s="37"/>
      <c r="T33" s="6"/>
    </row>
    <row r="34" spans="2:20" ht="21.5" thickBot="1" x14ac:dyDescent="0.25">
      <c r="B34" s="69"/>
      <c r="C34" s="100"/>
      <c r="D34" s="71"/>
      <c r="E34" s="71"/>
      <c r="F34" s="72"/>
      <c r="G34" s="73"/>
      <c r="I34" s="69"/>
      <c r="J34" s="74"/>
      <c r="K34" s="74"/>
      <c r="L34" s="74"/>
      <c r="M34" s="75"/>
      <c r="N34" s="76"/>
      <c r="O34" s="77"/>
      <c r="P34" s="70"/>
      <c r="Q34" s="78"/>
      <c r="R34" s="78"/>
      <c r="S34" s="37"/>
      <c r="T34" s="12"/>
    </row>
    <row r="35" spans="2:20" ht="16.5" customHeight="1" x14ac:dyDescent="0.2">
      <c r="B35" s="127" t="s">
        <v>25</v>
      </c>
      <c r="C35" s="97" t="s">
        <v>16</v>
      </c>
      <c r="D35" s="29">
        <v>407.7</v>
      </c>
      <c r="E35" s="30">
        <v>379.3</v>
      </c>
      <c r="F35" s="31">
        <v>54.7</v>
      </c>
      <c r="G35" s="32">
        <v>15.6</v>
      </c>
      <c r="I35" s="127" t="s">
        <v>25</v>
      </c>
      <c r="J35" s="130">
        <v>232.01242975206614</v>
      </c>
      <c r="K35" s="133">
        <v>211.09692561983471</v>
      </c>
      <c r="L35" s="136">
        <v>58.103603305785128</v>
      </c>
      <c r="M35" s="103">
        <v>1008.3333333333334</v>
      </c>
      <c r="N35" s="34"/>
      <c r="O35" s="34"/>
      <c r="P35" s="28" t="s">
        <v>16</v>
      </c>
      <c r="Q35" s="35">
        <f>D35/J35</f>
        <v>1.7572334397587133</v>
      </c>
      <c r="R35" s="36">
        <f>E35/K35</f>
        <v>1.7968049458147148</v>
      </c>
      <c r="S35" s="37"/>
      <c r="T35" s="38"/>
    </row>
    <row r="36" spans="2:20" ht="16.5" customHeight="1" x14ac:dyDescent="0.2">
      <c r="B36" s="128"/>
      <c r="C36" s="96" t="s">
        <v>18</v>
      </c>
      <c r="D36" s="40">
        <v>446.9</v>
      </c>
      <c r="E36" s="41">
        <v>403.9</v>
      </c>
      <c r="F36" s="42">
        <v>51.6</v>
      </c>
      <c r="G36" s="43">
        <v>8.6999999999999993</v>
      </c>
      <c r="I36" s="128"/>
      <c r="J36" s="131"/>
      <c r="K36" s="134"/>
      <c r="L36" s="137"/>
      <c r="M36" s="104"/>
      <c r="N36" s="34"/>
      <c r="O36" s="44"/>
      <c r="P36" s="39" t="s">
        <v>18</v>
      </c>
      <c r="Q36" s="45">
        <f>D36/J35</f>
        <v>1.9261899049010764</v>
      </c>
      <c r="R36" s="46">
        <f>E36/K35</f>
        <v>1.9133390920499955</v>
      </c>
      <c r="S36" s="37"/>
      <c r="T36" s="38"/>
    </row>
    <row r="37" spans="2:20" ht="16.5" customHeight="1" thickBot="1" x14ac:dyDescent="0.25">
      <c r="B37" s="128"/>
      <c r="C37" s="98" t="s">
        <v>19</v>
      </c>
      <c r="D37" s="48">
        <v>417.9</v>
      </c>
      <c r="E37" s="49">
        <v>376.1</v>
      </c>
      <c r="F37" s="50">
        <v>53</v>
      </c>
      <c r="G37" s="51">
        <v>27.4</v>
      </c>
      <c r="I37" s="128"/>
      <c r="J37" s="131"/>
      <c r="K37" s="134"/>
      <c r="L37" s="137"/>
      <c r="M37" s="104"/>
      <c r="N37" s="34"/>
      <c r="O37" s="44"/>
      <c r="P37" s="47" t="s">
        <v>19</v>
      </c>
      <c r="Q37" s="52">
        <f>D37/J35</f>
        <v>1.8011966016069811</v>
      </c>
      <c r="R37" s="53">
        <f>E37/K35</f>
        <v>1.7816460324832963</v>
      </c>
      <c r="S37" s="37"/>
      <c r="T37" s="38"/>
    </row>
    <row r="38" spans="2:20" ht="16.5" customHeight="1" thickTop="1" thickBot="1" x14ac:dyDescent="0.25">
      <c r="B38" s="128"/>
      <c r="C38" s="95" t="s">
        <v>20</v>
      </c>
      <c r="D38" s="55">
        <v>421.8</v>
      </c>
      <c r="E38" s="56">
        <v>388.1</v>
      </c>
      <c r="F38" s="57">
        <v>54</v>
      </c>
      <c r="G38" s="58">
        <v>24.3</v>
      </c>
      <c r="I38" s="128"/>
      <c r="J38" s="131"/>
      <c r="K38" s="134"/>
      <c r="L38" s="137"/>
      <c r="M38" s="104"/>
      <c r="N38" s="34"/>
      <c r="O38" s="44"/>
      <c r="P38" s="54" t="s">
        <v>20</v>
      </c>
      <c r="Q38" s="59">
        <f>D38/J35</f>
        <v>1.8180060458430838</v>
      </c>
      <c r="R38" s="60">
        <f>E38/K35</f>
        <v>1.8384919574761163</v>
      </c>
      <c r="S38" s="37"/>
      <c r="T38" s="38"/>
    </row>
    <row r="39" spans="2:20" ht="16.5" customHeight="1" thickTop="1" thickBot="1" x14ac:dyDescent="0.25">
      <c r="B39" s="129"/>
      <c r="C39" s="99" t="s">
        <v>11</v>
      </c>
      <c r="D39" s="62">
        <v>419.7</v>
      </c>
      <c r="E39" s="63">
        <v>381.7</v>
      </c>
      <c r="F39" s="64">
        <v>53.3</v>
      </c>
      <c r="G39" s="65">
        <v>51.7</v>
      </c>
      <c r="I39" s="129"/>
      <c r="J39" s="132"/>
      <c r="K39" s="135"/>
      <c r="L39" s="138"/>
      <c r="M39" s="105"/>
      <c r="N39" s="79">
        <v>1468</v>
      </c>
      <c r="O39" s="44"/>
      <c r="P39" s="61" t="s">
        <v>11</v>
      </c>
      <c r="Q39" s="67">
        <f>D39/J35</f>
        <v>1.8089548066390284</v>
      </c>
      <c r="R39" s="68">
        <f>E39/K35</f>
        <v>1.8081741308132788</v>
      </c>
      <c r="S39" s="37"/>
      <c r="T39" s="6"/>
    </row>
    <row r="40" spans="2:20" ht="21.5" thickBot="1" x14ac:dyDescent="0.25">
      <c r="B40" s="69"/>
      <c r="C40" s="100"/>
      <c r="D40" s="71"/>
      <c r="E40" s="71"/>
      <c r="F40" s="72"/>
      <c r="G40" s="73"/>
      <c r="I40" s="69"/>
      <c r="J40" s="74"/>
      <c r="K40" s="74"/>
      <c r="L40" s="74"/>
      <c r="M40" s="75"/>
      <c r="N40" s="76"/>
      <c r="O40" s="77"/>
      <c r="P40" s="70"/>
      <c r="Q40" s="78"/>
      <c r="R40" s="78"/>
      <c r="S40" s="37"/>
      <c r="T40" s="12"/>
    </row>
    <row r="41" spans="2:20" ht="16.5" customHeight="1" x14ac:dyDescent="0.2">
      <c r="B41" s="127" t="s">
        <v>26</v>
      </c>
      <c r="C41" s="97" t="s">
        <v>16</v>
      </c>
      <c r="D41" s="29">
        <v>372.3</v>
      </c>
      <c r="E41" s="30">
        <v>357.4</v>
      </c>
      <c r="F41" s="31">
        <v>49.9</v>
      </c>
      <c r="G41" s="32">
        <v>21.6</v>
      </c>
      <c r="I41" s="127" t="s">
        <v>27</v>
      </c>
      <c r="J41" s="130">
        <v>211.6</v>
      </c>
      <c r="K41" s="133">
        <v>204.1</v>
      </c>
      <c r="L41" s="136">
        <v>41.2</v>
      </c>
      <c r="M41" s="103">
        <v>594</v>
      </c>
      <c r="N41" s="34"/>
      <c r="O41" s="34"/>
      <c r="P41" s="28" t="s">
        <v>16</v>
      </c>
      <c r="Q41" s="35">
        <f>D41/J41</f>
        <v>1.7594517958412099</v>
      </c>
      <c r="R41" s="36">
        <f>E41/K41</f>
        <v>1.7511024007839293</v>
      </c>
      <c r="S41" s="37"/>
      <c r="T41" s="38"/>
    </row>
    <row r="42" spans="2:20" ht="16.5" customHeight="1" x14ac:dyDescent="0.2">
      <c r="B42" s="128"/>
      <c r="C42" s="96" t="s">
        <v>18</v>
      </c>
      <c r="D42" s="40">
        <v>407.5</v>
      </c>
      <c r="E42" s="41">
        <v>399.2</v>
      </c>
      <c r="F42" s="42">
        <v>53.4</v>
      </c>
      <c r="G42" s="43">
        <v>4.5</v>
      </c>
      <c r="I42" s="128"/>
      <c r="J42" s="131"/>
      <c r="K42" s="134"/>
      <c r="L42" s="137"/>
      <c r="M42" s="104"/>
      <c r="N42" s="34"/>
      <c r="O42" s="44"/>
      <c r="P42" s="39" t="s">
        <v>18</v>
      </c>
      <c r="Q42" s="45">
        <f>D42/J41</f>
        <v>1.925803402646503</v>
      </c>
      <c r="R42" s="46">
        <f>E42/K41</f>
        <v>1.9559039686428221</v>
      </c>
      <c r="S42" s="37"/>
      <c r="T42" s="38"/>
    </row>
    <row r="43" spans="2:20" ht="16.5" customHeight="1" thickBot="1" x14ac:dyDescent="0.25">
      <c r="B43" s="128"/>
      <c r="C43" s="98" t="s">
        <v>19</v>
      </c>
      <c r="D43" s="48">
        <v>357.8</v>
      </c>
      <c r="E43" s="49">
        <v>344.3</v>
      </c>
      <c r="F43" s="50">
        <v>53.8</v>
      </c>
      <c r="G43" s="51">
        <v>3.2</v>
      </c>
      <c r="I43" s="128"/>
      <c r="J43" s="131"/>
      <c r="K43" s="134"/>
      <c r="L43" s="137"/>
      <c r="M43" s="104"/>
      <c r="N43" s="34"/>
      <c r="O43" s="44"/>
      <c r="P43" s="47" t="s">
        <v>19</v>
      </c>
      <c r="Q43" s="52">
        <f>D43/J41</f>
        <v>1.6909262759924386</v>
      </c>
      <c r="R43" s="53">
        <f>E43/K41</f>
        <v>1.6869181773640374</v>
      </c>
      <c r="S43" s="37"/>
      <c r="T43" s="38"/>
    </row>
    <row r="44" spans="2:20" ht="16.5" customHeight="1" thickTop="1" thickBot="1" x14ac:dyDescent="0.25">
      <c r="B44" s="128"/>
      <c r="C44" s="95" t="s">
        <v>20</v>
      </c>
      <c r="D44" s="55">
        <v>378.3</v>
      </c>
      <c r="E44" s="56">
        <v>364.6</v>
      </c>
      <c r="F44" s="57">
        <v>51</v>
      </c>
      <c r="G44" s="58">
        <v>26.1</v>
      </c>
      <c r="I44" s="128"/>
      <c r="J44" s="131"/>
      <c r="K44" s="134"/>
      <c r="L44" s="137"/>
      <c r="M44" s="104"/>
      <c r="N44" s="34"/>
      <c r="O44" s="44"/>
      <c r="P44" s="54" t="s">
        <v>20</v>
      </c>
      <c r="Q44" s="59">
        <f>D44/J41</f>
        <v>1.7878071833648395</v>
      </c>
      <c r="R44" s="60">
        <f>E44/K41</f>
        <v>1.7863792258696718</v>
      </c>
      <c r="S44" s="37"/>
      <c r="T44" s="38"/>
    </row>
    <row r="45" spans="2:20" ht="16.5" customHeight="1" thickTop="1" thickBot="1" x14ac:dyDescent="0.25">
      <c r="B45" s="129"/>
      <c r="C45" s="99" t="s">
        <v>11</v>
      </c>
      <c r="D45" s="62">
        <v>375.5</v>
      </c>
      <c r="E45" s="63">
        <v>361.8</v>
      </c>
      <c r="F45" s="64">
        <v>50.9</v>
      </c>
      <c r="G45" s="65">
        <v>29.4</v>
      </c>
      <c r="I45" s="129"/>
      <c r="J45" s="132"/>
      <c r="K45" s="135"/>
      <c r="L45" s="138"/>
      <c r="M45" s="105"/>
      <c r="N45" s="79"/>
      <c r="O45" s="44"/>
      <c r="P45" s="61" t="s">
        <v>11</v>
      </c>
      <c r="Q45" s="67">
        <f>D45/J41</f>
        <v>1.7745746691871456</v>
      </c>
      <c r="R45" s="68">
        <f>E45/K41</f>
        <v>1.7726604605585499</v>
      </c>
      <c r="S45" s="37"/>
      <c r="T45" s="6"/>
    </row>
    <row r="46" spans="2:20" ht="21.5" thickBot="1" x14ac:dyDescent="0.25">
      <c r="B46" s="69"/>
      <c r="C46" s="100"/>
      <c r="D46" s="71"/>
      <c r="E46" s="71"/>
      <c r="F46" s="72"/>
      <c r="G46" s="73"/>
      <c r="I46" s="69"/>
      <c r="J46" s="74"/>
      <c r="K46" s="74"/>
      <c r="L46" s="74"/>
      <c r="M46" s="75"/>
      <c r="N46" s="76"/>
      <c r="O46" s="77"/>
      <c r="P46" s="70"/>
      <c r="Q46" s="78"/>
      <c r="R46" s="78"/>
      <c r="S46" s="37"/>
      <c r="T46" s="12"/>
    </row>
    <row r="47" spans="2:20" ht="16.5" customHeight="1" x14ac:dyDescent="0.2">
      <c r="B47" s="127" t="s">
        <v>28</v>
      </c>
      <c r="C47" s="97" t="s">
        <v>16</v>
      </c>
      <c r="D47" s="29">
        <v>418.4</v>
      </c>
      <c r="E47" s="30">
        <v>342</v>
      </c>
      <c r="F47" s="31">
        <v>49.1</v>
      </c>
      <c r="G47" s="32">
        <v>232.2</v>
      </c>
      <c r="I47" s="127" t="s">
        <v>29</v>
      </c>
      <c r="J47" s="130">
        <v>326.2207279852293</v>
      </c>
      <c r="K47" s="133">
        <v>249.85662232940203</v>
      </c>
      <c r="L47" s="136">
        <v>50.545212705829151</v>
      </c>
      <c r="M47" s="103">
        <v>8846.3333333333339</v>
      </c>
      <c r="N47" s="34"/>
      <c r="O47" s="34"/>
      <c r="P47" s="28" t="s">
        <v>16</v>
      </c>
      <c r="Q47" s="35">
        <f>D47/J47</f>
        <v>1.2825671826069385</v>
      </c>
      <c r="R47" s="36">
        <f>E47/K47</f>
        <v>1.368785012826754</v>
      </c>
      <c r="S47" s="37"/>
      <c r="T47" s="38"/>
    </row>
    <row r="48" spans="2:20" ht="16.5" customHeight="1" x14ac:dyDescent="0.2">
      <c r="B48" s="128"/>
      <c r="C48" s="96" t="s">
        <v>18</v>
      </c>
      <c r="D48" s="40">
        <v>415.5</v>
      </c>
      <c r="E48" s="41">
        <v>338.7</v>
      </c>
      <c r="F48" s="42">
        <v>47.7</v>
      </c>
      <c r="G48" s="43">
        <v>397.3</v>
      </c>
      <c r="I48" s="128"/>
      <c r="J48" s="131"/>
      <c r="K48" s="134"/>
      <c r="L48" s="137"/>
      <c r="M48" s="104"/>
      <c r="N48" s="34"/>
      <c r="O48" s="44"/>
      <c r="P48" s="39" t="s">
        <v>18</v>
      </c>
      <c r="Q48" s="45">
        <f>D48/J47</f>
        <v>1.273677496111814</v>
      </c>
      <c r="R48" s="46">
        <f>E48/K47</f>
        <v>1.3555774381415835</v>
      </c>
      <c r="S48" s="37"/>
      <c r="T48" s="38"/>
    </row>
    <row r="49" spans="2:20" ht="16.5" customHeight="1" thickBot="1" x14ac:dyDescent="0.25">
      <c r="B49" s="128"/>
      <c r="C49" s="98" t="s">
        <v>19</v>
      </c>
      <c r="D49" s="48">
        <v>387.9</v>
      </c>
      <c r="E49" s="49">
        <v>335.3</v>
      </c>
      <c r="F49" s="50">
        <v>50.2</v>
      </c>
      <c r="G49" s="51">
        <v>66.3</v>
      </c>
      <c r="I49" s="128"/>
      <c r="J49" s="131"/>
      <c r="K49" s="134"/>
      <c r="L49" s="137"/>
      <c r="M49" s="104"/>
      <c r="N49" s="34"/>
      <c r="O49" s="44"/>
      <c r="P49" s="47" t="s">
        <v>19</v>
      </c>
      <c r="Q49" s="52">
        <f>D49/J47</f>
        <v>1.189072203951318</v>
      </c>
      <c r="R49" s="53">
        <f>E49/K47</f>
        <v>1.3419696339204989</v>
      </c>
      <c r="S49" s="37"/>
      <c r="T49" s="38"/>
    </row>
    <row r="50" spans="2:20" ht="16.5" customHeight="1" thickTop="1" thickBot="1" x14ac:dyDescent="0.25">
      <c r="B50" s="128"/>
      <c r="C50" s="95" t="s">
        <v>20</v>
      </c>
      <c r="D50" s="55">
        <v>416.6</v>
      </c>
      <c r="E50" s="56">
        <v>339.9</v>
      </c>
      <c r="F50" s="57">
        <v>48</v>
      </c>
      <c r="G50" s="58">
        <v>629.5</v>
      </c>
      <c r="I50" s="128"/>
      <c r="J50" s="131"/>
      <c r="K50" s="134"/>
      <c r="L50" s="137"/>
      <c r="M50" s="104"/>
      <c r="N50" s="34"/>
      <c r="O50" s="44"/>
      <c r="P50" s="54" t="s">
        <v>20</v>
      </c>
      <c r="Q50" s="59">
        <f>D50/J47</f>
        <v>1.2770494461616888</v>
      </c>
      <c r="R50" s="60">
        <f>E50/K47</f>
        <v>1.3603801925725545</v>
      </c>
      <c r="S50" s="37"/>
      <c r="T50" s="38"/>
    </row>
    <row r="51" spans="2:20" ht="16.5" customHeight="1" thickTop="1" thickBot="1" x14ac:dyDescent="0.25">
      <c r="B51" s="129"/>
      <c r="C51" s="99" t="s">
        <v>11</v>
      </c>
      <c r="D51" s="62">
        <v>413.9</v>
      </c>
      <c r="E51" s="63">
        <v>339.5</v>
      </c>
      <c r="F51" s="64">
        <v>48.3</v>
      </c>
      <c r="G51" s="65">
        <v>695.8</v>
      </c>
      <c r="I51" s="129"/>
      <c r="J51" s="132"/>
      <c r="K51" s="135"/>
      <c r="L51" s="138"/>
      <c r="M51" s="105"/>
      <c r="N51" s="79"/>
      <c r="O51" s="44"/>
      <c r="P51" s="61" t="s">
        <v>11</v>
      </c>
      <c r="Q51" s="67">
        <f>D51/J47</f>
        <v>1.268772841493814</v>
      </c>
      <c r="R51" s="68">
        <f>E51/K47</f>
        <v>1.3587792744288976</v>
      </c>
      <c r="S51" s="37"/>
      <c r="T51" s="6"/>
    </row>
    <row r="52" spans="2:20" s="84" customFormat="1" ht="18.75" customHeight="1" x14ac:dyDescent="0.2">
      <c r="B52" s="80"/>
      <c r="C52" s="23"/>
      <c r="D52" s="81"/>
      <c r="E52" s="81"/>
      <c r="F52" s="82"/>
      <c r="G52" s="83" t="s">
        <v>40</v>
      </c>
      <c r="I52" s="80"/>
      <c r="J52" s="85"/>
      <c r="K52" s="85"/>
      <c r="L52" s="86"/>
      <c r="M52" s="87" t="s">
        <v>41</v>
      </c>
      <c r="N52" s="88"/>
      <c r="O52" s="89"/>
      <c r="S52" s="27"/>
    </row>
    <row r="53" spans="2:20" ht="5.25" customHeight="1" x14ac:dyDescent="0.2">
      <c r="B53" s="90"/>
      <c r="C53" s="84"/>
    </row>
    <row r="54" spans="2:20" x14ac:dyDescent="0.2">
      <c r="B54" s="90" t="s">
        <v>34</v>
      </c>
      <c r="C54" s="84"/>
      <c r="I54" s="91" t="s">
        <v>35</v>
      </c>
    </row>
    <row r="55" spans="2:20" x14ac:dyDescent="0.2">
      <c r="B55" s="90" t="s">
        <v>30</v>
      </c>
      <c r="C55" s="84"/>
      <c r="I55" s="90" t="s">
        <v>31</v>
      </c>
    </row>
    <row r="56" spans="2:20" x14ac:dyDescent="0.2">
      <c r="B56" s="94" t="s">
        <v>37</v>
      </c>
      <c r="C56" s="84"/>
      <c r="I56" s="94" t="s">
        <v>42</v>
      </c>
    </row>
    <row r="57" spans="2:20" ht="18.75" customHeight="1" x14ac:dyDescent="0.2">
      <c r="B57" s="92" t="s">
        <v>32</v>
      </c>
      <c r="I57" s="101" t="s">
        <v>38</v>
      </c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2:20" ht="17.25" customHeight="1" x14ac:dyDescent="0.2">
      <c r="I58" s="8" t="s">
        <v>39</v>
      </c>
    </row>
    <row r="59" spans="2:20" ht="4.5" customHeight="1" x14ac:dyDescent="0.2">
      <c r="I59" s="93"/>
    </row>
  </sheetData>
  <mergeCells count="52">
    <mergeCell ref="M47:M51"/>
    <mergeCell ref="B41:B45"/>
    <mergeCell ref="I41:I45"/>
    <mergeCell ref="J41:J45"/>
    <mergeCell ref="K41:K45"/>
    <mergeCell ref="L41:L45"/>
    <mergeCell ref="M41:M45"/>
    <mergeCell ref="B47:B51"/>
    <mergeCell ref="I47:I51"/>
    <mergeCell ref="J47:J51"/>
    <mergeCell ref="K47:K51"/>
    <mergeCell ref="L47:L51"/>
    <mergeCell ref="M35:M39"/>
    <mergeCell ref="B29:B33"/>
    <mergeCell ref="I29:I33"/>
    <mergeCell ref="J29:J33"/>
    <mergeCell ref="K29:K33"/>
    <mergeCell ref="L29:L33"/>
    <mergeCell ref="M29:M33"/>
    <mergeCell ref="B35:B39"/>
    <mergeCell ref="I35:I39"/>
    <mergeCell ref="J35:J39"/>
    <mergeCell ref="K35:K39"/>
    <mergeCell ref="L35:L39"/>
    <mergeCell ref="M23:M27"/>
    <mergeCell ref="B17:B21"/>
    <mergeCell ref="I17:I21"/>
    <mergeCell ref="J17:J21"/>
    <mergeCell ref="K17:K21"/>
    <mergeCell ref="L17:L21"/>
    <mergeCell ref="M17:M21"/>
    <mergeCell ref="B23:B27"/>
    <mergeCell ref="I23:I27"/>
    <mergeCell ref="J23:J27"/>
    <mergeCell ref="K23:K27"/>
    <mergeCell ref="L23:L27"/>
    <mergeCell ref="M11:M15"/>
    <mergeCell ref="A3:S3"/>
    <mergeCell ref="B5:G5"/>
    <mergeCell ref="I5:N5"/>
    <mergeCell ref="P5:S5"/>
    <mergeCell ref="D8:D9"/>
    <mergeCell ref="E8:E9"/>
    <mergeCell ref="F8:F9"/>
    <mergeCell ref="G8:G9"/>
    <mergeCell ref="J8:M8"/>
    <mergeCell ref="Q8:R8"/>
    <mergeCell ref="B11:B15"/>
    <mergeCell ref="I11:I15"/>
    <mergeCell ref="J11:J15"/>
    <mergeCell ref="K11:K15"/>
    <mergeCell ref="L11:L15"/>
  </mergeCells>
  <phoneticPr fontId="2"/>
  <printOptions horizontalCentered="1"/>
  <pageMargins left="0.27559055118110237" right="0.19685039370078741" top="0.23622047244094491" bottom="0.19685039370078741" header="0.23622047244094491" footer="0.1968503937007874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志賀　亮哉(911819)</cp:lastModifiedBy>
  <cp:lastPrinted>2019-12-12T01:52:08Z</cp:lastPrinted>
  <dcterms:created xsi:type="dcterms:W3CDTF">2007-02-16T04:35:51Z</dcterms:created>
  <dcterms:modified xsi:type="dcterms:W3CDTF">2020-12-18T07:27:23Z</dcterms:modified>
</cp:coreProperties>
</file>