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05_行財政局\10_財政部\01_財務課\05 財政企画\11 財政状況資料集等\02.企業会計　経営比較分析表（H27～）\05.H31\05.H30地方公営企業決算状況調査\03.局より\駐車場\"/>
    </mc:Choice>
  </mc:AlternateContent>
  <workbookProtection workbookAlgorithmName="SHA-512" workbookHashValue="eXaZvgy8YZwV9UHOYhxIIaFybFxNcbmizYPRsWNu377a1LXFiHY9iEQ+BzXBFQ7f3EUrC5C13xooyhaMTFY6zw==" workbookSaltValue="9fo9SzUovpor/j+Z1dtGzw==" workbookSpinCount="100000" lockStructure="1"/>
  <bookViews>
    <workbookView xWindow="0" yWindow="0" windowWidth="15360" windowHeight="76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51" i="4"/>
  <c r="BG30" i="4"/>
  <c r="AV76" i="4"/>
  <c r="KO51" i="4"/>
  <c r="FX30" i="4"/>
  <c r="LE76" i="4"/>
  <c r="FX51" i="4"/>
  <c r="KO30" i="4"/>
  <c r="KP76" i="4"/>
  <c r="HA76" i="4"/>
  <c r="AN51" i="4"/>
  <c r="FE30" i="4"/>
  <c r="FE51" i="4"/>
  <c r="JV30" i="4"/>
  <c r="AN30" i="4"/>
  <c r="AG76" i="4"/>
  <c r="JV51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<sst xmlns="http://schemas.openxmlformats.org/spreadsheetml/2006/main" count="278" uniqueCount="139">
  <si>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</si>
  <si>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</si>
  <si>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</si>
  <si>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</si>
  <si>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</si>
  <si>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</si>
  <si>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</si>
  <si>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</si>
  <si>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</si>
  <si>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</si>
  <si>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</si>
  <si>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</si>
  <si>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</si>
  <si>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</si>
  <si>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</si>
  <si>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</si>
  <si>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</si>
  <si>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</si>
  <si>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</si>
  <si>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</si>
  <si>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</si>
  <si>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</si>
  <si>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</si>
  <si>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</si>
  <si>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</si>
  <si>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</si>
  <si>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</si>
  <si>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</si>
  <si>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</si>
  <si>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</si>
  <si>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</si>
  <si>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</si>
  <si>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</si>
  <si>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</si>
  <si>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</si>
  <si>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</si>
  <si>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</si>
  <si>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</si>
  <si>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</si>
  <si>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</si>
  <si>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</si>
  <si>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</si>
  <si>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</si>
  <si>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</si>
  <si>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</si>
  <si>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</si>
  <si>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</si>
  <si>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</si>
  <si>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</si>
  <si>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</si>
  <si>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</si>
  <si>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</si>
  <si>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</si>
  <si>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</si>
  <si>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</si>
  <si>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</si>
  <si>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</si>
  <si>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</si>
  <si>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</si>
  <si>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</si>
  <si>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</si>
  <si>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</si>
  <si>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</si>
  <si>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</si>
  <si>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</si>
  <si>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</si>
  <si>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</si>
  <si>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</si>
  <si>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</si>
  <si>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</si>
  <si>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</si>
  <si>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</si>
  <si>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</si>
  <si>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</si>
  <si>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</si>
  <si>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</si>
  <si>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</si>
  <si>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</si>
  <si>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</si>
  <si>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</si>
  <si>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</si>
  <si>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</si>
  <si>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</si>
  <si>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</si>
  <si>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</si>
  <si>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</si>
  <si>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</si>
  <si>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</si>
  <si>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</si>
  <si>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</si>
  <si>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</si>
  <si>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</si>
  <si>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</si>
  <si>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</si>
  <si>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</si>
  <si>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</si>
  <si>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</si>
  <si>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</si>
  <si>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</si>
  <si>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</si>
  <si>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</si>
  <si>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</si>
  <si>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</si>
  <si>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</si>
  <si>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</si>
  <si>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</si>
  <si>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</si>
  <si>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</si>
  <si>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</si>
  <si>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</si>
  <si>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</si>
  <si>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</si>
  <si>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</si>
  <si>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</si>
  <si>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</si>
  <si>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</si>
  <si>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</si>
  <si>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</si>
  <si>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新長田駅前駐車場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</si>
  <si>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</si>
  <si>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</si>
  <si>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</si>
  <si>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</si>
  <si>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</si>
  <si>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</si>
  <si>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</si>
  <si>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</si>
  <si>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</si>
  <si>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</si>
  <si>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</si>
  <si>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</si>
  <si>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</si>
  <si>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</si>
  <si>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</si>
  <si>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</si>
  <si>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類似施設平均を下回っており赤字であるが、増加傾向である。④売上高GOP比率、⑤EBITDAについても類似施設平均より下回っている。周辺商業施設の利用者の変化や、近隣民間駐車場との価格差が要因であると考えられる。引き続き、経営状況の改善に努めていく。</t>
    <rPh sb="1" eb="4">
      <t>シュウエキテキ</t>
    </rPh>
    <rPh sb="4" eb="6">
      <t>シュウシ</t>
    </rPh>
    <rPh sb="6" eb="8">
      <t>ヒリツ</t>
    </rPh>
    <rPh sb="13" eb="15">
      <t>ルイジ</t>
    </rPh>
    <rPh sb="15" eb="17">
      <t>シセツ</t>
    </rPh>
    <rPh sb="17" eb="19">
      <t>ヘイキン</t>
    </rPh>
    <rPh sb="20" eb="22">
      <t>シタマワ</t>
    </rPh>
    <rPh sb="26" eb="28">
      <t>アカジ</t>
    </rPh>
    <rPh sb="33" eb="35">
      <t>ゾウカ</t>
    </rPh>
    <rPh sb="35" eb="37">
      <t>ケイコウ</t>
    </rPh>
    <rPh sb="42" eb="44">
      <t>ウリアゲ</t>
    </rPh>
    <rPh sb="44" eb="45">
      <t>ダカ</t>
    </rPh>
    <rPh sb="48" eb="50">
      <t>ヒリツ</t>
    </rPh>
    <rPh sb="63" eb="65">
      <t>ルイジ</t>
    </rPh>
    <rPh sb="65" eb="67">
      <t>シセツ</t>
    </rPh>
    <rPh sb="67" eb="69">
      <t>ヘイキン</t>
    </rPh>
    <rPh sb="71" eb="73">
      <t>シタマワ</t>
    </rPh>
    <rPh sb="78" eb="80">
      <t>シュウヘン</t>
    </rPh>
    <rPh sb="80" eb="82">
      <t>ショウギョウ</t>
    </rPh>
    <rPh sb="82" eb="84">
      <t>シセツ</t>
    </rPh>
    <rPh sb="85" eb="88">
      <t>リヨウシャ</t>
    </rPh>
    <rPh sb="89" eb="91">
      <t>ヘンカ</t>
    </rPh>
    <rPh sb="93" eb="95">
      <t>キンリン</t>
    </rPh>
    <rPh sb="95" eb="97">
      <t>ミンカン</t>
    </rPh>
    <rPh sb="97" eb="100">
      <t>チュウシャジョウ</t>
    </rPh>
    <rPh sb="102" eb="104">
      <t>カカク</t>
    </rPh>
    <rPh sb="104" eb="105">
      <t>サ</t>
    </rPh>
    <rPh sb="106" eb="108">
      <t>ヨウイン</t>
    </rPh>
    <rPh sb="112" eb="113">
      <t>カンガ</t>
    </rPh>
    <rPh sb="118" eb="119">
      <t>ヒ</t>
    </rPh>
    <rPh sb="120" eb="121">
      <t>ツヅ</t>
    </rPh>
    <rPh sb="123" eb="125">
      <t>ケイエイ</t>
    </rPh>
    <rPh sb="125" eb="127">
      <t>ジョウキョウ</t>
    </rPh>
    <rPh sb="128" eb="130">
      <t>カイゼン</t>
    </rPh>
    <rPh sb="131" eb="132">
      <t>ツト</t>
    </rPh>
    <phoneticPr fontId="5"/>
  </si>
  <si>
    <t>供用開始が平成8年と新しく、建設費（約37億円）と比較して⑧設備投資見込額は少ない。⑩企業債残高対料金収入比率は、平成27年より0となっている。</t>
    <rPh sb="0" eb="2">
      <t>キョウヨウ</t>
    </rPh>
    <rPh sb="2" eb="4">
      <t>カイシ</t>
    </rPh>
    <rPh sb="5" eb="7">
      <t>ヘイセイ</t>
    </rPh>
    <rPh sb="8" eb="9">
      <t>ネン</t>
    </rPh>
    <rPh sb="10" eb="11">
      <t>アタラ</t>
    </rPh>
    <rPh sb="14" eb="17">
      <t>ケンセツヒ</t>
    </rPh>
    <rPh sb="18" eb="19">
      <t>ヤク</t>
    </rPh>
    <rPh sb="21" eb="23">
      <t>オクエン</t>
    </rPh>
    <rPh sb="25" eb="27">
      <t>ヒカク</t>
    </rPh>
    <rPh sb="30" eb="32">
      <t>セツビ</t>
    </rPh>
    <rPh sb="32" eb="34">
      <t>トウシ</t>
    </rPh>
    <rPh sb="34" eb="36">
      <t>ミコミ</t>
    </rPh>
    <rPh sb="36" eb="37">
      <t>ガク</t>
    </rPh>
    <rPh sb="38" eb="39">
      <t>スク</t>
    </rPh>
    <rPh sb="43" eb="45">
      <t>キギョウ</t>
    </rPh>
    <rPh sb="45" eb="46">
      <t>サイ</t>
    </rPh>
    <rPh sb="46" eb="48">
      <t>ザンダカ</t>
    </rPh>
    <rPh sb="48" eb="49">
      <t>タイ</t>
    </rPh>
    <rPh sb="49" eb="51">
      <t>リョウキン</t>
    </rPh>
    <rPh sb="51" eb="53">
      <t>シュウニュウ</t>
    </rPh>
    <rPh sb="53" eb="55">
      <t>ヒリツ</t>
    </rPh>
    <rPh sb="57" eb="59">
      <t>ヘイセイ</t>
    </rPh>
    <rPh sb="61" eb="62">
      <t>ネン</t>
    </rPh>
    <phoneticPr fontId="5"/>
  </si>
  <si>
    <t>稼働率は、類似施設平均を下回っており、経年比較において減少傾向にある。理由として、供用開始時と比べ、近隣の民間駐車場が増加したことに伴う需要減少が考えられる。</t>
    <rPh sb="0" eb="2">
      <t>カドウ</t>
    </rPh>
    <rPh sb="2" eb="3">
      <t>リツ</t>
    </rPh>
    <rPh sb="5" eb="7">
      <t>ルイジ</t>
    </rPh>
    <rPh sb="7" eb="9">
      <t>シセツ</t>
    </rPh>
    <rPh sb="9" eb="11">
      <t>ヘイキン</t>
    </rPh>
    <rPh sb="12" eb="14">
      <t>シタマワ</t>
    </rPh>
    <rPh sb="19" eb="23">
      <t>ケイネンヒカク</t>
    </rPh>
    <rPh sb="27" eb="29">
      <t>ゲンショウ</t>
    </rPh>
    <rPh sb="29" eb="31">
      <t>ケイコウ</t>
    </rPh>
    <rPh sb="35" eb="37">
      <t>リユウ</t>
    </rPh>
    <rPh sb="41" eb="43">
      <t>キョウヨウ</t>
    </rPh>
    <rPh sb="43" eb="45">
      <t>カイシ</t>
    </rPh>
    <rPh sb="45" eb="46">
      <t>ジ</t>
    </rPh>
    <rPh sb="47" eb="48">
      <t>クラ</t>
    </rPh>
    <rPh sb="50" eb="52">
      <t>キンリン</t>
    </rPh>
    <rPh sb="53" eb="55">
      <t>ミンカン</t>
    </rPh>
    <rPh sb="55" eb="58">
      <t>チュウシャジョウ</t>
    </rPh>
    <rPh sb="59" eb="61">
      <t>ゾウカ</t>
    </rPh>
    <rPh sb="66" eb="67">
      <t>トモナ</t>
    </rPh>
    <rPh sb="68" eb="70">
      <t>ジュヨウ</t>
    </rPh>
    <rPh sb="70" eb="72">
      <t>ゲンショウ</t>
    </rPh>
    <rPh sb="73" eb="74">
      <t>カンガ</t>
    </rPh>
    <phoneticPr fontId="5"/>
  </si>
  <si>
    <t>JR新長田駅及び市営地下鉄新長田駅と隣接しており、パークアンドライドの機能も備わっているものの、稼働率等が類似施設を下回っている。新たな取り組みとして、カーシェアリング事業を開始するなど、引き続き指定管理者と連携して、経営状況の改善に努めていく。</t>
    <rPh sb="2" eb="5">
      <t>シンナガタ</t>
    </rPh>
    <rPh sb="5" eb="6">
      <t>エキ</t>
    </rPh>
    <rPh sb="6" eb="7">
      <t>オヨ</t>
    </rPh>
    <rPh sb="8" eb="10">
      <t>シエイ</t>
    </rPh>
    <rPh sb="10" eb="13">
      <t>チカテツ</t>
    </rPh>
    <rPh sb="13" eb="16">
      <t>シンナガタ</t>
    </rPh>
    <rPh sb="16" eb="17">
      <t>エキ</t>
    </rPh>
    <rPh sb="18" eb="20">
      <t>リンセツ</t>
    </rPh>
    <rPh sb="35" eb="37">
      <t>キノウ</t>
    </rPh>
    <rPh sb="38" eb="39">
      <t>ソナ</t>
    </rPh>
    <rPh sb="48" eb="50">
      <t>カドウ</t>
    </rPh>
    <rPh sb="50" eb="51">
      <t>リツ</t>
    </rPh>
    <rPh sb="51" eb="52">
      <t>トウ</t>
    </rPh>
    <rPh sb="53" eb="55">
      <t>ルイジ</t>
    </rPh>
    <rPh sb="55" eb="57">
      <t>シセツ</t>
    </rPh>
    <rPh sb="58" eb="60">
      <t>シタマワ</t>
    </rPh>
    <rPh sb="65" eb="66">
      <t>アラ</t>
    </rPh>
    <rPh sb="68" eb="69">
      <t>ト</t>
    </rPh>
    <rPh sb="70" eb="71">
      <t>ク</t>
    </rPh>
    <rPh sb="84" eb="86">
      <t>ジギョウ</t>
    </rPh>
    <rPh sb="87" eb="89">
      <t>カイシ</t>
    </rPh>
    <rPh sb="94" eb="98">
      <t>ヒキツヅキシ</t>
    </rPh>
    <rPh sb="98" eb="103">
      <t>テイカンリシャ</t>
    </rPh>
    <rPh sb="104" eb="106">
      <t>レンケイ</t>
    </rPh>
    <rPh sb="109" eb="113">
      <t>ケイエイジョウキョウ</t>
    </rPh>
    <rPh sb="114" eb="116">
      <t>カイゼン</t>
    </rPh>
    <rPh sb="117" eb="118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</si>
</sst>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63.3</c:v>
                </c:pt>
                <c:pt idx="2">
                  <c:v>68.400000000000006</c:v>
                </c:pt>
                <c:pt idx="3">
                  <c:v>97.2</c:v>
                </c:pt>
                <c:pt idx="4">
                  <c:v>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F-4B1B-8F71-6ECDC2A93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F-4B1B-8F71-6ECDC2A93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4-4A77-A48B-DC4933F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4-4A77-A48B-DC4933F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4C1-4C1E-8A7A-A280C9E7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1-4C1E-8A7A-A280C9E7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705-4947-9304-C8F50DFF5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5-4947-9304-C8F50DFF5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8-4C49-BAAE-B674A817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98-4C49-BAAE-B674A817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7-42D9-8D4E-791D50E92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7-42D9-8D4E-791D50E92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133.69999999999999</c:v>
                </c:pt>
                <c:pt idx="1">
                  <c:v>142.6</c:v>
                </c:pt>
                <c:pt idx="2">
                  <c:v>141.4</c:v>
                </c:pt>
                <c:pt idx="3">
                  <c:v>124.3</c:v>
                </c:pt>
                <c:pt idx="4">
                  <c:v>118.3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3-4799-9B73-D30903E80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3-4799-9B73-D30903E80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-11</c:v>
                </c:pt>
                <c:pt idx="1">
                  <c:v>-7.1</c:v>
                </c:pt>
                <c:pt idx="2">
                  <c:v>-88.9</c:v>
                </c:pt>
                <c:pt idx="3">
                  <c:v>-41.8</c:v>
                </c:pt>
                <c:pt idx="4">
                  <c:v>-40.799999999999997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4-4C98-8B2E-01BB8C612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4-4C98-8B2E-01BB8C612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6289</c:v>
                </c:pt>
                <c:pt idx="1">
                  <c:v>8005</c:v>
                </c:pt>
                <c:pt idx="2">
                  <c:v>-21845</c:v>
                </c:pt>
                <c:pt idx="3">
                  <c:v>-1296</c:v>
                </c:pt>
                <c:pt idx="4">
                  <c:v>-1499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7-48C3-9D23-0F2B029F5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7-48C3-9D23-0F2B029F5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83" sqref="ND83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兵庫県神戸市　新長田駅前駐車場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8450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125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169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43.6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63.3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68.400000000000006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97.2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96.6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133.69999999999999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142.6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141.4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124.3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118.3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110.9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113.4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191.4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141.30000000000001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128.30000000000001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9.5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10.5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182.5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186.8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181.6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-11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-7.1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-88.9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-41.8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-40.799999999999997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6289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8005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-21845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-1296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-1499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202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177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145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108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18.2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17.5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14.3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11.8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8.6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37843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36318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37745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35151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29367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251759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98.5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351.1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278.89999999999998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205.5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187.9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139.69999999999999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9ORtGw901/0Go65T5K8LZrl5SbPNijCUlrDoK9ncpB4WrvCI9mNf1dyLMjcEZmyyw9gAI/6z6Mgnv3CQSXfkw==" saltValue="SrnwriqAbtMOvB2oDkDe9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102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103</v>
      </c>
      <c r="AV5" s="59" t="s">
        <v>100</v>
      </c>
      <c r="AW5" s="59" t="s">
        <v>101</v>
      </c>
      <c r="AX5" s="59" t="s">
        <v>91</v>
      </c>
      <c r="AY5" s="59" t="s">
        <v>104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103</v>
      </c>
      <c r="BG5" s="59" t="s">
        <v>105</v>
      </c>
      <c r="BH5" s="59" t="s">
        <v>106</v>
      </c>
      <c r="BI5" s="59" t="s">
        <v>107</v>
      </c>
      <c r="BJ5" s="59" t="s">
        <v>104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99</v>
      </c>
      <c r="BR5" s="59" t="s">
        <v>100</v>
      </c>
      <c r="BS5" s="59" t="s">
        <v>90</v>
      </c>
      <c r="BT5" s="59" t="s">
        <v>108</v>
      </c>
      <c r="BU5" s="59" t="s">
        <v>109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110</v>
      </c>
      <c r="CC5" s="59" t="s">
        <v>105</v>
      </c>
      <c r="CD5" s="59" t="s">
        <v>101</v>
      </c>
      <c r="CE5" s="59" t="s">
        <v>107</v>
      </c>
      <c r="CF5" s="59" t="s">
        <v>109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105</v>
      </c>
      <c r="CQ5" s="59" t="s">
        <v>101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103</v>
      </c>
      <c r="DA5" s="59" t="s">
        <v>100</v>
      </c>
      <c r="DB5" s="59" t="s">
        <v>111</v>
      </c>
      <c r="DC5" s="59" t="s">
        <v>102</v>
      </c>
      <c r="DD5" s="59" t="s">
        <v>109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105</v>
      </c>
      <c r="DM5" s="59" t="s">
        <v>106</v>
      </c>
      <c r="DN5" s="59" t="s">
        <v>107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2">
      <c r="A6" s="49" t="s">
        <v>112</v>
      </c>
      <c r="B6" s="60">
        <f>B8</f>
        <v>2018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兵庫県神戸市</v>
      </c>
      <c r="I6" s="60" t="str">
        <f t="shared" si="1"/>
        <v>新長田駅前駐車場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22</v>
      </c>
      <c r="S6" s="62" t="str">
        <f t="shared" si="1"/>
        <v>駅</v>
      </c>
      <c r="T6" s="62" t="str">
        <f t="shared" si="1"/>
        <v>無</v>
      </c>
      <c r="U6" s="63">
        <f t="shared" si="1"/>
        <v>8450</v>
      </c>
      <c r="V6" s="63">
        <f t="shared" si="1"/>
        <v>169</v>
      </c>
      <c r="W6" s="63">
        <f t="shared" si="1"/>
        <v>300</v>
      </c>
      <c r="X6" s="62" t="str">
        <f t="shared" si="1"/>
        <v>代行制</v>
      </c>
      <c r="Y6" s="64">
        <f>IF(Y8="-",NA(),Y8)</f>
        <v>43.6</v>
      </c>
      <c r="Z6" s="64">
        <f t="shared" ref="Z6:AH6" si="2">IF(Z8="-",NA(),Z8)</f>
        <v>63.3</v>
      </c>
      <c r="AA6" s="64">
        <f t="shared" si="2"/>
        <v>68.400000000000006</v>
      </c>
      <c r="AB6" s="64">
        <f t="shared" si="2"/>
        <v>97.2</v>
      </c>
      <c r="AC6" s="64">
        <f t="shared" si="2"/>
        <v>96.6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-11</v>
      </c>
      <c r="BG6" s="64">
        <f t="shared" ref="BG6:BO6" si="5">IF(BG8="-",NA(),BG8)</f>
        <v>-7.1</v>
      </c>
      <c r="BH6" s="64">
        <f t="shared" si="5"/>
        <v>-88.9</v>
      </c>
      <c r="BI6" s="64">
        <f t="shared" si="5"/>
        <v>-41.8</v>
      </c>
      <c r="BJ6" s="64">
        <f t="shared" si="5"/>
        <v>-40.799999999999997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6289</v>
      </c>
      <c r="BR6" s="65">
        <f t="shared" ref="BR6:BZ6" si="6">IF(BR8="-",NA(),BR8)</f>
        <v>8005</v>
      </c>
      <c r="BS6" s="65">
        <f t="shared" si="6"/>
        <v>-21845</v>
      </c>
      <c r="BT6" s="65">
        <f t="shared" si="6"/>
        <v>-1296</v>
      </c>
      <c r="BU6" s="65">
        <f t="shared" si="6"/>
        <v>-1499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0</v>
      </c>
      <c r="CN6" s="63">
        <f t="shared" si="7"/>
        <v>251759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98.5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133.69999999999999</v>
      </c>
      <c r="DL6" s="64">
        <f t="shared" ref="DL6:DT6" si="9">IF(DL8="-",NA(),DL8)</f>
        <v>142.6</v>
      </c>
      <c r="DM6" s="64">
        <f t="shared" si="9"/>
        <v>141.4</v>
      </c>
      <c r="DN6" s="64">
        <f t="shared" si="9"/>
        <v>124.3</v>
      </c>
      <c r="DO6" s="64">
        <f t="shared" si="9"/>
        <v>118.3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115</v>
      </c>
      <c r="B7" s="60">
        <f t="shared" ref="B7:X7" si="10">B8</f>
        <v>2018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兵庫県　神戸市</v>
      </c>
      <c r="I7" s="60" t="str">
        <f t="shared" si="10"/>
        <v>新長田駅前駐車場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22</v>
      </c>
      <c r="S7" s="62" t="str">
        <f t="shared" si="10"/>
        <v>駅</v>
      </c>
      <c r="T7" s="62" t="str">
        <f t="shared" si="10"/>
        <v>無</v>
      </c>
      <c r="U7" s="63">
        <f t="shared" si="10"/>
        <v>8450</v>
      </c>
      <c r="V7" s="63">
        <f t="shared" si="10"/>
        <v>169</v>
      </c>
      <c r="W7" s="63">
        <f t="shared" si="10"/>
        <v>300</v>
      </c>
      <c r="X7" s="62" t="str">
        <f t="shared" si="10"/>
        <v>代行制</v>
      </c>
      <c r="Y7" s="64">
        <f>Y8</f>
        <v>43.6</v>
      </c>
      <c r="Z7" s="64">
        <f t="shared" ref="Z7:AH7" si="11">Z8</f>
        <v>63.3</v>
      </c>
      <c r="AA7" s="64">
        <f t="shared" si="11"/>
        <v>68.400000000000006</v>
      </c>
      <c r="AB7" s="64">
        <f t="shared" si="11"/>
        <v>97.2</v>
      </c>
      <c r="AC7" s="64">
        <f t="shared" si="11"/>
        <v>96.6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-11</v>
      </c>
      <c r="BG7" s="64">
        <f t="shared" ref="BG7:BO7" si="14">BG8</f>
        <v>-7.1</v>
      </c>
      <c r="BH7" s="64">
        <f t="shared" si="14"/>
        <v>-88.9</v>
      </c>
      <c r="BI7" s="64">
        <f t="shared" si="14"/>
        <v>-41.8</v>
      </c>
      <c r="BJ7" s="64">
        <f t="shared" si="14"/>
        <v>-40.799999999999997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6289</v>
      </c>
      <c r="BR7" s="65">
        <f t="shared" ref="BR7:BZ7" si="15">BR8</f>
        <v>8005</v>
      </c>
      <c r="BS7" s="65">
        <f t="shared" si="15"/>
        <v>-21845</v>
      </c>
      <c r="BT7" s="65">
        <f t="shared" si="15"/>
        <v>-1296</v>
      </c>
      <c r="BU7" s="65">
        <f t="shared" si="15"/>
        <v>-1499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251759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98.5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133.69999999999999</v>
      </c>
      <c r="DL7" s="64">
        <f t="shared" ref="DL7:DT7" si="17">DL8</f>
        <v>142.6</v>
      </c>
      <c r="DM7" s="64">
        <f t="shared" si="17"/>
        <v>141.4</v>
      </c>
      <c r="DN7" s="64">
        <f t="shared" si="17"/>
        <v>124.3</v>
      </c>
      <c r="DO7" s="64">
        <f t="shared" si="17"/>
        <v>118.3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2">
      <c r="A8" s="49"/>
      <c r="B8" s="67">
        <v>2018</v>
      </c>
      <c r="C8" s="67">
        <v>281000</v>
      </c>
      <c r="D8" s="67">
        <v>47</v>
      </c>
      <c r="E8" s="67">
        <v>14</v>
      </c>
      <c r="F8" s="67">
        <v>0</v>
      </c>
      <c r="G8" s="67">
        <v>10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22</v>
      </c>
      <c r="S8" s="69" t="s">
        <v>127</v>
      </c>
      <c r="T8" s="69" t="s">
        <v>128</v>
      </c>
      <c r="U8" s="70">
        <v>8450</v>
      </c>
      <c r="V8" s="70">
        <v>169</v>
      </c>
      <c r="W8" s="70">
        <v>300</v>
      </c>
      <c r="X8" s="69" t="s">
        <v>129</v>
      </c>
      <c r="Y8" s="71">
        <v>43.6</v>
      </c>
      <c r="Z8" s="71">
        <v>63.3</v>
      </c>
      <c r="AA8" s="71">
        <v>68.400000000000006</v>
      </c>
      <c r="AB8" s="71">
        <v>97.2</v>
      </c>
      <c r="AC8" s="71">
        <v>96.6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-11</v>
      </c>
      <c r="BG8" s="71">
        <v>-7.1</v>
      </c>
      <c r="BH8" s="71">
        <v>-88.9</v>
      </c>
      <c r="BI8" s="71">
        <v>-41.8</v>
      </c>
      <c r="BJ8" s="71">
        <v>-40.799999999999997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6289</v>
      </c>
      <c r="BR8" s="72">
        <v>8005</v>
      </c>
      <c r="BS8" s="72">
        <v>-21845</v>
      </c>
      <c r="BT8" s="73">
        <v>-1296</v>
      </c>
      <c r="BU8" s="73">
        <v>-1499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251759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98.5</v>
      </c>
      <c r="DA8" s="71">
        <v>0</v>
      </c>
      <c r="DB8" s="71">
        <v>0</v>
      </c>
      <c r="DC8" s="71">
        <v>0</v>
      </c>
      <c r="DD8" s="71">
        <v>0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133.69999999999999</v>
      </c>
      <c r="DL8" s="71">
        <v>142.6</v>
      </c>
      <c r="DM8" s="71">
        <v>141.4</v>
      </c>
      <c r="DN8" s="71">
        <v>124.3</v>
      </c>
      <c r="DO8" s="71">
        <v>118.3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OTA</cp:lastModifiedBy>
  <cp:lastPrinted>2020-01-31T01:23:53Z</cp:lastPrinted>
  <dcterms:created xsi:type="dcterms:W3CDTF">2019-12-05T07:26:00Z</dcterms:created>
  <dcterms:modified xsi:type="dcterms:W3CDTF">2020-01-31T01:23:57Z</dcterms:modified>
  <cp:category/>
</cp:coreProperties>
</file>