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t.ishzk3\Desktop\石崎\H31(R元)年度\照会等\経営比較分析\工水【経営比較分析表】2018_120006_46_020\"/>
    </mc:Choice>
  </mc:AlternateContent>
  <workbookProtection workbookAlgorithmName="SHA-512" workbookHashValue="lh+XnuqeBMGHRJvOKXBptK1MVdYJgsNlRFP2lo/qs6g74qW/44IL9mSFGzQy+DyzURyddXQvoc945e5POAqa4Q==" workbookSaltValue="1aaOn25o8SMSwgJkTcNgj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<sst xmlns="http://schemas.openxmlformats.org/spreadsheetml/2006/main" count="262" uniqueCount="107">
  <si>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</si>
  <si>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</si>
  <si>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</si>
  <si>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</si>
  <si>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</si>
  <si>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</si>
  <si>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</si>
  <si>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</si>
  <si>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</si>
  <si>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</si>
  <si>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</si>
  <si>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</si>
  <si>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</si>
  <si>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</si>
  <si>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</si>
  <si>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</si>
  <si>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</si>
  <si>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</si>
  <si>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</si>
  <si>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</si>
  <si>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</si>
  <si>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</si>
  <si>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</si>
  <si>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</si>
  <si>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</si>
  <si>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</si>
  <si>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</si>
  <si>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</si>
  <si>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</si>
  <si>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</si>
  <si>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</si>
  <si>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</si>
  <si>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</si>
  <si>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</si>
  <si>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</si>
  <si>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</si>
  <si>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</si>
  <si>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</si>
  <si>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</si>
  <si>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</si>
  <si>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</si>
  <si>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</si>
  <si>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</si>
  <si>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</si>
  <si>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</si>
  <si>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</si>
  <si>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</si>
  <si>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</si>
  <si>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</si>
  <si>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</si>
  <si>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</si>
  <si>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</si>
  <si>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</si>
  <si>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</si>
  <si>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</si>
  <si>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</si>
  <si>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</si>
  <si>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</si>
  <si>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</si>
  <si>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</si>
  <si>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</si>
  <si>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</si>
  <si>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</si>
  <si>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</si>
  <si>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</si>
  <si>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</si>
  <si>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</si>
  <si>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</si>
  <si>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</si>
  <si>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</si>
  <si>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</si>
  <si>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</si>
  <si>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</si>
  <si>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</si>
  <si>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</si>
  <si>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</si>
  <si>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</si>
  <si>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</si>
  <si>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</si>
  <si>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</si>
  <si>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</si>
  <si>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</si>
  <si>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</si>
  <si>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</si>
  <si>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</si>
  <si>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</si>
  <si>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</si>
  <si>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</si>
  <si>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120006</t>
  </si>
  <si>
    <t>46</t>
  </si>
  <si>
    <t>02</t>
  </si>
  <si>
    <t>0</t>
  </si>
  <si>
    <t>000</t>
  </si>
  <si>
    <t>千葉県</t>
  </si>
  <si>
    <t>法適用</t>
  </si>
  <si>
    <t>工業用水道事業</t>
  </si>
  <si>
    <t>大規模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</si>
  <si>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</si>
  <si>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</si>
  <si>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</si>
  <si>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</si>
  <si>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</si>
  <si>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</si>
  <si>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</si>
  <si>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経常収支比率及び料金回収率は100％を超えており欠損金も生じていない。流動性は高く、支払能力にも問題はないことから、経営の健全性は維持されている。
給水原価は、地域的な特性から水源に係る負担が大きいため、類似団体平均を上回っているが、施設利用率及び契約率は類似団体平均を大きく上回っており、高い効率性が保たれている。</t>
    <rPh sb="0" eb="2">
      <t>ケイジョウ</t>
    </rPh>
    <rPh sb="2" eb="4">
      <t>シュウシ</t>
    </rPh>
    <rPh sb="4" eb="6">
      <t>ヒリツ</t>
    </rPh>
    <rPh sb="6" eb="7">
      <t>オヨ</t>
    </rPh>
    <rPh sb="8" eb="10">
      <t>リョウキン</t>
    </rPh>
    <rPh sb="10" eb="12">
      <t>カイシュウ</t>
    </rPh>
    <rPh sb="12" eb="13">
      <t>リツ</t>
    </rPh>
    <rPh sb="19" eb="20">
      <t>コ</t>
    </rPh>
    <rPh sb="24" eb="27">
      <t>ケッソンキン</t>
    </rPh>
    <rPh sb="28" eb="29">
      <t>ショウ</t>
    </rPh>
    <rPh sb="35" eb="38">
      <t>リュウドウセイ</t>
    </rPh>
    <rPh sb="39" eb="40">
      <t>タカ</t>
    </rPh>
    <rPh sb="42" eb="43">
      <t>シ</t>
    </rPh>
    <rPh sb="43" eb="44">
      <t>ハラ</t>
    </rPh>
    <rPh sb="44" eb="46">
      <t>ノウリョク</t>
    </rPh>
    <rPh sb="48" eb="50">
      <t>モンダイ</t>
    </rPh>
    <rPh sb="58" eb="60">
      <t>ケイエイ</t>
    </rPh>
    <rPh sb="61" eb="64">
      <t>ケンゼンセイ</t>
    </rPh>
    <rPh sb="65" eb="67">
      <t>イジ</t>
    </rPh>
    <rPh sb="88" eb="90">
      <t>スイゲン</t>
    </rPh>
    <rPh sb="91" eb="92">
      <t>カカ</t>
    </rPh>
    <rPh sb="96" eb="97">
      <t>オオ</t>
    </rPh>
    <rPh sb="102" eb="104">
      <t>ルイジ</t>
    </rPh>
    <rPh sb="104" eb="106">
      <t>ダンタイ</t>
    </rPh>
    <rPh sb="106" eb="108">
      <t>ヘイキン</t>
    </rPh>
    <rPh sb="109" eb="111">
      <t>ウワマワ</t>
    </rPh>
    <rPh sb="117" eb="119">
      <t>シセツ</t>
    </rPh>
    <rPh sb="119" eb="122">
      <t>リヨウリツ</t>
    </rPh>
    <rPh sb="122" eb="123">
      <t>オヨ</t>
    </rPh>
    <rPh sb="128" eb="130">
      <t>ルイジ</t>
    </rPh>
    <rPh sb="130" eb="132">
      <t>ダンタイ</t>
    </rPh>
    <rPh sb="132" eb="134">
      <t>ヘイキン</t>
    </rPh>
    <rPh sb="135" eb="136">
      <t>オオ</t>
    </rPh>
    <rPh sb="138" eb="140">
      <t>ウワマワ</t>
    </rPh>
    <rPh sb="145" eb="146">
      <t>タカ</t>
    </rPh>
    <rPh sb="147" eb="149">
      <t>コウリツ</t>
    </rPh>
    <rPh sb="149" eb="150">
      <t>セイ</t>
    </rPh>
    <rPh sb="151" eb="152">
      <t>タモ</t>
    </rPh>
    <phoneticPr fontId="5"/>
  </si>
  <si>
    <t>管路経年比率は類似団体平均並みではあるが、値が上昇してきている。有形固定資産減価償却率は、年を追って値が上昇し、かつ類似団体平均との乖離が大きくなりつつあり、施設の老朽化対策が課題である。</t>
    <rPh sb="0" eb="2">
      <t>カンロ</t>
    </rPh>
    <rPh sb="2" eb="4">
      <t>ケイネン</t>
    </rPh>
    <rPh sb="4" eb="6">
      <t>ヒリツ</t>
    </rPh>
    <rPh sb="7" eb="9">
      <t>ルイジ</t>
    </rPh>
    <rPh sb="9" eb="11">
      <t>ダンタイ</t>
    </rPh>
    <rPh sb="11" eb="13">
      <t>ヘイキン</t>
    </rPh>
    <rPh sb="13" eb="14">
      <t>ナ</t>
    </rPh>
    <rPh sb="21" eb="22">
      <t>アタイ</t>
    </rPh>
    <rPh sb="23" eb="25">
      <t>ジョウショウ</t>
    </rPh>
    <rPh sb="32" eb="34">
      <t>ユウケイ</t>
    </rPh>
    <rPh sb="34" eb="36">
      <t>コテイ</t>
    </rPh>
    <rPh sb="36" eb="38">
      <t>シサン</t>
    </rPh>
    <rPh sb="38" eb="40">
      <t>ゲンカ</t>
    </rPh>
    <rPh sb="40" eb="42">
      <t>ショウキャク</t>
    </rPh>
    <rPh sb="42" eb="43">
      <t>リツ</t>
    </rPh>
    <rPh sb="45" eb="46">
      <t>トシ</t>
    </rPh>
    <rPh sb="47" eb="48">
      <t>オ</t>
    </rPh>
    <rPh sb="50" eb="51">
      <t>アタイ</t>
    </rPh>
    <rPh sb="52" eb="54">
      <t>ジョウショウ</t>
    </rPh>
    <rPh sb="58" eb="60">
      <t>ルイジ</t>
    </rPh>
    <rPh sb="60" eb="62">
      <t>ダンタイ</t>
    </rPh>
    <rPh sb="62" eb="64">
      <t>ヘイキン</t>
    </rPh>
    <rPh sb="66" eb="68">
      <t>カイリ</t>
    </rPh>
    <rPh sb="69" eb="70">
      <t>オオ</t>
    </rPh>
    <rPh sb="79" eb="81">
      <t>シセツ</t>
    </rPh>
    <rPh sb="82" eb="85">
      <t>ロウキュウカ</t>
    </rPh>
    <rPh sb="85" eb="87">
      <t>タイサク</t>
    </rPh>
    <rPh sb="88" eb="90">
      <t>カダイ</t>
    </rPh>
    <phoneticPr fontId="5"/>
  </si>
  <si>
    <t>経営の健全性及び効率性は保たれているが、事業の創設から半世紀が経過し、施設の老朽化が進んできており、施設の更新及び耐震化事業の推進が課題である。
このため、平成３０年度から令和３９年度を計画期間とする「施設更新・耐震化長期計画」に基づき、施設の老朽度や耐震性の評価を踏まえ、整備手法の工夫やダウンサイジングを図りながら、効率的かつ計画的に建設改良事業を進め、安定給水を確保していく。</t>
    <rPh sb="0" eb="2">
      <t>ケイエイ</t>
    </rPh>
    <rPh sb="3" eb="6">
      <t>ケンゼンセイ</t>
    </rPh>
    <rPh sb="6" eb="7">
      <t>オヨ</t>
    </rPh>
    <rPh sb="8" eb="11">
      <t>コウリツセイ</t>
    </rPh>
    <rPh sb="12" eb="13">
      <t>タモ</t>
    </rPh>
    <rPh sb="20" eb="22">
      <t>ジギョウ</t>
    </rPh>
    <rPh sb="23" eb="25">
      <t>ソウセツ</t>
    </rPh>
    <rPh sb="27" eb="30">
      <t>ハンセイキ</t>
    </rPh>
    <rPh sb="31" eb="33">
      <t>ケイカ</t>
    </rPh>
    <rPh sb="35" eb="37">
      <t>シセツ</t>
    </rPh>
    <rPh sb="38" eb="41">
      <t>ロウキュウカ</t>
    </rPh>
    <rPh sb="42" eb="43">
      <t>スス</t>
    </rPh>
    <rPh sb="50" eb="52">
      <t>シセツ</t>
    </rPh>
    <rPh sb="53" eb="55">
      <t>コウシン</t>
    </rPh>
    <rPh sb="55" eb="56">
      <t>オヨ</t>
    </rPh>
    <rPh sb="57" eb="60">
      <t>タイシンカ</t>
    </rPh>
    <rPh sb="60" eb="62">
      <t>ジギョウ</t>
    </rPh>
    <rPh sb="63" eb="65">
      <t>スイシン</t>
    </rPh>
    <rPh sb="66" eb="68">
      <t>カダイ</t>
    </rPh>
    <rPh sb="78" eb="80">
      <t>ヘイセイ</t>
    </rPh>
    <rPh sb="82" eb="84">
      <t>ネンド</t>
    </rPh>
    <rPh sb="86" eb="88">
      <t>レイワ</t>
    </rPh>
    <rPh sb="90" eb="92">
      <t>ネンド</t>
    </rPh>
    <rPh sb="93" eb="94">
      <t>ケイ</t>
    </rPh>
    <rPh sb="94" eb="95">
      <t>カク</t>
    </rPh>
    <rPh sb="95" eb="97">
      <t>キカン</t>
    </rPh>
    <rPh sb="101" eb="103">
      <t>シセツ</t>
    </rPh>
    <rPh sb="103" eb="105">
      <t>コウシン</t>
    </rPh>
    <rPh sb="106" eb="109">
      <t>タイシンカ</t>
    </rPh>
    <rPh sb="109" eb="111">
      <t>チョウキ</t>
    </rPh>
    <rPh sb="111" eb="113">
      <t>ケイカク</t>
    </rPh>
    <rPh sb="115" eb="116">
      <t>モト</t>
    </rPh>
    <rPh sb="119" eb="121">
      <t>シセツ</t>
    </rPh>
    <rPh sb="122" eb="124">
      <t>ロウキュウ</t>
    </rPh>
    <rPh sb="124" eb="125">
      <t>ド</t>
    </rPh>
    <rPh sb="126" eb="129">
      <t>タイシンセイ</t>
    </rPh>
    <rPh sb="130" eb="132">
      <t>ヒョウカ</t>
    </rPh>
    <rPh sb="133" eb="134">
      <t>フ</t>
    </rPh>
    <rPh sb="137" eb="139">
      <t>セイビ</t>
    </rPh>
    <rPh sb="139" eb="141">
      <t>シュホウ</t>
    </rPh>
    <rPh sb="142" eb="144">
      <t>クフウ</t>
    </rPh>
    <rPh sb="154" eb="155">
      <t>ハカ</t>
    </rPh>
    <rPh sb="160" eb="163">
      <t>コウリツテキ</t>
    </rPh>
    <rPh sb="165" eb="168">
      <t>ケイカクテキ</t>
    </rPh>
    <rPh sb="169" eb="171">
      <t>ケンセツ</t>
    </rPh>
    <rPh sb="171" eb="173">
      <t>カイリョウ</t>
    </rPh>
    <rPh sb="173" eb="175">
      <t>ジギョウ</t>
    </rPh>
    <rPh sb="176" eb="177">
      <t>スス</t>
    </rPh>
    <rPh sb="179" eb="181">
      <t>アンテイ</t>
    </rPh>
    <rPh sb="181" eb="183">
      <t>キュウスイ</t>
    </rPh>
    <rPh sb="184" eb="186">
      <t>カクホ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</si>
</sst>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57.55</c:v>
                </c:pt>
                <c:pt idx="1">
                  <c:v>58.66</c:v>
                </c:pt>
                <c:pt idx="2">
                  <c:v>59.82</c:v>
                </c:pt>
                <c:pt idx="3">
                  <c:v>61.25</c:v>
                </c:pt>
                <c:pt idx="4">
                  <c:v>62.76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6-49E8-A276-A59E5724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6-49E8-A276-A59E5724E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40.619999999999997</c:v>
                </c:pt>
                <c:pt idx="1">
                  <c:v>42.24</c:v>
                </c:pt>
                <c:pt idx="2">
                  <c:v>42.61</c:v>
                </c:pt>
                <c:pt idx="3">
                  <c:v>44.08</c:v>
                </c:pt>
                <c:pt idx="4">
                  <c:v>49.85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172-8D7D-DC20B854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48.09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3-4172-8D7D-DC20B8548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0.22</c:v>
                </c:pt>
                <c:pt idx="1">
                  <c:v>0.23</c:v>
                </c:pt>
                <c:pt idx="2">
                  <c:v>0</c:v>
                </c:pt>
                <c:pt idx="3">
                  <c:v>0.59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F-4B67-AE00-CEFABD32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B67-AE00-CEFABD32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270.94</c:v>
                </c:pt>
                <c:pt idx="1">
                  <c:v>293.68</c:v>
                </c:pt>
                <c:pt idx="2">
                  <c:v>411.56</c:v>
                </c:pt>
                <c:pt idx="3">
                  <c:v>467.35</c:v>
                </c:pt>
                <c:pt idx="4">
                  <c:v>628.54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E-4FA8-B4B0-B7651ECB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394.58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E-4FA8-B4B0-B7651ECB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331.86</c:v>
                </c:pt>
                <c:pt idx="1">
                  <c:v>298.74</c:v>
                </c:pt>
                <c:pt idx="2">
                  <c:v>271.45999999999998</c:v>
                </c:pt>
                <c:pt idx="3">
                  <c:v>246.17</c:v>
                </c:pt>
                <c:pt idx="4">
                  <c:v>223.56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7-4A61-B394-E6AE5D11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235.79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7-4A61-B394-E6AE5D117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101.56</c:v>
                </c:pt>
                <c:pt idx="1">
                  <c:v>103.37</c:v>
                </c:pt>
                <c:pt idx="2">
                  <c:v>103.9</c:v>
                </c:pt>
                <c:pt idx="3">
                  <c:v>105.82</c:v>
                </c:pt>
                <c:pt idx="4">
                  <c:v>106.38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0-488D-A318-9DBE2C4A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117.72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0-488D-A318-9DBE2C4A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25.66</c:v>
                </c:pt>
                <c:pt idx="1">
                  <c:v>25.22</c:v>
                </c:pt>
                <c:pt idx="2">
                  <c:v>25.07</c:v>
                </c:pt>
                <c:pt idx="3">
                  <c:v>24.58</c:v>
                </c:pt>
                <c:pt idx="4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5-48E5-BF60-84C5F31B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17.03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5-48E5-BF60-84C5F31BD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66.5</c:v>
                </c:pt>
                <c:pt idx="1">
                  <c:v>66.180000000000007</c:v>
                </c:pt>
                <c:pt idx="2">
                  <c:v>64.62</c:v>
                </c:pt>
                <c:pt idx="3">
                  <c:v>66.2</c:v>
                </c:pt>
                <c:pt idx="4">
                  <c:v>67.17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7-41F7-B160-8DF2A34C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58.56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77-41F7-B160-8DF2A34C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94.1</c:v>
                </c:pt>
                <c:pt idx="1">
                  <c:v>94.15</c:v>
                </c:pt>
                <c:pt idx="2">
                  <c:v>94.09</c:v>
                </c:pt>
                <c:pt idx="3">
                  <c:v>94.5</c:v>
                </c:pt>
                <c:pt idx="4">
                  <c:v>94.69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F-422E-9068-A1DF0BE4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F-422E-9068-A1DF0BE40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C-4006-9174-E580A287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C-4006-9174-E580A287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107.47</c:v>
                </c:pt>
                <c:pt idx="1">
                  <c:v>108.66</c:v>
                </c:pt>
                <c:pt idx="2">
                  <c:v>112.36</c:v>
                </c:pt>
                <c:pt idx="3">
                  <c:v>112.42</c:v>
                </c:pt>
                <c:pt idx="4">
                  <c:v>112.49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0-4A7D-8F2B-E9DCA3B7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0-4A7D-8F2B-E9DCA3B7D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KG54" zoomScale="75" zoomScaleNormal="75" workbookViewId="0">
      <selection activeCell="SM86" sqref="SM8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  <c r="NY2" s="145"/>
      <c r="NZ2" s="145"/>
      <c r="OA2" s="145"/>
      <c r="OB2" s="145"/>
      <c r="OC2" s="145"/>
      <c r="OD2" s="145"/>
      <c r="OE2" s="145"/>
      <c r="OF2" s="145"/>
      <c r="OG2" s="145"/>
      <c r="OH2" s="145"/>
      <c r="OI2" s="145"/>
      <c r="OJ2" s="145"/>
      <c r="OK2" s="145"/>
      <c r="OL2" s="145"/>
      <c r="OM2" s="145"/>
      <c r="ON2" s="145"/>
      <c r="OO2" s="145"/>
      <c r="OP2" s="145"/>
      <c r="OQ2" s="145"/>
      <c r="OR2" s="145"/>
      <c r="OS2" s="145"/>
      <c r="OT2" s="145"/>
      <c r="OU2" s="145"/>
      <c r="OV2" s="145"/>
      <c r="OW2" s="145"/>
      <c r="OX2" s="145"/>
      <c r="OY2" s="145"/>
      <c r="OZ2" s="145"/>
      <c r="PA2" s="145"/>
      <c r="PB2" s="145"/>
      <c r="PC2" s="145"/>
      <c r="PD2" s="145"/>
      <c r="PE2" s="145"/>
      <c r="PF2" s="145"/>
      <c r="PG2" s="145"/>
      <c r="PH2" s="145"/>
      <c r="PI2" s="145"/>
      <c r="PJ2" s="145"/>
      <c r="PK2" s="145"/>
      <c r="PL2" s="145"/>
      <c r="PM2" s="145"/>
      <c r="PN2" s="145"/>
      <c r="PO2" s="145"/>
      <c r="PP2" s="145"/>
      <c r="PQ2" s="145"/>
      <c r="PR2" s="145"/>
      <c r="PS2" s="145"/>
      <c r="PT2" s="145"/>
      <c r="PU2" s="145"/>
      <c r="PV2" s="145"/>
      <c r="PW2" s="145"/>
      <c r="PX2" s="145"/>
      <c r="PY2" s="145"/>
      <c r="PZ2" s="145"/>
      <c r="QA2" s="145"/>
      <c r="QB2" s="145"/>
      <c r="QC2" s="145"/>
      <c r="QD2" s="145"/>
      <c r="QE2" s="145"/>
      <c r="QF2" s="145"/>
      <c r="QG2" s="145"/>
      <c r="QH2" s="145"/>
      <c r="QI2" s="145"/>
      <c r="QJ2" s="145"/>
      <c r="QK2" s="145"/>
      <c r="QL2" s="145"/>
      <c r="QM2" s="145"/>
      <c r="QN2" s="145"/>
      <c r="QO2" s="145"/>
      <c r="QP2" s="145"/>
      <c r="QQ2" s="145"/>
      <c r="QR2" s="145"/>
      <c r="QS2" s="145"/>
      <c r="QT2" s="145"/>
      <c r="QU2" s="145"/>
      <c r="QV2" s="145"/>
      <c r="QW2" s="145"/>
      <c r="QX2" s="145"/>
      <c r="QY2" s="145"/>
      <c r="QZ2" s="145"/>
      <c r="RA2" s="145"/>
      <c r="RB2" s="145"/>
      <c r="RC2" s="145"/>
      <c r="RD2" s="145"/>
      <c r="RE2" s="145"/>
      <c r="RF2" s="145"/>
      <c r="RG2" s="145"/>
      <c r="RH2" s="145"/>
      <c r="RI2" s="145"/>
      <c r="RJ2" s="145"/>
      <c r="RK2" s="145"/>
      <c r="RL2" s="145"/>
      <c r="RM2" s="145"/>
      <c r="RN2" s="145"/>
      <c r="RO2" s="145"/>
      <c r="RP2" s="145"/>
      <c r="RQ2" s="145"/>
      <c r="RR2" s="145"/>
      <c r="RS2" s="145"/>
      <c r="RT2" s="145"/>
      <c r="RU2" s="145"/>
      <c r="RV2" s="145"/>
      <c r="RW2" s="145"/>
      <c r="RX2" s="145"/>
      <c r="RY2" s="145"/>
      <c r="RZ2" s="145"/>
      <c r="SA2" s="145"/>
      <c r="SB2" s="145"/>
      <c r="SC2" s="145"/>
      <c r="SD2" s="145"/>
      <c r="SE2" s="145"/>
      <c r="SF2" s="145"/>
      <c r="SG2" s="145"/>
      <c r="SH2" s="145"/>
      <c r="SI2" s="145"/>
      <c r="SJ2" s="145"/>
      <c r="SK2" s="145"/>
      <c r="SL2" s="145"/>
      <c r="SM2" s="145"/>
      <c r="SN2" s="145"/>
      <c r="SO2" s="145"/>
      <c r="SP2" s="145"/>
      <c r="SQ2" s="145"/>
      <c r="SR2" s="145"/>
      <c r="SS2" s="145"/>
      <c r="ST2" s="145"/>
      <c r="SU2" s="145"/>
      <c r="SV2" s="145"/>
      <c r="SW2" s="145"/>
      <c r="SX2" s="145"/>
      <c r="SY2" s="145"/>
      <c r="SZ2" s="145"/>
      <c r="TA2" s="145"/>
    </row>
    <row r="3" spans="1:521" ht="9.75" customHeight="1" x14ac:dyDescent="0.15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  <c r="NY3" s="145"/>
      <c r="NZ3" s="145"/>
      <c r="OA3" s="145"/>
      <c r="OB3" s="145"/>
      <c r="OC3" s="145"/>
      <c r="OD3" s="145"/>
      <c r="OE3" s="145"/>
      <c r="OF3" s="145"/>
      <c r="OG3" s="145"/>
      <c r="OH3" s="145"/>
      <c r="OI3" s="145"/>
      <c r="OJ3" s="145"/>
      <c r="OK3" s="145"/>
      <c r="OL3" s="145"/>
      <c r="OM3" s="145"/>
      <c r="ON3" s="145"/>
      <c r="OO3" s="145"/>
      <c r="OP3" s="145"/>
      <c r="OQ3" s="145"/>
      <c r="OR3" s="145"/>
      <c r="OS3" s="145"/>
      <c r="OT3" s="145"/>
      <c r="OU3" s="145"/>
      <c r="OV3" s="145"/>
      <c r="OW3" s="145"/>
      <c r="OX3" s="145"/>
      <c r="OY3" s="145"/>
      <c r="OZ3" s="145"/>
      <c r="PA3" s="145"/>
      <c r="PB3" s="145"/>
      <c r="PC3" s="145"/>
      <c r="PD3" s="145"/>
      <c r="PE3" s="145"/>
      <c r="PF3" s="145"/>
      <c r="PG3" s="145"/>
      <c r="PH3" s="145"/>
      <c r="PI3" s="145"/>
      <c r="PJ3" s="145"/>
      <c r="PK3" s="145"/>
      <c r="PL3" s="145"/>
      <c r="PM3" s="145"/>
      <c r="PN3" s="145"/>
      <c r="PO3" s="145"/>
      <c r="PP3" s="145"/>
      <c r="PQ3" s="145"/>
      <c r="PR3" s="145"/>
      <c r="PS3" s="145"/>
      <c r="PT3" s="145"/>
      <c r="PU3" s="145"/>
      <c r="PV3" s="145"/>
      <c r="PW3" s="145"/>
      <c r="PX3" s="145"/>
      <c r="PY3" s="145"/>
      <c r="PZ3" s="145"/>
      <c r="QA3" s="145"/>
      <c r="QB3" s="145"/>
      <c r="QC3" s="145"/>
      <c r="QD3" s="145"/>
      <c r="QE3" s="145"/>
      <c r="QF3" s="145"/>
      <c r="QG3" s="145"/>
      <c r="QH3" s="145"/>
      <c r="QI3" s="145"/>
      <c r="QJ3" s="145"/>
      <c r="QK3" s="145"/>
      <c r="QL3" s="145"/>
      <c r="QM3" s="145"/>
      <c r="QN3" s="145"/>
      <c r="QO3" s="145"/>
      <c r="QP3" s="145"/>
      <c r="QQ3" s="145"/>
      <c r="QR3" s="145"/>
      <c r="QS3" s="145"/>
      <c r="QT3" s="145"/>
      <c r="QU3" s="145"/>
      <c r="QV3" s="145"/>
      <c r="QW3" s="145"/>
      <c r="QX3" s="145"/>
      <c r="QY3" s="145"/>
      <c r="QZ3" s="145"/>
      <c r="RA3" s="145"/>
      <c r="RB3" s="145"/>
      <c r="RC3" s="145"/>
      <c r="RD3" s="145"/>
      <c r="RE3" s="145"/>
      <c r="RF3" s="145"/>
      <c r="RG3" s="145"/>
      <c r="RH3" s="145"/>
      <c r="RI3" s="145"/>
      <c r="RJ3" s="145"/>
      <c r="RK3" s="145"/>
      <c r="RL3" s="145"/>
      <c r="RM3" s="145"/>
      <c r="RN3" s="145"/>
      <c r="RO3" s="145"/>
      <c r="RP3" s="145"/>
      <c r="RQ3" s="145"/>
      <c r="RR3" s="145"/>
      <c r="RS3" s="145"/>
      <c r="RT3" s="145"/>
      <c r="RU3" s="145"/>
      <c r="RV3" s="145"/>
      <c r="RW3" s="145"/>
      <c r="RX3" s="145"/>
      <c r="RY3" s="145"/>
      <c r="RZ3" s="145"/>
      <c r="SA3" s="145"/>
      <c r="SB3" s="145"/>
      <c r="SC3" s="145"/>
      <c r="SD3" s="145"/>
      <c r="SE3" s="145"/>
      <c r="SF3" s="145"/>
      <c r="SG3" s="145"/>
      <c r="SH3" s="145"/>
      <c r="SI3" s="145"/>
      <c r="SJ3" s="145"/>
      <c r="SK3" s="145"/>
      <c r="SL3" s="145"/>
      <c r="SM3" s="145"/>
      <c r="SN3" s="145"/>
      <c r="SO3" s="145"/>
      <c r="SP3" s="145"/>
      <c r="SQ3" s="145"/>
      <c r="SR3" s="145"/>
      <c r="SS3" s="145"/>
      <c r="ST3" s="145"/>
      <c r="SU3" s="145"/>
      <c r="SV3" s="145"/>
      <c r="SW3" s="145"/>
      <c r="SX3" s="145"/>
      <c r="SY3" s="145"/>
      <c r="SZ3" s="145"/>
      <c r="TA3" s="145"/>
    </row>
    <row r="4" spans="1:521" ht="9.75" customHeight="1" x14ac:dyDescent="0.15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  <c r="NY4" s="145"/>
      <c r="NZ4" s="145"/>
      <c r="OA4" s="145"/>
      <c r="OB4" s="145"/>
      <c r="OC4" s="145"/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/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45"/>
      <c r="QR4" s="145"/>
      <c r="QS4" s="145"/>
      <c r="QT4" s="145"/>
      <c r="QU4" s="145"/>
      <c r="QV4" s="145"/>
      <c r="QW4" s="145"/>
      <c r="QX4" s="145"/>
      <c r="QY4" s="145"/>
      <c r="QZ4" s="145"/>
      <c r="RA4" s="145"/>
      <c r="RB4" s="145"/>
      <c r="RC4" s="145"/>
      <c r="RD4" s="145"/>
      <c r="RE4" s="145"/>
      <c r="RF4" s="145"/>
      <c r="RG4" s="145"/>
      <c r="RH4" s="145"/>
      <c r="RI4" s="145"/>
      <c r="RJ4" s="145"/>
      <c r="RK4" s="145"/>
      <c r="RL4" s="145"/>
      <c r="RM4" s="145"/>
      <c r="RN4" s="145"/>
      <c r="RO4" s="145"/>
      <c r="RP4" s="145"/>
      <c r="RQ4" s="145"/>
      <c r="RR4" s="145"/>
      <c r="RS4" s="145"/>
      <c r="RT4" s="145"/>
      <c r="RU4" s="145"/>
      <c r="RV4" s="145"/>
      <c r="RW4" s="145"/>
      <c r="RX4" s="145"/>
      <c r="RY4" s="145"/>
      <c r="RZ4" s="145"/>
      <c r="SA4" s="145"/>
      <c r="SB4" s="145"/>
      <c r="SC4" s="145"/>
      <c r="SD4" s="145"/>
      <c r="SE4" s="145"/>
      <c r="SF4" s="145"/>
      <c r="SG4" s="145"/>
      <c r="SH4" s="145"/>
      <c r="SI4" s="145"/>
      <c r="SJ4" s="145"/>
      <c r="SK4" s="145"/>
      <c r="SL4" s="145"/>
      <c r="SM4" s="145"/>
      <c r="SN4" s="145"/>
      <c r="SO4" s="145"/>
      <c r="SP4" s="145"/>
      <c r="SQ4" s="145"/>
      <c r="SR4" s="145"/>
      <c r="SS4" s="145"/>
      <c r="ST4" s="145"/>
      <c r="SU4" s="145"/>
      <c r="SV4" s="145"/>
      <c r="SW4" s="145"/>
      <c r="SX4" s="145"/>
      <c r="SY4" s="145"/>
      <c r="SZ4" s="145"/>
      <c r="TA4" s="145"/>
    </row>
    <row r="5" spans="1:521" ht="18.75" customHeight="1" x14ac:dyDescent="0.15">
      <c r="A5" s="2"/>
      <c r="B5" s="146" t="str">
        <f>データ!H7</f>
        <v>千葉県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8" t="s">
        <v>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2"/>
      <c r="KV6" s="2"/>
      <c r="KW6" s="3"/>
      <c r="KX6" s="150"/>
      <c r="KY6" s="150"/>
      <c r="KZ6" s="150"/>
      <c r="LA6" s="150"/>
      <c r="LB6" s="150"/>
      <c r="LC6" s="4"/>
      <c r="LD6" s="2"/>
      <c r="LE6" s="2"/>
      <c r="LF6" s="2"/>
      <c r="LG6" s="2"/>
      <c r="LH6" s="2"/>
      <c r="LI6" s="3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0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0" t="s">
        <v>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2"/>
      <c r="CH7" s="140" t="s">
        <v>3</v>
      </c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2"/>
      <c r="FN7" s="140" t="s">
        <v>4</v>
      </c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2"/>
      <c r="IT7" s="140" t="s">
        <v>5</v>
      </c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2"/>
      <c r="LZ7" s="140" t="s">
        <v>6</v>
      </c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2"/>
      <c r="PF7" s="140" t="s">
        <v>7</v>
      </c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2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3" t="str">
        <f>データ!I7</f>
        <v>法適用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5"/>
      <c r="CH8" s="133" t="str">
        <f>データ!J7</f>
        <v>工業用水道事業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5"/>
      <c r="FN8" s="130">
        <f>データ!K7</f>
        <v>1150560</v>
      </c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2"/>
      <c r="IT8" s="133" t="str">
        <f>データ!L7</f>
        <v>大規模</v>
      </c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5"/>
      <c r="LZ8" s="130">
        <f>データ!M7</f>
        <v>7</v>
      </c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1"/>
      <c r="OA8" s="131"/>
      <c r="OB8" s="131"/>
      <c r="OC8" s="131"/>
      <c r="OD8" s="131"/>
      <c r="OE8" s="131"/>
      <c r="OF8" s="131"/>
      <c r="OG8" s="131"/>
      <c r="OH8" s="131"/>
      <c r="OI8" s="131"/>
      <c r="OJ8" s="131"/>
      <c r="OK8" s="131"/>
      <c r="OL8" s="131"/>
      <c r="OM8" s="131"/>
      <c r="ON8" s="131"/>
      <c r="OO8" s="131"/>
      <c r="OP8" s="131"/>
      <c r="OQ8" s="131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2"/>
      <c r="PF8" s="130">
        <f>データ!N7</f>
        <v>772877</v>
      </c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31"/>
      <c r="PW8" s="131"/>
      <c r="PX8" s="131"/>
      <c r="PY8" s="131"/>
      <c r="PZ8" s="131"/>
      <c r="QA8" s="131"/>
      <c r="QB8" s="131"/>
      <c r="QC8" s="131"/>
      <c r="QD8" s="131"/>
      <c r="QE8" s="131"/>
      <c r="QF8" s="131"/>
      <c r="QG8" s="131"/>
      <c r="QH8" s="131"/>
      <c r="QI8" s="131"/>
      <c r="QJ8" s="131"/>
      <c r="QK8" s="131"/>
      <c r="QL8" s="131"/>
      <c r="QM8" s="131"/>
      <c r="QN8" s="131"/>
      <c r="QO8" s="131"/>
      <c r="QP8" s="131"/>
      <c r="QQ8" s="131"/>
      <c r="QR8" s="131"/>
      <c r="QS8" s="131"/>
      <c r="QT8" s="131"/>
      <c r="QU8" s="131"/>
      <c r="QV8" s="131"/>
      <c r="QW8" s="131"/>
      <c r="QX8" s="131"/>
      <c r="QY8" s="131"/>
      <c r="QZ8" s="131"/>
      <c r="RA8" s="131"/>
      <c r="RB8" s="131"/>
      <c r="RC8" s="131"/>
      <c r="RD8" s="131"/>
      <c r="RE8" s="131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2"/>
      <c r="SL8" s="3"/>
      <c r="SM8" s="138" t="s">
        <v>9</v>
      </c>
      <c r="SN8" s="139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0" t="s">
        <v>11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2"/>
      <c r="CH9" s="140" t="s">
        <v>12</v>
      </c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2"/>
      <c r="FN9" s="140" t="s">
        <v>13</v>
      </c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2"/>
      <c r="IT9" s="140" t="s">
        <v>14</v>
      </c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2"/>
      <c r="LZ9" s="140" t="s">
        <v>15</v>
      </c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2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3" t="s">
        <v>16</v>
      </c>
      <c r="SN9" s="144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7" t="str">
        <f>データ!O7</f>
        <v>-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9"/>
      <c r="CH10" s="127">
        <f>データ!P7</f>
        <v>72.400000000000006</v>
      </c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9"/>
      <c r="FN10" s="130">
        <f>データ!Q7</f>
        <v>282</v>
      </c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2"/>
      <c r="IT10" s="130">
        <f>データ!R7</f>
        <v>1089490</v>
      </c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1"/>
      <c r="JW10" s="131"/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1"/>
      <c r="LP10" s="131"/>
      <c r="LQ10" s="131"/>
      <c r="LR10" s="131"/>
      <c r="LS10" s="131"/>
      <c r="LT10" s="131"/>
      <c r="LU10" s="131"/>
      <c r="LV10" s="131"/>
      <c r="LW10" s="131"/>
      <c r="LX10" s="131"/>
      <c r="LY10" s="132"/>
      <c r="LZ10" s="133" t="str">
        <f>データ!S7</f>
        <v>自治体職員</v>
      </c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5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6" t="s">
        <v>18</v>
      </c>
      <c r="SN10" s="137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5" t="s">
        <v>20</v>
      </c>
      <c r="SN12" s="125"/>
      <c r="SO12" s="125"/>
      <c r="SP12" s="125"/>
      <c r="SQ12" s="125"/>
      <c r="SR12" s="125"/>
      <c r="SS12" s="125"/>
      <c r="ST12" s="125"/>
      <c r="SU12" s="125"/>
      <c r="SV12" s="125"/>
      <c r="SW12" s="125"/>
      <c r="SX12" s="125"/>
      <c r="SY12" s="125"/>
      <c r="SZ12" s="125"/>
      <c r="TA12" s="12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78" t="s">
        <v>22</v>
      </c>
      <c r="SN14" s="79"/>
      <c r="SO14" s="79"/>
      <c r="SP14" s="79"/>
      <c r="SQ14" s="79"/>
      <c r="SR14" s="79"/>
      <c r="SS14" s="79"/>
      <c r="ST14" s="79"/>
      <c r="SU14" s="79"/>
      <c r="SV14" s="79"/>
      <c r="SW14" s="79"/>
      <c r="SX14" s="79"/>
      <c r="SY14" s="79"/>
      <c r="SZ14" s="79"/>
      <c r="TA14" s="80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81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3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4" t="s">
        <v>104</v>
      </c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6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84"/>
      <c r="SN17" s="85"/>
      <c r="SO17" s="85"/>
      <c r="SP17" s="85"/>
      <c r="SQ17" s="85"/>
      <c r="SR17" s="85"/>
      <c r="SS17" s="85"/>
      <c r="ST17" s="85"/>
      <c r="SU17" s="85"/>
      <c r="SV17" s="85"/>
      <c r="SW17" s="85"/>
      <c r="SX17" s="85"/>
      <c r="SY17" s="85"/>
      <c r="SZ17" s="85"/>
      <c r="TA17" s="86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84"/>
      <c r="SN18" s="85"/>
      <c r="SO18" s="85"/>
      <c r="SP18" s="85"/>
      <c r="SQ18" s="85"/>
      <c r="SR18" s="85"/>
      <c r="SS18" s="85"/>
      <c r="ST18" s="85"/>
      <c r="SU18" s="85"/>
      <c r="SV18" s="85"/>
      <c r="SW18" s="85"/>
      <c r="SX18" s="85"/>
      <c r="SY18" s="85"/>
      <c r="SZ18" s="85"/>
      <c r="TA18" s="86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84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6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84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6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84"/>
      <c r="SN21" s="85"/>
      <c r="SO21" s="85"/>
      <c r="SP21" s="85"/>
      <c r="SQ21" s="85"/>
      <c r="SR21" s="85"/>
      <c r="SS21" s="85"/>
      <c r="ST21" s="85"/>
      <c r="SU21" s="85"/>
      <c r="SV21" s="85"/>
      <c r="SW21" s="85"/>
      <c r="SX21" s="85"/>
      <c r="SY21" s="85"/>
      <c r="SZ21" s="85"/>
      <c r="TA21" s="86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84"/>
      <c r="SN22" s="85"/>
      <c r="SO22" s="85"/>
      <c r="SP22" s="85"/>
      <c r="SQ22" s="85"/>
      <c r="SR22" s="85"/>
      <c r="SS22" s="85"/>
      <c r="ST22" s="85"/>
      <c r="SU22" s="85"/>
      <c r="SV22" s="85"/>
      <c r="SW22" s="85"/>
      <c r="SX22" s="85"/>
      <c r="SY22" s="85"/>
      <c r="SZ22" s="85"/>
      <c r="TA22" s="86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84"/>
      <c r="SN23" s="85"/>
      <c r="SO23" s="85"/>
      <c r="SP23" s="85"/>
      <c r="SQ23" s="85"/>
      <c r="SR23" s="85"/>
      <c r="SS23" s="85"/>
      <c r="ST23" s="85"/>
      <c r="SU23" s="85"/>
      <c r="SV23" s="85"/>
      <c r="SW23" s="85"/>
      <c r="SX23" s="85"/>
      <c r="SY23" s="85"/>
      <c r="SZ23" s="85"/>
      <c r="TA23" s="86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84"/>
      <c r="SN24" s="85"/>
      <c r="SO24" s="85"/>
      <c r="SP24" s="85"/>
      <c r="SQ24" s="85"/>
      <c r="SR24" s="85"/>
      <c r="SS24" s="85"/>
      <c r="ST24" s="85"/>
      <c r="SU24" s="85"/>
      <c r="SV24" s="85"/>
      <c r="SW24" s="85"/>
      <c r="SX24" s="85"/>
      <c r="SY24" s="85"/>
      <c r="SZ24" s="85"/>
      <c r="TA24" s="86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84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6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84"/>
      <c r="SN26" s="85"/>
      <c r="SO26" s="85"/>
      <c r="SP26" s="85"/>
      <c r="SQ26" s="85"/>
      <c r="SR26" s="85"/>
      <c r="SS26" s="85"/>
      <c r="ST26" s="85"/>
      <c r="SU26" s="85"/>
      <c r="SV26" s="85"/>
      <c r="SW26" s="85"/>
      <c r="SX26" s="85"/>
      <c r="SY26" s="85"/>
      <c r="SZ26" s="85"/>
      <c r="TA26" s="86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84"/>
      <c r="SN27" s="85"/>
      <c r="SO27" s="85"/>
      <c r="SP27" s="85"/>
      <c r="SQ27" s="85"/>
      <c r="SR27" s="85"/>
      <c r="SS27" s="85"/>
      <c r="ST27" s="85"/>
      <c r="SU27" s="85"/>
      <c r="SV27" s="85"/>
      <c r="SW27" s="85"/>
      <c r="SX27" s="85"/>
      <c r="SY27" s="85"/>
      <c r="SZ27" s="85"/>
      <c r="TA27" s="86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84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6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84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6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4"/>
      <c r="SN30" s="85"/>
      <c r="SO30" s="85"/>
      <c r="SP30" s="85"/>
      <c r="SQ30" s="85"/>
      <c r="SR30" s="85"/>
      <c r="SS30" s="85"/>
      <c r="ST30" s="85"/>
      <c r="SU30" s="85"/>
      <c r="SV30" s="85"/>
      <c r="SW30" s="85"/>
      <c r="SX30" s="85"/>
      <c r="SY30" s="85"/>
      <c r="SZ30" s="85"/>
      <c r="TA30" s="86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9"/>
      <c r="X31" s="110">
        <f>データ!$B$10</f>
        <v>41640</v>
      </c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2"/>
      <c r="AR31" s="110">
        <f>データ!$C$10</f>
        <v>42005</v>
      </c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2"/>
      <c r="BL31" s="110">
        <f>データ!$D$10</f>
        <v>42370</v>
      </c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2"/>
      <c r="CF31" s="110">
        <f>データ!$E$10</f>
        <v>42736</v>
      </c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2"/>
      <c r="CZ31" s="110">
        <f>データ!$F$10</f>
        <v>43101</v>
      </c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9"/>
      <c r="ER31" s="110">
        <f>データ!$B$10</f>
        <v>41640</v>
      </c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2"/>
      <c r="FL31" s="110">
        <f>データ!$C$10</f>
        <v>42005</v>
      </c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2"/>
      <c r="GF31" s="110">
        <f>データ!$D$10</f>
        <v>42370</v>
      </c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2"/>
      <c r="GZ31" s="110">
        <f>データ!$E$10</f>
        <v>42736</v>
      </c>
      <c r="HA31" s="111"/>
      <c r="HB31" s="111"/>
      <c r="HC31" s="111"/>
      <c r="HD31" s="111"/>
      <c r="HE31" s="111"/>
      <c r="HF31" s="111"/>
      <c r="HG31" s="111"/>
      <c r="HH31" s="111"/>
      <c r="HI31" s="111"/>
      <c r="HJ31" s="111"/>
      <c r="HK31" s="111"/>
      <c r="HL31" s="111"/>
      <c r="HM31" s="111"/>
      <c r="HN31" s="111"/>
      <c r="HO31" s="111"/>
      <c r="HP31" s="111"/>
      <c r="HQ31" s="111"/>
      <c r="HR31" s="111"/>
      <c r="HS31" s="112"/>
      <c r="HT31" s="110">
        <f>データ!$F$10</f>
        <v>43101</v>
      </c>
      <c r="HU31" s="111"/>
      <c r="HV31" s="111"/>
      <c r="HW31" s="111"/>
      <c r="HX31" s="111"/>
      <c r="HY31" s="111"/>
      <c r="HZ31" s="111"/>
      <c r="IA31" s="111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1"/>
      <c r="IM31" s="11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9"/>
      <c r="JL31" s="110">
        <f>データ!$B$10</f>
        <v>41640</v>
      </c>
      <c r="JM31" s="111"/>
      <c r="JN31" s="111"/>
      <c r="JO31" s="111"/>
      <c r="JP31" s="111"/>
      <c r="JQ31" s="111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1"/>
      <c r="KC31" s="111"/>
      <c r="KD31" s="111"/>
      <c r="KE31" s="112"/>
      <c r="KF31" s="110">
        <f>データ!$C$10</f>
        <v>42005</v>
      </c>
      <c r="KG31" s="111"/>
      <c r="KH31" s="111"/>
      <c r="KI31" s="111"/>
      <c r="KJ31" s="111"/>
      <c r="KK31" s="111"/>
      <c r="KL31" s="111"/>
      <c r="KM31" s="111"/>
      <c r="KN31" s="111"/>
      <c r="KO31" s="111"/>
      <c r="KP31" s="111"/>
      <c r="KQ31" s="111"/>
      <c r="KR31" s="111"/>
      <c r="KS31" s="111"/>
      <c r="KT31" s="111"/>
      <c r="KU31" s="111"/>
      <c r="KV31" s="111"/>
      <c r="KW31" s="111"/>
      <c r="KX31" s="111"/>
      <c r="KY31" s="112"/>
      <c r="KZ31" s="110">
        <f>データ!$D$10</f>
        <v>42370</v>
      </c>
      <c r="LA31" s="111"/>
      <c r="LB31" s="111"/>
      <c r="LC31" s="111"/>
      <c r="LD31" s="111"/>
      <c r="LE31" s="111"/>
      <c r="LF31" s="111"/>
      <c r="LG31" s="111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2"/>
      <c r="LT31" s="110">
        <f>データ!$E$10</f>
        <v>42736</v>
      </c>
      <c r="LU31" s="111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2"/>
      <c r="MN31" s="110">
        <f>データ!$F$10</f>
        <v>43101</v>
      </c>
      <c r="MO31" s="111"/>
      <c r="MP31" s="111"/>
      <c r="MQ31" s="111"/>
      <c r="MR31" s="111"/>
      <c r="MS31" s="111"/>
      <c r="MT31" s="111"/>
      <c r="MU31" s="111"/>
      <c r="MV31" s="111"/>
      <c r="MW31" s="111"/>
      <c r="MX31" s="111"/>
      <c r="MY31" s="111"/>
      <c r="MZ31" s="111"/>
      <c r="NA31" s="111"/>
      <c r="NB31" s="111"/>
      <c r="NC31" s="111"/>
      <c r="ND31" s="111"/>
      <c r="NE31" s="111"/>
      <c r="NF31" s="111"/>
      <c r="NG31" s="11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8"/>
      <c r="NU31" s="108"/>
      <c r="NV31" s="108"/>
      <c r="NW31" s="108"/>
      <c r="NX31" s="108"/>
      <c r="NY31" s="108"/>
      <c r="NZ31" s="108"/>
      <c r="OA31" s="108"/>
      <c r="OB31" s="108"/>
      <c r="OC31" s="108"/>
      <c r="OD31" s="108"/>
      <c r="OE31" s="109"/>
      <c r="OF31" s="110">
        <f>データ!$B$10</f>
        <v>41640</v>
      </c>
      <c r="OG31" s="111"/>
      <c r="OH31" s="111"/>
      <c r="OI31" s="111"/>
      <c r="OJ31" s="111"/>
      <c r="OK31" s="111"/>
      <c r="OL31" s="111"/>
      <c r="OM31" s="111"/>
      <c r="ON31" s="111"/>
      <c r="OO31" s="111"/>
      <c r="OP31" s="111"/>
      <c r="OQ31" s="111"/>
      <c r="OR31" s="111"/>
      <c r="OS31" s="111"/>
      <c r="OT31" s="111"/>
      <c r="OU31" s="111"/>
      <c r="OV31" s="111"/>
      <c r="OW31" s="111"/>
      <c r="OX31" s="111"/>
      <c r="OY31" s="112"/>
      <c r="OZ31" s="110">
        <f>データ!$C$10</f>
        <v>42005</v>
      </c>
      <c r="PA31" s="111"/>
      <c r="PB31" s="111"/>
      <c r="PC31" s="111"/>
      <c r="PD31" s="111"/>
      <c r="PE31" s="111"/>
      <c r="PF31" s="111"/>
      <c r="PG31" s="111"/>
      <c r="PH31" s="111"/>
      <c r="PI31" s="111"/>
      <c r="PJ31" s="111"/>
      <c r="PK31" s="111"/>
      <c r="PL31" s="111"/>
      <c r="PM31" s="111"/>
      <c r="PN31" s="111"/>
      <c r="PO31" s="111"/>
      <c r="PP31" s="111"/>
      <c r="PQ31" s="111"/>
      <c r="PR31" s="111"/>
      <c r="PS31" s="112"/>
      <c r="PT31" s="110">
        <f>データ!$D$10</f>
        <v>42370</v>
      </c>
      <c r="PU31" s="111"/>
      <c r="PV31" s="111"/>
      <c r="PW31" s="111"/>
      <c r="PX31" s="111"/>
      <c r="PY31" s="111"/>
      <c r="PZ31" s="111"/>
      <c r="QA31" s="111"/>
      <c r="QB31" s="111"/>
      <c r="QC31" s="111"/>
      <c r="QD31" s="111"/>
      <c r="QE31" s="111"/>
      <c r="QF31" s="111"/>
      <c r="QG31" s="111"/>
      <c r="QH31" s="111"/>
      <c r="QI31" s="111"/>
      <c r="QJ31" s="111"/>
      <c r="QK31" s="111"/>
      <c r="QL31" s="111"/>
      <c r="QM31" s="112"/>
      <c r="QN31" s="110">
        <f>データ!$E$10</f>
        <v>42736</v>
      </c>
      <c r="QO31" s="111"/>
      <c r="QP31" s="111"/>
      <c r="QQ31" s="111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1"/>
      <c r="RC31" s="111"/>
      <c r="RD31" s="111"/>
      <c r="RE31" s="111"/>
      <c r="RF31" s="111"/>
      <c r="RG31" s="112"/>
      <c r="RH31" s="110">
        <f>データ!$F$10</f>
        <v>43101</v>
      </c>
      <c r="RI31" s="111"/>
      <c r="RJ31" s="111"/>
      <c r="RK31" s="111"/>
      <c r="RL31" s="111"/>
      <c r="RM31" s="111"/>
      <c r="RN31" s="111"/>
      <c r="RO31" s="111"/>
      <c r="RP31" s="111"/>
      <c r="RQ31" s="111"/>
      <c r="RR31" s="111"/>
      <c r="RS31" s="111"/>
      <c r="RT31" s="111"/>
      <c r="RU31" s="111"/>
      <c r="RV31" s="111"/>
      <c r="RW31" s="111"/>
      <c r="RX31" s="111"/>
      <c r="RY31" s="111"/>
      <c r="RZ31" s="111"/>
      <c r="SA31" s="11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4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6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2" t="s">
        <v>23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105">
        <f>データ!T6</f>
        <v>107.47</v>
      </c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7"/>
      <c r="AR32" s="105">
        <f>データ!U6</f>
        <v>108.66</v>
      </c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7"/>
      <c r="BL32" s="105">
        <f>データ!V6</f>
        <v>112.36</v>
      </c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7"/>
      <c r="CF32" s="105">
        <f>データ!W6</f>
        <v>112.42</v>
      </c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7"/>
      <c r="CZ32" s="105">
        <f>データ!X6</f>
        <v>112.49</v>
      </c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7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2" t="s">
        <v>23</v>
      </c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4"/>
      <c r="ER32" s="105">
        <f>データ!AE6</f>
        <v>0</v>
      </c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7"/>
      <c r="FL32" s="105">
        <f>データ!AF6</f>
        <v>0</v>
      </c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7"/>
      <c r="GF32" s="105">
        <f>データ!AG6</f>
        <v>0</v>
      </c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7"/>
      <c r="GZ32" s="105">
        <f>データ!AH6</f>
        <v>0</v>
      </c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7"/>
      <c r="HT32" s="105">
        <f>データ!AI6</f>
        <v>0</v>
      </c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7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2" t="s">
        <v>23</v>
      </c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4"/>
      <c r="JL32" s="105">
        <f>データ!AP6</f>
        <v>270.94</v>
      </c>
      <c r="JM32" s="106"/>
      <c r="JN32" s="106"/>
      <c r="JO32" s="106"/>
      <c r="JP32" s="106"/>
      <c r="JQ32" s="106"/>
      <c r="JR32" s="106"/>
      <c r="JS32" s="106"/>
      <c r="JT32" s="106"/>
      <c r="JU32" s="106"/>
      <c r="JV32" s="106"/>
      <c r="JW32" s="106"/>
      <c r="JX32" s="106"/>
      <c r="JY32" s="106"/>
      <c r="JZ32" s="106"/>
      <c r="KA32" s="106"/>
      <c r="KB32" s="106"/>
      <c r="KC32" s="106"/>
      <c r="KD32" s="106"/>
      <c r="KE32" s="107"/>
      <c r="KF32" s="105">
        <f>データ!AQ6</f>
        <v>293.68</v>
      </c>
      <c r="KG32" s="106"/>
      <c r="KH32" s="106"/>
      <c r="KI32" s="106"/>
      <c r="KJ32" s="106"/>
      <c r="KK32" s="106"/>
      <c r="KL32" s="106"/>
      <c r="KM32" s="106"/>
      <c r="KN32" s="106"/>
      <c r="KO32" s="106"/>
      <c r="KP32" s="106"/>
      <c r="KQ32" s="106"/>
      <c r="KR32" s="106"/>
      <c r="KS32" s="106"/>
      <c r="KT32" s="106"/>
      <c r="KU32" s="106"/>
      <c r="KV32" s="106"/>
      <c r="KW32" s="106"/>
      <c r="KX32" s="106"/>
      <c r="KY32" s="107"/>
      <c r="KZ32" s="105">
        <f>データ!AR6</f>
        <v>411.56</v>
      </c>
      <c r="LA32" s="106"/>
      <c r="LB32" s="106"/>
      <c r="LC32" s="106"/>
      <c r="LD32" s="106"/>
      <c r="LE32" s="106"/>
      <c r="LF32" s="106"/>
      <c r="LG32" s="106"/>
      <c r="LH32" s="106"/>
      <c r="LI32" s="106"/>
      <c r="LJ32" s="106"/>
      <c r="LK32" s="106"/>
      <c r="LL32" s="106"/>
      <c r="LM32" s="106"/>
      <c r="LN32" s="106"/>
      <c r="LO32" s="106"/>
      <c r="LP32" s="106"/>
      <c r="LQ32" s="106"/>
      <c r="LR32" s="106"/>
      <c r="LS32" s="107"/>
      <c r="LT32" s="105">
        <f>データ!AS6</f>
        <v>467.35</v>
      </c>
      <c r="LU32" s="106"/>
      <c r="LV32" s="106"/>
      <c r="LW32" s="106"/>
      <c r="LX32" s="106"/>
      <c r="LY32" s="106"/>
      <c r="LZ32" s="106"/>
      <c r="MA32" s="106"/>
      <c r="MB32" s="106"/>
      <c r="MC32" s="106"/>
      <c r="MD32" s="106"/>
      <c r="ME32" s="106"/>
      <c r="MF32" s="106"/>
      <c r="MG32" s="106"/>
      <c r="MH32" s="106"/>
      <c r="MI32" s="106"/>
      <c r="MJ32" s="106"/>
      <c r="MK32" s="106"/>
      <c r="ML32" s="106"/>
      <c r="MM32" s="107"/>
      <c r="MN32" s="105">
        <f>データ!AT6</f>
        <v>628.54</v>
      </c>
      <c r="MO32" s="106"/>
      <c r="MP32" s="106"/>
      <c r="MQ32" s="106"/>
      <c r="MR32" s="106"/>
      <c r="MS32" s="106"/>
      <c r="MT32" s="106"/>
      <c r="MU32" s="106"/>
      <c r="MV32" s="106"/>
      <c r="MW32" s="106"/>
      <c r="MX32" s="106"/>
      <c r="MY32" s="106"/>
      <c r="MZ32" s="106"/>
      <c r="NA32" s="106"/>
      <c r="NB32" s="106"/>
      <c r="NC32" s="106"/>
      <c r="ND32" s="106"/>
      <c r="NE32" s="106"/>
      <c r="NF32" s="106"/>
      <c r="NG32" s="107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2" t="s">
        <v>23</v>
      </c>
      <c r="NU32" s="103"/>
      <c r="NV32" s="103"/>
      <c r="NW32" s="103"/>
      <c r="NX32" s="103"/>
      <c r="NY32" s="103"/>
      <c r="NZ32" s="103"/>
      <c r="OA32" s="103"/>
      <c r="OB32" s="103"/>
      <c r="OC32" s="103"/>
      <c r="OD32" s="103"/>
      <c r="OE32" s="104"/>
      <c r="OF32" s="105">
        <f>データ!BA6</f>
        <v>331.86</v>
      </c>
      <c r="OG32" s="106"/>
      <c r="OH32" s="106"/>
      <c r="OI32" s="106"/>
      <c r="OJ32" s="106"/>
      <c r="OK32" s="106"/>
      <c r="OL32" s="106"/>
      <c r="OM32" s="106"/>
      <c r="ON32" s="106"/>
      <c r="OO32" s="106"/>
      <c r="OP32" s="106"/>
      <c r="OQ32" s="106"/>
      <c r="OR32" s="106"/>
      <c r="OS32" s="106"/>
      <c r="OT32" s="106"/>
      <c r="OU32" s="106"/>
      <c r="OV32" s="106"/>
      <c r="OW32" s="106"/>
      <c r="OX32" s="106"/>
      <c r="OY32" s="107"/>
      <c r="OZ32" s="105">
        <f>データ!BB6</f>
        <v>298.74</v>
      </c>
      <c r="PA32" s="106"/>
      <c r="PB32" s="106"/>
      <c r="PC32" s="106"/>
      <c r="PD32" s="106"/>
      <c r="PE32" s="106"/>
      <c r="PF32" s="106"/>
      <c r="PG32" s="106"/>
      <c r="PH32" s="106"/>
      <c r="PI32" s="106"/>
      <c r="PJ32" s="106"/>
      <c r="PK32" s="106"/>
      <c r="PL32" s="106"/>
      <c r="PM32" s="106"/>
      <c r="PN32" s="106"/>
      <c r="PO32" s="106"/>
      <c r="PP32" s="106"/>
      <c r="PQ32" s="106"/>
      <c r="PR32" s="106"/>
      <c r="PS32" s="107"/>
      <c r="PT32" s="105">
        <f>データ!BC6</f>
        <v>271.45999999999998</v>
      </c>
      <c r="PU32" s="106"/>
      <c r="PV32" s="106"/>
      <c r="PW32" s="106"/>
      <c r="PX32" s="106"/>
      <c r="PY32" s="106"/>
      <c r="PZ32" s="106"/>
      <c r="QA32" s="106"/>
      <c r="QB32" s="106"/>
      <c r="QC32" s="106"/>
      <c r="QD32" s="106"/>
      <c r="QE32" s="106"/>
      <c r="QF32" s="106"/>
      <c r="QG32" s="106"/>
      <c r="QH32" s="106"/>
      <c r="QI32" s="106"/>
      <c r="QJ32" s="106"/>
      <c r="QK32" s="106"/>
      <c r="QL32" s="106"/>
      <c r="QM32" s="107"/>
      <c r="QN32" s="105">
        <f>データ!BD6</f>
        <v>246.17</v>
      </c>
      <c r="QO32" s="106"/>
      <c r="QP32" s="106"/>
      <c r="QQ32" s="106"/>
      <c r="QR32" s="106"/>
      <c r="QS32" s="106"/>
      <c r="QT32" s="106"/>
      <c r="QU32" s="106"/>
      <c r="QV32" s="106"/>
      <c r="QW32" s="106"/>
      <c r="QX32" s="106"/>
      <c r="QY32" s="106"/>
      <c r="QZ32" s="106"/>
      <c r="RA32" s="106"/>
      <c r="RB32" s="106"/>
      <c r="RC32" s="106"/>
      <c r="RD32" s="106"/>
      <c r="RE32" s="106"/>
      <c r="RF32" s="106"/>
      <c r="RG32" s="107"/>
      <c r="RH32" s="105">
        <f>データ!BE6</f>
        <v>223.56</v>
      </c>
      <c r="RI32" s="106"/>
      <c r="RJ32" s="106"/>
      <c r="RK32" s="106"/>
      <c r="RL32" s="106"/>
      <c r="RM32" s="106"/>
      <c r="RN32" s="106"/>
      <c r="RO32" s="106"/>
      <c r="RP32" s="106"/>
      <c r="RQ32" s="106"/>
      <c r="RR32" s="106"/>
      <c r="RS32" s="106"/>
      <c r="RT32" s="106"/>
      <c r="RU32" s="106"/>
      <c r="RV32" s="106"/>
      <c r="RW32" s="106"/>
      <c r="RX32" s="106"/>
      <c r="RY32" s="106"/>
      <c r="RZ32" s="106"/>
      <c r="SA32" s="107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4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6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2" t="s">
        <v>24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4"/>
      <c r="X33" s="105">
        <f>データ!Y6</f>
        <v>122.19</v>
      </c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7"/>
      <c r="AR33" s="105">
        <f>データ!Z6</f>
        <v>123.35</v>
      </c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7"/>
      <c r="BL33" s="105">
        <f>データ!AA6</f>
        <v>121.58</v>
      </c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7"/>
      <c r="CF33" s="105">
        <f>データ!AB6</f>
        <v>121.19</v>
      </c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7"/>
      <c r="CZ33" s="105">
        <f>データ!AC6</f>
        <v>120.32</v>
      </c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7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2" t="s">
        <v>24</v>
      </c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4"/>
      <c r="ER33" s="105">
        <f>データ!AJ6</f>
        <v>50.49</v>
      </c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7"/>
      <c r="FL33" s="105">
        <f>データ!AK6</f>
        <v>23.81</v>
      </c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7"/>
      <c r="GF33" s="105">
        <f>データ!AL6</f>
        <v>22.44</v>
      </c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7"/>
      <c r="GZ33" s="105">
        <f>データ!AM6</f>
        <v>18.82</v>
      </c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7"/>
      <c r="HT33" s="105">
        <f>データ!AN6</f>
        <v>17.88</v>
      </c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7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2" t="s">
        <v>24</v>
      </c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4"/>
      <c r="JL33" s="105">
        <f>データ!AU6</f>
        <v>221.79</v>
      </c>
      <c r="JM33" s="106"/>
      <c r="JN33" s="106"/>
      <c r="JO33" s="106"/>
      <c r="JP33" s="106"/>
      <c r="JQ33" s="106"/>
      <c r="JR33" s="106"/>
      <c r="JS33" s="106"/>
      <c r="JT33" s="106"/>
      <c r="JU33" s="106"/>
      <c r="JV33" s="106"/>
      <c r="JW33" s="106"/>
      <c r="JX33" s="106"/>
      <c r="JY33" s="106"/>
      <c r="JZ33" s="106"/>
      <c r="KA33" s="106"/>
      <c r="KB33" s="106"/>
      <c r="KC33" s="106"/>
      <c r="KD33" s="106"/>
      <c r="KE33" s="107"/>
      <c r="KF33" s="105">
        <f>データ!AV6</f>
        <v>312.67</v>
      </c>
      <c r="KG33" s="106"/>
      <c r="KH33" s="106"/>
      <c r="KI33" s="106"/>
      <c r="KJ33" s="106"/>
      <c r="KK33" s="106"/>
      <c r="KL33" s="106"/>
      <c r="KM33" s="106"/>
      <c r="KN33" s="106"/>
      <c r="KO33" s="106"/>
      <c r="KP33" s="106"/>
      <c r="KQ33" s="106"/>
      <c r="KR33" s="106"/>
      <c r="KS33" s="106"/>
      <c r="KT33" s="106"/>
      <c r="KU33" s="106"/>
      <c r="KV33" s="106"/>
      <c r="KW33" s="106"/>
      <c r="KX33" s="106"/>
      <c r="KY33" s="107"/>
      <c r="KZ33" s="105">
        <f>データ!AW6</f>
        <v>345.05</v>
      </c>
      <c r="LA33" s="106"/>
      <c r="LB33" s="106"/>
      <c r="LC33" s="106"/>
      <c r="LD33" s="106"/>
      <c r="LE33" s="106"/>
      <c r="LF33" s="106"/>
      <c r="LG33" s="106"/>
      <c r="LH33" s="106"/>
      <c r="LI33" s="106"/>
      <c r="LJ33" s="106"/>
      <c r="LK33" s="106"/>
      <c r="LL33" s="106"/>
      <c r="LM33" s="106"/>
      <c r="LN33" s="106"/>
      <c r="LO33" s="106"/>
      <c r="LP33" s="106"/>
      <c r="LQ33" s="106"/>
      <c r="LR33" s="106"/>
      <c r="LS33" s="107"/>
      <c r="LT33" s="105">
        <f>データ!AX6</f>
        <v>379.14</v>
      </c>
      <c r="LU33" s="106"/>
      <c r="LV33" s="106"/>
      <c r="LW33" s="106"/>
      <c r="LX33" s="106"/>
      <c r="LY33" s="106"/>
      <c r="LZ33" s="106"/>
      <c r="MA33" s="106"/>
      <c r="MB33" s="106"/>
      <c r="MC33" s="106"/>
      <c r="MD33" s="106"/>
      <c r="ME33" s="106"/>
      <c r="MF33" s="106"/>
      <c r="MG33" s="106"/>
      <c r="MH33" s="106"/>
      <c r="MI33" s="106"/>
      <c r="MJ33" s="106"/>
      <c r="MK33" s="106"/>
      <c r="ML33" s="106"/>
      <c r="MM33" s="107"/>
      <c r="MN33" s="105">
        <f>データ!AY6</f>
        <v>394.58</v>
      </c>
      <c r="MO33" s="106"/>
      <c r="MP33" s="106"/>
      <c r="MQ33" s="106"/>
      <c r="MR33" s="106"/>
      <c r="MS33" s="106"/>
      <c r="MT33" s="106"/>
      <c r="MU33" s="106"/>
      <c r="MV33" s="106"/>
      <c r="MW33" s="106"/>
      <c r="MX33" s="106"/>
      <c r="MY33" s="106"/>
      <c r="MZ33" s="106"/>
      <c r="NA33" s="106"/>
      <c r="NB33" s="106"/>
      <c r="NC33" s="106"/>
      <c r="ND33" s="106"/>
      <c r="NE33" s="106"/>
      <c r="NF33" s="106"/>
      <c r="NG33" s="107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2" t="s">
        <v>24</v>
      </c>
      <c r="NU33" s="103"/>
      <c r="NV33" s="103"/>
      <c r="NW33" s="103"/>
      <c r="NX33" s="103"/>
      <c r="NY33" s="103"/>
      <c r="NZ33" s="103"/>
      <c r="OA33" s="103"/>
      <c r="OB33" s="103"/>
      <c r="OC33" s="103"/>
      <c r="OD33" s="103"/>
      <c r="OE33" s="104"/>
      <c r="OF33" s="105">
        <f>データ!BF6</f>
        <v>297.23</v>
      </c>
      <c r="OG33" s="106"/>
      <c r="OH33" s="106"/>
      <c r="OI33" s="106"/>
      <c r="OJ33" s="106"/>
      <c r="OK33" s="106"/>
      <c r="OL33" s="106"/>
      <c r="OM33" s="106"/>
      <c r="ON33" s="106"/>
      <c r="OO33" s="106"/>
      <c r="OP33" s="106"/>
      <c r="OQ33" s="106"/>
      <c r="OR33" s="106"/>
      <c r="OS33" s="106"/>
      <c r="OT33" s="106"/>
      <c r="OU33" s="106"/>
      <c r="OV33" s="106"/>
      <c r="OW33" s="106"/>
      <c r="OX33" s="106"/>
      <c r="OY33" s="107"/>
      <c r="OZ33" s="105">
        <f>データ!BG6</f>
        <v>272.8</v>
      </c>
      <c r="PA33" s="106"/>
      <c r="PB33" s="106"/>
      <c r="PC33" s="106"/>
      <c r="PD33" s="106"/>
      <c r="PE33" s="106"/>
      <c r="PF33" s="106"/>
      <c r="PG33" s="106"/>
      <c r="PH33" s="106"/>
      <c r="PI33" s="106"/>
      <c r="PJ33" s="106"/>
      <c r="PK33" s="106"/>
      <c r="PL33" s="106"/>
      <c r="PM33" s="106"/>
      <c r="PN33" s="106"/>
      <c r="PO33" s="106"/>
      <c r="PP33" s="106"/>
      <c r="PQ33" s="106"/>
      <c r="PR33" s="106"/>
      <c r="PS33" s="107"/>
      <c r="PT33" s="105">
        <f>データ!BH6</f>
        <v>255.89</v>
      </c>
      <c r="PU33" s="106"/>
      <c r="PV33" s="106"/>
      <c r="PW33" s="106"/>
      <c r="PX33" s="106"/>
      <c r="PY33" s="106"/>
      <c r="PZ33" s="106"/>
      <c r="QA33" s="106"/>
      <c r="QB33" s="106"/>
      <c r="QC33" s="106"/>
      <c r="QD33" s="106"/>
      <c r="QE33" s="106"/>
      <c r="QF33" s="106"/>
      <c r="QG33" s="106"/>
      <c r="QH33" s="106"/>
      <c r="QI33" s="106"/>
      <c r="QJ33" s="106"/>
      <c r="QK33" s="106"/>
      <c r="QL33" s="106"/>
      <c r="QM33" s="107"/>
      <c r="QN33" s="105">
        <f>データ!BI6</f>
        <v>242.57</v>
      </c>
      <c r="QO33" s="106"/>
      <c r="QP33" s="106"/>
      <c r="QQ33" s="106"/>
      <c r="QR33" s="106"/>
      <c r="QS33" s="106"/>
      <c r="QT33" s="106"/>
      <c r="QU33" s="106"/>
      <c r="QV33" s="106"/>
      <c r="QW33" s="106"/>
      <c r="QX33" s="106"/>
      <c r="QY33" s="106"/>
      <c r="QZ33" s="106"/>
      <c r="RA33" s="106"/>
      <c r="RB33" s="106"/>
      <c r="RC33" s="106"/>
      <c r="RD33" s="106"/>
      <c r="RE33" s="106"/>
      <c r="RF33" s="106"/>
      <c r="RG33" s="107"/>
      <c r="RH33" s="105">
        <f>データ!BJ6</f>
        <v>235.79</v>
      </c>
      <c r="RI33" s="106"/>
      <c r="RJ33" s="106"/>
      <c r="RK33" s="106"/>
      <c r="RL33" s="106"/>
      <c r="RM33" s="106"/>
      <c r="RN33" s="106"/>
      <c r="RO33" s="106"/>
      <c r="RP33" s="106"/>
      <c r="RQ33" s="106"/>
      <c r="RR33" s="106"/>
      <c r="RS33" s="106"/>
      <c r="RT33" s="106"/>
      <c r="RU33" s="106"/>
      <c r="RV33" s="106"/>
      <c r="RW33" s="106"/>
      <c r="RX33" s="106"/>
      <c r="RY33" s="106"/>
      <c r="RZ33" s="106"/>
      <c r="SA33" s="107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4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6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5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7"/>
      <c r="DV34" s="2"/>
      <c r="DW34" s="2"/>
      <c r="DX34" s="2"/>
      <c r="DY34" s="2"/>
      <c r="DZ34" s="2"/>
      <c r="EA34" s="2"/>
      <c r="EB34" s="2"/>
      <c r="EC34" s="2"/>
      <c r="ED34" s="65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7"/>
      <c r="IP34" s="2"/>
      <c r="IQ34" s="2"/>
      <c r="IR34" s="2"/>
      <c r="IS34" s="2"/>
      <c r="IT34" s="2"/>
      <c r="IU34" s="2"/>
      <c r="IV34" s="2"/>
      <c r="IW34" s="2"/>
      <c r="IX34" s="65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7"/>
      <c r="NJ34" s="2"/>
      <c r="NK34" s="2"/>
      <c r="NL34" s="2"/>
      <c r="NM34" s="2"/>
      <c r="NN34" s="2"/>
      <c r="NO34" s="2"/>
      <c r="NP34" s="2"/>
      <c r="NQ34" s="2"/>
      <c r="NR34" s="65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7"/>
      <c r="SD34" s="2"/>
      <c r="SE34" s="2"/>
      <c r="SF34" s="2"/>
      <c r="SG34" s="2"/>
      <c r="SH34" s="2"/>
      <c r="SI34" s="2"/>
      <c r="SJ34" s="2"/>
      <c r="SK34" s="27"/>
      <c r="SL34" s="2"/>
      <c r="SM34" s="84"/>
      <c r="SN34" s="85"/>
      <c r="SO34" s="85"/>
      <c r="SP34" s="85"/>
      <c r="SQ34" s="85"/>
      <c r="SR34" s="85"/>
      <c r="SS34" s="85"/>
      <c r="ST34" s="85"/>
      <c r="SU34" s="85"/>
      <c r="SV34" s="85"/>
      <c r="SW34" s="85"/>
      <c r="SX34" s="85"/>
      <c r="SY34" s="85"/>
      <c r="SZ34" s="85"/>
      <c r="TA34" s="86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4"/>
      <c r="SN35" s="85"/>
      <c r="SO35" s="85"/>
      <c r="SP35" s="85"/>
      <c r="SQ35" s="85"/>
      <c r="SR35" s="85"/>
      <c r="SS35" s="85"/>
      <c r="ST35" s="85"/>
      <c r="SU35" s="85"/>
      <c r="SV35" s="85"/>
      <c r="SW35" s="85"/>
      <c r="SX35" s="85"/>
      <c r="SY35" s="85"/>
      <c r="SZ35" s="85"/>
      <c r="TA35" s="86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4"/>
      <c r="SN36" s="85"/>
      <c r="SO36" s="85"/>
      <c r="SP36" s="85"/>
      <c r="SQ36" s="85"/>
      <c r="SR36" s="85"/>
      <c r="SS36" s="85"/>
      <c r="ST36" s="85"/>
      <c r="SU36" s="85"/>
      <c r="SV36" s="85"/>
      <c r="SW36" s="85"/>
      <c r="SX36" s="85"/>
      <c r="SY36" s="85"/>
      <c r="SZ36" s="85"/>
      <c r="TA36" s="86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4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6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4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6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4"/>
      <c r="SN39" s="85"/>
      <c r="SO39" s="85"/>
      <c r="SP39" s="85"/>
      <c r="SQ39" s="85"/>
      <c r="SR39" s="85"/>
      <c r="SS39" s="85"/>
      <c r="ST39" s="85"/>
      <c r="SU39" s="85"/>
      <c r="SV39" s="85"/>
      <c r="SW39" s="85"/>
      <c r="SX39" s="85"/>
      <c r="SY39" s="85"/>
      <c r="SZ39" s="85"/>
      <c r="TA39" s="86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84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6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84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6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84"/>
      <c r="SN42" s="85"/>
      <c r="SO42" s="85"/>
      <c r="SP42" s="85"/>
      <c r="SQ42" s="85"/>
      <c r="SR42" s="85"/>
      <c r="SS42" s="85"/>
      <c r="ST42" s="85"/>
      <c r="SU42" s="85"/>
      <c r="SV42" s="85"/>
      <c r="SW42" s="85"/>
      <c r="SX42" s="85"/>
      <c r="SY42" s="85"/>
      <c r="SZ42" s="85"/>
      <c r="TA42" s="86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84"/>
      <c r="SN43" s="85"/>
      <c r="SO43" s="85"/>
      <c r="SP43" s="85"/>
      <c r="SQ43" s="85"/>
      <c r="SR43" s="85"/>
      <c r="SS43" s="85"/>
      <c r="ST43" s="85"/>
      <c r="SU43" s="85"/>
      <c r="SV43" s="85"/>
      <c r="SW43" s="85"/>
      <c r="SX43" s="85"/>
      <c r="SY43" s="85"/>
      <c r="SZ43" s="85"/>
      <c r="TA43" s="86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84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6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87"/>
      <c r="SN45" s="88"/>
      <c r="SO45" s="88"/>
      <c r="SP45" s="88"/>
      <c r="SQ45" s="88"/>
      <c r="SR45" s="88"/>
      <c r="SS45" s="88"/>
      <c r="ST45" s="88"/>
      <c r="SU45" s="88"/>
      <c r="SV45" s="88"/>
      <c r="SW45" s="88"/>
      <c r="SX45" s="88"/>
      <c r="SY45" s="88"/>
      <c r="SZ45" s="88"/>
      <c r="TA45" s="89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13" t="s">
        <v>25</v>
      </c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5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13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5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84" t="s">
        <v>105</v>
      </c>
      <c r="SN48" s="85"/>
      <c r="SO48" s="85"/>
      <c r="SP48" s="85"/>
      <c r="SQ48" s="85"/>
      <c r="SR48" s="85"/>
      <c r="SS48" s="85"/>
      <c r="ST48" s="85"/>
      <c r="SU48" s="85"/>
      <c r="SV48" s="85"/>
      <c r="SW48" s="85"/>
      <c r="SX48" s="85"/>
      <c r="SY48" s="85"/>
      <c r="SZ48" s="85"/>
      <c r="TA48" s="86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84"/>
      <c r="SN49" s="85"/>
      <c r="SO49" s="85"/>
      <c r="SP49" s="85"/>
      <c r="SQ49" s="85"/>
      <c r="SR49" s="85"/>
      <c r="SS49" s="85"/>
      <c r="ST49" s="85"/>
      <c r="SU49" s="85"/>
      <c r="SV49" s="85"/>
      <c r="SW49" s="85"/>
      <c r="SX49" s="85"/>
      <c r="SY49" s="85"/>
      <c r="SZ49" s="85"/>
      <c r="TA49" s="86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84"/>
      <c r="SN50" s="85"/>
      <c r="SO50" s="85"/>
      <c r="SP50" s="85"/>
      <c r="SQ50" s="85"/>
      <c r="SR50" s="85"/>
      <c r="SS50" s="85"/>
      <c r="ST50" s="85"/>
      <c r="SU50" s="85"/>
      <c r="SV50" s="85"/>
      <c r="SW50" s="85"/>
      <c r="SX50" s="85"/>
      <c r="SY50" s="85"/>
      <c r="SZ50" s="85"/>
      <c r="TA50" s="86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84"/>
      <c r="SN51" s="85"/>
      <c r="SO51" s="85"/>
      <c r="SP51" s="85"/>
      <c r="SQ51" s="85"/>
      <c r="SR51" s="85"/>
      <c r="SS51" s="85"/>
      <c r="ST51" s="85"/>
      <c r="SU51" s="85"/>
      <c r="SV51" s="85"/>
      <c r="SW51" s="85"/>
      <c r="SX51" s="85"/>
      <c r="SY51" s="85"/>
      <c r="SZ51" s="85"/>
      <c r="TA51" s="86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84"/>
      <c r="SN52" s="85"/>
      <c r="SO52" s="85"/>
      <c r="SP52" s="85"/>
      <c r="SQ52" s="85"/>
      <c r="SR52" s="85"/>
      <c r="SS52" s="85"/>
      <c r="ST52" s="85"/>
      <c r="SU52" s="85"/>
      <c r="SV52" s="85"/>
      <c r="SW52" s="85"/>
      <c r="SX52" s="85"/>
      <c r="SY52" s="85"/>
      <c r="SZ52" s="85"/>
      <c r="TA52" s="86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4"/>
      <c r="SN53" s="85"/>
      <c r="SO53" s="85"/>
      <c r="SP53" s="85"/>
      <c r="SQ53" s="85"/>
      <c r="SR53" s="85"/>
      <c r="SS53" s="85"/>
      <c r="ST53" s="85"/>
      <c r="SU53" s="85"/>
      <c r="SV53" s="85"/>
      <c r="SW53" s="85"/>
      <c r="SX53" s="85"/>
      <c r="SY53" s="85"/>
      <c r="SZ53" s="85"/>
      <c r="TA53" s="86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9"/>
      <c r="X54" s="110">
        <f>データ!$B$10</f>
        <v>41640</v>
      </c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10">
        <f>データ!$C$10</f>
        <v>42005</v>
      </c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2"/>
      <c r="BL54" s="110">
        <f>データ!$D$10</f>
        <v>42370</v>
      </c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2"/>
      <c r="CF54" s="110">
        <f>データ!$E$10</f>
        <v>42736</v>
      </c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2"/>
      <c r="CZ54" s="110">
        <f>データ!$F$10</f>
        <v>43101</v>
      </c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9"/>
      <c r="ER54" s="110">
        <f>データ!$B$10</f>
        <v>41640</v>
      </c>
      <c r="ES54" s="111"/>
      <c r="ET54" s="111"/>
      <c r="EU54" s="111"/>
      <c r="EV54" s="111"/>
      <c r="EW54" s="111"/>
      <c r="EX54" s="111"/>
      <c r="EY54" s="111"/>
      <c r="EZ54" s="111"/>
      <c r="FA54" s="111"/>
      <c r="FB54" s="111"/>
      <c r="FC54" s="111"/>
      <c r="FD54" s="111"/>
      <c r="FE54" s="111"/>
      <c r="FF54" s="111"/>
      <c r="FG54" s="111"/>
      <c r="FH54" s="111"/>
      <c r="FI54" s="111"/>
      <c r="FJ54" s="111"/>
      <c r="FK54" s="112"/>
      <c r="FL54" s="110">
        <f>データ!$C$10</f>
        <v>42005</v>
      </c>
      <c r="FM54" s="111"/>
      <c r="FN54" s="111"/>
      <c r="FO54" s="111"/>
      <c r="FP54" s="111"/>
      <c r="FQ54" s="111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2"/>
      <c r="GF54" s="110">
        <f>データ!$D$10</f>
        <v>42370</v>
      </c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2"/>
      <c r="GZ54" s="110">
        <f>データ!$E$10</f>
        <v>42736</v>
      </c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2"/>
      <c r="HT54" s="110">
        <f>データ!$F$10</f>
        <v>43101</v>
      </c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9"/>
      <c r="JL54" s="110">
        <f>データ!$B$10</f>
        <v>41640</v>
      </c>
      <c r="JM54" s="111"/>
      <c r="JN54" s="111"/>
      <c r="JO54" s="111"/>
      <c r="JP54" s="111"/>
      <c r="JQ54" s="111"/>
      <c r="JR54" s="111"/>
      <c r="JS54" s="111"/>
      <c r="JT54" s="111"/>
      <c r="JU54" s="111"/>
      <c r="JV54" s="111"/>
      <c r="JW54" s="111"/>
      <c r="JX54" s="111"/>
      <c r="JY54" s="111"/>
      <c r="JZ54" s="111"/>
      <c r="KA54" s="111"/>
      <c r="KB54" s="111"/>
      <c r="KC54" s="111"/>
      <c r="KD54" s="111"/>
      <c r="KE54" s="112"/>
      <c r="KF54" s="110">
        <f>データ!$C$10</f>
        <v>42005</v>
      </c>
      <c r="KG54" s="111"/>
      <c r="KH54" s="111"/>
      <c r="KI54" s="111"/>
      <c r="KJ54" s="111"/>
      <c r="KK54" s="111"/>
      <c r="KL54" s="111"/>
      <c r="KM54" s="111"/>
      <c r="KN54" s="111"/>
      <c r="KO54" s="111"/>
      <c r="KP54" s="111"/>
      <c r="KQ54" s="111"/>
      <c r="KR54" s="111"/>
      <c r="KS54" s="111"/>
      <c r="KT54" s="111"/>
      <c r="KU54" s="111"/>
      <c r="KV54" s="111"/>
      <c r="KW54" s="111"/>
      <c r="KX54" s="111"/>
      <c r="KY54" s="112"/>
      <c r="KZ54" s="110">
        <f>データ!$D$10</f>
        <v>42370</v>
      </c>
      <c r="LA54" s="111"/>
      <c r="LB54" s="111"/>
      <c r="LC54" s="111"/>
      <c r="LD54" s="111"/>
      <c r="LE54" s="111"/>
      <c r="LF54" s="111"/>
      <c r="LG54" s="111"/>
      <c r="LH54" s="111"/>
      <c r="LI54" s="111"/>
      <c r="LJ54" s="111"/>
      <c r="LK54" s="111"/>
      <c r="LL54" s="111"/>
      <c r="LM54" s="111"/>
      <c r="LN54" s="111"/>
      <c r="LO54" s="111"/>
      <c r="LP54" s="111"/>
      <c r="LQ54" s="111"/>
      <c r="LR54" s="111"/>
      <c r="LS54" s="112"/>
      <c r="LT54" s="110">
        <f>データ!$E$10</f>
        <v>42736</v>
      </c>
      <c r="LU54" s="111"/>
      <c r="LV54" s="111"/>
      <c r="LW54" s="111"/>
      <c r="LX54" s="111"/>
      <c r="LY54" s="111"/>
      <c r="LZ54" s="111"/>
      <c r="MA54" s="111"/>
      <c r="MB54" s="111"/>
      <c r="MC54" s="111"/>
      <c r="MD54" s="111"/>
      <c r="ME54" s="111"/>
      <c r="MF54" s="111"/>
      <c r="MG54" s="111"/>
      <c r="MH54" s="111"/>
      <c r="MI54" s="111"/>
      <c r="MJ54" s="111"/>
      <c r="MK54" s="111"/>
      <c r="ML54" s="111"/>
      <c r="MM54" s="112"/>
      <c r="MN54" s="110">
        <f>データ!$F$10</f>
        <v>43101</v>
      </c>
      <c r="MO54" s="111"/>
      <c r="MP54" s="111"/>
      <c r="MQ54" s="111"/>
      <c r="MR54" s="111"/>
      <c r="MS54" s="111"/>
      <c r="MT54" s="111"/>
      <c r="MU54" s="111"/>
      <c r="MV54" s="111"/>
      <c r="MW54" s="111"/>
      <c r="MX54" s="111"/>
      <c r="MY54" s="111"/>
      <c r="MZ54" s="111"/>
      <c r="NA54" s="111"/>
      <c r="NB54" s="111"/>
      <c r="NC54" s="111"/>
      <c r="ND54" s="111"/>
      <c r="NE54" s="111"/>
      <c r="NF54" s="111"/>
      <c r="NG54" s="11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9"/>
      <c r="OF54" s="110">
        <f>データ!$B$10</f>
        <v>41640</v>
      </c>
      <c r="OG54" s="111"/>
      <c r="OH54" s="111"/>
      <c r="OI54" s="111"/>
      <c r="OJ54" s="111"/>
      <c r="OK54" s="111"/>
      <c r="OL54" s="111"/>
      <c r="OM54" s="111"/>
      <c r="ON54" s="111"/>
      <c r="OO54" s="111"/>
      <c r="OP54" s="111"/>
      <c r="OQ54" s="111"/>
      <c r="OR54" s="111"/>
      <c r="OS54" s="111"/>
      <c r="OT54" s="111"/>
      <c r="OU54" s="111"/>
      <c r="OV54" s="111"/>
      <c r="OW54" s="111"/>
      <c r="OX54" s="111"/>
      <c r="OY54" s="112"/>
      <c r="OZ54" s="110">
        <f>データ!$C$10</f>
        <v>42005</v>
      </c>
      <c r="PA54" s="111"/>
      <c r="PB54" s="111"/>
      <c r="PC54" s="111"/>
      <c r="PD54" s="111"/>
      <c r="PE54" s="111"/>
      <c r="PF54" s="111"/>
      <c r="PG54" s="111"/>
      <c r="PH54" s="111"/>
      <c r="PI54" s="111"/>
      <c r="PJ54" s="111"/>
      <c r="PK54" s="111"/>
      <c r="PL54" s="111"/>
      <c r="PM54" s="111"/>
      <c r="PN54" s="111"/>
      <c r="PO54" s="111"/>
      <c r="PP54" s="111"/>
      <c r="PQ54" s="111"/>
      <c r="PR54" s="111"/>
      <c r="PS54" s="112"/>
      <c r="PT54" s="110">
        <f>データ!$D$10</f>
        <v>42370</v>
      </c>
      <c r="PU54" s="111"/>
      <c r="PV54" s="111"/>
      <c r="PW54" s="111"/>
      <c r="PX54" s="111"/>
      <c r="PY54" s="111"/>
      <c r="PZ54" s="111"/>
      <c r="QA54" s="111"/>
      <c r="QB54" s="111"/>
      <c r="QC54" s="111"/>
      <c r="QD54" s="111"/>
      <c r="QE54" s="111"/>
      <c r="QF54" s="111"/>
      <c r="QG54" s="111"/>
      <c r="QH54" s="111"/>
      <c r="QI54" s="111"/>
      <c r="QJ54" s="111"/>
      <c r="QK54" s="111"/>
      <c r="QL54" s="111"/>
      <c r="QM54" s="112"/>
      <c r="QN54" s="110">
        <f>データ!$E$10</f>
        <v>42736</v>
      </c>
      <c r="QO54" s="111"/>
      <c r="QP54" s="111"/>
      <c r="QQ54" s="111"/>
      <c r="QR54" s="111"/>
      <c r="QS54" s="111"/>
      <c r="QT54" s="111"/>
      <c r="QU54" s="111"/>
      <c r="QV54" s="111"/>
      <c r="QW54" s="111"/>
      <c r="QX54" s="111"/>
      <c r="QY54" s="111"/>
      <c r="QZ54" s="111"/>
      <c r="RA54" s="111"/>
      <c r="RB54" s="111"/>
      <c r="RC54" s="111"/>
      <c r="RD54" s="111"/>
      <c r="RE54" s="111"/>
      <c r="RF54" s="111"/>
      <c r="RG54" s="112"/>
      <c r="RH54" s="110">
        <f>データ!$F$10</f>
        <v>43101</v>
      </c>
      <c r="RI54" s="111"/>
      <c r="RJ54" s="111"/>
      <c r="RK54" s="111"/>
      <c r="RL54" s="111"/>
      <c r="RM54" s="111"/>
      <c r="RN54" s="111"/>
      <c r="RO54" s="111"/>
      <c r="RP54" s="111"/>
      <c r="RQ54" s="111"/>
      <c r="RR54" s="111"/>
      <c r="RS54" s="111"/>
      <c r="RT54" s="111"/>
      <c r="RU54" s="111"/>
      <c r="RV54" s="111"/>
      <c r="RW54" s="111"/>
      <c r="RX54" s="111"/>
      <c r="RY54" s="111"/>
      <c r="RZ54" s="111"/>
      <c r="SA54" s="11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4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6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2" t="s">
        <v>23</v>
      </c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5">
        <f>データ!BL6</f>
        <v>101.56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7"/>
      <c r="AR55" s="105">
        <f>データ!BM6</f>
        <v>103.37</v>
      </c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7"/>
      <c r="BL55" s="105">
        <f>データ!BN6</f>
        <v>103.9</v>
      </c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7"/>
      <c r="CF55" s="105">
        <f>データ!BO6</f>
        <v>105.82</v>
      </c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7"/>
      <c r="CZ55" s="105">
        <f>データ!BP6</f>
        <v>106.38</v>
      </c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7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2" t="s">
        <v>23</v>
      </c>
      <c r="EG55" s="103"/>
      <c r="EH55" s="103"/>
      <c r="EI55" s="103"/>
      <c r="EJ55" s="103"/>
      <c r="EK55" s="103"/>
      <c r="EL55" s="103"/>
      <c r="EM55" s="103"/>
      <c r="EN55" s="103"/>
      <c r="EO55" s="103"/>
      <c r="EP55" s="103"/>
      <c r="EQ55" s="104"/>
      <c r="ER55" s="105">
        <f>データ!BW6</f>
        <v>25.66</v>
      </c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データ!BX6</f>
        <v>25.22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6"/>
      <c r="GA55" s="106"/>
      <c r="GB55" s="106"/>
      <c r="GC55" s="106"/>
      <c r="GD55" s="106"/>
      <c r="GE55" s="107"/>
      <c r="GF55" s="105">
        <f>データ!BY6</f>
        <v>25.07</v>
      </c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7"/>
      <c r="GZ55" s="105">
        <f>データ!BZ6</f>
        <v>24.58</v>
      </c>
      <c r="HA55" s="106"/>
      <c r="HB55" s="106"/>
      <c r="HC55" s="106"/>
      <c r="HD55" s="106"/>
      <c r="HE55" s="106"/>
      <c r="HF55" s="106"/>
      <c r="HG55" s="106"/>
      <c r="HH55" s="106"/>
      <c r="HI55" s="106"/>
      <c r="HJ55" s="106"/>
      <c r="HK55" s="106"/>
      <c r="HL55" s="106"/>
      <c r="HM55" s="106"/>
      <c r="HN55" s="106"/>
      <c r="HO55" s="106"/>
      <c r="HP55" s="106"/>
      <c r="HQ55" s="106"/>
      <c r="HR55" s="106"/>
      <c r="HS55" s="107"/>
      <c r="HT55" s="105">
        <f>データ!CA6</f>
        <v>24.7</v>
      </c>
      <c r="HU55" s="106"/>
      <c r="HV55" s="106"/>
      <c r="HW55" s="106"/>
      <c r="HX55" s="106"/>
      <c r="HY55" s="106"/>
      <c r="HZ55" s="106"/>
      <c r="IA55" s="106"/>
      <c r="IB55" s="106"/>
      <c r="IC55" s="106"/>
      <c r="ID55" s="106"/>
      <c r="IE55" s="106"/>
      <c r="IF55" s="106"/>
      <c r="IG55" s="106"/>
      <c r="IH55" s="106"/>
      <c r="II55" s="106"/>
      <c r="IJ55" s="106"/>
      <c r="IK55" s="106"/>
      <c r="IL55" s="106"/>
      <c r="IM55" s="107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2" t="s">
        <v>23</v>
      </c>
      <c r="JA55" s="103"/>
      <c r="JB55" s="103"/>
      <c r="JC55" s="103"/>
      <c r="JD55" s="103"/>
      <c r="JE55" s="103"/>
      <c r="JF55" s="103"/>
      <c r="JG55" s="103"/>
      <c r="JH55" s="103"/>
      <c r="JI55" s="103"/>
      <c r="JJ55" s="103"/>
      <c r="JK55" s="104"/>
      <c r="JL55" s="105">
        <f>データ!CH6</f>
        <v>66.5</v>
      </c>
      <c r="JM55" s="106"/>
      <c r="JN55" s="106"/>
      <c r="JO55" s="106"/>
      <c r="JP55" s="106"/>
      <c r="JQ55" s="106"/>
      <c r="JR55" s="106"/>
      <c r="JS55" s="106"/>
      <c r="JT55" s="106"/>
      <c r="JU55" s="106"/>
      <c r="JV55" s="106"/>
      <c r="JW55" s="106"/>
      <c r="JX55" s="106"/>
      <c r="JY55" s="106"/>
      <c r="JZ55" s="106"/>
      <c r="KA55" s="106"/>
      <c r="KB55" s="106"/>
      <c r="KC55" s="106"/>
      <c r="KD55" s="106"/>
      <c r="KE55" s="107"/>
      <c r="KF55" s="105">
        <f>データ!CI6</f>
        <v>66.180000000000007</v>
      </c>
      <c r="KG55" s="106"/>
      <c r="KH55" s="106"/>
      <c r="KI55" s="106"/>
      <c r="KJ55" s="106"/>
      <c r="KK55" s="106"/>
      <c r="KL55" s="106"/>
      <c r="KM55" s="106"/>
      <c r="KN55" s="106"/>
      <c r="KO55" s="106"/>
      <c r="KP55" s="106"/>
      <c r="KQ55" s="106"/>
      <c r="KR55" s="106"/>
      <c r="KS55" s="106"/>
      <c r="KT55" s="106"/>
      <c r="KU55" s="106"/>
      <c r="KV55" s="106"/>
      <c r="KW55" s="106"/>
      <c r="KX55" s="106"/>
      <c r="KY55" s="107"/>
      <c r="KZ55" s="105">
        <f>データ!CJ6</f>
        <v>64.62</v>
      </c>
      <c r="LA55" s="106"/>
      <c r="LB55" s="106"/>
      <c r="LC55" s="106"/>
      <c r="LD55" s="106"/>
      <c r="LE55" s="106"/>
      <c r="LF55" s="106"/>
      <c r="LG55" s="106"/>
      <c r="LH55" s="106"/>
      <c r="LI55" s="106"/>
      <c r="LJ55" s="106"/>
      <c r="LK55" s="106"/>
      <c r="LL55" s="106"/>
      <c r="LM55" s="106"/>
      <c r="LN55" s="106"/>
      <c r="LO55" s="106"/>
      <c r="LP55" s="106"/>
      <c r="LQ55" s="106"/>
      <c r="LR55" s="106"/>
      <c r="LS55" s="107"/>
      <c r="LT55" s="105">
        <f>データ!CK6</f>
        <v>66.2</v>
      </c>
      <c r="LU55" s="106"/>
      <c r="LV55" s="106"/>
      <c r="LW55" s="106"/>
      <c r="LX55" s="106"/>
      <c r="LY55" s="106"/>
      <c r="LZ55" s="106"/>
      <c r="MA55" s="106"/>
      <c r="MB55" s="106"/>
      <c r="MC55" s="106"/>
      <c r="MD55" s="106"/>
      <c r="ME55" s="106"/>
      <c r="MF55" s="106"/>
      <c r="MG55" s="106"/>
      <c r="MH55" s="106"/>
      <c r="MI55" s="106"/>
      <c r="MJ55" s="106"/>
      <c r="MK55" s="106"/>
      <c r="ML55" s="106"/>
      <c r="MM55" s="107"/>
      <c r="MN55" s="105">
        <f>データ!CL6</f>
        <v>67.17</v>
      </c>
      <c r="MO55" s="106"/>
      <c r="MP55" s="106"/>
      <c r="MQ55" s="106"/>
      <c r="MR55" s="106"/>
      <c r="MS55" s="106"/>
      <c r="MT55" s="106"/>
      <c r="MU55" s="106"/>
      <c r="MV55" s="106"/>
      <c r="MW55" s="106"/>
      <c r="MX55" s="106"/>
      <c r="MY55" s="106"/>
      <c r="MZ55" s="106"/>
      <c r="NA55" s="106"/>
      <c r="NB55" s="106"/>
      <c r="NC55" s="106"/>
      <c r="ND55" s="106"/>
      <c r="NE55" s="106"/>
      <c r="NF55" s="106"/>
      <c r="NG55" s="107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2" t="s">
        <v>23</v>
      </c>
      <c r="NU55" s="103"/>
      <c r="NV55" s="103"/>
      <c r="NW55" s="103"/>
      <c r="NX55" s="103"/>
      <c r="NY55" s="103"/>
      <c r="NZ55" s="103"/>
      <c r="OA55" s="103"/>
      <c r="OB55" s="103"/>
      <c r="OC55" s="103"/>
      <c r="OD55" s="103"/>
      <c r="OE55" s="104"/>
      <c r="OF55" s="105">
        <f>データ!CS6</f>
        <v>94.1</v>
      </c>
      <c r="OG55" s="106"/>
      <c r="OH55" s="106"/>
      <c r="OI55" s="106"/>
      <c r="OJ55" s="106"/>
      <c r="OK55" s="106"/>
      <c r="OL55" s="106"/>
      <c r="OM55" s="106"/>
      <c r="ON55" s="106"/>
      <c r="OO55" s="106"/>
      <c r="OP55" s="106"/>
      <c r="OQ55" s="106"/>
      <c r="OR55" s="106"/>
      <c r="OS55" s="106"/>
      <c r="OT55" s="106"/>
      <c r="OU55" s="106"/>
      <c r="OV55" s="106"/>
      <c r="OW55" s="106"/>
      <c r="OX55" s="106"/>
      <c r="OY55" s="107"/>
      <c r="OZ55" s="105">
        <f>データ!CT6</f>
        <v>94.15</v>
      </c>
      <c r="PA55" s="106"/>
      <c r="PB55" s="106"/>
      <c r="PC55" s="106"/>
      <c r="PD55" s="106"/>
      <c r="PE55" s="106"/>
      <c r="PF55" s="106"/>
      <c r="PG55" s="106"/>
      <c r="PH55" s="106"/>
      <c r="PI55" s="106"/>
      <c r="PJ55" s="106"/>
      <c r="PK55" s="106"/>
      <c r="PL55" s="106"/>
      <c r="PM55" s="106"/>
      <c r="PN55" s="106"/>
      <c r="PO55" s="106"/>
      <c r="PP55" s="106"/>
      <c r="PQ55" s="106"/>
      <c r="PR55" s="106"/>
      <c r="PS55" s="107"/>
      <c r="PT55" s="105">
        <f>データ!CU6</f>
        <v>94.09</v>
      </c>
      <c r="PU55" s="106"/>
      <c r="PV55" s="106"/>
      <c r="PW55" s="106"/>
      <c r="PX55" s="106"/>
      <c r="PY55" s="106"/>
      <c r="PZ55" s="106"/>
      <c r="QA55" s="106"/>
      <c r="QB55" s="106"/>
      <c r="QC55" s="106"/>
      <c r="QD55" s="106"/>
      <c r="QE55" s="106"/>
      <c r="QF55" s="106"/>
      <c r="QG55" s="106"/>
      <c r="QH55" s="106"/>
      <c r="QI55" s="106"/>
      <c r="QJ55" s="106"/>
      <c r="QK55" s="106"/>
      <c r="QL55" s="106"/>
      <c r="QM55" s="107"/>
      <c r="QN55" s="105">
        <f>データ!CV6</f>
        <v>94.5</v>
      </c>
      <c r="QO55" s="106"/>
      <c r="QP55" s="106"/>
      <c r="QQ55" s="106"/>
      <c r="QR55" s="106"/>
      <c r="QS55" s="106"/>
      <c r="QT55" s="106"/>
      <c r="QU55" s="106"/>
      <c r="QV55" s="106"/>
      <c r="QW55" s="106"/>
      <c r="QX55" s="106"/>
      <c r="QY55" s="106"/>
      <c r="QZ55" s="106"/>
      <c r="RA55" s="106"/>
      <c r="RB55" s="106"/>
      <c r="RC55" s="106"/>
      <c r="RD55" s="106"/>
      <c r="RE55" s="106"/>
      <c r="RF55" s="106"/>
      <c r="RG55" s="107"/>
      <c r="RH55" s="105">
        <f>データ!CW6</f>
        <v>94.69</v>
      </c>
      <c r="RI55" s="106"/>
      <c r="RJ55" s="106"/>
      <c r="RK55" s="106"/>
      <c r="RL55" s="106"/>
      <c r="RM55" s="106"/>
      <c r="RN55" s="106"/>
      <c r="RO55" s="106"/>
      <c r="RP55" s="106"/>
      <c r="RQ55" s="106"/>
      <c r="RR55" s="106"/>
      <c r="RS55" s="106"/>
      <c r="RT55" s="106"/>
      <c r="RU55" s="106"/>
      <c r="RV55" s="106"/>
      <c r="RW55" s="106"/>
      <c r="RX55" s="106"/>
      <c r="RY55" s="106"/>
      <c r="RZ55" s="106"/>
      <c r="SA55" s="107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4"/>
      <c r="SN55" s="85"/>
      <c r="SO55" s="85"/>
      <c r="SP55" s="85"/>
      <c r="SQ55" s="85"/>
      <c r="SR55" s="85"/>
      <c r="SS55" s="85"/>
      <c r="ST55" s="85"/>
      <c r="SU55" s="85"/>
      <c r="SV55" s="85"/>
      <c r="SW55" s="85"/>
      <c r="SX55" s="85"/>
      <c r="SY55" s="85"/>
      <c r="SZ55" s="85"/>
      <c r="TA55" s="86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2" t="s">
        <v>24</v>
      </c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105">
        <f>データ!BQ6</f>
        <v>118.2</v>
      </c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7"/>
      <c r="AR56" s="105">
        <f>データ!BR6</f>
        <v>119.5</v>
      </c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7"/>
      <c r="BL56" s="105">
        <f>データ!BS6</f>
        <v>118.99</v>
      </c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7"/>
      <c r="CF56" s="105">
        <f>データ!BT6</f>
        <v>119.17</v>
      </c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7"/>
      <c r="CZ56" s="105">
        <f>データ!BU6</f>
        <v>117.72</v>
      </c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7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2" t="s">
        <v>24</v>
      </c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4"/>
      <c r="ER56" s="105">
        <f>データ!CB6</f>
        <v>17.100000000000001</v>
      </c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データ!CC6</f>
        <v>16.91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6"/>
      <c r="GA56" s="106"/>
      <c r="GB56" s="106"/>
      <c r="GC56" s="106"/>
      <c r="GD56" s="106"/>
      <c r="GE56" s="107"/>
      <c r="GF56" s="105">
        <f>データ!CD6</f>
        <v>16.850000000000001</v>
      </c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7"/>
      <c r="GZ56" s="105">
        <f>データ!CE6</f>
        <v>16.8</v>
      </c>
      <c r="HA56" s="106"/>
      <c r="HB56" s="106"/>
      <c r="HC56" s="106"/>
      <c r="HD56" s="106"/>
      <c r="HE56" s="106"/>
      <c r="HF56" s="106"/>
      <c r="HG56" s="106"/>
      <c r="HH56" s="106"/>
      <c r="HI56" s="106"/>
      <c r="HJ56" s="106"/>
      <c r="HK56" s="106"/>
      <c r="HL56" s="106"/>
      <c r="HM56" s="106"/>
      <c r="HN56" s="106"/>
      <c r="HO56" s="106"/>
      <c r="HP56" s="106"/>
      <c r="HQ56" s="106"/>
      <c r="HR56" s="106"/>
      <c r="HS56" s="107"/>
      <c r="HT56" s="105">
        <f>データ!CF6</f>
        <v>17.03</v>
      </c>
      <c r="HU56" s="106"/>
      <c r="HV56" s="106"/>
      <c r="HW56" s="106"/>
      <c r="HX56" s="106"/>
      <c r="HY56" s="106"/>
      <c r="HZ56" s="106"/>
      <c r="IA56" s="106"/>
      <c r="IB56" s="106"/>
      <c r="IC56" s="106"/>
      <c r="ID56" s="106"/>
      <c r="IE56" s="106"/>
      <c r="IF56" s="106"/>
      <c r="IG56" s="106"/>
      <c r="IH56" s="106"/>
      <c r="II56" s="106"/>
      <c r="IJ56" s="106"/>
      <c r="IK56" s="106"/>
      <c r="IL56" s="106"/>
      <c r="IM56" s="107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2" t="s">
        <v>24</v>
      </c>
      <c r="JA56" s="103"/>
      <c r="JB56" s="103"/>
      <c r="JC56" s="103"/>
      <c r="JD56" s="103"/>
      <c r="JE56" s="103"/>
      <c r="JF56" s="103"/>
      <c r="JG56" s="103"/>
      <c r="JH56" s="103"/>
      <c r="JI56" s="103"/>
      <c r="JJ56" s="103"/>
      <c r="JK56" s="104"/>
      <c r="JL56" s="105">
        <f>データ!CM6</f>
        <v>57.65</v>
      </c>
      <c r="JM56" s="106"/>
      <c r="JN56" s="106"/>
      <c r="JO56" s="106"/>
      <c r="JP56" s="106"/>
      <c r="JQ56" s="106"/>
      <c r="JR56" s="106"/>
      <c r="JS56" s="106"/>
      <c r="JT56" s="106"/>
      <c r="JU56" s="106"/>
      <c r="JV56" s="106"/>
      <c r="JW56" s="106"/>
      <c r="JX56" s="106"/>
      <c r="JY56" s="106"/>
      <c r="JZ56" s="106"/>
      <c r="KA56" s="106"/>
      <c r="KB56" s="106"/>
      <c r="KC56" s="106"/>
      <c r="KD56" s="106"/>
      <c r="KE56" s="107"/>
      <c r="KF56" s="105">
        <f>データ!CN6</f>
        <v>57.52</v>
      </c>
      <c r="KG56" s="106"/>
      <c r="KH56" s="106"/>
      <c r="KI56" s="106"/>
      <c r="KJ56" s="106"/>
      <c r="KK56" s="106"/>
      <c r="KL56" s="106"/>
      <c r="KM56" s="106"/>
      <c r="KN56" s="106"/>
      <c r="KO56" s="106"/>
      <c r="KP56" s="106"/>
      <c r="KQ56" s="106"/>
      <c r="KR56" s="106"/>
      <c r="KS56" s="106"/>
      <c r="KT56" s="106"/>
      <c r="KU56" s="106"/>
      <c r="KV56" s="106"/>
      <c r="KW56" s="106"/>
      <c r="KX56" s="106"/>
      <c r="KY56" s="107"/>
      <c r="KZ56" s="105">
        <f>データ!CO6</f>
        <v>57.55</v>
      </c>
      <c r="LA56" s="106"/>
      <c r="LB56" s="106"/>
      <c r="LC56" s="106"/>
      <c r="LD56" s="106"/>
      <c r="LE56" s="106"/>
      <c r="LF56" s="106"/>
      <c r="LG56" s="106"/>
      <c r="LH56" s="106"/>
      <c r="LI56" s="106"/>
      <c r="LJ56" s="106"/>
      <c r="LK56" s="106"/>
      <c r="LL56" s="106"/>
      <c r="LM56" s="106"/>
      <c r="LN56" s="106"/>
      <c r="LO56" s="106"/>
      <c r="LP56" s="106"/>
      <c r="LQ56" s="106"/>
      <c r="LR56" s="106"/>
      <c r="LS56" s="107"/>
      <c r="LT56" s="105">
        <f>データ!CP6</f>
        <v>57.69</v>
      </c>
      <c r="LU56" s="106"/>
      <c r="LV56" s="106"/>
      <c r="LW56" s="106"/>
      <c r="LX56" s="106"/>
      <c r="LY56" s="106"/>
      <c r="LZ56" s="106"/>
      <c r="MA56" s="106"/>
      <c r="MB56" s="106"/>
      <c r="MC56" s="106"/>
      <c r="MD56" s="106"/>
      <c r="ME56" s="106"/>
      <c r="MF56" s="106"/>
      <c r="MG56" s="106"/>
      <c r="MH56" s="106"/>
      <c r="MI56" s="106"/>
      <c r="MJ56" s="106"/>
      <c r="MK56" s="106"/>
      <c r="ML56" s="106"/>
      <c r="MM56" s="107"/>
      <c r="MN56" s="105">
        <f>データ!CQ6</f>
        <v>58.56</v>
      </c>
      <c r="MO56" s="106"/>
      <c r="MP56" s="106"/>
      <c r="MQ56" s="106"/>
      <c r="MR56" s="106"/>
      <c r="MS56" s="106"/>
      <c r="MT56" s="106"/>
      <c r="MU56" s="106"/>
      <c r="MV56" s="106"/>
      <c r="MW56" s="106"/>
      <c r="MX56" s="106"/>
      <c r="MY56" s="106"/>
      <c r="MZ56" s="106"/>
      <c r="NA56" s="106"/>
      <c r="NB56" s="106"/>
      <c r="NC56" s="106"/>
      <c r="ND56" s="106"/>
      <c r="NE56" s="106"/>
      <c r="NF56" s="106"/>
      <c r="NG56" s="107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2" t="s">
        <v>24</v>
      </c>
      <c r="NU56" s="103"/>
      <c r="NV56" s="103"/>
      <c r="NW56" s="103"/>
      <c r="NX56" s="103"/>
      <c r="NY56" s="103"/>
      <c r="NZ56" s="103"/>
      <c r="OA56" s="103"/>
      <c r="OB56" s="103"/>
      <c r="OC56" s="103"/>
      <c r="OD56" s="103"/>
      <c r="OE56" s="104"/>
      <c r="OF56" s="105">
        <f>データ!CX6</f>
        <v>79.72</v>
      </c>
      <c r="OG56" s="106"/>
      <c r="OH56" s="106"/>
      <c r="OI56" s="106"/>
      <c r="OJ56" s="106"/>
      <c r="OK56" s="106"/>
      <c r="OL56" s="106"/>
      <c r="OM56" s="106"/>
      <c r="ON56" s="106"/>
      <c r="OO56" s="106"/>
      <c r="OP56" s="106"/>
      <c r="OQ56" s="106"/>
      <c r="OR56" s="106"/>
      <c r="OS56" s="106"/>
      <c r="OT56" s="106"/>
      <c r="OU56" s="106"/>
      <c r="OV56" s="106"/>
      <c r="OW56" s="106"/>
      <c r="OX56" s="106"/>
      <c r="OY56" s="107"/>
      <c r="OZ56" s="105">
        <f>データ!CY6</f>
        <v>79.7</v>
      </c>
      <c r="PA56" s="106"/>
      <c r="PB56" s="106"/>
      <c r="PC56" s="106"/>
      <c r="PD56" s="106"/>
      <c r="PE56" s="106"/>
      <c r="PF56" s="106"/>
      <c r="PG56" s="106"/>
      <c r="PH56" s="106"/>
      <c r="PI56" s="106"/>
      <c r="PJ56" s="106"/>
      <c r="PK56" s="106"/>
      <c r="PL56" s="106"/>
      <c r="PM56" s="106"/>
      <c r="PN56" s="106"/>
      <c r="PO56" s="106"/>
      <c r="PP56" s="106"/>
      <c r="PQ56" s="106"/>
      <c r="PR56" s="106"/>
      <c r="PS56" s="107"/>
      <c r="PT56" s="105">
        <f>データ!CZ6</f>
        <v>79.42</v>
      </c>
      <c r="PU56" s="106"/>
      <c r="PV56" s="106"/>
      <c r="PW56" s="106"/>
      <c r="PX56" s="106"/>
      <c r="PY56" s="106"/>
      <c r="PZ56" s="106"/>
      <c r="QA56" s="106"/>
      <c r="QB56" s="106"/>
      <c r="QC56" s="106"/>
      <c r="QD56" s="106"/>
      <c r="QE56" s="106"/>
      <c r="QF56" s="106"/>
      <c r="QG56" s="106"/>
      <c r="QH56" s="106"/>
      <c r="QI56" s="106"/>
      <c r="QJ56" s="106"/>
      <c r="QK56" s="106"/>
      <c r="QL56" s="106"/>
      <c r="QM56" s="107"/>
      <c r="QN56" s="105">
        <f>データ!DA6</f>
        <v>79.2</v>
      </c>
      <c r="QO56" s="106"/>
      <c r="QP56" s="106"/>
      <c r="QQ56" s="106"/>
      <c r="QR56" s="106"/>
      <c r="QS56" s="106"/>
      <c r="QT56" s="106"/>
      <c r="QU56" s="106"/>
      <c r="QV56" s="106"/>
      <c r="QW56" s="106"/>
      <c r="QX56" s="106"/>
      <c r="QY56" s="106"/>
      <c r="QZ56" s="106"/>
      <c r="RA56" s="106"/>
      <c r="RB56" s="106"/>
      <c r="RC56" s="106"/>
      <c r="RD56" s="106"/>
      <c r="RE56" s="106"/>
      <c r="RF56" s="106"/>
      <c r="RG56" s="107"/>
      <c r="RH56" s="105">
        <f>データ!DB6</f>
        <v>80.5</v>
      </c>
      <c r="RI56" s="106"/>
      <c r="RJ56" s="106"/>
      <c r="RK56" s="106"/>
      <c r="RL56" s="106"/>
      <c r="RM56" s="106"/>
      <c r="RN56" s="106"/>
      <c r="RO56" s="106"/>
      <c r="RP56" s="106"/>
      <c r="RQ56" s="106"/>
      <c r="RR56" s="106"/>
      <c r="RS56" s="106"/>
      <c r="RT56" s="106"/>
      <c r="RU56" s="106"/>
      <c r="RV56" s="106"/>
      <c r="RW56" s="106"/>
      <c r="RX56" s="106"/>
      <c r="RY56" s="106"/>
      <c r="RZ56" s="106"/>
      <c r="SA56" s="107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4"/>
      <c r="SN56" s="85"/>
      <c r="SO56" s="85"/>
      <c r="SP56" s="85"/>
      <c r="SQ56" s="85"/>
      <c r="SR56" s="85"/>
      <c r="SS56" s="85"/>
      <c r="ST56" s="85"/>
      <c r="SU56" s="85"/>
      <c r="SV56" s="85"/>
      <c r="SW56" s="85"/>
      <c r="SX56" s="85"/>
      <c r="SY56" s="85"/>
      <c r="SZ56" s="85"/>
      <c r="TA56" s="86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5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7"/>
      <c r="DV57" s="2"/>
      <c r="DW57" s="2"/>
      <c r="DX57" s="2"/>
      <c r="DY57" s="2"/>
      <c r="DZ57" s="2"/>
      <c r="EA57" s="2"/>
      <c r="EB57" s="2"/>
      <c r="EC57" s="2"/>
      <c r="ED57" s="65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7"/>
      <c r="IP57" s="2"/>
      <c r="IQ57" s="2"/>
      <c r="IR57" s="2"/>
      <c r="IS57" s="2"/>
      <c r="IT57" s="2"/>
      <c r="IU57" s="2"/>
      <c r="IV57" s="2"/>
      <c r="IW57" s="2"/>
      <c r="IX57" s="65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7"/>
      <c r="NJ57" s="2"/>
      <c r="NK57" s="2"/>
      <c r="NL57" s="2"/>
      <c r="NM57" s="2"/>
      <c r="NN57" s="2"/>
      <c r="NO57" s="2"/>
      <c r="NP57" s="2"/>
      <c r="NQ57" s="2"/>
      <c r="NR57" s="65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7"/>
      <c r="SD57" s="2"/>
      <c r="SE57" s="2"/>
      <c r="SF57" s="2"/>
      <c r="SG57" s="2"/>
      <c r="SH57" s="2"/>
      <c r="SI57" s="2"/>
      <c r="SJ57" s="2"/>
      <c r="SK57" s="27"/>
      <c r="SL57" s="2"/>
      <c r="SM57" s="84"/>
      <c r="SN57" s="85"/>
      <c r="SO57" s="85"/>
      <c r="SP57" s="85"/>
      <c r="SQ57" s="85"/>
      <c r="SR57" s="85"/>
      <c r="SS57" s="85"/>
      <c r="ST57" s="85"/>
      <c r="SU57" s="85"/>
      <c r="SV57" s="85"/>
      <c r="SW57" s="85"/>
      <c r="SX57" s="85"/>
      <c r="SY57" s="85"/>
      <c r="SZ57" s="85"/>
      <c r="TA57" s="86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4"/>
      <c r="SN58" s="85"/>
      <c r="SO58" s="85"/>
      <c r="SP58" s="85"/>
      <c r="SQ58" s="85"/>
      <c r="SR58" s="85"/>
      <c r="SS58" s="85"/>
      <c r="ST58" s="85"/>
      <c r="SU58" s="85"/>
      <c r="SV58" s="85"/>
      <c r="SW58" s="85"/>
      <c r="SX58" s="85"/>
      <c r="SY58" s="85"/>
      <c r="SZ58" s="85"/>
      <c r="TA58" s="86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4"/>
      <c r="SN59" s="85"/>
      <c r="SO59" s="85"/>
      <c r="SP59" s="85"/>
      <c r="SQ59" s="85"/>
      <c r="SR59" s="85"/>
      <c r="SS59" s="85"/>
      <c r="ST59" s="85"/>
      <c r="SU59" s="85"/>
      <c r="SV59" s="85"/>
      <c r="SW59" s="85"/>
      <c r="SX59" s="85"/>
      <c r="SY59" s="85"/>
      <c r="SZ59" s="85"/>
      <c r="TA59" s="86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4"/>
      <c r="SN60" s="85"/>
      <c r="SO60" s="85"/>
      <c r="SP60" s="85"/>
      <c r="SQ60" s="85"/>
      <c r="SR60" s="85"/>
      <c r="SS60" s="85"/>
      <c r="ST60" s="85"/>
      <c r="SU60" s="85"/>
      <c r="SV60" s="85"/>
      <c r="SW60" s="85"/>
      <c r="SX60" s="85"/>
      <c r="SY60" s="85"/>
      <c r="SZ60" s="85"/>
      <c r="TA60" s="86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4"/>
      <c r="SN61" s="85"/>
      <c r="SO61" s="85"/>
      <c r="SP61" s="85"/>
      <c r="SQ61" s="85"/>
      <c r="SR61" s="85"/>
      <c r="SS61" s="85"/>
      <c r="ST61" s="85"/>
      <c r="SU61" s="85"/>
      <c r="SV61" s="85"/>
      <c r="SW61" s="85"/>
      <c r="SX61" s="85"/>
      <c r="SY61" s="85"/>
      <c r="SZ61" s="85"/>
      <c r="TA61" s="86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84"/>
      <c r="SN62" s="85"/>
      <c r="SO62" s="85"/>
      <c r="SP62" s="85"/>
      <c r="SQ62" s="85"/>
      <c r="SR62" s="85"/>
      <c r="SS62" s="85"/>
      <c r="ST62" s="85"/>
      <c r="SU62" s="85"/>
      <c r="SV62" s="85"/>
      <c r="SW62" s="85"/>
      <c r="SX62" s="85"/>
      <c r="SY62" s="85"/>
      <c r="SZ62" s="85"/>
      <c r="TA62" s="86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84"/>
      <c r="SN63" s="85"/>
      <c r="SO63" s="85"/>
      <c r="SP63" s="85"/>
      <c r="SQ63" s="85"/>
      <c r="SR63" s="85"/>
      <c r="SS63" s="85"/>
      <c r="ST63" s="85"/>
      <c r="SU63" s="85"/>
      <c r="SV63" s="85"/>
      <c r="SW63" s="85"/>
      <c r="SX63" s="85"/>
      <c r="SY63" s="85"/>
      <c r="SZ63" s="85"/>
      <c r="TA63" s="86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4"/>
      <c r="SN64" s="85"/>
      <c r="SO64" s="85"/>
      <c r="SP64" s="85"/>
      <c r="SQ64" s="85"/>
      <c r="SR64" s="85"/>
      <c r="SS64" s="85"/>
      <c r="ST64" s="85"/>
      <c r="SU64" s="85"/>
      <c r="SV64" s="85"/>
      <c r="SW64" s="85"/>
      <c r="SX64" s="85"/>
      <c r="SY64" s="85"/>
      <c r="SZ64" s="85"/>
      <c r="TA64" s="86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6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8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6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8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6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8"/>
      <c r="SD65" s="2"/>
      <c r="SE65" s="2"/>
      <c r="SF65" s="2"/>
      <c r="SG65" s="2"/>
      <c r="SH65" s="2"/>
      <c r="SI65" s="2"/>
      <c r="SJ65" s="2"/>
      <c r="SK65" s="27"/>
      <c r="SL65" s="2"/>
      <c r="SM65" s="87"/>
      <c r="SN65" s="88"/>
      <c r="SO65" s="88"/>
      <c r="SP65" s="88"/>
      <c r="SQ65" s="88"/>
      <c r="SR65" s="88"/>
      <c r="SS65" s="88"/>
      <c r="ST65" s="88"/>
      <c r="SU65" s="88"/>
      <c r="SV65" s="88"/>
      <c r="SW65" s="88"/>
      <c r="SX65" s="88"/>
      <c r="SY65" s="88"/>
      <c r="SZ65" s="88"/>
      <c r="TA65" s="89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99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1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99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1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99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1"/>
      <c r="SD66" s="2"/>
      <c r="SE66" s="2"/>
      <c r="SF66" s="2"/>
      <c r="SG66" s="2"/>
      <c r="SH66" s="2"/>
      <c r="SI66" s="2"/>
      <c r="SJ66" s="2"/>
      <c r="SK66" s="27"/>
      <c r="SL66" s="2"/>
      <c r="SM66" s="78" t="s">
        <v>27</v>
      </c>
      <c r="SN66" s="79"/>
      <c r="SO66" s="79"/>
      <c r="SP66" s="79"/>
      <c r="SQ66" s="79"/>
      <c r="SR66" s="79"/>
      <c r="SS66" s="79"/>
      <c r="ST66" s="79"/>
      <c r="SU66" s="79"/>
      <c r="SV66" s="79"/>
      <c r="SW66" s="79"/>
      <c r="SX66" s="79"/>
      <c r="SY66" s="79"/>
      <c r="SZ66" s="79"/>
      <c r="TA66" s="80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99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1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99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1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99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1"/>
      <c r="SD67" s="2"/>
      <c r="SE67" s="2"/>
      <c r="SF67" s="2"/>
      <c r="SG67" s="2"/>
      <c r="SH67" s="2"/>
      <c r="SI67" s="2"/>
      <c r="SJ67" s="2"/>
      <c r="SK67" s="27"/>
      <c r="SL67" s="2"/>
      <c r="SM67" s="81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3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99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1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99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1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99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1"/>
      <c r="SD68" s="2"/>
      <c r="SE68" s="2"/>
      <c r="SF68" s="2"/>
      <c r="SG68" s="2"/>
      <c r="SH68" s="2"/>
      <c r="SI68" s="2"/>
      <c r="SJ68" s="2"/>
      <c r="SK68" s="27"/>
      <c r="SL68" s="2"/>
      <c r="SM68" s="84" t="s">
        <v>106</v>
      </c>
      <c r="SN68" s="85"/>
      <c r="SO68" s="85"/>
      <c r="SP68" s="85"/>
      <c r="SQ68" s="85"/>
      <c r="SR68" s="85"/>
      <c r="SS68" s="85"/>
      <c r="ST68" s="85"/>
      <c r="SU68" s="85"/>
      <c r="SV68" s="85"/>
      <c r="SW68" s="85"/>
      <c r="SX68" s="85"/>
      <c r="SY68" s="85"/>
      <c r="SZ68" s="85"/>
      <c r="TA68" s="86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99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1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99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1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99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1"/>
      <c r="SD69" s="2"/>
      <c r="SE69" s="2"/>
      <c r="SF69" s="2"/>
      <c r="SG69" s="2"/>
      <c r="SH69" s="2"/>
      <c r="SI69" s="2"/>
      <c r="SJ69" s="2"/>
      <c r="SK69" s="27"/>
      <c r="SL69" s="2"/>
      <c r="SM69" s="84"/>
      <c r="SN69" s="85"/>
      <c r="SO69" s="85"/>
      <c r="SP69" s="85"/>
      <c r="SQ69" s="85"/>
      <c r="SR69" s="85"/>
      <c r="SS69" s="85"/>
      <c r="ST69" s="85"/>
      <c r="SU69" s="85"/>
      <c r="SV69" s="85"/>
      <c r="SW69" s="85"/>
      <c r="SX69" s="85"/>
      <c r="SY69" s="85"/>
      <c r="SZ69" s="85"/>
      <c r="TA69" s="86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99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1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99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1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99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1"/>
      <c r="SD70" s="2"/>
      <c r="SE70" s="2"/>
      <c r="SF70" s="2"/>
      <c r="SG70" s="2"/>
      <c r="SH70" s="2"/>
      <c r="SI70" s="2"/>
      <c r="SJ70" s="2"/>
      <c r="SK70" s="27"/>
      <c r="SL70" s="2"/>
      <c r="SM70" s="84"/>
      <c r="SN70" s="85"/>
      <c r="SO70" s="85"/>
      <c r="SP70" s="85"/>
      <c r="SQ70" s="85"/>
      <c r="SR70" s="85"/>
      <c r="SS70" s="85"/>
      <c r="ST70" s="85"/>
      <c r="SU70" s="85"/>
      <c r="SV70" s="85"/>
      <c r="SW70" s="85"/>
      <c r="SX70" s="85"/>
      <c r="SY70" s="85"/>
      <c r="SZ70" s="85"/>
      <c r="TA70" s="86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99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1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99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1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99"/>
      <c r="MI71" s="100"/>
      <c r="MJ71" s="100"/>
      <c r="MK71" s="100"/>
      <c r="ML71" s="100"/>
      <c r="MM71" s="100"/>
      <c r="MN71" s="100"/>
      <c r="MO71" s="100"/>
      <c r="MP71" s="100"/>
      <c r="MQ71" s="100"/>
      <c r="MR71" s="100"/>
      <c r="MS71" s="100"/>
      <c r="MT71" s="100"/>
      <c r="MU71" s="100"/>
      <c r="MV71" s="100"/>
      <c r="MW71" s="100"/>
      <c r="MX71" s="100"/>
      <c r="MY71" s="100"/>
      <c r="MZ71" s="100"/>
      <c r="NA71" s="100"/>
      <c r="NB71" s="100"/>
      <c r="NC71" s="100"/>
      <c r="ND71" s="100"/>
      <c r="NE71" s="100"/>
      <c r="NF71" s="100"/>
      <c r="NG71" s="100"/>
      <c r="NH71" s="100"/>
      <c r="NI71" s="100"/>
      <c r="NJ71" s="100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0"/>
      <c r="NY71" s="100"/>
      <c r="NZ71" s="100"/>
      <c r="OA71" s="100"/>
      <c r="OB71" s="100"/>
      <c r="OC71" s="100"/>
      <c r="OD71" s="100"/>
      <c r="OE71" s="100"/>
      <c r="OF71" s="100"/>
      <c r="OG71" s="100"/>
      <c r="OH71" s="100"/>
      <c r="OI71" s="100"/>
      <c r="OJ71" s="100"/>
      <c r="OK71" s="100"/>
      <c r="OL71" s="100"/>
      <c r="OM71" s="100"/>
      <c r="ON71" s="100"/>
      <c r="OO71" s="100"/>
      <c r="OP71" s="100"/>
      <c r="OQ71" s="100"/>
      <c r="OR71" s="100"/>
      <c r="OS71" s="100"/>
      <c r="OT71" s="100"/>
      <c r="OU71" s="100"/>
      <c r="OV71" s="100"/>
      <c r="OW71" s="100"/>
      <c r="OX71" s="100"/>
      <c r="OY71" s="100"/>
      <c r="OZ71" s="100"/>
      <c r="PA71" s="100"/>
      <c r="PB71" s="100"/>
      <c r="PC71" s="100"/>
      <c r="PD71" s="100"/>
      <c r="PE71" s="100"/>
      <c r="PF71" s="100"/>
      <c r="PG71" s="100"/>
      <c r="PH71" s="100"/>
      <c r="PI71" s="100"/>
      <c r="PJ71" s="100"/>
      <c r="PK71" s="100"/>
      <c r="PL71" s="100"/>
      <c r="PM71" s="100"/>
      <c r="PN71" s="100"/>
      <c r="PO71" s="100"/>
      <c r="PP71" s="100"/>
      <c r="PQ71" s="100"/>
      <c r="PR71" s="100"/>
      <c r="PS71" s="100"/>
      <c r="PT71" s="100"/>
      <c r="PU71" s="100"/>
      <c r="PV71" s="100"/>
      <c r="PW71" s="100"/>
      <c r="PX71" s="100"/>
      <c r="PY71" s="100"/>
      <c r="PZ71" s="100"/>
      <c r="QA71" s="100"/>
      <c r="QB71" s="100"/>
      <c r="QC71" s="100"/>
      <c r="QD71" s="100"/>
      <c r="QE71" s="100"/>
      <c r="QF71" s="100"/>
      <c r="QG71" s="100"/>
      <c r="QH71" s="100"/>
      <c r="QI71" s="100"/>
      <c r="QJ71" s="100"/>
      <c r="QK71" s="100"/>
      <c r="QL71" s="100"/>
      <c r="QM71" s="100"/>
      <c r="QN71" s="100"/>
      <c r="QO71" s="100"/>
      <c r="QP71" s="100"/>
      <c r="QQ71" s="100"/>
      <c r="QR71" s="100"/>
      <c r="QS71" s="100"/>
      <c r="QT71" s="100"/>
      <c r="QU71" s="100"/>
      <c r="QV71" s="100"/>
      <c r="QW71" s="100"/>
      <c r="QX71" s="100"/>
      <c r="QY71" s="100"/>
      <c r="QZ71" s="100"/>
      <c r="RA71" s="100"/>
      <c r="RB71" s="100"/>
      <c r="RC71" s="100"/>
      <c r="RD71" s="100"/>
      <c r="RE71" s="100"/>
      <c r="RF71" s="100"/>
      <c r="RG71" s="100"/>
      <c r="RH71" s="100"/>
      <c r="RI71" s="100"/>
      <c r="RJ71" s="100"/>
      <c r="RK71" s="100"/>
      <c r="RL71" s="100"/>
      <c r="RM71" s="100"/>
      <c r="RN71" s="100"/>
      <c r="RO71" s="100"/>
      <c r="RP71" s="100"/>
      <c r="RQ71" s="100"/>
      <c r="RR71" s="100"/>
      <c r="RS71" s="100"/>
      <c r="RT71" s="100"/>
      <c r="RU71" s="100"/>
      <c r="RV71" s="100"/>
      <c r="RW71" s="100"/>
      <c r="RX71" s="100"/>
      <c r="RY71" s="100"/>
      <c r="RZ71" s="100"/>
      <c r="SA71" s="100"/>
      <c r="SB71" s="100"/>
      <c r="SC71" s="101"/>
      <c r="SD71" s="2"/>
      <c r="SE71" s="2"/>
      <c r="SF71" s="2"/>
      <c r="SG71" s="2"/>
      <c r="SH71" s="2"/>
      <c r="SI71" s="2"/>
      <c r="SJ71" s="2"/>
      <c r="SK71" s="27"/>
      <c r="SL71" s="2"/>
      <c r="SM71" s="84"/>
      <c r="SN71" s="85"/>
      <c r="SO71" s="85"/>
      <c r="SP71" s="85"/>
      <c r="SQ71" s="85"/>
      <c r="SR71" s="85"/>
      <c r="SS71" s="85"/>
      <c r="ST71" s="85"/>
      <c r="SU71" s="85"/>
      <c r="SV71" s="85"/>
      <c r="SW71" s="85"/>
      <c r="SX71" s="85"/>
      <c r="SY71" s="85"/>
      <c r="SZ71" s="85"/>
      <c r="TA71" s="86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99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99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  <c r="HQ72" s="100"/>
      <c r="HR72" s="100"/>
      <c r="HS72" s="100"/>
      <c r="HT72" s="100"/>
      <c r="HU72" s="100"/>
      <c r="HV72" s="100"/>
      <c r="HW72" s="100"/>
      <c r="HX72" s="100"/>
      <c r="HY72" s="100"/>
      <c r="HZ72" s="100"/>
      <c r="IA72" s="100"/>
      <c r="IB72" s="100"/>
      <c r="IC72" s="100"/>
      <c r="ID72" s="100"/>
      <c r="IE72" s="100"/>
      <c r="IF72" s="100"/>
      <c r="IG72" s="100"/>
      <c r="IH72" s="100"/>
      <c r="II72" s="100"/>
      <c r="IJ72" s="100"/>
      <c r="IK72" s="100"/>
      <c r="IL72" s="100"/>
      <c r="IM72" s="100"/>
      <c r="IN72" s="100"/>
      <c r="IO72" s="100"/>
      <c r="IP72" s="100"/>
      <c r="IQ72" s="100"/>
      <c r="IR72" s="100"/>
      <c r="IS72" s="100"/>
      <c r="IT72" s="100"/>
      <c r="IU72" s="100"/>
      <c r="IV72" s="100"/>
      <c r="IW72" s="100"/>
      <c r="IX72" s="100"/>
      <c r="IY72" s="100"/>
      <c r="IZ72" s="100"/>
      <c r="JA72" s="100"/>
      <c r="JB72" s="100"/>
      <c r="JC72" s="100"/>
      <c r="JD72" s="100"/>
      <c r="JE72" s="100"/>
      <c r="JF72" s="100"/>
      <c r="JG72" s="100"/>
      <c r="JH72" s="100"/>
      <c r="JI72" s="100"/>
      <c r="JJ72" s="100"/>
      <c r="JK72" s="100"/>
      <c r="JL72" s="100"/>
      <c r="JM72" s="100"/>
      <c r="JN72" s="100"/>
      <c r="JO72" s="100"/>
      <c r="JP72" s="100"/>
      <c r="JQ72" s="100"/>
      <c r="JR72" s="100"/>
      <c r="JS72" s="100"/>
      <c r="JT72" s="100"/>
      <c r="JU72" s="100"/>
      <c r="JV72" s="100"/>
      <c r="JW72" s="100"/>
      <c r="JX72" s="100"/>
      <c r="JY72" s="100"/>
      <c r="JZ72" s="100"/>
      <c r="KA72" s="100"/>
      <c r="KB72" s="100"/>
      <c r="KC72" s="100"/>
      <c r="KD72" s="100"/>
      <c r="KE72" s="100"/>
      <c r="KF72" s="100"/>
      <c r="KG72" s="100"/>
      <c r="KH72" s="100"/>
      <c r="KI72" s="100"/>
      <c r="KJ72" s="100"/>
      <c r="KK72" s="100"/>
      <c r="KL72" s="100"/>
      <c r="KM72" s="100"/>
      <c r="KN72" s="100"/>
      <c r="KO72" s="100"/>
      <c r="KP72" s="100"/>
      <c r="KQ72" s="100"/>
      <c r="KR72" s="100"/>
      <c r="KS72" s="100"/>
      <c r="KT72" s="100"/>
      <c r="KU72" s="100"/>
      <c r="KV72" s="100"/>
      <c r="KW72" s="100"/>
      <c r="KX72" s="100"/>
      <c r="KY72" s="100"/>
      <c r="KZ72" s="100"/>
      <c r="LA72" s="100"/>
      <c r="LB72" s="100"/>
      <c r="LC72" s="100"/>
      <c r="LD72" s="100"/>
      <c r="LE72" s="100"/>
      <c r="LF72" s="100"/>
      <c r="LG72" s="100"/>
      <c r="LH72" s="100"/>
      <c r="LI72" s="100"/>
      <c r="LJ72" s="100"/>
      <c r="LK72" s="100"/>
      <c r="LL72" s="100"/>
      <c r="LM72" s="100"/>
      <c r="LN72" s="100"/>
      <c r="LO72" s="100"/>
      <c r="LP72" s="100"/>
      <c r="LQ72" s="101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99"/>
      <c r="MI72" s="100"/>
      <c r="MJ72" s="100"/>
      <c r="MK72" s="100"/>
      <c r="ML72" s="100"/>
      <c r="MM72" s="100"/>
      <c r="MN72" s="100"/>
      <c r="MO72" s="100"/>
      <c r="MP72" s="100"/>
      <c r="MQ72" s="100"/>
      <c r="MR72" s="100"/>
      <c r="MS72" s="100"/>
      <c r="MT72" s="100"/>
      <c r="MU72" s="100"/>
      <c r="MV72" s="100"/>
      <c r="MW72" s="100"/>
      <c r="MX72" s="100"/>
      <c r="MY72" s="100"/>
      <c r="MZ72" s="100"/>
      <c r="NA72" s="100"/>
      <c r="NB72" s="100"/>
      <c r="NC72" s="100"/>
      <c r="ND72" s="100"/>
      <c r="NE72" s="100"/>
      <c r="NF72" s="100"/>
      <c r="NG72" s="100"/>
      <c r="NH72" s="100"/>
      <c r="NI72" s="100"/>
      <c r="NJ72" s="100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0"/>
      <c r="NY72" s="100"/>
      <c r="NZ72" s="100"/>
      <c r="OA72" s="100"/>
      <c r="OB72" s="100"/>
      <c r="OC72" s="100"/>
      <c r="OD72" s="100"/>
      <c r="OE72" s="100"/>
      <c r="OF72" s="100"/>
      <c r="OG72" s="100"/>
      <c r="OH72" s="100"/>
      <c r="OI72" s="100"/>
      <c r="OJ72" s="100"/>
      <c r="OK72" s="100"/>
      <c r="OL72" s="100"/>
      <c r="OM72" s="100"/>
      <c r="ON72" s="100"/>
      <c r="OO72" s="100"/>
      <c r="OP72" s="100"/>
      <c r="OQ72" s="100"/>
      <c r="OR72" s="100"/>
      <c r="OS72" s="100"/>
      <c r="OT72" s="100"/>
      <c r="OU72" s="100"/>
      <c r="OV72" s="100"/>
      <c r="OW72" s="100"/>
      <c r="OX72" s="100"/>
      <c r="OY72" s="100"/>
      <c r="OZ72" s="100"/>
      <c r="PA72" s="100"/>
      <c r="PB72" s="100"/>
      <c r="PC72" s="100"/>
      <c r="PD72" s="100"/>
      <c r="PE72" s="100"/>
      <c r="PF72" s="100"/>
      <c r="PG72" s="100"/>
      <c r="PH72" s="100"/>
      <c r="PI72" s="100"/>
      <c r="PJ72" s="100"/>
      <c r="PK72" s="100"/>
      <c r="PL72" s="100"/>
      <c r="PM72" s="100"/>
      <c r="PN72" s="100"/>
      <c r="PO72" s="100"/>
      <c r="PP72" s="100"/>
      <c r="PQ72" s="100"/>
      <c r="PR72" s="100"/>
      <c r="PS72" s="100"/>
      <c r="PT72" s="100"/>
      <c r="PU72" s="100"/>
      <c r="PV72" s="100"/>
      <c r="PW72" s="100"/>
      <c r="PX72" s="100"/>
      <c r="PY72" s="100"/>
      <c r="PZ72" s="100"/>
      <c r="QA72" s="100"/>
      <c r="QB72" s="100"/>
      <c r="QC72" s="100"/>
      <c r="QD72" s="100"/>
      <c r="QE72" s="100"/>
      <c r="QF72" s="100"/>
      <c r="QG72" s="100"/>
      <c r="QH72" s="100"/>
      <c r="QI72" s="100"/>
      <c r="QJ72" s="100"/>
      <c r="QK72" s="100"/>
      <c r="QL72" s="100"/>
      <c r="QM72" s="100"/>
      <c r="QN72" s="100"/>
      <c r="QO72" s="100"/>
      <c r="QP72" s="100"/>
      <c r="QQ72" s="100"/>
      <c r="QR72" s="100"/>
      <c r="QS72" s="100"/>
      <c r="QT72" s="100"/>
      <c r="QU72" s="100"/>
      <c r="QV72" s="100"/>
      <c r="QW72" s="100"/>
      <c r="QX72" s="100"/>
      <c r="QY72" s="100"/>
      <c r="QZ72" s="100"/>
      <c r="RA72" s="100"/>
      <c r="RB72" s="100"/>
      <c r="RC72" s="100"/>
      <c r="RD72" s="100"/>
      <c r="RE72" s="100"/>
      <c r="RF72" s="100"/>
      <c r="RG72" s="100"/>
      <c r="RH72" s="100"/>
      <c r="RI72" s="100"/>
      <c r="RJ72" s="100"/>
      <c r="RK72" s="100"/>
      <c r="RL72" s="100"/>
      <c r="RM72" s="100"/>
      <c r="RN72" s="100"/>
      <c r="RO72" s="100"/>
      <c r="RP72" s="100"/>
      <c r="RQ72" s="100"/>
      <c r="RR72" s="100"/>
      <c r="RS72" s="100"/>
      <c r="RT72" s="100"/>
      <c r="RU72" s="100"/>
      <c r="RV72" s="100"/>
      <c r="RW72" s="100"/>
      <c r="RX72" s="100"/>
      <c r="RY72" s="100"/>
      <c r="RZ72" s="100"/>
      <c r="SA72" s="100"/>
      <c r="SB72" s="100"/>
      <c r="SC72" s="101"/>
      <c r="SD72" s="2"/>
      <c r="SE72" s="2"/>
      <c r="SF72" s="2"/>
      <c r="SG72" s="2"/>
      <c r="SH72" s="2"/>
      <c r="SI72" s="2"/>
      <c r="SJ72" s="2"/>
      <c r="SK72" s="27"/>
      <c r="SL72" s="2"/>
      <c r="SM72" s="84"/>
      <c r="SN72" s="85"/>
      <c r="SO72" s="85"/>
      <c r="SP72" s="85"/>
      <c r="SQ72" s="85"/>
      <c r="SR72" s="85"/>
      <c r="SS72" s="85"/>
      <c r="ST72" s="85"/>
      <c r="SU72" s="85"/>
      <c r="SV72" s="85"/>
      <c r="SW72" s="85"/>
      <c r="SX72" s="85"/>
      <c r="SY72" s="85"/>
      <c r="SZ72" s="85"/>
      <c r="TA72" s="86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99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1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99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  <c r="HQ73" s="100"/>
      <c r="HR73" s="100"/>
      <c r="HS73" s="100"/>
      <c r="HT73" s="100"/>
      <c r="HU73" s="100"/>
      <c r="HV73" s="100"/>
      <c r="HW73" s="100"/>
      <c r="HX73" s="100"/>
      <c r="HY73" s="100"/>
      <c r="HZ73" s="100"/>
      <c r="IA73" s="100"/>
      <c r="IB73" s="100"/>
      <c r="IC73" s="100"/>
      <c r="ID73" s="100"/>
      <c r="IE73" s="100"/>
      <c r="IF73" s="100"/>
      <c r="IG73" s="100"/>
      <c r="IH73" s="100"/>
      <c r="II73" s="100"/>
      <c r="IJ73" s="100"/>
      <c r="IK73" s="100"/>
      <c r="IL73" s="100"/>
      <c r="IM73" s="100"/>
      <c r="IN73" s="100"/>
      <c r="IO73" s="100"/>
      <c r="IP73" s="100"/>
      <c r="IQ73" s="100"/>
      <c r="IR73" s="100"/>
      <c r="IS73" s="100"/>
      <c r="IT73" s="100"/>
      <c r="IU73" s="100"/>
      <c r="IV73" s="100"/>
      <c r="IW73" s="100"/>
      <c r="IX73" s="100"/>
      <c r="IY73" s="100"/>
      <c r="IZ73" s="100"/>
      <c r="JA73" s="100"/>
      <c r="JB73" s="100"/>
      <c r="JC73" s="100"/>
      <c r="JD73" s="100"/>
      <c r="JE73" s="100"/>
      <c r="JF73" s="100"/>
      <c r="JG73" s="100"/>
      <c r="JH73" s="100"/>
      <c r="JI73" s="100"/>
      <c r="JJ73" s="100"/>
      <c r="JK73" s="100"/>
      <c r="JL73" s="100"/>
      <c r="JM73" s="100"/>
      <c r="JN73" s="100"/>
      <c r="JO73" s="100"/>
      <c r="JP73" s="100"/>
      <c r="JQ73" s="100"/>
      <c r="JR73" s="100"/>
      <c r="JS73" s="100"/>
      <c r="JT73" s="100"/>
      <c r="JU73" s="100"/>
      <c r="JV73" s="100"/>
      <c r="JW73" s="100"/>
      <c r="JX73" s="100"/>
      <c r="JY73" s="100"/>
      <c r="JZ73" s="100"/>
      <c r="KA73" s="100"/>
      <c r="KB73" s="100"/>
      <c r="KC73" s="100"/>
      <c r="KD73" s="100"/>
      <c r="KE73" s="100"/>
      <c r="KF73" s="100"/>
      <c r="KG73" s="100"/>
      <c r="KH73" s="100"/>
      <c r="KI73" s="100"/>
      <c r="KJ73" s="100"/>
      <c r="KK73" s="100"/>
      <c r="KL73" s="100"/>
      <c r="KM73" s="100"/>
      <c r="KN73" s="100"/>
      <c r="KO73" s="100"/>
      <c r="KP73" s="100"/>
      <c r="KQ73" s="100"/>
      <c r="KR73" s="100"/>
      <c r="KS73" s="100"/>
      <c r="KT73" s="100"/>
      <c r="KU73" s="100"/>
      <c r="KV73" s="100"/>
      <c r="KW73" s="100"/>
      <c r="KX73" s="100"/>
      <c r="KY73" s="100"/>
      <c r="KZ73" s="100"/>
      <c r="LA73" s="100"/>
      <c r="LB73" s="100"/>
      <c r="LC73" s="100"/>
      <c r="LD73" s="100"/>
      <c r="LE73" s="100"/>
      <c r="LF73" s="100"/>
      <c r="LG73" s="100"/>
      <c r="LH73" s="100"/>
      <c r="LI73" s="100"/>
      <c r="LJ73" s="100"/>
      <c r="LK73" s="100"/>
      <c r="LL73" s="100"/>
      <c r="LM73" s="100"/>
      <c r="LN73" s="100"/>
      <c r="LO73" s="100"/>
      <c r="LP73" s="100"/>
      <c r="LQ73" s="101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99"/>
      <c r="MI73" s="100"/>
      <c r="MJ73" s="100"/>
      <c r="MK73" s="100"/>
      <c r="ML73" s="100"/>
      <c r="MM73" s="100"/>
      <c r="MN73" s="100"/>
      <c r="MO73" s="100"/>
      <c r="MP73" s="100"/>
      <c r="MQ73" s="100"/>
      <c r="MR73" s="100"/>
      <c r="MS73" s="100"/>
      <c r="MT73" s="100"/>
      <c r="MU73" s="100"/>
      <c r="MV73" s="100"/>
      <c r="MW73" s="100"/>
      <c r="MX73" s="100"/>
      <c r="MY73" s="100"/>
      <c r="MZ73" s="100"/>
      <c r="NA73" s="100"/>
      <c r="NB73" s="100"/>
      <c r="NC73" s="100"/>
      <c r="ND73" s="100"/>
      <c r="NE73" s="100"/>
      <c r="NF73" s="100"/>
      <c r="NG73" s="100"/>
      <c r="NH73" s="100"/>
      <c r="NI73" s="100"/>
      <c r="NJ73" s="100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0"/>
      <c r="NY73" s="100"/>
      <c r="NZ73" s="100"/>
      <c r="OA73" s="100"/>
      <c r="OB73" s="100"/>
      <c r="OC73" s="100"/>
      <c r="OD73" s="100"/>
      <c r="OE73" s="100"/>
      <c r="OF73" s="100"/>
      <c r="OG73" s="100"/>
      <c r="OH73" s="100"/>
      <c r="OI73" s="100"/>
      <c r="OJ73" s="100"/>
      <c r="OK73" s="100"/>
      <c r="OL73" s="100"/>
      <c r="OM73" s="100"/>
      <c r="ON73" s="100"/>
      <c r="OO73" s="100"/>
      <c r="OP73" s="100"/>
      <c r="OQ73" s="100"/>
      <c r="OR73" s="100"/>
      <c r="OS73" s="100"/>
      <c r="OT73" s="100"/>
      <c r="OU73" s="100"/>
      <c r="OV73" s="100"/>
      <c r="OW73" s="100"/>
      <c r="OX73" s="100"/>
      <c r="OY73" s="100"/>
      <c r="OZ73" s="100"/>
      <c r="PA73" s="100"/>
      <c r="PB73" s="100"/>
      <c r="PC73" s="100"/>
      <c r="PD73" s="100"/>
      <c r="PE73" s="100"/>
      <c r="PF73" s="100"/>
      <c r="PG73" s="100"/>
      <c r="PH73" s="100"/>
      <c r="PI73" s="100"/>
      <c r="PJ73" s="100"/>
      <c r="PK73" s="100"/>
      <c r="PL73" s="100"/>
      <c r="PM73" s="100"/>
      <c r="PN73" s="100"/>
      <c r="PO73" s="100"/>
      <c r="PP73" s="100"/>
      <c r="PQ73" s="100"/>
      <c r="PR73" s="100"/>
      <c r="PS73" s="100"/>
      <c r="PT73" s="100"/>
      <c r="PU73" s="100"/>
      <c r="PV73" s="100"/>
      <c r="PW73" s="100"/>
      <c r="PX73" s="100"/>
      <c r="PY73" s="100"/>
      <c r="PZ73" s="100"/>
      <c r="QA73" s="100"/>
      <c r="QB73" s="100"/>
      <c r="QC73" s="100"/>
      <c r="QD73" s="100"/>
      <c r="QE73" s="100"/>
      <c r="QF73" s="100"/>
      <c r="QG73" s="100"/>
      <c r="QH73" s="100"/>
      <c r="QI73" s="100"/>
      <c r="QJ73" s="100"/>
      <c r="QK73" s="100"/>
      <c r="QL73" s="100"/>
      <c r="QM73" s="100"/>
      <c r="QN73" s="100"/>
      <c r="QO73" s="100"/>
      <c r="QP73" s="100"/>
      <c r="QQ73" s="100"/>
      <c r="QR73" s="100"/>
      <c r="QS73" s="100"/>
      <c r="QT73" s="100"/>
      <c r="QU73" s="100"/>
      <c r="QV73" s="100"/>
      <c r="QW73" s="100"/>
      <c r="QX73" s="100"/>
      <c r="QY73" s="100"/>
      <c r="QZ73" s="100"/>
      <c r="RA73" s="100"/>
      <c r="RB73" s="100"/>
      <c r="RC73" s="100"/>
      <c r="RD73" s="100"/>
      <c r="RE73" s="100"/>
      <c r="RF73" s="100"/>
      <c r="RG73" s="100"/>
      <c r="RH73" s="100"/>
      <c r="RI73" s="100"/>
      <c r="RJ73" s="100"/>
      <c r="RK73" s="100"/>
      <c r="RL73" s="100"/>
      <c r="RM73" s="100"/>
      <c r="RN73" s="100"/>
      <c r="RO73" s="100"/>
      <c r="RP73" s="100"/>
      <c r="RQ73" s="100"/>
      <c r="RR73" s="100"/>
      <c r="RS73" s="100"/>
      <c r="RT73" s="100"/>
      <c r="RU73" s="100"/>
      <c r="RV73" s="100"/>
      <c r="RW73" s="100"/>
      <c r="RX73" s="100"/>
      <c r="RY73" s="100"/>
      <c r="RZ73" s="100"/>
      <c r="SA73" s="100"/>
      <c r="SB73" s="100"/>
      <c r="SC73" s="101"/>
      <c r="SD73" s="2"/>
      <c r="SE73" s="2"/>
      <c r="SF73" s="2"/>
      <c r="SG73" s="2"/>
      <c r="SH73" s="2"/>
      <c r="SI73" s="2"/>
      <c r="SJ73" s="2"/>
      <c r="SK73" s="27"/>
      <c r="SL73" s="2"/>
      <c r="SM73" s="84"/>
      <c r="SN73" s="85"/>
      <c r="SO73" s="85"/>
      <c r="SP73" s="85"/>
      <c r="SQ73" s="85"/>
      <c r="SR73" s="85"/>
      <c r="SS73" s="85"/>
      <c r="ST73" s="85"/>
      <c r="SU73" s="85"/>
      <c r="SV73" s="85"/>
      <c r="SW73" s="85"/>
      <c r="SX73" s="85"/>
      <c r="SY73" s="85"/>
      <c r="SZ73" s="85"/>
      <c r="TA73" s="86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99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1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99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  <c r="HQ74" s="100"/>
      <c r="HR74" s="100"/>
      <c r="HS74" s="100"/>
      <c r="HT74" s="100"/>
      <c r="HU74" s="100"/>
      <c r="HV74" s="100"/>
      <c r="HW74" s="100"/>
      <c r="HX74" s="100"/>
      <c r="HY74" s="100"/>
      <c r="HZ74" s="100"/>
      <c r="IA74" s="100"/>
      <c r="IB74" s="100"/>
      <c r="IC74" s="100"/>
      <c r="ID74" s="100"/>
      <c r="IE74" s="100"/>
      <c r="IF74" s="100"/>
      <c r="IG74" s="100"/>
      <c r="IH74" s="100"/>
      <c r="II74" s="100"/>
      <c r="IJ74" s="100"/>
      <c r="IK74" s="100"/>
      <c r="IL74" s="100"/>
      <c r="IM74" s="100"/>
      <c r="IN74" s="100"/>
      <c r="IO74" s="100"/>
      <c r="IP74" s="100"/>
      <c r="IQ74" s="100"/>
      <c r="IR74" s="100"/>
      <c r="IS74" s="100"/>
      <c r="IT74" s="100"/>
      <c r="IU74" s="100"/>
      <c r="IV74" s="100"/>
      <c r="IW74" s="100"/>
      <c r="IX74" s="100"/>
      <c r="IY74" s="100"/>
      <c r="IZ74" s="100"/>
      <c r="JA74" s="100"/>
      <c r="JB74" s="100"/>
      <c r="JC74" s="100"/>
      <c r="JD74" s="100"/>
      <c r="JE74" s="100"/>
      <c r="JF74" s="100"/>
      <c r="JG74" s="100"/>
      <c r="JH74" s="100"/>
      <c r="JI74" s="100"/>
      <c r="JJ74" s="100"/>
      <c r="JK74" s="100"/>
      <c r="JL74" s="100"/>
      <c r="JM74" s="100"/>
      <c r="JN74" s="100"/>
      <c r="JO74" s="100"/>
      <c r="JP74" s="100"/>
      <c r="JQ74" s="100"/>
      <c r="JR74" s="100"/>
      <c r="JS74" s="100"/>
      <c r="JT74" s="100"/>
      <c r="JU74" s="100"/>
      <c r="JV74" s="100"/>
      <c r="JW74" s="100"/>
      <c r="JX74" s="100"/>
      <c r="JY74" s="100"/>
      <c r="JZ74" s="100"/>
      <c r="KA74" s="100"/>
      <c r="KB74" s="100"/>
      <c r="KC74" s="100"/>
      <c r="KD74" s="100"/>
      <c r="KE74" s="100"/>
      <c r="KF74" s="100"/>
      <c r="KG74" s="100"/>
      <c r="KH74" s="100"/>
      <c r="KI74" s="100"/>
      <c r="KJ74" s="100"/>
      <c r="KK74" s="100"/>
      <c r="KL74" s="100"/>
      <c r="KM74" s="100"/>
      <c r="KN74" s="100"/>
      <c r="KO74" s="100"/>
      <c r="KP74" s="100"/>
      <c r="KQ74" s="100"/>
      <c r="KR74" s="100"/>
      <c r="KS74" s="100"/>
      <c r="KT74" s="100"/>
      <c r="KU74" s="100"/>
      <c r="KV74" s="100"/>
      <c r="KW74" s="100"/>
      <c r="KX74" s="100"/>
      <c r="KY74" s="100"/>
      <c r="KZ74" s="100"/>
      <c r="LA74" s="100"/>
      <c r="LB74" s="100"/>
      <c r="LC74" s="100"/>
      <c r="LD74" s="100"/>
      <c r="LE74" s="100"/>
      <c r="LF74" s="100"/>
      <c r="LG74" s="100"/>
      <c r="LH74" s="100"/>
      <c r="LI74" s="100"/>
      <c r="LJ74" s="100"/>
      <c r="LK74" s="100"/>
      <c r="LL74" s="100"/>
      <c r="LM74" s="100"/>
      <c r="LN74" s="100"/>
      <c r="LO74" s="100"/>
      <c r="LP74" s="100"/>
      <c r="LQ74" s="101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99"/>
      <c r="MI74" s="100"/>
      <c r="MJ74" s="100"/>
      <c r="MK74" s="100"/>
      <c r="ML74" s="100"/>
      <c r="MM74" s="100"/>
      <c r="MN74" s="100"/>
      <c r="MO74" s="100"/>
      <c r="MP74" s="100"/>
      <c r="MQ74" s="100"/>
      <c r="MR74" s="100"/>
      <c r="MS74" s="100"/>
      <c r="MT74" s="100"/>
      <c r="MU74" s="100"/>
      <c r="MV74" s="100"/>
      <c r="MW74" s="100"/>
      <c r="MX74" s="100"/>
      <c r="MY74" s="100"/>
      <c r="MZ74" s="100"/>
      <c r="NA74" s="100"/>
      <c r="NB74" s="100"/>
      <c r="NC74" s="100"/>
      <c r="ND74" s="100"/>
      <c r="NE74" s="100"/>
      <c r="NF74" s="100"/>
      <c r="NG74" s="100"/>
      <c r="NH74" s="100"/>
      <c r="NI74" s="100"/>
      <c r="NJ74" s="100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0"/>
      <c r="NY74" s="100"/>
      <c r="NZ74" s="100"/>
      <c r="OA74" s="100"/>
      <c r="OB74" s="100"/>
      <c r="OC74" s="100"/>
      <c r="OD74" s="100"/>
      <c r="OE74" s="100"/>
      <c r="OF74" s="100"/>
      <c r="OG74" s="100"/>
      <c r="OH74" s="100"/>
      <c r="OI74" s="100"/>
      <c r="OJ74" s="100"/>
      <c r="OK74" s="100"/>
      <c r="OL74" s="100"/>
      <c r="OM74" s="100"/>
      <c r="ON74" s="100"/>
      <c r="OO74" s="100"/>
      <c r="OP74" s="100"/>
      <c r="OQ74" s="100"/>
      <c r="OR74" s="100"/>
      <c r="OS74" s="100"/>
      <c r="OT74" s="100"/>
      <c r="OU74" s="100"/>
      <c r="OV74" s="100"/>
      <c r="OW74" s="100"/>
      <c r="OX74" s="100"/>
      <c r="OY74" s="100"/>
      <c r="OZ74" s="100"/>
      <c r="PA74" s="100"/>
      <c r="PB74" s="100"/>
      <c r="PC74" s="100"/>
      <c r="PD74" s="100"/>
      <c r="PE74" s="100"/>
      <c r="PF74" s="100"/>
      <c r="PG74" s="100"/>
      <c r="PH74" s="100"/>
      <c r="PI74" s="100"/>
      <c r="PJ74" s="100"/>
      <c r="PK74" s="100"/>
      <c r="PL74" s="100"/>
      <c r="PM74" s="100"/>
      <c r="PN74" s="100"/>
      <c r="PO74" s="100"/>
      <c r="PP74" s="100"/>
      <c r="PQ74" s="100"/>
      <c r="PR74" s="100"/>
      <c r="PS74" s="100"/>
      <c r="PT74" s="100"/>
      <c r="PU74" s="100"/>
      <c r="PV74" s="100"/>
      <c r="PW74" s="100"/>
      <c r="PX74" s="100"/>
      <c r="PY74" s="100"/>
      <c r="PZ74" s="100"/>
      <c r="QA74" s="100"/>
      <c r="QB74" s="100"/>
      <c r="QC74" s="100"/>
      <c r="QD74" s="100"/>
      <c r="QE74" s="100"/>
      <c r="QF74" s="100"/>
      <c r="QG74" s="100"/>
      <c r="QH74" s="100"/>
      <c r="QI74" s="100"/>
      <c r="QJ74" s="100"/>
      <c r="QK74" s="100"/>
      <c r="QL74" s="100"/>
      <c r="QM74" s="100"/>
      <c r="QN74" s="100"/>
      <c r="QO74" s="100"/>
      <c r="QP74" s="100"/>
      <c r="QQ74" s="100"/>
      <c r="QR74" s="100"/>
      <c r="QS74" s="100"/>
      <c r="QT74" s="100"/>
      <c r="QU74" s="100"/>
      <c r="QV74" s="100"/>
      <c r="QW74" s="100"/>
      <c r="QX74" s="100"/>
      <c r="QY74" s="100"/>
      <c r="QZ74" s="100"/>
      <c r="RA74" s="100"/>
      <c r="RB74" s="100"/>
      <c r="RC74" s="100"/>
      <c r="RD74" s="100"/>
      <c r="RE74" s="100"/>
      <c r="RF74" s="100"/>
      <c r="RG74" s="100"/>
      <c r="RH74" s="100"/>
      <c r="RI74" s="100"/>
      <c r="RJ74" s="100"/>
      <c r="RK74" s="100"/>
      <c r="RL74" s="100"/>
      <c r="RM74" s="100"/>
      <c r="RN74" s="100"/>
      <c r="RO74" s="100"/>
      <c r="RP74" s="100"/>
      <c r="RQ74" s="100"/>
      <c r="RR74" s="100"/>
      <c r="RS74" s="100"/>
      <c r="RT74" s="100"/>
      <c r="RU74" s="100"/>
      <c r="RV74" s="100"/>
      <c r="RW74" s="100"/>
      <c r="RX74" s="100"/>
      <c r="RY74" s="100"/>
      <c r="RZ74" s="100"/>
      <c r="SA74" s="100"/>
      <c r="SB74" s="100"/>
      <c r="SC74" s="101"/>
      <c r="SD74" s="2"/>
      <c r="SE74" s="2"/>
      <c r="SF74" s="2"/>
      <c r="SG74" s="2"/>
      <c r="SH74" s="2"/>
      <c r="SI74" s="2"/>
      <c r="SJ74" s="2"/>
      <c r="SK74" s="27"/>
      <c r="SL74" s="2"/>
      <c r="SM74" s="84"/>
      <c r="SN74" s="85"/>
      <c r="SO74" s="85"/>
      <c r="SP74" s="85"/>
      <c r="SQ74" s="85"/>
      <c r="SR74" s="85"/>
      <c r="SS74" s="85"/>
      <c r="ST74" s="85"/>
      <c r="SU74" s="85"/>
      <c r="SV74" s="85"/>
      <c r="SW74" s="85"/>
      <c r="SX74" s="85"/>
      <c r="SY74" s="85"/>
      <c r="SZ74" s="85"/>
      <c r="TA74" s="86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99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1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99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/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/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/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/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/>
      <c r="LJ75" s="100"/>
      <c r="LK75" s="100"/>
      <c r="LL75" s="100"/>
      <c r="LM75" s="100"/>
      <c r="LN75" s="100"/>
      <c r="LO75" s="100"/>
      <c r="LP75" s="100"/>
      <c r="LQ75" s="101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99"/>
      <c r="MI75" s="100"/>
      <c r="MJ75" s="100"/>
      <c r="MK75" s="100"/>
      <c r="ML75" s="100"/>
      <c r="MM75" s="100"/>
      <c r="MN75" s="100"/>
      <c r="MO75" s="100"/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/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/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/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/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/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/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/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1"/>
      <c r="SD75" s="2"/>
      <c r="SE75" s="2"/>
      <c r="SF75" s="2"/>
      <c r="SG75" s="2"/>
      <c r="SH75" s="2"/>
      <c r="SI75" s="2"/>
      <c r="SJ75" s="2"/>
      <c r="SK75" s="27"/>
      <c r="SL75" s="2"/>
      <c r="SM75" s="84"/>
      <c r="SN75" s="85"/>
      <c r="SO75" s="85"/>
      <c r="SP75" s="85"/>
      <c r="SQ75" s="85"/>
      <c r="SR75" s="85"/>
      <c r="SS75" s="85"/>
      <c r="ST75" s="85"/>
      <c r="SU75" s="85"/>
      <c r="SV75" s="85"/>
      <c r="SW75" s="85"/>
      <c r="SX75" s="85"/>
      <c r="SY75" s="85"/>
      <c r="SZ75" s="85"/>
      <c r="TA75" s="86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9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1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99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1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99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1"/>
      <c r="SD76" s="2"/>
      <c r="SE76" s="2"/>
      <c r="SF76" s="2"/>
      <c r="SG76" s="2"/>
      <c r="SH76" s="2"/>
      <c r="SI76" s="2"/>
      <c r="SJ76" s="2"/>
      <c r="SK76" s="27"/>
      <c r="SL76" s="2"/>
      <c r="SM76" s="84"/>
      <c r="SN76" s="85"/>
      <c r="SO76" s="85"/>
      <c r="SP76" s="85"/>
      <c r="SQ76" s="85"/>
      <c r="SR76" s="85"/>
      <c r="SS76" s="85"/>
      <c r="ST76" s="85"/>
      <c r="SU76" s="85"/>
      <c r="SV76" s="85"/>
      <c r="SW76" s="85"/>
      <c r="SX76" s="85"/>
      <c r="SY76" s="85"/>
      <c r="SZ76" s="85"/>
      <c r="TA76" s="86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9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1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99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1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99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1"/>
      <c r="SD77" s="2"/>
      <c r="SE77" s="2"/>
      <c r="SF77" s="2"/>
      <c r="SG77" s="2"/>
      <c r="SH77" s="2"/>
      <c r="SI77" s="2"/>
      <c r="SJ77" s="2"/>
      <c r="SK77" s="27"/>
      <c r="SL77" s="2"/>
      <c r="SM77" s="84"/>
      <c r="SN77" s="85"/>
      <c r="SO77" s="85"/>
      <c r="SP77" s="85"/>
      <c r="SQ77" s="85"/>
      <c r="SR77" s="85"/>
      <c r="SS77" s="85"/>
      <c r="ST77" s="85"/>
      <c r="SU77" s="85"/>
      <c r="SV77" s="85"/>
      <c r="SW77" s="85"/>
      <c r="SX77" s="85"/>
      <c r="SY77" s="85"/>
      <c r="SZ77" s="85"/>
      <c r="TA77" s="86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9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1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99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1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99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1"/>
      <c r="SD78" s="2"/>
      <c r="SE78" s="2"/>
      <c r="SF78" s="2"/>
      <c r="SG78" s="2"/>
      <c r="SH78" s="2"/>
      <c r="SI78" s="2"/>
      <c r="SJ78" s="2"/>
      <c r="SK78" s="27"/>
      <c r="SL78" s="2"/>
      <c r="SM78" s="84"/>
      <c r="SN78" s="85"/>
      <c r="SO78" s="85"/>
      <c r="SP78" s="85"/>
      <c r="SQ78" s="85"/>
      <c r="SR78" s="85"/>
      <c r="SS78" s="85"/>
      <c r="ST78" s="85"/>
      <c r="SU78" s="85"/>
      <c r="SV78" s="85"/>
      <c r="SW78" s="85"/>
      <c r="SX78" s="85"/>
      <c r="SY78" s="85"/>
      <c r="SZ78" s="85"/>
      <c r="TA78" s="86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  <c r="Y79" s="75">
        <f>データ!$B$10</f>
        <v>41640</v>
      </c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7"/>
      <c r="AZ79" s="75">
        <f>データ!$C$10</f>
        <v>42005</v>
      </c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  <c r="CA79" s="75">
        <f>データ!$D$10</f>
        <v>42370</v>
      </c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7"/>
      <c r="DB79" s="75">
        <f>データ!$E$10</f>
        <v>42736</v>
      </c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7"/>
      <c r="EC79" s="75">
        <f>データ!$F$10</f>
        <v>43101</v>
      </c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4"/>
      <c r="GK79" s="75">
        <f>データ!$B$10</f>
        <v>41640</v>
      </c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7"/>
      <c r="HL79" s="75">
        <f>データ!$C$10</f>
        <v>42005</v>
      </c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7"/>
      <c r="IM79" s="75">
        <f>データ!$D$10</f>
        <v>42370</v>
      </c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7"/>
      <c r="JN79" s="75">
        <f>データ!$E$10</f>
        <v>42736</v>
      </c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7"/>
      <c r="KO79" s="75">
        <f>データ!$F$10</f>
        <v>43101</v>
      </c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4"/>
      <c r="MW79" s="75">
        <f>データ!$B$10</f>
        <v>41640</v>
      </c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7"/>
      <c r="NX79" s="75">
        <f>データ!$C$10</f>
        <v>42005</v>
      </c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7"/>
      <c r="OY79" s="75">
        <f>データ!$D$10</f>
        <v>42370</v>
      </c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7"/>
      <c r="PZ79" s="75">
        <f>データ!$E$10</f>
        <v>42736</v>
      </c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7"/>
      <c r="RA79" s="75">
        <f>データ!$F$10</f>
        <v>43101</v>
      </c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4"/>
      <c r="SN79" s="85"/>
      <c r="SO79" s="85"/>
      <c r="SP79" s="85"/>
      <c r="SQ79" s="85"/>
      <c r="SR79" s="85"/>
      <c r="SS79" s="85"/>
      <c r="ST79" s="85"/>
      <c r="SU79" s="85"/>
      <c r="SV79" s="85"/>
      <c r="SW79" s="85"/>
      <c r="SX79" s="85"/>
      <c r="SY79" s="85"/>
      <c r="SZ79" s="85"/>
      <c r="TA79" s="86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2" t="s">
        <v>23</v>
      </c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>
        <f>データ!DD6</f>
        <v>57.55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58.66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59.82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61.25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62.76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2" t="s">
        <v>23</v>
      </c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1">
        <f>データ!DO6</f>
        <v>40.619999999999997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42.24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42.61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44.08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49.85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2" t="s">
        <v>23</v>
      </c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1">
        <f>データ!DZ6</f>
        <v>0.22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0.23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0.59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0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4"/>
      <c r="SN80" s="85"/>
      <c r="SO80" s="85"/>
      <c r="SP80" s="85"/>
      <c r="SQ80" s="85"/>
      <c r="SR80" s="85"/>
      <c r="SS80" s="85"/>
      <c r="ST80" s="85"/>
      <c r="SU80" s="85"/>
      <c r="SV80" s="85"/>
      <c r="SW80" s="85"/>
      <c r="SX80" s="85"/>
      <c r="SY80" s="85"/>
      <c r="SZ80" s="85"/>
      <c r="TA80" s="86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2" t="s">
        <v>24</v>
      </c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>
        <f>データ!DI6</f>
        <v>56.41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57.35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57.93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58.88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59.48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2" t="s">
        <v>24</v>
      </c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1">
        <f>データ!DT6</f>
        <v>40.61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37.619999999999997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41.79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43.44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48.09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2" t="s">
        <v>24</v>
      </c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1">
        <f>データ!EE6</f>
        <v>0.12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0.11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0.32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0.21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0.13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4"/>
      <c r="SN81" s="85"/>
      <c r="SO81" s="85"/>
      <c r="SP81" s="85"/>
      <c r="SQ81" s="85"/>
      <c r="SR81" s="85"/>
      <c r="SS81" s="85"/>
      <c r="ST81" s="85"/>
      <c r="SU81" s="85"/>
      <c r="SV81" s="85"/>
      <c r="SW81" s="85"/>
      <c r="SX81" s="85"/>
      <c r="SY81" s="85"/>
      <c r="SZ81" s="85"/>
      <c r="TA81" s="86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5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7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5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7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5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66"/>
      <c r="NY82" s="66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66"/>
      <c r="OK82" s="66"/>
      <c r="OL82" s="66"/>
      <c r="OM82" s="66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6"/>
      <c r="OY82" s="66"/>
      <c r="OZ82" s="66"/>
      <c r="PA82" s="66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66"/>
      <c r="PM82" s="66"/>
      <c r="PN82" s="66"/>
      <c r="PO82" s="66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66"/>
      <c r="QA82" s="66"/>
      <c r="QB82" s="66"/>
      <c r="QC82" s="66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66"/>
      <c r="QO82" s="66"/>
      <c r="QP82" s="66"/>
      <c r="QQ82" s="66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66"/>
      <c r="RC82" s="66"/>
      <c r="RD82" s="66"/>
      <c r="RE82" s="66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66"/>
      <c r="RQ82" s="66"/>
      <c r="RR82" s="66"/>
      <c r="RS82" s="66"/>
      <c r="RT82" s="66"/>
      <c r="RU82" s="66"/>
      <c r="RV82" s="66"/>
      <c r="RW82" s="66"/>
      <c r="RX82" s="66"/>
      <c r="RY82" s="66"/>
      <c r="RZ82" s="66"/>
      <c r="SA82" s="66"/>
      <c r="SB82" s="66"/>
      <c r="SC82" s="67"/>
      <c r="SD82" s="2"/>
      <c r="SE82" s="2"/>
      <c r="SF82" s="2"/>
      <c r="SG82" s="2"/>
      <c r="SH82" s="2"/>
      <c r="SI82" s="2"/>
      <c r="SJ82" s="2"/>
      <c r="SK82" s="27"/>
      <c r="SL82" s="2"/>
      <c r="SM82" s="84"/>
      <c r="SN82" s="85"/>
      <c r="SO82" s="85"/>
      <c r="SP82" s="85"/>
      <c r="SQ82" s="85"/>
      <c r="SR82" s="85"/>
      <c r="SS82" s="85"/>
      <c r="ST82" s="85"/>
      <c r="SU82" s="85"/>
      <c r="SV82" s="85"/>
      <c r="SW82" s="85"/>
      <c r="SX82" s="85"/>
      <c r="SY82" s="85"/>
      <c r="SZ82" s="85"/>
      <c r="TA82" s="86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4"/>
      <c r="SN83" s="85"/>
      <c r="SO83" s="85"/>
      <c r="SP83" s="85"/>
      <c r="SQ83" s="85"/>
      <c r="SR83" s="85"/>
      <c r="SS83" s="85"/>
      <c r="ST83" s="85"/>
      <c r="SU83" s="85"/>
      <c r="SV83" s="85"/>
      <c r="SW83" s="85"/>
      <c r="SX83" s="85"/>
      <c r="SY83" s="85"/>
      <c r="SZ83" s="85"/>
      <c r="TA83" s="86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4"/>
      <c r="SN84" s="85"/>
      <c r="SO84" s="85"/>
      <c r="SP84" s="85"/>
      <c r="SQ84" s="85"/>
      <c r="SR84" s="85"/>
      <c r="SS84" s="85"/>
      <c r="ST84" s="85"/>
      <c r="SU84" s="85"/>
      <c r="SV84" s="85"/>
      <c r="SW84" s="85"/>
      <c r="SX84" s="85"/>
      <c r="SY84" s="85"/>
      <c r="SZ84" s="85"/>
      <c r="TA84" s="86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7"/>
      <c r="SN85" s="88"/>
      <c r="SO85" s="88"/>
      <c r="SP85" s="88"/>
      <c r="SQ85" s="88"/>
      <c r="SR85" s="88"/>
      <c r="SS85" s="88"/>
      <c r="ST85" s="88"/>
      <c r="SU85" s="88"/>
      <c r="SV85" s="88"/>
      <c r="SW85" s="88"/>
      <c r="SX85" s="88"/>
      <c r="SY85" s="88"/>
      <c r="SZ85" s="88"/>
      <c r="TA85" s="89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8" t="s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 t="s">
        <v>30</v>
      </c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 t="s">
        <v>31</v>
      </c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 t="s">
        <v>32</v>
      </c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 t="s">
        <v>33</v>
      </c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 t="s">
        <v>34</v>
      </c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 t="s">
        <v>35</v>
      </c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 t="s">
        <v>36</v>
      </c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 t="s">
        <v>29</v>
      </c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 t="s">
        <v>30</v>
      </c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 t="s">
        <v>31</v>
      </c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9" t="str">
        <f>データ!AD6</f>
        <v>【118.92】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 t="str">
        <f>データ!AO6</f>
        <v>【26.31】</v>
      </c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 t="str">
        <f>データ!AZ6</f>
        <v>【450.05】</v>
      </c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 t="str">
        <f>データ!BK6</f>
        <v>【246.04】</v>
      </c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 t="str">
        <f>データ!BV6</f>
        <v>【114.16】</v>
      </c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 t="str">
        <f>データ!CG6</f>
        <v>【18.71】</v>
      </c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 t="str">
        <f>データ!CR6</f>
        <v>【55.52】</v>
      </c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69" t="str">
        <f>データ!DC6</f>
        <v>【77.10】</v>
      </c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69" t="str">
        <f>データ!DN6</f>
        <v>【58.53】</v>
      </c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69" t="str">
        <f>データ!DY6</f>
        <v>【45.47】</v>
      </c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69" t="str">
        <f>データ!EJ6</f>
        <v>【0.16】</v>
      </c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g2G1PcmSMbeW6Lq8bUfSOcoTbWLb6hs7lXmO1tL6vudGcM9+vuL+cbC0HwWR0HpkfbWPwtbVBWmdF0SaEC/zJg==" saltValue="S/UIFP7hZTmpGbfz74RDpw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3" t="s">
        <v>46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7" t="s">
        <v>47</v>
      </c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 t="s">
        <v>48</v>
      </c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5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2" t="s">
        <v>50</v>
      </c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 t="s">
        <v>51</v>
      </c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 t="s">
        <v>52</v>
      </c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 t="s">
        <v>53</v>
      </c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 t="s">
        <v>54</v>
      </c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 t="s">
        <v>55</v>
      </c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 t="s">
        <v>56</v>
      </c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 t="s">
        <v>57</v>
      </c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 t="s">
        <v>58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 t="s">
        <v>59</v>
      </c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 t="s">
        <v>60</v>
      </c>
      <c r="EA4" s="152"/>
      <c r="EB4" s="152"/>
      <c r="EC4" s="152"/>
      <c r="ED4" s="152"/>
      <c r="EE4" s="152"/>
      <c r="EF4" s="152"/>
      <c r="EG4" s="152"/>
      <c r="EH4" s="152"/>
      <c r="EI4" s="152"/>
      <c r="EJ4" s="152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107.47</v>
      </c>
      <c r="U6" s="52">
        <f>U7</f>
        <v>108.66</v>
      </c>
      <c r="V6" s="52">
        <f>V7</f>
        <v>112.36</v>
      </c>
      <c r="W6" s="52">
        <f>W7</f>
        <v>112.42</v>
      </c>
      <c r="X6" s="52">
        <f t="shared" si="3"/>
        <v>112.49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120.32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17.88</v>
      </c>
      <c r="AO6" s="50" t="str">
        <f>IF(AO7="-","【-】","【"&amp;SUBSTITUTE(TEXT(AO7,"#,##0.00"),"-","△")&amp;"】")</f>
        <v>【26.31】</v>
      </c>
      <c r="AP6" s="52">
        <f t="shared" si="3"/>
        <v>270.94</v>
      </c>
      <c r="AQ6" s="52">
        <f>AQ7</f>
        <v>293.68</v>
      </c>
      <c r="AR6" s="52">
        <f>AR7</f>
        <v>411.56</v>
      </c>
      <c r="AS6" s="52">
        <f>AS7</f>
        <v>467.35</v>
      </c>
      <c r="AT6" s="52">
        <f t="shared" si="3"/>
        <v>628.54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394.58</v>
      </c>
      <c r="AZ6" s="50" t="str">
        <f>IF(AZ7="-","【-】","【"&amp;SUBSTITUTE(TEXT(AZ7,"#,##0.00"),"-","△")&amp;"】")</f>
        <v>【450.05】</v>
      </c>
      <c r="BA6" s="52">
        <f t="shared" si="3"/>
        <v>331.86</v>
      </c>
      <c r="BB6" s="52">
        <f>BB7</f>
        <v>298.74</v>
      </c>
      <c r="BC6" s="52">
        <f>BC7</f>
        <v>271.45999999999998</v>
      </c>
      <c r="BD6" s="52">
        <f>BD7</f>
        <v>246.17</v>
      </c>
      <c r="BE6" s="52">
        <f t="shared" si="3"/>
        <v>223.56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235.79</v>
      </c>
      <c r="BK6" s="50" t="str">
        <f>IF(BK7="-","【-】","【"&amp;SUBSTITUTE(TEXT(BK7,"#,##0.00"),"-","△")&amp;"】")</f>
        <v>【246.04】</v>
      </c>
      <c r="BL6" s="52">
        <f t="shared" si="3"/>
        <v>101.56</v>
      </c>
      <c r="BM6" s="52">
        <f>BM7</f>
        <v>103.37</v>
      </c>
      <c r="BN6" s="52">
        <f>BN7</f>
        <v>103.9</v>
      </c>
      <c r="BO6" s="52">
        <f>BO7</f>
        <v>105.82</v>
      </c>
      <c r="BP6" s="52">
        <f t="shared" si="3"/>
        <v>106.38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117.72</v>
      </c>
      <c r="BV6" s="50" t="str">
        <f>IF(BV7="-","【-】","【"&amp;SUBSTITUTE(TEXT(BV7,"#,##0.00"),"-","△")&amp;"】")</f>
        <v>【114.16】</v>
      </c>
      <c r="BW6" s="52">
        <f t="shared" si="3"/>
        <v>25.66</v>
      </c>
      <c r="BX6" s="52">
        <f>BX7</f>
        <v>25.22</v>
      </c>
      <c r="BY6" s="52">
        <f>BY7</f>
        <v>25.07</v>
      </c>
      <c r="BZ6" s="52">
        <f>BZ7</f>
        <v>24.58</v>
      </c>
      <c r="CA6" s="52">
        <f t="shared" si="3"/>
        <v>24.7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17.03</v>
      </c>
      <c r="CG6" s="50" t="str">
        <f>IF(CG7="-","【-】","【"&amp;SUBSTITUTE(TEXT(CG7,"#,##0.00"),"-","△")&amp;"】")</f>
        <v>【18.71】</v>
      </c>
      <c r="CH6" s="52">
        <f t="shared" ref="CH6:CQ6" si="5">CH7</f>
        <v>66.5</v>
      </c>
      <c r="CI6" s="52">
        <f>CI7</f>
        <v>66.180000000000007</v>
      </c>
      <c r="CJ6" s="52">
        <f>CJ7</f>
        <v>64.62</v>
      </c>
      <c r="CK6" s="52">
        <f>CK7</f>
        <v>66.2</v>
      </c>
      <c r="CL6" s="52">
        <f t="shared" si="5"/>
        <v>67.17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58.56</v>
      </c>
      <c r="CR6" s="50" t="str">
        <f>IF(CR7="-","【-】","【"&amp;SUBSTITUTE(TEXT(CR7,"#,##0.00"),"-","△")&amp;"】")</f>
        <v>【55.52】</v>
      </c>
      <c r="CS6" s="52">
        <f t="shared" ref="CS6:DB6" si="6">CS7</f>
        <v>94.1</v>
      </c>
      <c r="CT6" s="52">
        <f>CT7</f>
        <v>94.15</v>
      </c>
      <c r="CU6" s="52">
        <f>CU7</f>
        <v>94.09</v>
      </c>
      <c r="CV6" s="52">
        <f>CV7</f>
        <v>94.5</v>
      </c>
      <c r="CW6" s="52">
        <f t="shared" si="6"/>
        <v>94.69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80.5</v>
      </c>
      <c r="DC6" s="50" t="str">
        <f>IF(DC7="-","【-】","【"&amp;SUBSTITUTE(TEXT(DC7,"#,##0.00"),"-","△")&amp;"】")</f>
        <v>【77.10】</v>
      </c>
      <c r="DD6" s="52">
        <f t="shared" ref="DD6:DM6" si="7">DD7</f>
        <v>57.55</v>
      </c>
      <c r="DE6" s="52">
        <f>DE7</f>
        <v>58.66</v>
      </c>
      <c r="DF6" s="52">
        <f>DF7</f>
        <v>59.82</v>
      </c>
      <c r="DG6" s="52">
        <f>DG7</f>
        <v>61.25</v>
      </c>
      <c r="DH6" s="52">
        <f t="shared" si="7"/>
        <v>62.76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59.48</v>
      </c>
      <c r="DN6" s="50" t="str">
        <f>IF(DN7="-","【-】","【"&amp;SUBSTITUTE(TEXT(DN7,"#,##0.00"),"-","△")&amp;"】")</f>
        <v>【58.53】</v>
      </c>
      <c r="DO6" s="52">
        <f t="shared" ref="DO6:DX6" si="8">DO7</f>
        <v>40.619999999999997</v>
      </c>
      <c r="DP6" s="52">
        <f>DP7</f>
        <v>42.24</v>
      </c>
      <c r="DQ6" s="52">
        <f>DQ7</f>
        <v>42.61</v>
      </c>
      <c r="DR6" s="52">
        <f>DR7</f>
        <v>44.08</v>
      </c>
      <c r="DS6" s="52">
        <f t="shared" si="8"/>
        <v>49.85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48.09</v>
      </c>
      <c r="DY6" s="50" t="str">
        <f>IF(DY7="-","【-】","【"&amp;SUBSTITUTE(TEXT(DY7,"#,##0.00"),"-","△")&amp;"】")</f>
        <v>【45.47】</v>
      </c>
      <c r="DZ6" s="52">
        <f t="shared" ref="DZ6:EI6" si="9">DZ7</f>
        <v>0.22</v>
      </c>
      <c r="EA6" s="52">
        <f>EA7</f>
        <v>0.23</v>
      </c>
      <c r="EB6" s="52">
        <f>EB7</f>
        <v>0</v>
      </c>
      <c r="EC6" s="52">
        <f>EC7</f>
        <v>0.59</v>
      </c>
      <c r="ED6" s="52">
        <f t="shared" si="9"/>
        <v>0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0.13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1150560</v>
      </c>
      <c r="L7" s="54" t="s">
        <v>96</v>
      </c>
      <c r="M7" s="55">
        <v>7</v>
      </c>
      <c r="N7" s="55">
        <v>772877</v>
      </c>
      <c r="O7" s="56" t="s">
        <v>97</v>
      </c>
      <c r="P7" s="56">
        <v>72.400000000000006</v>
      </c>
      <c r="Q7" s="55">
        <v>282</v>
      </c>
      <c r="R7" s="55">
        <v>1089490</v>
      </c>
      <c r="S7" s="54" t="s">
        <v>98</v>
      </c>
      <c r="T7" s="57">
        <v>107.47</v>
      </c>
      <c r="U7" s="57">
        <v>108.66</v>
      </c>
      <c r="V7" s="57">
        <v>112.36</v>
      </c>
      <c r="W7" s="57">
        <v>112.42</v>
      </c>
      <c r="X7" s="57">
        <v>112.49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120.32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17.88</v>
      </c>
      <c r="AO7" s="57">
        <v>26.31</v>
      </c>
      <c r="AP7" s="57">
        <v>270.94</v>
      </c>
      <c r="AQ7" s="57">
        <v>293.68</v>
      </c>
      <c r="AR7" s="57">
        <v>411.56</v>
      </c>
      <c r="AS7" s="57">
        <v>467.35</v>
      </c>
      <c r="AT7" s="57">
        <v>628.54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394.58</v>
      </c>
      <c r="AZ7" s="57">
        <v>450.05</v>
      </c>
      <c r="BA7" s="57">
        <v>331.86</v>
      </c>
      <c r="BB7" s="57">
        <v>298.74</v>
      </c>
      <c r="BC7" s="57">
        <v>271.45999999999998</v>
      </c>
      <c r="BD7" s="57">
        <v>246.17</v>
      </c>
      <c r="BE7" s="57">
        <v>223.56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235.79</v>
      </c>
      <c r="BK7" s="57">
        <v>246.04</v>
      </c>
      <c r="BL7" s="57">
        <v>101.56</v>
      </c>
      <c r="BM7" s="57">
        <v>103.37</v>
      </c>
      <c r="BN7" s="57">
        <v>103.9</v>
      </c>
      <c r="BO7" s="57">
        <v>105.82</v>
      </c>
      <c r="BP7" s="57">
        <v>106.38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117.72</v>
      </c>
      <c r="BV7" s="57">
        <v>114.16</v>
      </c>
      <c r="BW7" s="57">
        <v>25.66</v>
      </c>
      <c r="BX7" s="57">
        <v>25.22</v>
      </c>
      <c r="BY7" s="57">
        <v>25.07</v>
      </c>
      <c r="BZ7" s="57">
        <v>24.58</v>
      </c>
      <c r="CA7" s="57">
        <v>24.7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17.03</v>
      </c>
      <c r="CG7" s="57">
        <v>18.71</v>
      </c>
      <c r="CH7" s="57">
        <v>66.5</v>
      </c>
      <c r="CI7" s="57">
        <v>66.180000000000007</v>
      </c>
      <c r="CJ7" s="57">
        <v>64.62</v>
      </c>
      <c r="CK7" s="57">
        <v>66.2</v>
      </c>
      <c r="CL7" s="57">
        <v>67.17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58.56</v>
      </c>
      <c r="CR7" s="57">
        <v>55.52</v>
      </c>
      <c r="CS7" s="57">
        <v>94.1</v>
      </c>
      <c r="CT7" s="57">
        <v>94.15</v>
      </c>
      <c r="CU7" s="57">
        <v>94.09</v>
      </c>
      <c r="CV7" s="57">
        <v>94.5</v>
      </c>
      <c r="CW7" s="57">
        <v>94.69</v>
      </c>
      <c r="CX7" s="57">
        <v>79.72</v>
      </c>
      <c r="CY7" s="57">
        <v>79.7</v>
      </c>
      <c r="CZ7" s="57">
        <v>79.42</v>
      </c>
      <c r="DA7" s="57">
        <v>79.2</v>
      </c>
      <c r="DB7" s="57">
        <v>80.5</v>
      </c>
      <c r="DC7" s="57">
        <v>77.099999999999994</v>
      </c>
      <c r="DD7" s="57">
        <v>57.55</v>
      </c>
      <c r="DE7" s="57">
        <v>58.66</v>
      </c>
      <c r="DF7" s="57">
        <v>59.82</v>
      </c>
      <c r="DG7" s="57">
        <v>61.25</v>
      </c>
      <c r="DH7" s="57">
        <v>62.76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59.48</v>
      </c>
      <c r="DN7" s="57">
        <v>58.53</v>
      </c>
      <c r="DO7" s="57">
        <v>40.619999999999997</v>
      </c>
      <c r="DP7" s="57">
        <v>42.24</v>
      </c>
      <c r="DQ7" s="57">
        <v>42.61</v>
      </c>
      <c r="DR7" s="57">
        <v>44.08</v>
      </c>
      <c r="DS7" s="57">
        <v>49.85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48.09</v>
      </c>
      <c r="DY7" s="57">
        <v>45.47</v>
      </c>
      <c r="DZ7" s="57">
        <v>0.22</v>
      </c>
      <c r="EA7" s="57">
        <v>0.23</v>
      </c>
      <c r="EB7" s="57">
        <v>0</v>
      </c>
      <c r="EC7" s="57">
        <v>0.59</v>
      </c>
      <c r="ED7" s="57">
        <v>0</v>
      </c>
      <c r="EE7" s="57">
        <v>0.12</v>
      </c>
      <c r="EF7" s="57">
        <v>0.11</v>
      </c>
      <c r="EG7" s="57">
        <v>0.32</v>
      </c>
      <c r="EH7" s="57">
        <v>0.21</v>
      </c>
      <c r="EI7" s="57">
        <v>0.13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107.47</v>
      </c>
      <c r="V11" s="64">
        <f>IF(U6="-",NA(),U6)</f>
        <v>108.66</v>
      </c>
      <c r="W11" s="64">
        <f>IF(V6="-",NA(),V6)</f>
        <v>112.36</v>
      </c>
      <c r="X11" s="64">
        <f>IF(W6="-",NA(),W6)</f>
        <v>112.42</v>
      </c>
      <c r="Y11" s="64">
        <f>IF(X6="-",NA(),X6)</f>
        <v>112.49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270.94</v>
      </c>
      <c r="AR11" s="64">
        <f>IF(AQ6="-",NA(),AQ6)</f>
        <v>293.68</v>
      </c>
      <c r="AS11" s="64">
        <f>IF(AR6="-",NA(),AR6)</f>
        <v>411.56</v>
      </c>
      <c r="AT11" s="64">
        <f>IF(AS6="-",NA(),AS6)</f>
        <v>467.35</v>
      </c>
      <c r="AU11" s="64">
        <f>IF(AT6="-",NA(),AT6)</f>
        <v>628.54</v>
      </c>
      <c r="BA11" s="63" t="s">
        <v>23</v>
      </c>
      <c r="BB11" s="64">
        <f>IF(BA6="-",NA(),BA6)</f>
        <v>331.86</v>
      </c>
      <c r="BC11" s="64">
        <f>IF(BB6="-",NA(),BB6)</f>
        <v>298.74</v>
      </c>
      <c r="BD11" s="64">
        <f>IF(BC6="-",NA(),BC6)</f>
        <v>271.45999999999998</v>
      </c>
      <c r="BE11" s="64">
        <f>IF(BD6="-",NA(),BD6)</f>
        <v>246.17</v>
      </c>
      <c r="BF11" s="64">
        <f>IF(BE6="-",NA(),BE6)</f>
        <v>223.56</v>
      </c>
      <c r="BL11" s="63" t="s">
        <v>23</v>
      </c>
      <c r="BM11" s="64">
        <f>IF(BL6="-",NA(),BL6)</f>
        <v>101.56</v>
      </c>
      <c r="BN11" s="64">
        <f>IF(BM6="-",NA(),BM6)</f>
        <v>103.37</v>
      </c>
      <c r="BO11" s="64">
        <f>IF(BN6="-",NA(),BN6)</f>
        <v>103.9</v>
      </c>
      <c r="BP11" s="64">
        <f>IF(BO6="-",NA(),BO6)</f>
        <v>105.82</v>
      </c>
      <c r="BQ11" s="64">
        <f>IF(BP6="-",NA(),BP6)</f>
        <v>106.38</v>
      </c>
      <c r="BW11" s="63" t="s">
        <v>23</v>
      </c>
      <c r="BX11" s="64">
        <f>IF(BW6="-",NA(),BW6)</f>
        <v>25.66</v>
      </c>
      <c r="BY11" s="64">
        <f>IF(BX6="-",NA(),BX6)</f>
        <v>25.22</v>
      </c>
      <c r="BZ11" s="64">
        <f>IF(BY6="-",NA(),BY6)</f>
        <v>25.07</v>
      </c>
      <c r="CA11" s="64">
        <f>IF(BZ6="-",NA(),BZ6)</f>
        <v>24.58</v>
      </c>
      <c r="CB11" s="64">
        <f>IF(CA6="-",NA(),CA6)</f>
        <v>24.7</v>
      </c>
      <c r="CH11" s="63" t="s">
        <v>23</v>
      </c>
      <c r="CI11" s="64">
        <f>IF(CH6="-",NA(),CH6)</f>
        <v>66.5</v>
      </c>
      <c r="CJ11" s="64">
        <f>IF(CI6="-",NA(),CI6)</f>
        <v>66.180000000000007</v>
      </c>
      <c r="CK11" s="64">
        <f>IF(CJ6="-",NA(),CJ6)</f>
        <v>64.62</v>
      </c>
      <c r="CL11" s="64">
        <f>IF(CK6="-",NA(),CK6)</f>
        <v>66.2</v>
      </c>
      <c r="CM11" s="64">
        <f>IF(CL6="-",NA(),CL6)</f>
        <v>67.17</v>
      </c>
      <c r="CS11" s="63" t="s">
        <v>23</v>
      </c>
      <c r="CT11" s="64">
        <f>IF(CS6="-",NA(),CS6)</f>
        <v>94.1</v>
      </c>
      <c r="CU11" s="64">
        <f>IF(CT6="-",NA(),CT6)</f>
        <v>94.15</v>
      </c>
      <c r="CV11" s="64">
        <f>IF(CU6="-",NA(),CU6)</f>
        <v>94.09</v>
      </c>
      <c r="CW11" s="64">
        <f>IF(CV6="-",NA(),CV6)</f>
        <v>94.5</v>
      </c>
      <c r="CX11" s="64">
        <f>IF(CW6="-",NA(),CW6)</f>
        <v>94.69</v>
      </c>
      <c r="DD11" s="63" t="s">
        <v>23</v>
      </c>
      <c r="DE11" s="64">
        <f>IF(DD6="-",NA(),DD6)</f>
        <v>57.55</v>
      </c>
      <c r="DF11" s="64">
        <f>IF(DE6="-",NA(),DE6)</f>
        <v>58.66</v>
      </c>
      <c r="DG11" s="64">
        <f>IF(DF6="-",NA(),DF6)</f>
        <v>59.82</v>
      </c>
      <c r="DH11" s="64">
        <f>IF(DG6="-",NA(),DG6)</f>
        <v>61.25</v>
      </c>
      <c r="DI11" s="64">
        <f>IF(DH6="-",NA(),DH6)</f>
        <v>62.76</v>
      </c>
      <c r="DO11" s="63" t="s">
        <v>23</v>
      </c>
      <c r="DP11" s="64">
        <f>IF(DO6="-",NA(),DO6)</f>
        <v>40.619999999999997</v>
      </c>
      <c r="DQ11" s="64">
        <f>IF(DP6="-",NA(),DP6)</f>
        <v>42.24</v>
      </c>
      <c r="DR11" s="64">
        <f>IF(DQ6="-",NA(),DQ6)</f>
        <v>42.61</v>
      </c>
      <c r="DS11" s="64">
        <f>IF(DR6="-",NA(),DR6)</f>
        <v>44.08</v>
      </c>
      <c r="DT11" s="64">
        <f>IF(DS6="-",NA(),DS6)</f>
        <v>49.85</v>
      </c>
      <c r="DZ11" s="63" t="s">
        <v>23</v>
      </c>
      <c r="EA11" s="64">
        <f>IF(DZ6="-",NA(),DZ6)</f>
        <v>0.22</v>
      </c>
      <c r="EB11" s="64">
        <f>IF(EA6="-",NA(),EA6)</f>
        <v>0.23</v>
      </c>
      <c r="EC11" s="64">
        <f>IF(EB6="-",NA(),EB6)</f>
        <v>0</v>
      </c>
      <c r="ED11" s="64">
        <f>IF(EC6="-",NA(),EC6)</f>
        <v>0.59</v>
      </c>
      <c r="EE11" s="64">
        <f>IF(ED6="-",NA(),ED6)</f>
        <v>0</v>
      </c>
    </row>
    <row r="12" spans="1:140" x14ac:dyDescent="0.15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120.32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17.88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394.58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235.79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117.72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17.03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58.56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80.5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59.48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48.09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0.13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2020-01-24T04:40:44Z</cp:lastPrinted>
  <dcterms:created xsi:type="dcterms:W3CDTF">2019-12-05T07:46:02Z</dcterms:created>
  <dcterms:modified xsi:type="dcterms:W3CDTF">2020-01-30T08:34:54Z</dcterms:modified>
  <cp:category/>
</cp:coreProperties>
</file>