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60" windowWidth="16610" windowHeight="9430" activeTab="0"/>
  </bookViews>
  <sheets>
    <sheet name="群馬県" sheetId="1" r:id="rId1"/>
    <sheet name="リスト" sheetId="2" state="hidden" r:id="rId2"/>
  </sheets>
  <externalReferences>
    <externalReference r:id="rId5"/>
  </externalReferences>
  <definedNames>
    <definedName name="_xlnm.Print_Area" localSheetId="0">'群馬県'!$A$1:$L$46</definedName>
    <definedName name="_xlnm.Print_Titles" localSheetId="0">'群馬県'!$A:$A,'群馬県'!$1:$4</definedName>
  </definedNames>
  <calcPr fullCalcOnLoad="1"/>
</workbook>
</file>

<file path=xl/sharedStrings.xml><?xml version="1.0" encoding="utf-8"?>
<sst xmlns="http://schemas.openxmlformats.org/spreadsheetml/2006/main" count="152" uniqueCount="116">
  <si>
    <t>得票数計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</si>
  <si>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</si>
  <si>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</si>
  <si>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</si>
  <si>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</si>
  <si>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</si>
  <si>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</si>
  <si>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</si>
  <si>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</si>
  <si>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</si>
  <si>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</si>
  <si>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</si>
  <si>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</si>
  <si>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</si>
  <si>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</si>
  <si>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</si>
  <si>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</si>
  <si>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</si>
  <si>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</si>
  <si>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</si>
  <si>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</si>
  <si>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</si>
  <si>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</si>
  <si>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</si>
  <si>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</si>
  <si>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</si>
  <si>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</si>
  <si>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</si>
  <si>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</si>
  <si>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</si>
  <si>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</si>
  <si>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</si>
  <si>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</si>
  <si>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</si>
  <si>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</si>
  <si>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</si>
  <si>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</si>
  <si>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</si>
  <si>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</si>
  <si>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</si>
  <si>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</si>
  <si>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</si>
  <si>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</si>
  <si>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</si>
  <si>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</si>
  <si>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</si>
  <si>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</si>
  <si>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</si>
  <si>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</si>
  <si>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</si>
  <si>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</si>
  <si>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</si>
  <si>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</si>
  <si>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</si>
  <si>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</si>
  <si>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</si>
  <si>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</si>
  <si>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</si>
  <si>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</si>
  <si>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</si>
  <si>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</si>
  <si>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</si>
  <si>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</si>
  <si>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</si>
  <si>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</si>
  <si>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前　 橋　 市</t>
  </si>
  <si>
    <t>伊 勢 崎 市</t>
  </si>
  <si>
    <t>沼　 田　 市</t>
  </si>
  <si>
    <t>館　 林　 市</t>
  </si>
  <si>
    <t>藤　 岡　 市</t>
  </si>
  <si>
    <t>富　 岡　 市</t>
  </si>
  <si>
    <t>安　 中　 市</t>
  </si>
  <si>
    <t>榛 東 村</t>
  </si>
  <si>
    <t>吉 岡 町</t>
  </si>
  <si>
    <t>上 野 村</t>
  </si>
  <si>
    <t>神 流 町</t>
  </si>
  <si>
    <t>下仁田町</t>
  </si>
  <si>
    <t>南 牧 村</t>
  </si>
  <si>
    <t>甘 楽 町</t>
  </si>
  <si>
    <t>中之条町</t>
  </si>
  <si>
    <t>長野原町</t>
  </si>
  <si>
    <t>嬬 恋 村</t>
  </si>
  <si>
    <t>草 津 町</t>
  </si>
  <si>
    <t>高 山 村</t>
  </si>
  <si>
    <t>東吾妻町</t>
  </si>
  <si>
    <t>片 品 村</t>
  </si>
  <si>
    <t>川 場 村</t>
  </si>
  <si>
    <t>昭 和 村</t>
  </si>
  <si>
    <t>みなかみ町</t>
  </si>
  <si>
    <t>玉 村 町</t>
  </si>
  <si>
    <t>板 倉 町</t>
  </si>
  <si>
    <t>明 和 町</t>
  </si>
  <si>
    <t>千代田町</t>
  </si>
  <si>
    <t>大 泉 町</t>
  </si>
  <si>
    <t>邑 楽 町</t>
  </si>
  <si>
    <t>高崎市（４区）</t>
  </si>
  <si>
    <t>高崎市（５区）</t>
  </si>
  <si>
    <t>桐生市（１区）</t>
  </si>
  <si>
    <t>桐生市（２区）</t>
  </si>
  <si>
    <t>太田市（２区）</t>
  </si>
  <si>
    <t>太田市（３区）</t>
  </si>
  <si>
    <t>渋川市（１区）</t>
  </si>
  <si>
    <t>渋川市（５区）</t>
  </si>
  <si>
    <t>みどり市（１区）</t>
  </si>
  <si>
    <t>平成21年8月30日執行</t>
  </si>
  <si>
    <t>公明党</t>
  </si>
  <si>
    <t>国民新党</t>
  </si>
  <si>
    <t>日本共産党</t>
  </si>
  <si>
    <t>みんなの党</t>
  </si>
  <si>
    <t>新党日本</t>
  </si>
  <si>
    <t>六 合 村</t>
  </si>
  <si>
    <t>みどり市（２区）</t>
  </si>
  <si>
    <t>自由民主党</t>
  </si>
  <si>
    <t>幸福実現党</t>
  </si>
  <si>
    <t>社会民主党</t>
  </si>
  <si>
    <t>民主党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</si>
</sst>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0" fontId="45" fillId="0" borderId="12" xfId="0" applyFont="1" applyFill="1" applyBorder="1" applyAlignment="1">
      <alignment horizontal="distributed" vertical="center"/>
    </xf>
    <xf numFmtId="3" fontId="45" fillId="0" borderId="12" xfId="0" applyNumberFormat="1" applyFont="1" applyFill="1" applyBorder="1" applyAlignment="1">
      <alignment horizontal="right" vertical="center" shrinkToFit="1"/>
    </xf>
    <xf numFmtId="38" fontId="8" fillId="0" borderId="11" xfId="48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\015660\Desktop\&#20316;&#26989;\&#34886;\&#37117;&#36947;&#24220;&#30476;&#12363;&#12425;&#12398;&#22238;&#31572;\10&#12288;&#32676;&#39340;&#30476;\&#34886;&#35696;&#38498;&#27604;&#20363;&#20195;&#34920;&#36984;&#20986;&#35696;&#21729;&#36984;&#25369;&#34886;&#35696;&#38498;&#21517;&#31807;&#23626;&#20986;&#25919;&#20826;&#31561;&#21029;&#24066;&#30010;&#26449;&#21029;&#24471;&#31080;&#25968;&#35519;&#65288;&#12381;&#12398;&#6529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１３"/>
      <sheetName val="様式１４"/>
    </sheetNames>
    <sheetDataSet>
      <sheetData sheetId="0">
        <row r="9">
          <cell r="D9">
            <v>14410</v>
          </cell>
          <cell r="F9">
            <v>2121</v>
          </cell>
          <cell r="H9">
            <v>10128</v>
          </cell>
          <cell r="J9">
            <v>7836</v>
          </cell>
          <cell r="L9">
            <v>1247</v>
          </cell>
        </row>
        <row r="11">
          <cell r="D11">
            <v>1376</v>
          </cell>
          <cell r="F11">
            <v>177</v>
          </cell>
          <cell r="H11">
            <v>565</v>
          </cell>
          <cell r="J11">
            <v>695</v>
          </cell>
          <cell r="L11">
            <v>111</v>
          </cell>
        </row>
      </sheetData>
      <sheetData sheetId="1">
        <row r="9">
          <cell r="J9">
            <v>58181</v>
          </cell>
        </row>
        <row r="11">
          <cell r="J11">
            <v>5817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46" sqref="M46"/>
    </sheetView>
  </sheetViews>
  <sheetFormatPr defaultColWidth="9.00390625" defaultRowHeight="13.5"/>
  <cols>
    <col min="1" max="1" width="18.87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104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18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N2" s="12"/>
      <c r="O2" s="12"/>
    </row>
    <row r="3" spans="1:15" ht="19.5" customHeight="1">
      <c r="A3" s="24" t="str">
        <f ca="1">RIGHT(CELL("filename",A3),LEN(CELL("filename",A3))-FIND("]",CELL("filename",A3)))</f>
        <v>群馬県</v>
      </c>
      <c r="B3" s="23" t="str">
        <f>VLOOKUP(A3,リスト!$B$2:$C$48,2,FALSE)</f>
        <v>（北関東選挙区）</v>
      </c>
      <c r="L3" s="17" t="s">
        <v>2</v>
      </c>
      <c r="O3" s="4"/>
    </row>
    <row r="4" spans="1:12" ht="28.5" customHeight="1">
      <c r="A4" s="19" t="s">
        <v>64</v>
      </c>
      <c r="B4" s="25" t="s">
        <v>105</v>
      </c>
      <c r="C4" s="25" t="s">
        <v>106</v>
      </c>
      <c r="D4" s="25" t="s">
        <v>107</v>
      </c>
      <c r="E4" s="25" t="s">
        <v>108</v>
      </c>
      <c r="F4" s="25" t="s">
        <v>109</v>
      </c>
      <c r="G4" s="25" t="s">
        <v>112</v>
      </c>
      <c r="H4" s="25" t="s">
        <v>113</v>
      </c>
      <c r="I4" s="25" t="s">
        <v>114</v>
      </c>
      <c r="J4" s="25" t="s">
        <v>115</v>
      </c>
      <c r="K4" s="25"/>
      <c r="L4" s="25" t="s">
        <v>0</v>
      </c>
    </row>
    <row r="5" spans="1:12" ht="19.5" customHeight="1">
      <c r="A5" s="18" t="s">
        <v>65</v>
      </c>
      <c r="B5" s="29">
        <v>15679</v>
      </c>
      <c r="C5" s="29">
        <v>2142</v>
      </c>
      <c r="D5" s="29">
        <v>13471</v>
      </c>
      <c r="E5" s="29">
        <v>9246</v>
      </c>
      <c r="F5" s="29">
        <v>1625</v>
      </c>
      <c r="G5" s="29">
        <v>55342</v>
      </c>
      <c r="H5" s="29">
        <v>1083</v>
      </c>
      <c r="I5" s="29">
        <v>7941</v>
      </c>
      <c r="J5" s="29">
        <v>72686</v>
      </c>
      <c r="K5" s="29"/>
      <c r="L5" s="26">
        <f aca="true" t="shared" si="0" ref="L5:L45">SUM(B5:K5)</f>
        <v>179215</v>
      </c>
    </row>
    <row r="6" spans="1:12" ht="19.5" customHeight="1">
      <c r="A6" s="18" t="s">
        <v>95</v>
      </c>
      <c r="B6" s="29">
        <f>SUM('[1]様式１３'!$D$9,'[1]様式１３'!$D$11)</f>
        <v>15786</v>
      </c>
      <c r="C6" s="29">
        <f>SUM('[1]様式１３'!$F$9,'[1]様式１３'!$F$11)</f>
        <v>2298</v>
      </c>
      <c r="D6" s="29">
        <f>SUM('[1]様式１３'!$H$9,'[1]様式１３'!$H$11)</f>
        <v>10693</v>
      </c>
      <c r="E6" s="29">
        <f>SUM('[1]様式１３'!$J$9,'[1]様式１３'!$J$11)</f>
        <v>8531</v>
      </c>
      <c r="F6" s="29">
        <f>SUM('[1]様式１３'!$L$9,'[1]様式１３'!$L$11)</f>
        <v>1358</v>
      </c>
      <c r="G6" s="29">
        <v>47762</v>
      </c>
      <c r="H6" s="29">
        <v>1014</v>
      </c>
      <c r="I6" s="29">
        <v>7197</v>
      </c>
      <c r="J6" s="29">
        <f>SUM('[1]様式１４'!$J$9,'[1]様式１４'!$J$11)</f>
        <v>63998</v>
      </c>
      <c r="K6" s="29"/>
      <c r="L6" s="26">
        <f>SUM(B6:K6)</f>
        <v>158637</v>
      </c>
    </row>
    <row r="7" spans="1:12" ht="19.5" customHeight="1">
      <c r="A7" s="18" t="s">
        <v>96</v>
      </c>
      <c r="B7" s="29">
        <v>4607</v>
      </c>
      <c r="C7" s="29">
        <v>679</v>
      </c>
      <c r="D7" s="29">
        <v>2226</v>
      </c>
      <c r="E7" s="29">
        <v>2128</v>
      </c>
      <c r="F7" s="29">
        <v>352</v>
      </c>
      <c r="G7" s="29">
        <v>15713</v>
      </c>
      <c r="H7" s="29">
        <v>361</v>
      </c>
      <c r="I7" s="29">
        <v>2524</v>
      </c>
      <c r="J7" s="29">
        <v>16924</v>
      </c>
      <c r="K7" s="29"/>
      <c r="L7" s="26">
        <f t="shared" si="0"/>
        <v>45514</v>
      </c>
    </row>
    <row r="8" spans="1:12" ht="19.5" customHeight="1">
      <c r="A8" s="18" t="s">
        <v>97</v>
      </c>
      <c r="B8" s="29">
        <v>957</v>
      </c>
      <c r="C8" s="29">
        <v>125</v>
      </c>
      <c r="D8" s="29">
        <v>503</v>
      </c>
      <c r="E8" s="29">
        <v>482</v>
      </c>
      <c r="F8" s="29">
        <v>51</v>
      </c>
      <c r="G8" s="29">
        <v>3234</v>
      </c>
      <c r="H8" s="29">
        <v>80</v>
      </c>
      <c r="I8" s="29">
        <v>343</v>
      </c>
      <c r="J8" s="29">
        <v>4031</v>
      </c>
      <c r="K8" s="29"/>
      <c r="L8" s="26">
        <f>SUM(B8:K8)</f>
        <v>9806</v>
      </c>
    </row>
    <row r="9" spans="1:12" ht="19.5" customHeight="1">
      <c r="A9" s="18" t="s">
        <v>98</v>
      </c>
      <c r="B9" s="29">
        <v>7458</v>
      </c>
      <c r="C9" s="29">
        <v>794</v>
      </c>
      <c r="D9" s="29">
        <v>4141</v>
      </c>
      <c r="E9" s="29">
        <v>3799</v>
      </c>
      <c r="F9" s="29">
        <v>433</v>
      </c>
      <c r="G9" s="29">
        <v>17698</v>
      </c>
      <c r="H9" s="29">
        <v>389</v>
      </c>
      <c r="I9" s="29">
        <v>2474</v>
      </c>
      <c r="J9" s="29">
        <v>23797</v>
      </c>
      <c r="K9" s="29"/>
      <c r="L9" s="26">
        <f>SUM(B9:K9)</f>
        <v>60983</v>
      </c>
    </row>
    <row r="10" spans="1:12" ht="19.5" customHeight="1">
      <c r="A10" s="18" t="s">
        <v>66</v>
      </c>
      <c r="B10" s="29">
        <v>10878</v>
      </c>
      <c r="C10" s="29">
        <v>1285</v>
      </c>
      <c r="D10" s="29">
        <v>5744</v>
      </c>
      <c r="E10" s="29">
        <v>5111</v>
      </c>
      <c r="F10" s="29">
        <v>750</v>
      </c>
      <c r="G10" s="29">
        <v>29716</v>
      </c>
      <c r="H10" s="29">
        <v>617</v>
      </c>
      <c r="I10" s="29">
        <v>3891</v>
      </c>
      <c r="J10" s="29">
        <v>43381</v>
      </c>
      <c r="K10" s="29"/>
      <c r="L10" s="26">
        <f t="shared" si="0"/>
        <v>101373</v>
      </c>
    </row>
    <row r="11" spans="1:12" ht="19.5" customHeight="1">
      <c r="A11" s="18" t="s">
        <v>99</v>
      </c>
      <c r="B11" s="29">
        <v>1527</v>
      </c>
      <c r="C11" s="29">
        <v>122</v>
      </c>
      <c r="D11" s="29">
        <v>471</v>
      </c>
      <c r="E11" s="29">
        <v>572</v>
      </c>
      <c r="F11" s="29">
        <v>88</v>
      </c>
      <c r="G11" s="29">
        <v>2933</v>
      </c>
      <c r="H11" s="29">
        <v>76</v>
      </c>
      <c r="I11" s="29">
        <v>404</v>
      </c>
      <c r="J11" s="29">
        <v>4421</v>
      </c>
      <c r="K11" s="29"/>
      <c r="L11" s="26">
        <f t="shared" si="0"/>
        <v>10614</v>
      </c>
    </row>
    <row r="12" spans="1:12" ht="19.5" customHeight="1">
      <c r="A12" s="18" t="s">
        <v>100</v>
      </c>
      <c r="B12" s="29">
        <v>11885</v>
      </c>
      <c r="C12" s="29">
        <v>1316</v>
      </c>
      <c r="D12" s="29">
        <v>4194</v>
      </c>
      <c r="E12" s="29">
        <v>5951</v>
      </c>
      <c r="F12" s="29">
        <v>798</v>
      </c>
      <c r="G12" s="29">
        <v>27023</v>
      </c>
      <c r="H12" s="29">
        <v>734</v>
      </c>
      <c r="I12" s="29">
        <v>4529</v>
      </c>
      <c r="J12" s="29">
        <v>44121</v>
      </c>
      <c r="K12" s="29"/>
      <c r="L12" s="26">
        <f t="shared" si="0"/>
        <v>100551</v>
      </c>
    </row>
    <row r="13" spans="1:12" ht="19.5" customHeight="1">
      <c r="A13" s="18" t="s">
        <v>67</v>
      </c>
      <c r="B13" s="29">
        <v>2586</v>
      </c>
      <c r="C13" s="29">
        <v>399</v>
      </c>
      <c r="D13" s="29">
        <v>2265</v>
      </c>
      <c r="E13" s="29">
        <v>1193</v>
      </c>
      <c r="F13" s="29">
        <v>163</v>
      </c>
      <c r="G13" s="29">
        <v>10736</v>
      </c>
      <c r="H13" s="29">
        <v>207</v>
      </c>
      <c r="I13" s="29">
        <v>974</v>
      </c>
      <c r="J13" s="29">
        <v>10408</v>
      </c>
      <c r="K13" s="29"/>
      <c r="L13" s="26">
        <f t="shared" si="0"/>
        <v>28931</v>
      </c>
    </row>
    <row r="14" spans="1:12" ht="19.5" customHeight="1">
      <c r="A14" s="18" t="s">
        <v>68</v>
      </c>
      <c r="B14" s="29">
        <v>5930</v>
      </c>
      <c r="C14" s="29">
        <v>472</v>
      </c>
      <c r="D14" s="29">
        <v>2061</v>
      </c>
      <c r="E14" s="29">
        <v>2785</v>
      </c>
      <c r="F14" s="29">
        <v>305</v>
      </c>
      <c r="G14" s="29">
        <v>11604</v>
      </c>
      <c r="H14" s="29">
        <v>428</v>
      </c>
      <c r="I14" s="29">
        <v>1945</v>
      </c>
      <c r="J14" s="29">
        <v>17263</v>
      </c>
      <c r="K14" s="29"/>
      <c r="L14" s="26">
        <f t="shared" si="0"/>
        <v>42793</v>
      </c>
    </row>
    <row r="15" spans="1:12" ht="19.5" customHeight="1">
      <c r="A15" s="18" t="s">
        <v>101</v>
      </c>
      <c r="B15" s="29">
        <v>874</v>
      </c>
      <c r="C15" s="29">
        <v>189</v>
      </c>
      <c r="D15" s="29">
        <v>773</v>
      </c>
      <c r="E15" s="29">
        <v>486</v>
      </c>
      <c r="F15" s="29">
        <v>83</v>
      </c>
      <c r="G15" s="29">
        <v>4495</v>
      </c>
      <c r="H15" s="29">
        <v>106</v>
      </c>
      <c r="I15" s="29">
        <v>571</v>
      </c>
      <c r="J15" s="29">
        <v>4387</v>
      </c>
      <c r="K15" s="29"/>
      <c r="L15" s="26">
        <f t="shared" si="0"/>
        <v>11964</v>
      </c>
    </row>
    <row r="16" spans="1:12" ht="19.5" customHeight="1">
      <c r="A16" s="18" t="s">
        <v>102</v>
      </c>
      <c r="B16" s="29">
        <v>3089</v>
      </c>
      <c r="C16" s="29">
        <v>399</v>
      </c>
      <c r="D16" s="29">
        <v>2122</v>
      </c>
      <c r="E16" s="29">
        <v>1494</v>
      </c>
      <c r="F16" s="29">
        <v>290</v>
      </c>
      <c r="G16" s="29">
        <v>12072</v>
      </c>
      <c r="H16" s="29">
        <v>281</v>
      </c>
      <c r="I16" s="29">
        <v>2518</v>
      </c>
      <c r="J16" s="29">
        <v>11981</v>
      </c>
      <c r="K16" s="29"/>
      <c r="L16" s="26">
        <f t="shared" si="0"/>
        <v>34246</v>
      </c>
    </row>
    <row r="17" spans="1:12" ht="19.5" customHeight="1">
      <c r="A17" s="18" t="s">
        <v>69</v>
      </c>
      <c r="B17" s="29">
        <v>4431</v>
      </c>
      <c r="C17" s="29">
        <v>486</v>
      </c>
      <c r="D17" s="29">
        <v>2045</v>
      </c>
      <c r="E17" s="29">
        <v>1719</v>
      </c>
      <c r="F17" s="29">
        <v>284</v>
      </c>
      <c r="G17" s="29">
        <v>12958</v>
      </c>
      <c r="H17" s="29">
        <v>306</v>
      </c>
      <c r="I17" s="29">
        <v>1465</v>
      </c>
      <c r="J17" s="29">
        <v>15187</v>
      </c>
      <c r="K17" s="29"/>
      <c r="L17" s="26">
        <f t="shared" si="0"/>
        <v>38881</v>
      </c>
    </row>
    <row r="18" spans="1:12" ht="19.5" customHeight="1">
      <c r="A18" s="18" t="s">
        <v>70</v>
      </c>
      <c r="B18" s="29">
        <v>2235</v>
      </c>
      <c r="C18" s="29">
        <v>405</v>
      </c>
      <c r="D18" s="29">
        <v>1253</v>
      </c>
      <c r="E18" s="29">
        <v>1337</v>
      </c>
      <c r="F18" s="29">
        <v>176</v>
      </c>
      <c r="G18" s="29">
        <v>11358</v>
      </c>
      <c r="H18" s="29">
        <v>253</v>
      </c>
      <c r="I18" s="29">
        <v>1536</v>
      </c>
      <c r="J18" s="29">
        <v>10745</v>
      </c>
      <c r="K18" s="29"/>
      <c r="L18" s="26">
        <f t="shared" si="0"/>
        <v>29298</v>
      </c>
    </row>
    <row r="19" spans="1:12" ht="19.5" customHeight="1">
      <c r="A19" s="18" t="s">
        <v>71</v>
      </c>
      <c r="B19" s="29">
        <v>3056</v>
      </c>
      <c r="C19" s="29">
        <v>465</v>
      </c>
      <c r="D19" s="29">
        <v>1737</v>
      </c>
      <c r="E19" s="29">
        <v>1549</v>
      </c>
      <c r="F19" s="29">
        <v>261</v>
      </c>
      <c r="G19" s="29">
        <v>12200</v>
      </c>
      <c r="H19" s="29">
        <v>231</v>
      </c>
      <c r="I19" s="29">
        <v>2399</v>
      </c>
      <c r="J19" s="29">
        <v>12816</v>
      </c>
      <c r="K19" s="29"/>
      <c r="L19" s="26">
        <f t="shared" si="0"/>
        <v>34714</v>
      </c>
    </row>
    <row r="20" spans="1:12" ht="19.5" customHeight="1">
      <c r="A20" s="18" t="s">
        <v>103</v>
      </c>
      <c r="B20" s="29">
        <v>164</v>
      </c>
      <c r="C20" s="29">
        <v>45</v>
      </c>
      <c r="D20" s="29">
        <v>92</v>
      </c>
      <c r="E20" s="29">
        <v>70</v>
      </c>
      <c r="F20" s="29">
        <v>11</v>
      </c>
      <c r="G20" s="29">
        <v>763</v>
      </c>
      <c r="H20" s="29">
        <v>22</v>
      </c>
      <c r="I20" s="29">
        <v>74</v>
      </c>
      <c r="J20" s="29">
        <v>589</v>
      </c>
      <c r="K20" s="29"/>
      <c r="L20" s="26">
        <f t="shared" si="0"/>
        <v>1830</v>
      </c>
    </row>
    <row r="21" spans="1:12" ht="19.5" customHeight="1">
      <c r="A21" s="18" t="s">
        <v>111</v>
      </c>
      <c r="B21" s="29">
        <v>3261</v>
      </c>
      <c r="C21" s="29">
        <v>313</v>
      </c>
      <c r="D21" s="29">
        <v>1337</v>
      </c>
      <c r="E21" s="29">
        <v>1518</v>
      </c>
      <c r="F21" s="29">
        <v>190</v>
      </c>
      <c r="G21" s="29">
        <v>7639</v>
      </c>
      <c r="H21" s="29">
        <v>226</v>
      </c>
      <c r="I21" s="29">
        <v>1056</v>
      </c>
      <c r="J21" s="29">
        <v>11585</v>
      </c>
      <c r="K21" s="29"/>
      <c r="L21" s="26">
        <f t="shared" si="0"/>
        <v>27125</v>
      </c>
    </row>
    <row r="22" spans="1:12" ht="19.5" customHeight="1">
      <c r="A22" s="18" t="s">
        <v>72</v>
      </c>
      <c r="B22" s="29">
        <v>754</v>
      </c>
      <c r="C22" s="29">
        <v>125</v>
      </c>
      <c r="D22" s="29">
        <v>337</v>
      </c>
      <c r="E22" s="29">
        <v>304</v>
      </c>
      <c r="F22" s="29">
        <v>71</v>
      </c>
      <c r="G22" s="29">
        <v>3149</v>
      </c>
      <c r="H22" s="29">
        <v>70</v>
      </c>
      <c r="I22" s="29">
        <v>389</v>
      </c>
      <c r="J22" s="29">
        <v>2481</v>
      </c>
      <c r="K22" s="29"/>
      <c r="L22" s="26">
        <f aca="true" t="shared" si="1" ref="L22:L28">SUM(B22:K22)</f>
        <v>7680</v>
      </c>
    </row>
    <row r="23" spans="1:12" ht="19.5" customHeight="1">
      <c r="A23" s="18" t="s">
        <v>73</v>
      </c>
      <c r="B23" s="29">
        <v>993</v>
      </c>
      <c r="C23" s="29">
        <v>136</v>
      </c>
      <c r="D23" s="29">
        <v>533</v>
      </c>
      <c r="E23" s="29">
        <v>443</v>
      </c>
      <c r="F23" s="29">
        <v>409</v>
      </c>
      <c r="G23" s="29">
        <v>3345</v>
      </c>
      <c r="H23" s="29">
        <v>88</v>
      </c>
      <c r="I23" s="29">
        <v>580</v>
      </c>
      <c r="J23" s="29">
        <v>3665</v>
      </c>
      <c r="K23" s="29"/>
      <c r="L23" s="26">
        <f t="shared" si="1"/>
        <v>10192</v>
      </c>
    </row>
    <row r="24" spans="1:12" ht="19.5" customHeight="1">
      <c r="A24" s="18" t="s">
        <v>74</v>
      </c>
      <c r="B24" s="29">
        <v>146</v>
      </c>
      <c r="C24" s="29">
        <v>16</v>
      </c>
      <c r="D24" s="29">
        <v>41</v>
      </c>
      <c r="E24" s="29">
        <v>20</v>
      </c>
      <c r="F24" s="29">
        <v>9</v>
      </c>
      <c r="G24" s="29">
        <v>467</v>
      </c>
      <c r="H24" s="29">
        <v>2</v>
      </c>
      <c r="I24" s="29">
        <v>28</v>
      </c>
      <c r="J24" s="29">
        <v>250</v>
      </c>
      <c r="K24" s="29"/>
      <c r="L24" s="26">
        <f t="shared" si="1"/>
        <v>979</v>
      </c>
    </row>
    <row r="25" spans="1:12" ht="19.5" customHeight="1">
      <c r="A25" s="18" t="s">
        <v>75</v>
      </c>
      <c r="B25" s="29">
        <v>347</v>
      </c>
      <c r="C25" s="29">
        <v>29</v>
      </c>
      <c r="D25" s="29">
        <v>21</v>
      </c>
      <c r="E25" s="29">
        <v>56</v>
      </c>
      <c r="F25" s="29">
        <v>7</v>
      </c>
      <c r="G25" s="29">
        <v>916</v>
      </c>
      <c r="H25" s="29">
        <v>11</v>
      </c>
      <c r="I25" s="29">
        <v>33</v>
      </c>
      <c r="J25" s="29">
        <v>512</v>
      </c>
      <c r="K25" s="29"/>
      <c r="L25" s="26">
        <f t="shared" si="1"/>
        <v>1932</v>
      </c>
    </row>
    <row r="26" spans="1:12" ht="19.5" customHeight="1">
      <c r="A26" s="18" t="s">
        <v>76</v>
      </c>
      <c r="B26" s="29">
        <v>591</v>
      </c>
      <c r="C26" s="29">
        <v>91</v>
      </c>
      <c r="D26" s="29">
        <v>155</v>
      </c>
      <c r="E26" s="29">
        <v>235</v>
      </c>
      <c r="F26" s="29">
        <v>24</v>
      </c>
      <c r="G26" s="29">
        <v>2862</v>
      </c>
      <c r="H26" s="29">
        <v>46</v>
      </c>
      <c r="I26" s="29">
        <v>264</v>
      </c>
      <c r="J26" s="29">
        <v>1749</v>
      </c>
      <c r="K26" s="29"/>
      <c r="L26" s="26">
        <f t="shared" si="1"/>
        <v>6017</v>
      </c>
    </row>
    <row r="27" spans="1:12" ht="19.5" customHeight="1">
      <c r="A27" s="18" t="s">
        <v>77</v>
      </c>
      <c r="B27" s="29">
        <v>163</v>
      </c>
      <c r="C27" s="29">
        <v>38</v>
      </c>
      <c r="D27" s="29">
        <v>40</v>
      </c>
      <c r="E27" s="29">
        <v>41</v>
      </c>
      <c r="F27" s="29">
        <v>7</v>
      </c>
      <c r="G27" s="29">
        <v>1082</v>
      </c>
      <c r="H27" s="29">
        <v>12</v>
      </c>
      <c r="I27" s="29">
        <v>59</v>
      </c>
      <c r="J27" s="29">
        <v>404</v>
      </c>
      <c r="K27" s="29"/>
      <c r="L27" s="26">
        <f t="shared" si="1"/>
        <v>1846</v>
      </c>
    </row>
    <row r="28" spans="1:12" ht="19.5" customHeight="1">
      <c r="A28" s="18" t="s">
        <v>78</v>
      </c>
      <c r="B28" s="29">
        <v>830</v>
      </c>
      <c r="C28" s="29">
        <v>154</v>
      </c>
      <c r="D28" s="29">
        <v>299</v>
      </c>
      <c r="E28" s="29">
        <v>372</v>
      </c>
      <c r="F28" s="29">
        <v>50</v>
      </c>
      <c r="G28" s="29">
        <v>3374</v>
      </c>
      <c r="H28" s="29">
        <v>86</v>
      </c>
      <c r="I28" s="29">
        <v>417</v>
      </c>
      <c r="J28" s="29">
        <v>2897</v>
      </c>
      <c r="K28" s="29"/>
      <c r="L28" s="26">
        <f t="shared" si="1"/>
        <v>8479</v>
      </c>
    </row>
    <row r="29" spans="1:12" ht="19.5" customHeight="1">
      <c r="A29" s="18" t="s">
        <v>79</v>
      </c>
      <c r="B29" s="29">
        <v>1145</v>
      </c>
      <c r="C29" s="29">
        <v>158</v>
      </c>
      <c r="D29" s="29">
        <v>598</v>
      </c>
      <c r="E29" s="29">
        <v>459</v>
      </c>
      <c r="F29" s="29">
        <v>52</v>
      </c>
      <c r="G29" s="29">
        <v>4582</v>
      </c>
      <c r="H29" s="29">
        <v>80</v>
      </c>
      <c r="I29" s="29">
        <v>720</v>
      </c>
      <c r="J29" s="29">
        <v>3024</v>
      </c>
      <c r="K29" s="29"/>
      <c r="L29" s="26">
        <f t="shared" si="0"/>
        <v>10818</v>
      </c>
    </row>
    <row r="30" spans="1:12" ht="19.5" customHeight="1">
      <c r="A30" s="18" t="s">
        <v>80</v>
      </c>
      <c r="B30" s="29">
        <v>470</v>
      </c>
      <c r="C30" s="29">
        <v>117</v>
      </c>
      <c r="D30" s="29">
        <v>138</v>
      </c>
      <c r="E30" s="29">
        <v>144</v>
      </c>
      <c r="F30" s="29">
        <v>23</v>
      </c>
      <c r="G30" s="29">
        <v>1771</v>
      </c>
      <c r="H30" s="29">
        <v>23</v>
      </c>
      <c r="I30" s="29">
        <v>213</v>
      </c>
      <c r="J30" s="29">
        <v>857</v>
      </c>
      <c r="K30" s="29"/>
      <c r="L30" s="26">
        <f t="shared" si="0"/>
        <v>3756</v>
      </c>
    </row>
    <row r="31" spans="1:12" ht="19.5" customHeight="1">
      <c r="A31" s="18" t="s">
        <v>81</v>
      </c>
      <c r="B31" s="29">
        <v>691</v>
      </c>
      <c r="C31" s="29">
        <v>99</v>
      </c>
      <c r="D31" s="29">
        <v>239</v>
      </c>
      <c r="E31" s="29">
        <v>248</v>
      </c>
      <c r="F31" s="29">
        <v>39</v>
      </c>
      <c r="G31" s="29">
        <v>2636</v>
      </c>
      <c r="H31" s="29">
        <v>37</v>
      </c>
      <c r="I31" s="29">
        <v>233</v>
      </c>
      <c r="J31" s="29">
        <v>1788</v>
      </c>
      <c r="K31" s="29"/>
      <c r="L31" s="26">
        <f t="shared" si="0"/>
        <v>6010</v>
      </c>
    </row>
    <row r="32" spans="1:12" ht="19.5" customHeight="1">
      <c r="A32" s="18" t="s">
        <v>82</v>
      </c>
      <c r="B32" s="29">
        <v>830</v>
      </c>
      <c r="C32" s="29">
        <v>177</v>
      </c>
      <c r="D32" s="29">
        <v>214</v>
      </c>
      <c r="E32" s="29">
        <v>201</v>
      </c>
      <c r="F32" s="29">
        <v>23</v>
      </c>
      <c r="G32" s="29">
        <v>1311</v>
      </c>
      <c r="H32" s="29">
        <v>28</v>
      </c>
      <c r="I32" s="29">
        <v>224</v>
      </c>
      <c r="J32" s="29">
        <v>1092</v>
      </c>
      <c r="K32" s="29"/>
      <c r="L32" s="26">
        <f t="shared" si="0"/>
        <v>4100</v>
      </c>
    </row>
    <row r="33" spans="1:12" ht="19.5" customHeight="1">
      <c r="A33" s="18" t="s">
        <v>110</v>
      </c>
      <c r="B33" s="29">
        <v>133</v>
      </c>
      <c r="C33" s="29">
        <v>31</v>
      </c>
      <c r="D33" s="29">
        <v>49</v>
      </c>
      <c r="E33" s="29">
        <v>39</v>
      </c>
      <c r="F33" s="29">
        <v>7</v>
      </c>
      <c r="G33" s="29">
        <v>495</v>
      </c>
      <c r="H33" s="29">
        <v>8</v>
      </c>
      <c r="I33" s="29">
        <v>57</v>
      </c>
      <c r="J33" s="29">
        <v>255</v>
      </c>
      <c r="K33" s="29"/>
      <c r="L33" s="26">
        <f t="shared" si="0"/>
        <v>1074</v>
      </c>
    </row>
    <row r="34" spans="1:12" ht="19.5" customHeight="1">
      <c r="A34" s="18" t="s">
        <v>83</v>
      </c>
      <c r="B34" s="29">
        <v>320</v>
      </c>
      <c r="C34" s="29">
        <v>41</v>
      </c>
      <c r="D34" s="29">
        <v>99</v>
      </c>
      <c r="E34" s="29">
        <v>97</v>
      </c>
      <c r="F34" s="29">
        <v>7</v>
      </c>
      <c r="G34" s="29">
        <v>1175</v>
      </c>
      <c r="H34" s="29">
        <v>22</v>
      </c>
      <c r="I34" s="29">
        <v>119</v>
      </c>
      <c r="J34" s="29">
        <v>697</v>
      </c>
      <c r="K34" s="29"/>
      <c r="L34" s="26">
        <f t="shared" si="0"/>
        <v>2577</v>
      </c>
    </row>
    <row r="35" spans="1:12" ht="19.5" customHeight="1">
      <c r="A35" s="18" t="s">
        <v>84</v>
      </c>
      <c r="B35" s="29">
        <v>1008</v>
      </c>
      <c r="C35" s="29">
        <v>145</v>
      </c>
      <c r="D35" s="29">
        <v>432</v>
      </c>
      <c r="E35" s="29">
        <v>460</v>
      </c>
      <c r="F35" s="29">
        <v>56</v>
      </c>
      <c r="G35" s="29">
        <v>4761</v>
      </c>
      <c r="H35" s="29">
        <v>95</v>
      </c>
      <c r="I35" s="29">
        <v>591</v>
      </c>
      <c r="J35" s="29">
        <v>2733</v>
      </c>
      <c r="K35" s="29"/>
      <c r="L35" s="26">
        <f t="shared" si="0"/>
        <v>10281</v>
      </c>
    </row>
    <row r="36" spans="1:12" ht="19.5" customHeight="1">
      <c r="A36" s="18" t="s">
        <v>85</v>
      </c>
      <c r="B36" s="29">
        <v>213</v>
      </c>
      <c r="C36" s="29">
        <v>128</v>
      </c>
      <c r="D36" s="29">
        <v>144</v>
      </c>
      <c r="E36" s="29">
        <v>118</v>
      </c>
      <c r="F36" s="29">
        <v>10</v>
      </c>
      <c r="G36" s="29">
        <v>1492</v>
      </c>
      <c r="H36" s="29">
        <v>17</v>
      </c>
      <c r="I36" s="29">
        <v>67</v>
      </c>
      <c r="J36" s="29">
        <v>953</v>
      </c>
      <c r="K36" s="29"/>
      <c r="L36" s="26">
        <f t="shared" si="0"/>
        <v>3142</v>
      </c>
    </row>
    <row r="37" spans="1:12" ht="19.5" customHeight="1">
      <c r="A37" s="18" t="s">
        <v>86</v>
      </c>
      <c r="B37" s="29">
        <v>174</v>
      </c>
      <c r="C37" s="29">
        <v>74</v>
      </c>
      <c r="D37" s="29">
        <v>102</v>
      </c>
      <c r="E37" s="29">
        <v>85</v>
      </c>
      <c r="F37" s="29">
        <v>14</v>
      </c>
      <c r="G37" s="29">
        <v>939</v>
      </c>
      <c r="H37" s="29">
        <v>17</v>
      </c>
      <c r="I37" s="29">
        <v>76</v>
      </c>
      <c r="J37" s="29">
        <v>719</v>
      </c>
      <c r="K37" s="29"/>
      <c r="L37" s="26">
        <f t="shared" si="0"/>
        <v>2200</v>
      </c>
    </row>
    <row r="38" spans="1:12" ht="19.5" customHeight="1">
      <c r="A38" s="18" t="s">
        <v>87</v>
      </c>
      <c r="B38" s="29">
        <v>444</v>
      </c>
      <c r="C38" s="29">
        <v>136</v>
      </c>
      <c r="D38" s="29">
        <v>307</v>
      </c>
      <c r="E38" s="29">
        <v>136</v>
      </c>
      <c r="F38" s="29">
        <v>20</v>
      </c>
      <c r="G38" s="29">
        <v>1957</v>
      </c>
      <c r="H38" s="29">
        <v>29</v>
      </c>
      <c r="I38" s="29">
        <v>120</v>
      </c>
      <c r="J38" s="29">
        <v>1324</v>
      </c>
      <c r="K38" s="29"/>
      <c r="L38" s="26">
        <f t="shared" si="0"/>
        <v>4473</v>
      </c>
    </row>
    <row r="39" spans="1:12" ht="19.5" customHeight="1">
      <c r="A39" s="18" t="s">
        <v>88</v>
      </c>
      <c r="B39" s="29">
        <v>1303</v>
      </c>
      <c r="C39" s="29">
        <v>190</v>
      </c>
      <c r="D39" s="29">
        <v>945</v>
      </c>
      <c r="E39" s="29">
        <v>534</v>
      </c>
      <c r="F39" s="29">
        <v>71</v>
      </c>
      <c r="G39" s="29">
        <v>5201</v>
      </c>
      <c r="H39" s="29">
        <v>89</v>
      </c>
      <c r="I39" s="29">
        <v>495</v>
      </c>
      <c r="J39" s="29">
        <v>4689</v>
      </c>
      <c r="K39" s="29"/>
      <c r="L39" s="26">
        <f t="shared" si="0"/>
        <v>13517</v>
      </c>
    </row>
    <row r="40" spans="1:12" ht="19.5" customHeight="1">
      <c r="A40" s="18" t="s">
        <v>89</v>
      </c>
      <c r="B40" s="29">
        <v>2139</v>
      </c>
      <c r="C40" s="29">
        <v>251</v>
      </c>
      <c r="D40" s="29">
        <v>1047</v>
      </c>
      <c r="E40" s="29">
        <v>1059</v>
      </c>
      <c r="F40" s="29">
        <v>158</v>
      </c>
      <c r="G40" s="29">
        <v>5277</v>
      </c>
      <c r="H40" s="29">
        <v>127</v>
      </c>
      <c r="I40" s="29">
        <v>858</v>
      </c>
      <c r="J40" s="29">
        <v>8324</v>
      </c>
      <c r="K40" s="29"/>
      <c r="L40" s="26">
        <f t="shared" si="0"/>
        <v>19240</v>
      </c>
    </row>
    <row r="41" spans="1:12" ht="19.5" customHeight="1">
      <c r="A41" s="18" t="s">
        <v>90</v>
      </c>
      <c r="B41" s="29">
        <v>1271</v>
      </c>
      <c r="C41" s="29">
        <v>133</v>
      </c>
      <c r="D41" s="29">
        <v>317</v>
      </c>
      <c r="E41" s="29">
        <v>600</v>
      </c>
      <c r="F41" s="29">
        <v>55</v>
      </c>
      <c r="G41" s="29">
        <v>3205</v>
      </c>
      <c r="H41" s="29">
        <v>66</v>
      </c>
      <c r="I41" s="29">
        <v>324</v>
      </c>
      <c r="J41" s="29">
        <v>3773</v>
      </c>
      <c r="K41" s="29"/>
      <c r="L41" s="26">
        <f t="shared" si="0"/>
        <v>9744</v>
      </c>
    </row>
    <row r="42" spans="1:12" ht="19.5" customHeight="1">
      <c r="A42" s="18" t="s">
        <v>91</v>
      </c>
      <c r="B42" s="29">
        <v>1015</v>
      </c>
      <c r="C42" s="29">
        <v>108</v>
      </c>
      <c r="D42" s="29">
        <v>249</v>
      </c>
      <c r="E42" s="29">
        <v>388</v>
      </c>
      <c r="F42" s="29">
        <v>49</v>
      </c>
      <c r="G42" s="29">
        <v>2064</v>
      </c>
      <c r="H42" s="29">
        <v>52</v>
      </c>
      <c r="I42" s="29">
        <v>362</v>
      </c>
      <c r="J42" s="29">
        <v>2575</v>
      </c>
      <c r="K42" s="29"/>
      <c r="L42" s="26">
        <f t="shared" si="0"/>
        <v>6862</v>
      </c>
    </row>
    <row r="43" spans="1:12" ht="19.5" customHeight="1">
      <c r="A43" s="18" t="s">
        <v>92</v>
      </c>
      <c r="B43" s="29">
        <v>798</v>
      </c>
      <c r="C43" s="29">
        <v>77</v>
      </c>
      <c r="D43" s="29">
        <v>224</v>
      </c>
      <c r="E43" s="29">
        <v>367</v>
      </c>
      <c r="F43" s="29">
        <v>47</v>
      </c>
      <c r="G43" s="29">
        <v>2126</v>
      </c>
      <c r="H43" s="29">
        <v>54</v>
      </c>
      <c r="I43" s="29">
        <v>269</v>
      </c>
      <c r="J43" s="29">
        <v>2755</v>
      </c>
      <c r="K43" s="29"/>
      <c r="L43" s="26">
        <f t="shared" si="0"/>
        <v>6717</v>
      </c>
    </row>
    <row r="44" spans="1:12" ht="19.5" customHeight="1">
      <c r="A44" s="18" t="s">
        <v>93</v>
      </c>
      <c r="B44" s="29">
        <v>2484</v>
      </c>
      <c r="C44" s="29">
        <v>257</v>
      </c>
      <c r="D44" s="29">
        <v>844</v>
      </c>
      <c r="E44" s="29">
        <v>1089</v>
      </c>
      <c r="F44" s="29">
        <v>163</v>
      </c>
      <c r="G44" s="29">
        <v>5167</v>
      </c>
      <c r="H44" s="29">
        <v>148</v>
      </c>
      <c r="I44" s="29">
        <v>763</v>
      </c>
      <c r="J44" s="29">
        <v>8749</v>
      </c>
      <c r="K44" s="29"/>
      <c r="L44" s="26">
        <f t="shared" si="0"/>
        <v>19664</v>
      </c>
    </row>
    <row r="45" spans="1:12" ht="19.5" customHeight="1" thickBot="1">
      <c r="A45" s="18" t="s">
        <v>94</v>
      </c>
      <c r="B45" s="29">
        <v>2041</v>
      </c>
      <c r="C45" s="29">
        <v>221</v>
      </c>
      <c r="D45" s="29">
        <v>546</v>
      </c>
      <c r="E45" s="29">
        <v>1049</v>
      </c>
      <c r="F45" s="29">
        <v>113</v>
      </c>
      <c r="G45" s="29">
        <v>4440</v>
      </c>
      <c r="H45" s="29">
        <v>132</v>
      </c>
      <c r="I45" s="29">
        <v>699</v>
      </c>
      <c r="J45" s="29">
        <v>6837</v>
      </c>
      <c r="K45" s="29"/>
      <c r="L45" s="26">
        <f t="shared" si="0"/>
        <v>16078</v>
      </c>
    </row>
    <row r="46" spans="1:12" ht="19.5" customHeight="1" thickTop="1">
      <c r="A46" s="27" t="str">
        <f>A3&amp;" 合計"</f>
        <v>群馬県 合計</v>
      </c>
      <c r="B46" s="28">
        <f>SUM(B5:B45)</f>
        <v>114706</v>
      </c>
      <c r="C46" s="28">
        <f>SUM(C5:C45)</f>
        <v>14866</v>
      </c>
      <c r="D46" s="28">
        <f>SUM(D5:D45)</f>
        <v>63048</v>
      </c>
      <c r="E46" s="28">
        <f>SUM(E5:E45)</f>
        <v>56515</v>
      </c>
      <c r="F46" s="28">
        <f aca="true" t="shared" si="2" ref="F46:L46">SUM(F5:F45)</f>
        <v>8702</v>
      </c>
      <c r="G46" s="28">
        <f>SUM(G5:G45)</f>
        <v>347040</v>
      </c>
      <c r="H46" s="28">
        <f t="shared" si="2"/>
        <v>7753</v>
      </c>
      <c r="I46" s="28">
        <f t="shared" si="2"/>
        <v>49801</v>
      </c>
      <c r="J46" s="28">
        <f t="shared" si="2"/>
        <v>431422</v>
      </c>
      <c r="K46" s="28">
        <f t="shared" si="2"/>
        <v>0</v>
      </c>
      <c r="L46" s="28">
        <f t="shared" si="2"/>
        <v>1093853</v>
      </c>
    </row>
    <row r="47" spans="1:12" ht="15.75" customHeight="1">
      <c r="A47" s="11"/>
      <c r="B47" s="10"/>
      <c r="C47" s="9"/>
      <c r="D47" s="9"/>
      <c r="E47" s="9"/>
      <c r="F47" s="9"/>
      <c r="G47" s="9"/>
      <c r="H47" s="9"/>
      <c r="I47" s="9"/>
      <c r="J47" s="9"/>
      <c r="K47" s="9"/>
      <c r="L47" s="8"/>
    </row>
    <row r="48" spans="1:12" ht="15.75" customHeight="1">
      <c r="A48" s="7"/>
      <c r="B48" s="3"/>
      <c r="C48" s="6"/>
      <c r="D48" s="6"/>
      <c r="E48" s="6"/>
      <c r="F48" s="6"/>
      <c r="G48" s="6"/>
      <c r="H48" s="6"/>
      <c r="I48" s="6"/>
      <c r="J48" s="6"/>
      <c r="K48" s="6"/>
      <c r="L48" s="5"/>
    </row>
    <row r="49" spans="1:12" ht="15.75" customHeight="1">
      <c r="A49" s="7"/>
      <c r="B49" s="3"/>
      <c r="C49" s="6"/>
      <c r="D49" s="6"/>
      <c r="E49" s="6"/>
      <c r="F49" s="6"/>
      <c r="G49" s="6"/>
      <c r="H49" s="6"/>
      <c r="I49" s="6"/>
      <c r="J49" s="6"/>
      <c r="K49" s="6"/>
      <c r="L49" s="5"/>
    </row>
    <row r="50" spans="1:12" ht="15.75" customHeight="1">
      <c r="A50" s="7"/>
      <c r="B50" s="3"/>
      <c r="C50" s="6"/>
      <c r="D50" s="6"/>
      <c r="E50" s="6"/>
      <c r="F50" s="6"/>
      <c r="G50" s="6"/>
      <c r="H50" s="6"/>
      <c r="I50" s="6"/>
      <c r="J50" s="6"/>
      <c r="K50" s="6"/>
      <c r="L50" s="5"/>
    </row>
    <row r="51" spans="1:12" ht="15.75" customHeight="1">
      <c r="A51" s="7"/>
      <c r="B51" s="3"/>
      <c r="C51" s="6"/>
      <c r="D51" s="6"/>
      <c r="E51" s="6"/>
      <c r="F51" s="6"/>
      <c r="G51" s="6"/>
      <c r="H51" s="6"/>
      <c r="I51" s="6"/>
      <c r="J51" s="6"/>
      <c r="K51" s="6"/>
      <c r="L51" s="5"/>
    </row>
    <row r="52" spans="1:12" ht="15.75" customHeight="1">
      <c r="A52" s="7"/>
      <c r="B52" s="3"/>
      <c r="C52" s="6"/>
      <c r="D52" s="6"/>
      <c r="E52" s="6"/>
      <c r="F52" s="6"/>
      <c r="G52" s="6"/>
      <c r="H52" s="6"/>
      <c r="I52" s="6"/>
      <c r="J52" s="6"/>
      <c r="K52" s="6"/>
      <c r="L52" s="5"/>
    </row>
    <row r="53" spans="1:12" ht="15.75" customHeight="1">
      <c r="A53" s="7"/>
      <c r="B53" s="3"/>
      <c r="C53" s="6"/>
      <c r="D53" s="6"/>
      <c r="E53" s="6"/>
      <c r="F53" s="6"/>
      <c r="G53" s="6"/>
      <c r="H53" s="6"/>
      <c r="I53" s="6"/>
      <c r="J53" s="6"/>
      <c r="K53" s="6"/>
      <c r="L53" s="5"/>
    </row>
    <row r="54" spans="1:12" ht="15.75" customHeight="1">
      <c r="A54" s="7"/>
      <c r="B54" s="3"/>
      <c r="C54" s="6"/>
      <c r="D54" s="6"/>
      <c r="E54" s="6"/>
      <c r="F54" s="6"/>
      <c r="G54" s="6"/>
      <c r="H54" s="6"/>
      <c r="I54" s="6"/>
      <c r="J54" s="6"/>
      <c r="K54" s="6"/>
      <c r="L54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52</v>
      </c>
      <c r="B1" s="22" t="s">
        <v>51</v>
      </c>
      <c r="C1" s="22" t="s">
        <v>50</v>
      </c>
    </row>
    <row r="2" spans="1:3" ht="12.75">
      <c r="A2" s="20">
        <v>1</v>
      </c>
      <c r="B2" s="21" t="s">
        <v>49</v>
      </c>
      <c r="C2" s="20" t="s">
        <v>53</v>
      </c>
    </row>
    <row r="3" spans="1:3" ht="12.75">
      <c r="A3" s="20">
        <v>2</v>
      </c>
      <c r="B3" s="21" t="s">
        <v>48</v>
      </c>
      <c r="C3" s="20" t="s">
        <v>54</v>
      </c>
    </row>
    <row r="4" spans="1:3" ht="12.75">
      <c r="A4" s="20">
        <v>3</v>
      </c>
      <c r="B4" s="21" t="s">
        <v>47</v>
      </c>
      <c r="C4" s="20" t="s">
        <v>54</v>
      </c>
    </row>
    <row r="5" spans="1:3" ht="12.75">
      <c r="A5" s="20">
        <v>4</v>
      </c>
      <c r="B5" s="21" t="s">
        <v>46</v>
      </c>
      <c r="C5" s="20" t="s">
        <v>54</v>
      </c>
    </row>
    <row r="6" spans="1:3" ht="12.75">
      <c r="A6" s="20">
        <v>5</v>
      </c>
      <c r="B6" s="21" t="s">
        <v>45</v>
      </c>
      <c r="C6" s="20" t="s">
        <v>54</v>
      </c>
    </row>
    <row r="7" spans="1:3" ht="12.75">
      <c r="A7" s="20">
        <v>6</v>
      </c>
      <c r="B7" s="21" t="s">
        <v>44</v>
      </c>
      <c r="C7" s="20" t="s">
        <v>54</v>
      </c>
    </row>
    <row r="8" spans="1:3" ht="12.75">
      <c r="A8" s="20">
        <v>7</v>
      </c>
      <c r="B8" s="21" t="s">
        <v>43</v>
      </c>
      <c r="C8" s="20" t="s">
        <v>54</v>
      </c>
    </row>
    <row r="9" spans="1:3" ht="12.75">
      <c r="A9" s="20">
        <v>8</v>
      </c>
      <c r="B9" s="21" t="s">
        <v>42</v>
      </c>
      <c r="C9" s="20" t="s">
        <v>55</v>
      </c>
    </row>
    <row r="10" spans="1:3" ht="12.75">
      <c r="A10" s="20">
        <v>9</v>
      </c>
      <c r="B10" s="21" t="s">
        <v>41</v>
      </c>
      <c r="C10" s="20" t="s">
        <v>55</v>
      </c>
    </row>
    <row r="11" spans="1:3" ht="12.75">
      <c r="A11" s="20">
        <v>10</v>
      </c>
      <c r="B11" s="21" t="s">
        <v>40</v>
      </c>
      <c r="C11" s="20" t="s">
        <v>55</v>
      </c>
    </row>
    <row r="12" spans="1:3" ht="12.75">
      <c r="A12" s="20">
        <v>11</v>
      </c>
      <c r="B12" s="21" t="s">
        <v>39</v>
      </c>
      <c r="C12" s="20" t="s">
        <v>55</v>
      </c>
    </row>
    <row r="13" spans="1:3" ht="12.75">
      <c r="A13" s="20">
        <v>12</v>
      </c>
      <c r="B13" s="21" t="s">
        <v>38</v>
      </c>
      <c r="C13" s="20" t="s">
        <v>56</v>
      </c>
    </row>
    <row r="14" spans="1:3" ht="12.75">
      <c r="A14" s="20">
        <v>13</v>
      </c>
      <c r="B14" s="21" t="s">
        <v>37</v>
      </c>
      <c r="C14" s="20" t="s">
        <v>57</v>
      </c>
    </row>
    <row r="15" spans="1:3" ht="12.75">
      <c r="A15" s="20">
        <v>14</v>
      </c>
      <c r="B15" s="21" t="s">
        <v>36</v>
      </c>
      <c r="C15" s="20" t="s">
        <v>56</v>
      </c>
    </row>
    <row r="16" spans="1:3" ht="12.75">
      <c r="A16" s="20">
        <v>15</v>
      </c>
      <c r="B16" s="21" t="s">
        <v>35</v>
      </c>
      <c r="C16" s="20" t="s">
        <v>58</v>
      </c>
    </row>
    <row r="17" spans="1:3" ht="12.75">
      <c r="A17" s="20">
        <v>16</v>
      </c>
      <c r="B17" s="21" t="s">
        <v>34</v>
      </c>
      <c r="C17" s="20" t="s">
        <v>58</v>
      </c>
    </row>
    <row r="18" spans="1:3" ht="12.75">
      <c r="A18" s="20">
        <v>17</v>
      </c>
      <c r="B18" s="21" t="s">
        <v>33</v>
      </c>
      <c r="C18" s="20" t="s">
        <v>58</v>
      </c>
    </row>
    <row r="19" spans="1:3" ht="12.75">
      <c r="A19" s="20">
        <v>18</v>
      </c>
      <c r="B19" s="21" t="s">
        <v>32</v>
      </c>
      <c r="C19" s="20" t="s">
        <v>58</v>
      </c>
    </row>
    <row r="20" spans="1:3" ht="12.75">
      <c r="A20" s="20">
        <v>19</v>
      </c>
      <c r="B20" s="21" t="s">
        <v>31</v>
      </c>
      <c r="C20" s="20" t="s">
        <v>56</v>
      </c>
    </row>
    <row r="21" spans="1:3" ht="12.75">
      <c r="A21" s="20">
        <v>20</v>
      </c>
      <c r="B21" s="21" t="s">
        <v>30</v>
      </c>
      <c r="C21" s="20" t="s">
        <v>58</v>
      </c>
    </row>
    <row r="22" spans="1:3" ht="12.75">
      <c r="A22" s="20">
        <v>21</v>
      </c>
      <c r="B22" s="21" t="s">
        <v>29</v>
      </c>
      <c r="C22" s="20" t="s">
        <v>59</v>
      </c>
    </row>
    <row r="23" spans="1:3" ht="12.75">
      <c r="A23" s="20">
        <v>22</v>
      </c>
      <c r="B23" s="21" t="s">
        <v>28</v>
      </c>
      <c r="C23" s="20" t="s">
        <v>59</v>
      </c>
    </row>
    <row r="24" spans="1:3" ht="12.75">
      <c r="A24" s="20">
        <v>23</v>
      </c>
      <c r="B24" s="21" t="s">
        <v>27</v>
      </c>
      <c r="C24" s="20" t="s">
        <v>59</v>
      </c>
    </row>
    <row r="25" spans="1:3" ht="12.75">
      <c r="A25" s="20">
        <v>24</v>
      </c>
      <c r="B25" s="21" t="s">
        <v>26</v>
      </c>
      <c r="C25" s="20" t="s">
        <v>59</v>
      </c>
    </row>
    <row r="26" spans="1:3" ht="12.75">
      <c r="A26" s="20">
        <v>25</v>
      </c>
      <c r="B26" s="21" t="s">
        <v>25</v>
      </c>
      <c r="C26" s="20" t="s">
        <v>60</v>
      </c>
    </row>
    <row r="27" spans="1:3" ht="12.75">
      <c r="A27" s="20">
        <v>26</v>
      </c>
      <c r="B27" s="21" t="s">
        <v>24</v>
      </c>
      <c r="C27" s="20" t="s">
        <v>60</v>
      </c>
    </row>
    <row r="28" spans="1:3" ht="12.75">
      <c r="A28" s="20">
        <v>27</v>
      </c>
      <c r="B28" s="21" t="s">
        <v>23</v>
      </c>
      <c r="C28" s="20" t="s">
        <v>60</v>
      </c>
    </row>
    <row r="29" spans="1:3" ht="12.75">
      <c r="A29" s="20">
        <v>28</v>
      </c>
      <c r="B29" s="21" t="s">
        <v>22</v>
      </c>
      <c r="C29" s="20" t="s">
        <v>60</v>
      </c>
    </row>
    <row r="30" spans="1:3" ht="12.75">
      <c r="A30" s="20">
        <v>29</v>
      </c>
      <c r="B30" s="21" t="s">
        <v>21</v>
      </c>
      <c r="C30" s="20" t="s">
        <v>60</v>
      </c>
    </row>
    <row r="31" spans="1:3" ht="12.75">
      <c r="A31" s="20">
        <v>30</v>
      </c>
      <c r="B31" s="21" t="s">
        <v>20</v>
      </c>
      <c r="C31" s="20" t="s">
        <v>60</v>
      </c>
    </row>
    <row r="32" spans="1:3" ht="12.75">
      <c r="A32" s="20">
        <v>31</v>
      </c>
      <c r="B32" s="21" t="s">
        <v>19</v>
      </c>
      <c r="C32" s="20" t="s">
        <v>61</v>
      </c>
    </row>
    <row r="33" spans="1:3" ht="12.75">
      <c r="A33" s="20">
        <v>32</v>
      </c>
      <c r="B33" s="21" t="s">
        <v>18</v>
      </c>
      <c r="C33" s="20" t="s">
        <v>61</v>
      </c>
    </row>
    <row r="34" spans="1:3" ht="12.75">
      <c r="A34" s="20">
        <v>33</v>
      </c>
      <c r="B34" s="21" t="s">
        <v>17</v>
      </c>
      <c r="C34" s="20" t="s">
        <v>61</v>
      </c>
    </row>
    <row r="35" spans="1:3" ht="12.75">
      <c r="A35" s="20">
        <v>34</v>
      </c>
      <c r="B35" s="21" t="s">
        <v>16</v>
      </c>
      <c r="C35" s="20" t="s">
        <v>61</v>
      </c>
    </row>
    <row r="36" spans="1:3" ht="12.75">
      <c r="A36" s="20">
        <v>35</v>
      </c>
      <c r="B36" s="21" t="s">
        <v>15</v>
      </c>
      <c r="C36" s="20" t="s">
        <v>61</v>
      </c>
    </row>
    <row r="37" spans="1:3" ht="12.75">
      <c r="A37" s="20">
        <v>36</v>
      </c>
      <c r="B37" s="21" t="s">
        <v>14</v>
      </c>
      <c r="C37" s="20" t="s">
        <v>62</v>
      </c>
    </row>
    <row r="38" spans="1:3" ht="12.75">
      <c r="A38" s="20">
        <v>37</v>
      </c>
      <c r="B38" s="21" t="s">
        <v>13</v>
      </c>
      <c r="C38" s="20" t="s">
        <v>62</v>
      </c>
    </row>
    <row r="39" spans="1:3" ht="12.75">
      <c r="A39" s="20">
        <v>38</v>
      </c>
      <c r="B39" s="21" t="s">
        <v>12</v>
      </c>
      <c r="C39" s="20" t="s">
        <v>62</v>
      </c>
    </row>
    <row r="40" spans="1:3" ht="12.75">
      <c r="A40" s="20">
        <v>39</v>
      </c>
      <c r="B40" s="21" t="s">
        <v>11</v>
      </c>
      <c r="C40" s="20" t="s">
        <v>62</v>
      </c>
    </row>
    <row r="41" spans="1:3" ht="12.75">
      <c r="A41" s="20">
        <v>40</v>
      </c>
      <c r="B41" s="21" t="s">
        <v>10</v>
      </c>
      <c r="C41" s="20" t="s">
        <v>63</v>
      </c>
    </row>
    <row r="42" spans="1:3" ht="12.75">
      <c r="A42" s="20">
        <v>41</v>
      </c>
      <c r="B42" s="21" t="s">
        <v>9</v>
      </c>
      <c r="C42" s="20" t="s">
        <v>63</v>
      </c>
    </row>
    <row r="43" spans="1:3" ht="12.75">
      <c r="A43" s="20">
        <v>42</v>
      </c>
      <c r="B43" s="21" t="s">
        <v>8</v>
      </c>
      <c r="C43" s="20" t="s">
        <v>63</v>
      </c>
    </row>
    <row r="44" spans="1:3" ht="12.75">
      <c r="A44" s="20">
        <v>43</v>
      </c>
      <c r="B44" s="21" t="s">
        <v>7</v>
      </c>
      <c r="C44" s="20" t="s">
        <v>63</v>
      </c>
    </row>
    <row r="45" spans="1:3" ht="12.75">
      <c r="A45" s="20">
        <v>44</v>
      </c>
      <c r="B45" s="21" t="s">
        <v>6</v>
      </c>
      <c r="C45" s="20" t="s">
        <v>63</v>
      </c>
    </row>
    <row r="46" spans="1:3" ht="12.75">
      <c r="A46" s="20">
        <v>45</v>
      </c>
      <c r="B46" s="21" t="s">
        <v>5</v>
      </c>
      <c r="C46" s="20" t="s">
        <v>63</v>
      </c>
    </row>
    <row r="47" spans="1:3" ht="12.75">
      <c r="A47" s="20">
        <v>46</v>
      </c>
      <c r="B47" s="21" t="s">
        <v>4</v>
      </c>
      <c r="C47" s="20" t="s">
        <v>63</v>
      </c>
    </row>
    <row r="48" spans="1:3" ht="12.75">
      <c r="A48" s="20">
        <v>47</v>
      </c>
      <c r="B48" s="21" t="s">
        <v>3</v>
      </c>
      <c r="C48" s="20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宮内　菜摘(015660)</cp:lastModifiedBy>
  <cp:lastPrinted>2013-01-22T08:27:36Z</cp:lastPrinted>
  <dcterms:created xsi:type="dcterms:W3CDTF">2010-07-24T06:47:55Z</dcterms:created>
  <dcterms:modified xsi:type="dcterms:W3CDTF">2020-02-06T00:36:26Z</dcterms:modified>
  <cp:category/>
  <cp:version/>
  <cp:contentType/>
  <cp:contentStatus/>
</cp:coreProperties>
</file>