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6" yWindow="65526" windowWidth="8260" windowHeight="5900" activeTab="0"/>
  </bookViews>
  <sheets>
    <sheet name="神奈川県" sheetId="1" r:id="rId1"/>
    <sheet name="リスト" sheetId="2" state="hidden" r:id="rId2"/>
  </sheets>
  <externalReferences>
    <externalReference r:id="rId5"/>
  </externalReferences>
  <definedNames>
    <definedName name="_xlnm.Print_Area" localSheetId="0">'神奈川県'!$A$1:$L$65</definedName>
    <definedName name="_xlnm.Print_Titles" localSheetId="0">'神奈川県'!$A:$A,'神奈川県'!$1:$4</definedName>
  </definedNames>
  <calcPr calcMode="manual" fullCalcOnLoad="1"/>
</workbook>
</file>

<file path=xl/sharedStrings.xml><?xml version="1.0" encoding="utf-8"?>
<sst xmlns="http://schemas.openxmlformats.org/spreadsheetml/2006/main" count="168" uniqueCount="132">
  <si>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</si>
  <si>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</si>
  <si>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</si>
  <si>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</si>
  <si>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</si>
  <si>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</si>
  <si>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</si>
  <si>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</si>
  <si>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</si>
  <si>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</si>
  <si>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</si>
  <si>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</si>
  <si>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</si>
  <si>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</si>
  <si>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</si>
  <si>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</si>
  <si>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</si>
  <si>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</si>
  <si>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</si>
  <si>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</si>
  <si>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</si>
  <si>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</si>
  <si>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</si>
  <si>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</si>
  <si>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</si>
  <si>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</si>
  <si>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</si>
  <si>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</si>
  <si>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</si>
  <si>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</si>
  <si>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</si>
  <si>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</si>
  <si>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</si>
  <si>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</si>
  <si>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</si>
  <si>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</si>
  <si>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</si>
  <si>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</si>
  <si>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</si>
  <si>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</si>
  <si>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</si>
  <si>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</si>
  <si>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</si>
  <si>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</si>
  <si>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</si>
  <si>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</si>
  <si>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</si>
  <si>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</si>
  <si>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</si>
  <si>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</si>
  <si>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</si>
  <si>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</si>
  <si>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</si>
  <si>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</si>
  <si>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</si>
  <si>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</si>
  <si>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</si>
  <si>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</si>
  <si>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</si>
  <si>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</si>
  <si>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</si>
  <si>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</si>
  <si>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</si>
  <si>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</si>
  <si>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</si>
  <si>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公明党</t>
  </si>
  <si>
    <t>幸福実現党</t>
  </si>
  <si>
    <t>社会民主党</t>
  </si>
  <si>
    <t>日本共産党</t>
  </si>
  <si>
    <t>自由民主党</t>
  </si>
  <si>
    <t>横浜市鶴見区</t>
  </si>
  <si>
    <t>横浜市神奈川区</t>
  </si>
  <si>
    <t>横浜市西区</t>
  </si>
  <si>
    <t>横浜市中区</t>
  </si>
  <si>
    <t>横浜市南区</t>
  </si>
  <si>
    <t>横浜市港南区</t>
  </si>
  <si>
    <t>横浜市保土ヶ谷区</t>
  </si>
  <si>
    <t>横浜市旭区</t>
  </si>
  <si>
    <t>横浜市磯子区</t>
  </si>
  <si>
    <t>横浜市金沢区</t>
  </si>
  <si>
    <t>横浜市港北区</t>
  </si>
  <si>
    <t>横浜市緑区</t>
  </si>
  <si>
    <t>横浜市青葉区</t>
  </si>
  <si>
    <t>横浜市都筑区</t>
  </si>
  <si>
    <t>横浜市戸塚区</t>
  </si>
  <si>
    <t>横浜市栄区</t>
  </si>
  <si>
    <t>横浜市泉区</t>
  </si>
  <si>
    <t>横浜市瀬谷区</t>
  </si>
  <si>
    <t>川崎市川崎区</t>
  </si>
  <si>
    <t>川崎市幸区</t>
  </si>
  <si>
    <t>川崎市麻生区</t>
  </si>
  <si>
    <t>横須賀市</t>
  </si>
  <si>
    <t>三浦市</t>
  </si>
  <si>
    <t>秦野市</t>
  </si>
  <si>
    <t>厚木市</t>
  </si>
  <si>
    <t>平成21年8月30日執行</t>
  </si>
  <si>
    <t>新党日本</t>
  </si>
  <si>
    <t>みんなの党</t>
  </si>
  <si>
    <t>国民新党</t>
  </si>
  <si>
    <t>民主党</t>
  </si>
  <si>
    <t>川崎市中原区</t>
  </si>
  <si>
    <t>川崎市高津区</t>
  </si>
  <si>
    <t>川崎市宮前区</t>
  </si>
  <si>
    <t>川崎市多摩区</t>
  </si>
  <si>
    <t>平塚市</t>
  </si>
  <si>
    <t>鎌倉市</t>
  </si>
  <si>
    <t>藤沢市</t>
  </si>
  <si>
    <t>小田原市</t>
  </si>
  <si>
    <t>茅ヶ崎市</t>
  </si>
  <si>
    <t>逗子市</t>
  </si>
  <si>
    <t>座間市</t>
  </si>
  <si>
    <t>大和市</t>
  </si>
  <si>
    <t>伊勢原市</t>
  </si>
  <si>
    <t>海老名市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</si>
  <si>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</si>
  <si>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</si>
  <si>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</si>
  <si>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</si>
  <si>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</si>
  <si>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</si>
  <si>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</si>
  <si>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</si>
  <si>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</si>
  <si>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</si>
  <si>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</si>
  <si>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</si>
  <si>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</si>
  <si>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</si>
  <si>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</si>
  <si>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</si>
  <si>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相模原市（１４区）</t>
  </si>
  <si>
    <t>相模原市（１６区）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</si>
</sst>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8" fillId="0" borderId="11" xfId="48" applyNumberFormat="1" applyFont="1" applyFill="1" applyBorder="1" applyAlignment="1">
      <alignment horizontal="right" vertical="center" shrinkToFit="1"/>
    </xf>
    <xf numFmtId="3" fontId="8" fillId="0" borderId="11" xfId="48" applyNumberFormat="1" applyFont="1" applyFill="1" applyBorder="1" applyAlignment="1">
      <alignment horizontal="right" vertical="center" shrinkToFit="1"/>
    </xf>
    <xf numFmtId="0" fontId="9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distributed"/>
    </xf>
    <xf numFmtId="0" fontId="3" fillId="0" borderId="13" xfId="0" applyFont="1" applyFill="1" applyBorder="1" applyAlignment="1">
      <alignment horizontal="distributed" vertical="distributed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015660\Desktop\&#20316;&#26989;\&#34886;\&#37117;&#36947;&#24220;&#30476;&#12363;&#12425;&#12398;&#22238;&#31572;\14&#12288;&#31070;&#22856;&#24029;&#30476;\3101(&#34886;&#27604;)&#38283;&#31080;&#355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</sheetNames>
    <sheetDataSet>
      <sheetData sheetId="1">
        <row r="47">
          <cell r="F47">
            <v>433</v>
          </cell>
          <cell r="G47">
            <v>2677</v>
          </cell>
          <cell r="H47">
            <v>11715</v>
          </cell>
          <cell r="I47">
            <v>4000</v>
          </cell>
          <cell r="J47">
            <v>215</v>
          </cell>
          <cell r="K47">
            <v>477</v>
          </cell>
          <cell r="L47">
            <v>5863</v>
          </cell>
          <cell r="M47">
            <v>2047</v>
          </cell>
          <cell r="N47">
            <v>23070</v>
          </cell>
        </row>
        <row r="49">
          <cell r="F49">
            <v>325</v>
          </cell>
          <cell r="G49">
            <v>1785</v>
          </cell>
          <cell r="H49">
            <v>10645</v>
          </cell>
          <cell r="I49">
            <v>2527</v>
          </cell>
          <cell r="J49">
            <v>195</v>
          </cell>
          <cell r="K49">
            <v>502</v>
          </cell>
          <cell r="L49">
            <v>4727</v>
          </cell>
          <cell r="M49">
            <v>1386</v>
          </cell>
          <cell r="N49">
            <v>18407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showGridLines="0" showZeros="0" tabSelected="1" view="pageBreakPreview" zoomScale="130" zoomScaleNormal="85" zoomScaleSheetLayoutView="13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65" sqref="E65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95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N2" s="12"/>
      <c r="O2" s="12"/>
    </row>
    <row r="3" spans="1:15" ht="19.5" customHeight="1">
      <c r="A3" s="24" t="str">
        <f ca="1">RIGHT(CELL("filename",A3),LEN(CELL("filename",A3))-FIND("]",CELL("filename",A3)))</f>
        <v>神奈川県</v>
      </c>
      <c r="B3" s="23" t="str">
        <f>VLOOKUP(A3,リスト!$B$2:$C$48,2,FALSE)</f>
        <v>（南関東選挙区）</v>
      </c>
      <c r="L3" s="17" t="s">
        <v>2</v>
      </c>
      <c r="O3" s="4"/>
    </row>
    <row r="4" spans="1:12" ht="28.5" customHeight="1">
      <c r="A4" s="19" t="s">
        <v>64</v>
      </c>
      <c r="B4" s="25" t="s">
        <v>96</v>
      </c>
      <c r="C4" s="25" t="s">
        <v>97</v>
      </c>
      <c r="D4" s="25" t="s">
        <v>69</v>
      </c>
      <c r="E4" s="25" t="s">
        <v>68</v>
      </c>
      <c r="F4" s="25" t="s">
        <v>66</v>
      </c>
      <c r="G4" s="25" t="s">
        <v>98</v>
      </c>
      <c r="H4" s="25" t="s">
        <v>65</v>
      </c>
      <c r="I4" s="25" t="s">
        <v>67</v>
      </c>
      <c r="J4" s="25" t="s">
        <v>99</v>
      </c>
      <c r="K4" s="25"/>
      <c r="L4" s="25" t="s">
        <v>0</v>
      </c>
    </row>
    <row r="5" spans="1:12" ht="19.5" customHeight="1">
      <c r="A5" s="18" t="s">
        <v>70</v>
      </c>
      <c r="B5" s="31">
        <v>1414</v>
      </c>
      <c r="C5" s="31">
        <v>11742</v>
      </c>
      <c r="D5" s="30">
        <v>33095</v>
      </c>
      <c r="E5" s="31">
        <v>12296</v>
      </c>
      <c r="F5" s="31">
        <v>781</v>
      </c>
      <c r="G5" s="31">
        <v>1480</v>
      </c>
      <c r="H5" s="31">
        <v>15418</v>
      </c>
      <c r="I5" s="31">
        <v>4943</v>
      </c>
      <c r="J5" s="31">
        <v>57475</v>
      </c>
      <c r="K5" s="29"/>
      <c r="L5" s="26">
        <f aca="true" t="shared" si="0" ref="L5:L35">SUM(B5:K5)</f>
        <v>138644</v>
      </c>
    </row>
    <row r="6" spans="1:12" ht="19.5" customHeight="1">
      <c r="A6" s="18" t="s">
        <v>71</v>
      </c>
      <c r="B6" s="31">
        <v>1499</v>
      </c>
      <c r="C6" s="31">
        <v>10470</v>
      </c>
      <c r="D6" s="30">
        <v>30095</v>
      </c>
      <c r="E6" s="31">
        <v>9649</v>
      </c>
      <c r="F6" s="31">
        <v>602</v>
      </c>
      <c r="G6" s="31">
        <v>1480</v>
      </c>
      <c r="H6" s="31">
        <v>11054</v>
      </c>
      <c r="I6" s="31">
        <v>5215</v>
      </c>
      <c r="J6" s="31">
        <v>51894</v>
      </c>
      <c r="K6" s="29"/>
      <c r="L6" s="26">
        <f t="shared" si="0"/>
        <v>121958</v>
      </c>
    </row>
    <row r="7" spans="1:12" ht="19.5" customHeight="1">
      <c r="A7" s="18" t="s">
        <v>72</v>
      </c>
      <c r="B7" s="31">
        <v>580</v>
      </c>
      <c r="C7" s="31">
        <v>3703</v>
      </c>
      <c r="D7" s="30">
        <v>14007</v>
      </c>
      <c r="E7" s="31">
        <v>3427</v>
      </c>
      <c r="F7" s="30">
        <v>238</v>
      </c>
      <c r="G7" s="31">
        <v>594</v>
      </c>
      <c r="H7" s="31">
        <v>4646</v>
      </c>
      <c r="I7" s="31">
        <v>2051</v>
      </c>
      <c r="J7" s="31">
        <v>21733</v>
      </c>
      <c r="K7" s="29"/>
      <c r="L7" s="26">
        <f t="shared" si="0"/>
        <v>50979</v>
      </c>
    </row>
    <row r="8" spans="1:12" ht="19.5" customHeight="1">
      <c r="A8" s="18" t="s">
        <v>73</v>
      </c>
      <c r="B8" s="31">
        <v>885</v>
      </c>
      <c r="C8" s="31">
        <v>5359</v>
      </c>
      <c r="D8" s="30">
        <v>18665</v>
      </c>
      <c r="E8" s="31">
        <v>4730</v>
      </c>
      <c r="F8" s="31">
        <v>342</v>
      </c>
      <c r="G8" s="31">
        <v>970</v>
      </c>
      <c r="H8" s="31">
        <v>6342</v>
      </c>
      <c r="I8" s="31">
        <v>2858</v>
      </c>
      <c r="J8" s="31">
        <v>29529</v>
      </c>
      <c r="K8" s="29"/>
      <c r="L8" s="26">
        <f t="shared" si="0"/>
        <v>69680</v>
      </c>
    </row>
    <row r="9" spans="1:12" ht="19.5" customHeight="1">
      <c r="A9" s="18" t="s">
        <v>74</v>
      </c>
      <c r="B9" s="31">
        <v>1008</v>
      </c>
      <c r="C9" s="31">
        <v>6688</v>
      </c>
      <c r="D9" s="30">
        <v>28253</v>
      </c>
      <c r="E9" s="31">
        <v>8118</v>
      </c>
      <c r="F9" s="31">
        <v>546</v>
      </c>
      <c r="G9" s="31">
        <v>1233</v>
      </c>
      <c r="H9" s="31">
        <v>11775</v>
      </c>
      <c r="I9" s="31">
        <v>4039</v>
      </c>
      <c r="J9" s="31">
        <v>43910</v>
      </c>
      <c r="K9" s="29"/>
      <c r="L9" s="26">
        <f t="shared" si="0"/>
        <v>105570</v>
      </c>
    </row>
    <row r="10" spans="1:12" ht="19.5" customHeight="1">
      <c r="A10" s="18" t="s">
        <v>75</v>
      </c>
      <c r="B10" s="31">
        <v>1041</v>
      </c>
      <c r="C10" s="31">
        <v>8301</v>
      </c>
      <c r="D10" s="30">
        <v>34082</v>
      </c>
      <c r="E10" s="31">
        <v>9094</v>
      </c>
      <c r="F10" s="31">
        <v>569</v>
      </c>
      <c r="G10" s="31">
        <v>1476</v>
      </c>
      <c r="H10" s="31">
        <v>11525</v>
      </c>
      <c r="I10" s="31">
        <v>5601</v>
      </c>
      <c r="J10" s="31">
        <v>56114</v>
      </c>
      <c r="K10" s="29"/>
      <c r="L10" s="26">
        <f t="shared" si="0"/>
        <v>127803</v>
      </c>
    </row>
    <row r="11" spans="1:12" ht="19.5" customHeight="1">
      <c r="A11" s="18" t="s">
        <v>76</v>
      </c>
      <c r="B11" s="31">
        <v>1266</v>
      </c>
      <c r="C11" s="31">
        <v>7984</v>
      </c>
      <c r="D11" s="30">
        <v>27627</v>
      </c>
      <c r="E11" s="31">
        <v>8773</v>
      </c>
      <c r="F11" s="31">
        <v>564</v>
      </c>
      <c r="G11" s="31">
        <v>1306</v>
      </c>
      <c r="H11" s="31">
        <v>13375</v>
      </c>
      <c r="I11" s="31">
        <v>4984</v>
      </c>
      <c r="J11" s="31">
        <v>48487</v>
      </c>
      <c r="K11" s="29"/>
      <c r="L11" s="26">
        <f t="shared" si="0"/>
        <v>114366</v>
      </c>
    </row>
    <row r="12" spans="1:12" ht="19.5" customHeight="1">
      <c r="A12" s="18" t="s">
        <v>77</v>
      </c>
      <c r="B12" s="31">
        <v>1335</v>
      </c>
      <c r="C12" s="31">
        <v>10202</v>
      </c>
      <c r="D12" s="30">
        <v>33317</v>
      </c>
      <c r="E12" s="31">
        <v>10575</v>
      </c>
      <c r="F12" s="31">
        <v>681</v>
      </c>
      <c r="G12" s="31">
        <v>1739</v>
      </c>
      <c r="H12" s="31">
        <v>16286</v>
      </c>
      <c r="I12" s="31">
        <v>7038</v>
      </c>
      <c r="J12" s="31">
        <v>62028</v>
      </c>
      <c r="K12" s="29"/>
      <c r="L12" s="26">
        <f t="shared" si="0"/>
        <v>143201</v>
      </c>
    </row>
    <row r="13" spans="1:12" ht="19.5" customHeight="1">
      <c r="A13" s="18" t="s">
        <v>78</v>
      </c>
      <c r="B13" s="31">
        <v>898</v>
      </c>
      <c r="C13" s="31">
        <v>6248</v>
      </c>
      <c r="D13" s="30">
        <v>23364</v>
      </c>
      <c r="E13" s="31">
        <v>6523</v>
      </c>
      <c r="F13" s="31">
        <v>398</v>
      </c>
      <c r="G13" s="31">
        <v>1523</v>
      </c>
      <c r="H13" s="31">
        <v>8743</v>
      </c>
      <c r="I13" s="31">
        <v>4241</v>
      </c>
      <c r="J13" s="31">
        <v>39906</v>
      </c>
      <c r="K13" s="29"/>
      <c r="L13" s="26">
        <f t="shared" si="0"/>
        <v>91844</v>
      </c>
    </row>
    <row r="14" spans="1:12" ht="19.5" customHeight="1">
      <c r="A14" s="18" t="s">
        <v>79</v>
      </c>
      <c r="B14" s="31">
        <v>1195</v>
      </c>
      <c r="C14" s="31">
        <v>8591</v>
      </c>
      <c r="D14" s="30">
        <v>32458</v>
      </c>
      <c r="E14" s="31">
        <v>8552</v>
      </c>
      <c r="F14" s="31">
        <v>559</v>
      </c>
      <c r="G14" s="31">
        <v>1568</v>
      </c>
      <c r="H14" s="31">
        <v>9963</v>
      </c>
      <c r="I14" s="31">
        <v>5831</v>
      </c>
      <c r="J14" s="31">
        <v>51438</v>
      </c>
      <c r="K14" s="29"/>
      <c r="L14" s="26">
        <f t="shared" si="0"/>
        <v>120155</v>
      </c>
    </row>
    <row r="15" spans="1:12" ht="19.5" customHeight="1">
      <c r="A15" s="18" t="s">
        <v>80</v>
      </c>
      <c r="B15" s="31">
        <v>2194</v>
      </c>
      <c r="C15" s="31">
        <v>13274</v>
      </c>
      <c r="D15" s="30">
        <v>43923</v>
      </c>
      <c r="E15" s="31">
        <v>12430</v>
      </c>
      <c r="F15" s="31">
        <v>837</v>
      </c>
      <c r="G15" s="31">
        <v>2286</v>
      </c>
      <c r="H15" s="31">
        <v>12942</v>
      </c>
      <c r="I15" s="31">
        <v>8171</v>
      </c>
      <c r="J15" s="31">
        <v>79356</v>
      </c>
      <c r="K15" s="29"/>
      <c r="L15" s="26">
        <f t="shared" si="0"/>
        <v>175413</v>
      </c>
    </row>
    <row r="16" spans="1:12" ht="19.5" customHeight="1">
      <c r="A16" s="18" t="s">
        <v>81</v>
      </c>
      <c r="B16" s="31">
        <v>707</v>
      </c>
      <c r="C16" s="31">
        <v>14914</v>
      </c>
      <c r="D16" s="30">
        <v>20079</v>
      </c>
      <c r="E16" s="31">
        <v>6032</v>
      </c>
      <c r="F16" s="31">
        <v>382</v>
      </c>
      <c r="G16" s="31">
        <v>797</v>
      </c>
      <c r="H16" s="31">
        <v>8641</v>
      </c>
      <c r="I16" s="31">
        <v>3818</v>
      </c>
      <c r="J16" s="31">
        <v>40013</v>
      </c>
      <c r="K16" s="29"/>
      <c r="L16" s="26">
        <f t="shared" si="0"/>
        <v>95383</v>
      </c>
    </row>
    <row r="17" spans="1:12" ht="19.5" customHeight="1">
      <c r="A17" s="18" t="s">
        <v>82</v>
      </c>
      <c r="B17" s="31">
        <v>1519</v>
      </c>
      <c r="C17" s="31">
        <v>28554</v>
      </c>
      <c r="D17" s="30">
        <v>36168</v>
      </c>
      <c r="E17" s="31">
        <v>8685</v>
      </c>
      <c r="F17" s="31">
        <v>724</v>
      </c>
      <c r="G17" s="31">
        <v>1639</v>
      </c>
      <c r="H17" s="31">
        <v>8344</v>
      </c>
      <c r="I17" s="31">
        <v>6717</v>
      </c>
      <c r="J17" s="31">
        <v>75355</v>
      </c>
      <c r="K17" s="29"/>
      <c r="L17" s="26">
        <f t="shared" si="0"/>
        <v>167705</v>
      </c>
    </row>
    <row r="18" spans="1:12" ht="19.5" customHeight="1">
      <c r="A18" s="18" t="s">
        <v>83</v>
      </c>
      <c r="B18" s="31">
        <v>1136</v>
      </c>
      <c r="C18" s="31">
        <v>8690</v>
      </c>
      <c r="D18" s="30">
        <v>24412</v>
      </c>
      <c r="E18" s="31">
        <v>5578</v>
      </c>
      <c r="F18" s="31">
        <v>519</v>
      </c>
      <c r="G18" s="31">
        <v>1161</v>
      </c>
      <c r="H18" s="31">
        <v>7196</v>
      </c>
      <c r="I18" s="31">
        <v>4282</v>
      </c>
      <c r="J18" s="31">
        <v>49115</v>
      </c>
      <c r="K18" s="29"/>
      <c r="L18" s="26">
        <f t="shared" si="0"/>
        <v>102089</v>
      </c>
    </row>
    <row r="19" spans="1:12" ht="19.5" customHeight="1">
      <c r="A19" s="18" t="s">
        <v>84</v>
      </c>
      <c r="B19" s="31">
        <v>1481</v>
      </c>
      <c r="C19" s="31">
        <v>10744</v>
      </c>
      <c r="D19" s="30">
        <v>36518</v>
      </c>
      <c r="E19" s="31">
        <v>11633</v>
      </c>
      <c r="F19" s="31">
        <v>739</v>
      </c>
      <c r="G19" s="31">
        <v>1747</v>
      </c>
      <c r="H19" s="31">
        <v>11784</v>
      </c>
      <c r="I19" s="31">
        <v>7120</v>
      </c>
      <c r="J19" s="31">
        <v>70156</v>
      </c>
      <c r="K19" s="29"/>
      <c r="L19" s="26">
        <f t="shared" si="0"/>
        <v>151922</v>
      </c>
    </row>
    <row r="20" spans="1:12" ht="19.5" customHeight="1">
      <c r="A20" s="18" t="s">
        <v>85</v>
      </c>
      <c r="B20" s="31">
        <v>569</v>
      </c>
      <c r="C20" s="31">
        <v>10137</v>
      </c>
      <c r="D20" s="30">
        <v>17158</v>
      </c>
      <c r="E20" s="31">
        <v>4599</v>
      </c>
      <c r="F20" s="31">
        <v>272</v>
      </c>
      <c r="G20" s="31">
        <v>684</v>
      </c>
      <c r="H20" s="31">
        <v>5372</v>
      </c>
      <c r="I20" s="31">
        <v>3531</v>
      </c>
      <c r="J20" s="31">
        <v>32075</v>
      </c>
      <c r="K20" s="29"/>
      <c r="L20" s="26">
        <f t="shared" si="0"/>
        <v>74397</v>
      </c>
    </row>
    <row r="21" spans="1:12" ht="19.5" customHeight="1">
      <c r="A21" s="18" t="s">
        <v>86</v>
      </c>
      <c r="B21" s="31">
        <v>809</v>
      </c>
      <c r="C21" s="31">
        <v>5969</v>
      </c>
      <c r="D21" s="30">
        <v>21010</v>
      </c>
      <c r="E21" s="31">
        <v>6527</v>
      </c>
      <c r="F21" s="31">
        <v>409</v>
      </c>
      <c r="G21" s="31">
        <v>973</v>
      </c>
      <c r="H21" s="31">
        <v>8337</v>
      </c>
      <c r="I21" s="31">
        <v>3949</v>
      </c>
      <c r="J21" s="31">
        <v>40005</v>
      </c>
      <c r="K21" s="29"/>
      <c r="L21" s="26">
        <f t="shared" si="0"/>
        <v>87988</v>
      </c>
    </row>
    <row r="22" spans="1:12" ht="19.5" customHeight="1">
      <c r="A22" s="18" t="s">
        <v>87</v>
      </c>
      <c r="B22" s="31">
        <v>626</v>
      </c>
      <c r="C22" s="31">
        <v>4245</v>
      </c>
      <c r="D22" s="30">
        <v>16042</v>
      </c>
      <c r="E22" s="31">
        <v>5265</v>
      </c>
      <c r="F22" s="31">
        <v>373</v>
      </c>
      <c r="G22" s="31">
        <v>772</v>
      </c>
      <c r="H22" s="31">
        <v>7984</v>
      </c>
      <c r="I22" s="31">
        <v>3018</v>
      </c>
      <c r="J22" s="31">
        <v>30449</v>
      </c>
      <c r="K22" s="29"/>
      <c r="L22" s="26">
        <f t="shared" si="0"/>
        <v>68774</v>
      </c>
    </row>
    <row r="23" spans="1:12" ht="19.5" customHeight="1">
      <c r="A23" s="18" t="s">
        <v>88</v>
      </c>
      <c r="B23" s="31">
        <v>855</v>
      </c>
      <c r="C23" s="31">
        <v>6195</v>
      </c>
      <c r="D23" s="30">
        <v>25985</v>
      </c>
      <c r="E23" s="31">
        <v>12001</v>
      </c>
      <c r="F23" s="31">
        <v>588</v>
      </c>
      <c r="G23" s="31">
        <v>1035</v>
      </c>
      <c r="H23" s="31">
        <v>14745</v>
      </c>
      <c r="I23" s="31">
        <v>3558</v>
      </c>
      <c r="J23" s="31">
        <v>40411</v>
      </c>
      <c r="K23" s="29"/>
      <c r="L23" s="26">
        <f t="shared" si="0"/>
        <v>105373</v>
      </c>
    </row>
    <row r="24" spans="1:12" ht="19.5" customHeight="1">
      <c r="A24" s="18" t="s">
        <v>89</v>
      </c>
      <c r="B24" s="31">
        <v>808</v>
      </c>
      <c r="C24" s="31">
        <v>5603</v>
      </c>
      <c r="D24" s="30">
        <v>19914</v>
      </c>
      <c r="E24" s="31">
        <v>8258</v>
      </c>
      <c r="F24" s="31">
        <v>425</v>
      </c>
      <c r="G24" s="31">
        <v>860</v>
      </c>
      <c r="H24" s="31">
        <v>10105</v>
      </c>
      <c r="I24" s="31">
        <v>3256</v>
      </c>
      <c r="J24" s="31">
        <v>33620</v>
      </c>
      <c r="K24" s="29"/>
      <c r="L24" s="26">
        <f t="shared" si="0"/>
        <v>82849</v>
      </c>
    </row>
    <row r="25" spans="1:12" ht="19.5" customHeight="1">
      <c r="A25" s="18" t="s">
        <v>100</v>
      </c>
      <c r="B25" s="31">
        <v>1485</v>
      </c>
      <c r="C25" s="31">
        <v>9012</v>
      </c>
      <c r="D25" s="30">
        <v>30565</v>
      </c>
      <c r="E25" s="31">
        <v>11080</v>
      </c>
      <c r="F25" s="31">
        <v>612</v>
      </c>
      <c r="G25" s="31">
        <v>1602</v>
      </c>
      <c r="H25" s="31">
        <v>10725</v>
      </c>
      <c r="I25" s="31">
        <v>5080</v>
      </c>
      <c r="J25" s="31">
        <v>54188</v>
      </c>
      <c r="K25" s="29"/>
      <c r="L25" s="26">
        <f t="shared" si="0"/>
        <v>124349</v>
      </c>
    </row>
    <row r="26" spans="1:12" ht="19.5" customHeight="1">
      <c r="A26" s="18" t="s">
        <v>101</v>
      </c>
      <c r="B26" s="31">
        <v>1199</v>
      </c>
      <c r="C26" s="31">
        <v>9166</v>
      </c>
      <c r="D26" s="30">
        <v>25623</v>
      </c>
      <c r="E26" s="31">
        <v>9350</v>
      </c>
      <c r="F26" s="30">
        <v>548</v>
      </c>
      <c r="G26" s="31">
        <v>1199</v>
      </c>
      <c r="H26" s="31">
        <v>11726</v>
      </c>
      <c r="I26" s="31">
        <v>4224</v>
      </c>
      <c r="J26" s="31">
        <v>48803</v>
      </c>
      <c r="K26" s="29"/>
      <c r="L26" s="26">
        <f t="shared" si="0"/>
        <v>111838</v>
      </c>
    </row>
    <row r="27" spans="1:12" ht="19.5" customHeight="1">
      <c r="A27" s="18" t="s">
        <v>102</v>
      </c>
      <c r="B27" s="31">
        <v>1086</v>
      </c>
      <c r="C27" s="31">
        <v>10770</v>
      </c>
      <c r="D27" s="30">
        <v>26581</v>
      </c>
      <c r="E27" s="31">
        <v>8395</v>
      </c>
      <c r="F27" s="31">
        <v>532</v>
      </c>
      <c r="G27" s="31">
        <v>1171</v>
      </c>
      <c r="H27" s="31">
        <v>10754</v>
      </c>
      <c r="I27" s="31">
        <v>4508</v>
      </c>
      <c r="J27" s="31">
        <v>51508</v>
      </c>
      <c r="K27" s="29"/>
      <c r="L27" s="26">
        <f t="shared" si="0"/>
        <v>115305</v>
      </c>
    </row>
    <row r="28" spans="1:12" ht="19.5" customHeight="1">
      <c r="A28" s="18" t="s">
        <v>103</v>
      </c>
      <c r="B28" s="31">
        <v>1315</v>
      </c>
      <c r="C28" s="31">
        <v>8282</v>
      </c>
      <c r="D28" s="30">
        <v>23939</v>
      </c>
      <c r="E28" s="31">
        <v>10235</v>
      </c>
      <c r="F28" s="31">
        <v>571</v>
      </c>
      <c r="G28" s="31">
        <v>1291</v>
      </c>
      <c r="H28" s="31">
        <v>9745</v>
      </c>
      <c r="I28" s="31">
        <v>5465</v>
      </c>
      <c r="J28" s="31">
        <v>47582</v>
      </c>
      <c r="K28" s="29"/>
      <c r="L28" s="26">
        <f t="shared" si="0"/>
        <v>108425</v>
      </c>
    </row>
    <row r="29" spans="1:12" ht="19.5" customHeight="1">
      <c r="A29" s="18" t="s">
        <v>90</v>
      </c>
      <c r="B29" s="31">
        <v>1201</v>
      </c>
      <c r="C29" s="31">
        <v>7530</v>
      </c>
      <c r="D29" s="30">
        <v>21467</v>
      </c>
      <c r="E29" s="31">
        <v>7581</v>
      </c>
      <c r="F29" s="31">
        <v>432</v>
      </c>
      <c r="G29" s="31">
        <v>1104</v>
      </c>
      <c r="H29" s="31">
        <v>5851</v>
      </c>
      <c r="I29" s="31">
        <v>5708</v>
      </c>
      <c r="J29" s="31">
        <v>42935</v>
      </c>
      <c r="K29" s="29"/>
      <c r="L29" s="26">
        <f t="shared" si="0"/>
        <v>93809</v>
      </c>
    </row>
    <row r="30" spans="1:12" ht="19.5" customHeight="1">
      <c r="A30" s="32" t="s">
        <v>91</v>
      </c>
      <c r="B30" s="30">
        <v>1385</v>
      </c>
      <c r="C30" s="31">
        <v>13295</v>
      </c>
      <c r="D30" s="30">
        <v>84781</v>
      </c>
      <c r="E30" s="31">
        <v>13616</v>
      </c>
      <c r="F30" s="30">
        <v>1398</v>
      </c>
      <c r="G30" s="31">
        <v>2204</v>
      </c>
      <c r="H30" s="31">
        <v>26636</v>
      </c>
      <c r="I30" s="31">
        <v>7413</v>
      </c>
      <c r="J30" s="31">
        <v>85518</v>
      </c>
      <c r="K30" s="29"/>
      <c r="L30" s="26">
        <f t="shared" si="0"/>
        <v>236246</v>
      </c>
    </row>
    <row r="31" spans="1:12" ht="19.5" customHeight="1">
      <c r="A31" s="32" t="s">
        <v>104</v>
      </c>
      <c r="B31" s="30">
        <v>947</v>
      </c>
      <c r="C31" s="31">
        <v>7007</v>
      </c>
      <c r="D31" s="30">
        <v>36812</v>
      </c>
      <c r="E31" s="31">
        <v>9462</v>
      </c>
      <c r="F31" s="30">
        <v>721</v>
      </c>
      <c r="G31" s="31">
        <v>1304</v>
      </c>
      <c r="H31" s="30">
        <v>16155</v>
      </c>
      <c r="I31" s="31">
        <v>5264</v>
      </c>
      <c r="J31" s="31">
        <v>59891</v>
      </c>
      <c r="K31" s="29"/>
      <c r="L31" s="26">
        <f t="shared" si="0"/>
        <v>137563</v>
      </c>
    </row>
    <row r="32" spans="1:12" ht="19.5" customHeight="1">
      <c r="A32" s="18" t="s">
        <v>105</v>
      </c>
      <c r="B32" s="31">
        <v>921</v>
      </c>
      <c r="C32" s="31">
        <v>18024</v>
      </c>
      <c r="D32" s="30">
        <v>25398</v>
      </c>
      <c r="E32" s="31">
        <v>8185</v>
      </c>
      <c r="F32" s="31">
        <v>411</v>
      </c>
      <c r="G32" s="31">
        <v>862</v>
      </c>
      <c r="H32" s="31">
        <v>6208</v>
      </c>
      <c r="I32" s="31">
        <v>5606</v>
      </c>
      <c r="J32" s="31">
        <v>39905</v>
      </c>
      <c r="K32" s="29"/>
      <c r="L32" s="26">
        <f t="shared" si="0"/>
        <v>105520</v>
      </c>
    </row>
    <row r="33" spans="1:12" ht="19.5" customHeight="1">
      <c r="A33" s="32" t="s">
        <v>106</v>
      </c>
      <c r="B33" s="31">
        <v>1901</v>
      </c>
      <c r="C33" s="31">
        <v>13829</v>
      </c>
      <c r="D33" s="30">
        <v>49198</v>
      </c>
      <c r="E33" s="31">
        <v>14124</v>
      </c>
      <c r="F33" s="31">
        <v>1002</v>
      </c>
      <c r="G33" s="31">
        <v>2137</v>
      </c>
      <c r="H33" s="31">
        <v>18681</v>
      </c>
      <c r="I33" s="31">
        <v>22678</v>
      </c>
      <c r="J33" s="31">
        <v>92984</v>
      </c>
      <c r="K33" s="29"/>
      <c r="L33" s="26">
        <f t="shared" si="0"/>
        <v>216534</v>
      </c>
    </row>
    <row r="34" spans="1:12" ht="19.5" customHeight="1">
      <c r="A34" s="32" t="s">
        <v>107</v>
      </c>
      <c r="B34" s="30">
        <v>859</v>
      </c>
      <c r="C34" s="31">
        <v>6664</v>
      </c>
      <c r="D34" s="30">
        <v>30292</v>
      </c>
      <c r="E34" s="31">
        <v>7149</v>
      </c>
      <c r="F34" s="30">
        <v>588</v>
      </c>
      <c r="G34" s="31">
        <v>1333</v>
      </c>
      <c r="H34" s="31">
        <v>10617</v>
      </c>
      <c r="I34" s="31">
        <v>4115</v>
      </c>
      <c r="J34" s="31">
        <v>46162</v>
      </c>
      <c r="K34" s="29"/>
      <c r="L34" s="26">
        <f t="shared" si="0"/>
        <v>107779</v>
      </c>
    </row>
    <row r="35" spans="1:12" ht="19.5" customHeight="1">
      <c r="A35" s="18" t="s">
        <v>108</v>
      </c>
      <c r="B35" s="31">
        <v>1067</v>
      </c>
      <c r="C35" s="31">
        <v>7284</v>
      </c>
      <c r="D35" s="30">
        <v>32930</v>
      </c>
      <c r="E35" s="31">
        <v>8441</v>
      </c>
      <c r="F35" s="31">
        <v>599</v>
      </c>
      <c r="G35" s="31">
        <v>1173</v>
      </c>
      <c r="H35" s="31">
        <v>12462</v>
      </c>
      <c r="I35" s="31">
        <v>6517</v>
      </c>
      <c r="J35" s="31">
        <v>59900</v>
      </c>
      <c r="K35" s="29"/>
      <c r="L35" s="26">
        <f t="shared" si="0"/>
        <v>130373</v>
      </c>
    </row>
    <row r="36" spans="1:12" ht="19.5" customHeight="1">
      <c r="A36" s="18" t="s">
        <v>109</v>
      </c>
      <c r="B36" s="31">
        <v>264</v>
      </c>
      <c r="C36" s="31">
        <v>6682</v>
      </c>
      <c r="D36" s="30">
        <v>9254</v>
      </c>
      <c r="E36" s="31">
        <v>2404</v>
      </c>
      <c r="F36" s="31">
        <v>153</v>
      </c>
      <c r="G36" s="31">
        <v>294</v>
      </c>
      <c r="H36" s="31">
        <v>2372</v>
      </c>
      <c r="I36" s="31">
        <v>1525</v>
      </c>
      <c r="J36" s="31">
        <v>12970</v>
      </c>
      <c r="K36" s="29"/>
      <c r="L36" s="26">
        <f aca="true" t="shared" si="1" ref="L36:L64">SUM(B36:K36)</f>
        <v>35918</v>
      </c>
    </row>
    <row r="37" spans="1:12" ht="19.5" customHeight="1">
      <c r="A37" s="18" t="s">
        <v>130</v>
      </c>
      <c r="B37" s="31">
        <v>2582</v>
      </c>
      <c r="C37" s="31">
        <v>15895</v>
      </c>
      <c r="D37" s="31">
        <v>68849</v>
      </c>
      <c r="E37" s="31">
        <v>19312</v>
      </c>
      <c r="F37" s="31">
        <v>1373</v>
      </c>
      <c r="G37" s="31">
        <v>3135</v>
      </c>
      <c r="H37" s="31">
        <v>30282</v>
      </c>
      <c r="I37" s="31">
        <v>12082</v>
      </c>
      <c r="J37" s="31">
        <v>131787</v>
      </c>
      <c r="K37" s="29"/>
      <c r="L37" s="26">
        <f>SUM(B37:K37)</f>
        <v>285297</v>
      </c>
    </row>
    <row r="38" spans="1:12" ht="19.5" customHeight="1">
      <c r="A38" s="18" t="s">
        <v>131</v>
      </c>
      <c r="B38" s="31">
        <f>SUM('[1]2'!$F$47,'[1]2'!$F$49)</f>
        <v>758</v>
      </c>
      <c r="C38" s="31">
        <f>SUM('[1]2'!$G$47,'[1]2'!$G$49)</f>
        <v>4462</v>
      </c>
      <c r="D38" s="31">
        <f>SUM('[1]2'!$H$47,'[1]2'!$H$49)</f>
        <v>22360</v>
      </c>
      <c r="E38" s="31">
        <f>SUM('[1]2'!$I$47,'[1]2'!$I$49)</f>
        <v>6527</v>
      </c>
      <c r="F38" s="31">
        <f>SUM('[1]2'!$J$47,'[1]2'!$J$49)</f>
        <v>410</v>
      </c>
      <c r="G38" s="31">
        <f>SUM('[1]2'!$K$47,'[1]2'!$K$49)</f>
        <v>979</v>
      </c>
      <c r="H38" s="31">
        <f>SUM('[1]2'!$L$47,'[1]2'!$L$49)</f>
        <v>10590</v>
      </c>
      <c r="I38" s="31">
        <f>SUM('[1]2'!$M$47,'[1]2'!$M$49)</f>
        <v>3433</v>
      </c>
      <c r="J38" s="31">
        <f>SUM('[1]2'!$N$47,'[1]2'!$N$49)</f>
        <v>41477</v>
      </c>
      <c r="K38" s="29"/>
      <c r="L38" s="26">
        <f>SUM(B38:K38)</f>
        <v>90996</v>
      </c>
    </row>
    <row r="39" spans="1:12" ht="19.5" customHeight="1">
      <c r="A39" s="18" t="s">
        <v>92</v>
      </c>
      <c r="B39" s="31">
        <v>142</v>
      </c>
      <c r="C39" s="31">
        <v>1342</v>
      </c>
      <c r="D39" s="30">
        <v>10365</v>
      </c>
      <c r="E39" s="31">
        <v>2154</v>
      </c>
      <c r="F39" s="31">
        <v>137</v>
      </c>
      <c r="G39" s="31">
        <v>256</v>
      </c>
      <c r="H39" s="31">
        <v>3366</v>
      </c>
      <c r="I39" s="31">
        <v>684</v>
      </c>
      <c r="J39" s="31">
        <v>9048</v>
      </c>
      <c r="K39" s="29"/>
      <c r="L39" s="26">
        <f t="shared" si="1"/>
        <v>27494</v>
      </c>
    </row>
    <row r="40" spans="1:12" ht="19.5" customHeight="1">
      <c r="A40" s="18" t="s">
        <v>93</v>
      </c>
      <c r="B40" s="30">
        <v>668</v>
      </c>
      <c r="C40" s="31">
        <v>5135</v>
      </c>
      <c r="D40" s="30">
        <v>23791</v>
      </c>
      <c r="E40" s="31">
        <v>5839</v>
      </c>
      <c r="F40" s="30">
        <v>491</v>
      </c>
      <c r="G40" s="31">
        <v>1074</v>
      </c>
      <c r="H40" s="30">
        <v>8304</v>
      </c>
      <c r="I40" s="31">
        <v>3754</v>
      </c>
      <c r="J40" s="31">
        <v>39164</v>
      </c>
      <c r="K40" s="29"/>
      <c r="L40" s="26">
        <f t="shared" si="1"/>
        <v>88220</v>
      </c>
    </row>
    <row r="41" spans="1:12" ht="19.5" customHeight="1">
      <c r="A41" s="18" t="s">
        <v>94</v>
      </c>
      <c r="B41" s="30">
        <v>891</v>
      </c>
      <c r="C41" s="31">
        <v>5865</v>
      </c>
      <c r="D41" s="30">
        <v>31268</v>
      </c>
      <c r="E41" s="31">
        <v>7253</v>
      </c>
      <c r="F41" s="30">
        <v>565</v>
      </c>
      <c r="G41" s="31">
        <v>1107</v>
      </c>
      <c r="H41" s="30">
        <v>11699</v>
      </c>
      <c r="I41" s="31">
        <v>4025</v>
      </c>
      <c r="J41" s="31">
        <v>53647</v>
      </c>
      <c r="K41" s="29"/>
      <c r="L41" s="26">
        <f t="shared" si="1"/>
        <v>116320</v>
      </c>
    </row>
    <row r="42" spans="1:12" ht="19.5" customHeight="1">
      <c r="A42" s="34" t="s">
        <v>111</v>
      </c>
      <c r="B42" s="31">
        <v>1083</v>
      </c>
      <c r="C42" s="31">
        <v>7517</v>
      </c>
      <c r="D42" s="30">
        <v>28939</v>
      </c>
      <c r="E42" s="31">
        <v>8216</v>
      </c>
      <c r="F42" s="31">
        <v>659</v>
      </c>
      <c r="G42" s="31">
        <v>1247</v>
      </c>
      <c r="H42" s="31">
        <v>13473</v>
      </c>
      <c r="I42" s="31">
        <v>4994</v>
      </c>
      <c r="J42" s="31">
        <v>51878</v>
      </c>
      <c r="K42" s="29"/>
      <c r="L42" s="26">
        <f t="shared" si="1"/>
        <v>118006</v>
      </c>
    </row>
    <row r="43" spans="1:12" ht="19.5" customHeight="1">
      <c r="A43" s="33" t="s">
        <v>112</v>
      </c>
      <c r="B43" s="31">
        <v>375</v>
      </c>
      <c r="C43" s="31">
        <v>2743</v>
      </c>
      <c r="D43" s="30">
        <v>15468</v>
      </c>
      <c r="E43" s="31">
        <v>3268</v>
      </c>
      <c r="F43" s="31">
        <v>270</v>
      </c>
      <c r="G43" s="31">
        <v>510</v>
      </c>
      <c r="H43" s="31">
        <v>4901</v>
      </c>
      <c r="I43" s="31">
        <v>2095</v>
      </c>
      <c r="J43" s="31">
        <v>24358</v>
      </c>
      <c r="K43" s="29"/>
      <c r="L43" s="26">
        <f t="shared" si="1"/>
        <v>53988</v>
      </c>
    </row>
    <row r="44" spans="1:12" ht="19.5" customHeight="1">
      <c r="A44" s="18" t="s">
        <v>113</v>
      </c>
      <c r="B44" s="31">
        <v>642</v>
      </c>
      <c r="C44" s="31">
        <v>4450</v>
      </c>
      <c r="D44" s="30">
        <v>18846</v>
      </c>
      <c r="E44" s="31">
        <v>4819</v>
      </c>
      <c r="F44" s="31">
        <v>377</v>
      </c>
      <c r="G44" s="31">
        <v>769</v>
      </c>
      <c r="H44" s="31">
        <v>6453</v>
      </c>
      <c r="I44" s="31">
        <v>3023</v>
      </c>
      <c r="J44" s="31">
        <v>31853</v>
      </c>
      <c r="K44" s="29"/>
      <c r="L44" s="26">
        <f t="shared" si="1"/>
        <v>71232</v>
      </c>
    </row>
    <row r="45" spans="1:12" ht="19.5" customHeight="1">
      <c r="A45" s="18" t="s">
        <v>110</v>
      </c>
      <c r="B45" s="30">
        <v>599</v>
      </c>
      <c r="C45" s="31">
        <v>4046</v>
      </c>
      <c r="D45" s="30">
        <v>16570</v>
      </c>
      <c r="E45" s="31">
        <v>4877</v>
      </c>
      <c r="F45" s="30">
        <v>342</v>
      </c>
      <c r="G45" s="31">
        <v>682</v>
      </c>
      <c r="H45" s="31">
        <v>6931</v>
      </c>
      <c r="I45" s="31">
        <v>2662</v>
      </c>
      <c r="J45" s="31">
        <v>30281</v>
      </c>
      <c r="K45" s="29"/>
      <c r="L45" s="26">
        <f t="shared" si="1"/>
        <v>66990</v>
      </c>
    </row>
    <row r="46" spans="1:12" ht="19.5" customHeight="1">
      <c r="A46" s="18" t="s">
        <v>114</v>
      </c>
      <c r="B46" s="31">
        <v>190</v>
      </c>
      <c r="C46" s="31">
        <v>1397</v>
      </c>
      <c r="D46" s="30">
        <v>7334</v>
      </c>
      <c r="E46" s="31">
        <v>1632</v>
      </c>
      <c r="F46" s="31">
        <v>131</v>
      </c>
      <c r="G46" s="31">
        <v>277</v>
      </c>
      <c r="H46" s="31">
        <v>2574</v>
      </c>
      <c r="I46" s="31">
        <v>1072</v>
      </c>
      <c r="J46" s="31">
        <v>11291</v>
      </c>
      <c r="K46" s="29"/>
      <c r="L46" s="26">
        <f t="shared" si="1"/>
        <v>25898</v>
      </c>
    </row>
    <row r="47" spans="1:12" ht="19.5" customHeight="1">
      <c r="A47" s="18" t="s">
        <v>115</v>
      </c>
      <c r="B47" s="31">
        <v>339</v>
      </c>
      <c r="C47" s="31">
        <v>2325</v>
      </c>
      <c r="D47" s="30">
        <v>11813</v>
      </c>
      <c r="E47" s="31">
        <v>2493</v>
      </c>
      <c r="F47" s="31">
        <v>239</v>
      </c>
      <c r="G47" s="31">
        <v>385</v>
      </c>
      <c r="H47" s="31">
        <v>5999</v>
      </c>
      <c r="I47" s="31">
        <v>1534</v>
      </c>
      <c r="J47" s="31">
        <v>18547</v>
      </c>
      <c r="K47" s="29"/>
      <c r="L47" s="26">
        <f t="shared" si="1"/>
        <v>43674</v>
      </c>
    </row>
    <row r="48" spans="1:12" ht="19.5" customHeight="1">
      <c r="A48" s="18" t="s">
        <v>116</v>
      </c>
      <c r="B48" s="31">
        <v>176</v>
      </c>
      <c r="C48" s="31">
        <v>3452</v>
      </c>
      <c r="D48" s="30">
        <v>5137</v>
      </c>
      <c r="E48" s="31">
        <v>1229</v>
      </c>
      <c r="F48" s="31">
        <v>85</v>
      </c>
      <c r="G48" s="31">
        <v>191</v>
      </c>
      <c r="H48" s="31">
        <v>1315</v>
      </c>
      <c r="I48" s="31">
        <v>792</v>
      </c>
      <c r="J48" s="31">
        <v>7282</v>
      </c>
      <c r="K48" s="29"/>
      <c r="L48" s="26">
        <f t="shared" si="1"/>
        <v>19659</v>
      </c>
    </row>
    <row r="49" spans="1:12" ht="19.5" customHeight="1">
      <c r="A49" s="18" t="s">
        <v>117</v>
      </c>
      <c r="B49" s="30">
        <v>136</v>
      </c>
      <c r="C49" s="31">
        <v>1258</v>
      </c>
      <c r="D49" s="30">
        <v>5502</v>
      </c>
      <c r="E49" s="31">
        <v>1784</v>
      </c>
      <c r="F49" s="30">
        <v>98</v>
      </c>
      <c r="G49" s="31">
        <v>191</v>
      </c>
      <c r="H49" s="30">
        <v>3407</v>
      </c>
      <c r="I49" s="31">
        <v>1972</v>
      </c>
      <c r="J49" s="31">
        <v>10353</v>
      </c>
      <c r="K49" s="29"/>
      <c r="L49" s="26">
        <f t="shared" si="1"/>
        <v>24701</v>
      </c>
    </row>
    <row r="50" spans="1:12" ht="19.5" customHeight="1">
      <c r="A50" s="18" t="s">
        <v>118</v>
      </c>
      <c r="B50" s="30">
        <v>148</v>
      </c>
      <c r="C50" s="31">
        <v>1079</v>
      </c>
      <c r="D50" s="30">
        <v>5753</v>
      </c>
      <c r="E50" s="31">
        <v>1243</v>
      </c>
      <c r="F50" s="30">
        <v>93</v>
      </c>
      <c r="G50" s="31">
        <v>205</v>
      </c>
      <c r="H50" s="30">
        <v>1585</v>
      </c>
      <c r="I50" s="31">
        <v>955</v>
      </c>
      <c r="J50" s="31">
        <v>8490</v>
      </c>
      <c r="K50" s="29"/>
      <c r="L50" s="26">
        <f t="shared" si="1"/>
        <v>19551</v>
      </c>
    </row>
    <row r="51" spans="1:12" ht="19.5" customHeight="1">
      <c r="A51" s="18" t="s">
        <v>119</v>
      </c>
      <c r="B51" s="30">
        <v>126</v>
      </c>
      <c r="C51" s="31">
        <v>1011</v>
      </c>
      <c r="D51" s="30">
        <v>5292</v>
      </c>
      <c r="E51" s="31">
        <v>1313</v>
      </c>
      <c r="F51" s="30">
        <v>87</v>
      </c>
      <c r="G51" s="31">
        <v>182</v>
      </c>
      <c r="H51" s="30">
        <v>1392</v>
      </c>
      <c r="I51" s="31">
        <v>778</v>
      </c>
      <c r="J51" s="31">
        <v>7950</v>
      </c>
      <c r="K51" s="29"/>
      <c r="L51" s="26">
        <f t="shared" si="1"/>
        <v>18131</v>
      </c>
    </row>
    <row r="52" spans="1:12" ht="19.5" customHeight="1">
      <c r="A52" s="18" t="s">
        <v>120</v>
      </c>
      <c r="B52" s="30">
        <v>26</v>
      </c>
      <c r="C52" s="31">
        <v>325</v>
      </c>
      <c r="D52" s="30">
        <v>1896</v>
      </c>
      <c r="E52" s="31">
        <v>328</v>
      </c>
      <c r="F52" s="30">
        <v>25</v>
      </c>
      <c r="G52" s="31">
        <v>50</v>
      </c>
      <c r="H52" s="30">
        <v>582</v>
      </c>
      <c r="I52" s="31">
        <v>190</v>
      </c>
      <c r="J52" s="31">
        <v>2348</v>
      </c>
      <c r="K52" s="29"/>
      <c r="L52" s="26">
        <f t="shared" si="1"/>
        <v>5770</v>
      </c>
    </row>
    <row r="53" spans="1:12" ht="19.5" customHeight="1">
      <c r="A53" s="18" t="s">
        <v>121</v>
      </c>
      <c r="B53" s="30">
        <v>71</v>
      </c>
      <c r="C53" s="31">
        <v>571</v>
      </c>
      <c r="D53" s="30">
        <v>2875</v>
      </c>
      <c r="E53" s="31">
        <v>516</v>
      </c>
      <c r="F53" s="30">
        <v>55</v>
      </c>
      <c r="G53" s="31">
        <v>125</v>
      </c>
      <c r="H53" s="30">
        <v>1053</v>
      </c>
      <c r="I53" s="31">
        <v>324</v>
      </c>
      <c r="J53" s="31">
        <v>4251</v>
      </c>
      <c r="K53" s="29"/>
      <c r="L53" s="26">
        <f t="shared" si="1"/>
        <v>9841</v>
      </c>
    </row>
    <row r="54" spans="1:12" ht="19.5" customHeight="1">
      <c r="A54" s="18" t="s">
        <v>122</v>
      </c>
      <c r="B54" s="30">
        <v>53</v>
      </c>
      <c r="C54" s="31">
        <v>395</v>
      </c>
      <c r="D54" s="30">
        <v>2599</v>
      </c>
      <c r="E54" s="31">
        <v>422</v>
      </c>
      <c r="F54" s="30">
        <v>42</v>
      </c>
      <c r="G54" s="31">
        <v>97</v>
      </c>
      <c r="H54" s="30">
        <v>677</v>
      </c>
      <c r="I54" s="31">
        <v>252</v>
      </c>
      <c r="J54" s="31">
        <v>3259</v>
      </c>
      <c r="K54" s="29"/>
      <c r="L54" s="26">
        <f t="shared" si="1"/>
        <v>7796</v>
      </c>
    </row>
    <row r="55" spans="1:12" ht="19.5" customHeight="1">
      <c r="A55" s="18" t="s">
        <v>123</v>
      </c>
      <c r="B55" s="30">
        <v>44</v>
      </c>
      <c r="C55" s="30">
        <v>378</v>
      </c>
      <c r="D55" s="30">
        <v>2662</v>
      </c>
      <c r="E55" s="30">
        <v>411</v>
      </c>
      <c r="F55" s="30">
        <v>47</v>
      </c>
      <c r="G55" s="30">
        <v>88</v>
      </c>
      <c r="H55" s="30">
        <v>636</v>
      </c>
      <c r="I55" s="30">
        <v>296</v>
      </c>
      <c r="J55" s="31">
        <v>3438</v>
      </c>
      <c r="K55" s="29"/>
      <c r="L55" s="26">
        <f t="shared" si="1"/>
        <v>8000</v>
      </c>
    </row>
    <row r="56" spans="1:12" ht="19.5" customHeight="1">
      <c r="A56" s="18" t="s">
        <v>124</v>
      </c>
      <c r="B56" s="30">
        <v>53</v>
      </c>
      <c r="C56" s="30">
        <v>535</v>
      </c>
      <c r="D56" s="30">
        <v>2608</v>
      </c>
      <c r="E56" s="31">
        <v>434</v>
      </c>
      <c r="F56" s="30">
        <v>43</v>
      </c>
      <c r="G56" s="31">
        <v>132</v>
      </c>
      <c r="H56" s="30">
        <v>893</v>
      </c>
      <c r="I56" s="30">
        <v>375</v>
      </c>
      <c r="J56" s="31">
        <v>4149</v>
      </c>
      <c r="K56" s="29"/>
      <c r="L56" s="26">
        <f t="shared" si="1"/>
        <v>9222</v>
      </c>
    </row>
    <row r="57" spans="1:12" ht="19.5" customHeight="1">
      <c r="A57" s="18" t="s">
        <v>125</v>
      </c>
      <c r="B57" s="30">
        <v>48</v>
      </c>
      <c r="C57" s="30">
        <v>465</v>
      </c>
      <c r="D57" s="30">
        <v>2393</v>
      </c>
      <c r="E57" s="31">
        <v>444</v>
      </c>
      <c r="F57" s="30">
        <v>42</v>
      </c>
      <c r="G57" s="30">
        <v>158</v>
      </c>
      <c r="H57" s="30">
        <v>928</v>
      </c>
      <c r="I57" s="30">
        <v>144</v>
      </c>
      <c r="J57" s="31">
        <v>2721</v>
      </c>
      <c r="K57" s="29"/>
      <c r="L57" s="26">
        <f t="shared" si="1"/>
        <v>7343</v>
      </c>
    </row>
    <row r="58" spans="1:12" ht="19.5" customHeight="1">
      <c r="A58" s="18" t="s">
        <v>126</v>
      </c>
      <c r="B58" s="30">
        <v>29</v>
      </c>
      <c r="C58" s="30">
        <v>304</v>
      </c>
      <c r="D58" s="30">
        <v>1597</v>
      </c>
      <c r="E58" s="31">
        <v>299</v>
      </c>
      <c r="F58" s="30">
        <v>39</v>
      </c>
      <c r="G58" s="30">
        <v>93</v>
      </c>
      <c r="H58" s="30">
        <v>698</v>
      </c>
      <c r="I58" s="30">
        <v>174</v>
      </c>
      <c r="J58" s="31">
        <v>2095</v>
      </c>
      <c r="K58" s="29"/>
      <c r="L58" s="26">
        <f t="shared" si="1"/>
        <v>5328</v>
      </c>
    </row>
    <row r="59" spans="1:12" ht="19.5" customHeight="1">
      <c r="A59" s="18" t="s">
        <v>127</v>
      </c>
      <c r="B59" s="30">
        <v>126</v>
      </c>
      <c r="C59" s="30">
        <v>934</v>
      </c>
      <c r="D59" s="30">
        <v>4864</v>
      </c>
      <c r="E59" s="31">
        <v>892</v>
      </c>
      <c r="F59" s="30">
        <v>85</v>
      </c>
      <c r="G59" s="31">
        <v>190</v>
      </c>
      <c r="H59" s="30">
        <v>1675</v>
      </c>
      <c r="I59" s="30">
        <v>540</v>
      </c>
      <c r="J59" s="31">
        <v>6745</v>
      </c>
      <c r="K59" s="29"/>
      <c r="L59" s="26">
        <f t="shared" si="1"/>
        <v>16051</v>
      </c>
    </row>
    <row r="60" spans="1:12" ht="19.5" customHeight="1">
      <c r="A60" s="18" t="s">
        <v>128</v>
      </c>
      <c r="B60" s="30">
        <v>100</v>
      </c>
      <c r="C60" s="30">
        <v>942</v>
      </c>
      <c r="D60" s="30">
        <v>5845</v>
      </c>
      <c r="E60" s="30">
        <v>1337</v>
      </c>
      <c r="F60" s="30">
        <v>89</v>
      </c>
      <c r="G60" s="30">
        <v>198</v>
      </c>
      <c r="H60" s="30">
        <v>3458</v>
      </c>
      <c r="I60" s="30">
        <v>517</v>
      </c>
      <c r="J60" s="31">
        <v>9369</v>
      </c>
      <c r="K60" s="29"/>
      <c r="L60" s="26">
        <f t="shared" si="1"/>
        <v>21855</v>
      </c>
    </row>
    <row r="61" spans="1:12" ht="19.5" customHeight="1">
      <c r="A61" s="18" t="s">
        <v>129</v>
      </c>
      <c r="B61" s="30">
        <v>15</v>
      </c>
      <c r="C61" s="30">
        <v>76</v>
      </c>
      <c r="D61" s="30">
        <v>736</v>
      </c>
      <c r="E61" s="30">
        <v>105</v>
      </c>
      <c r="F61" s="30">
        <v>3</v>
      </c>
      <c r="G61" s="30">
        <v>40</v>
      </c>
      <c r="H61" s="30">
        <v>248</v>
      </c>
      <c r="I61" s="30">
        <v>58</v>
      </c>
      <c r="J61" s="31">
        <v>753</v>
      </c>
      <c r="K61" s="29"/>
      <c r="L61" s="26">
        <f t="shared" si="1"/>
        <v>2034</v>
      </c>
    </row>
    <row r="62" spans="1:12" ht="19.5" customHeight="1">
      <c r="A62" s="18"/>
      <c r="B62" s="30"/>
      <c r="C62" s="31"/>
      <c r="D62" s="30"/>
      <c r="E62" s="31"/>
      <c r="F62" s="30"/>
      <c r="G62" s="31"/>
      <c r="H62" s="30"/>
      <c r="I62" s="31"/>
      <c r="J62" s="31"/>
      <c r="K62" s="29"/>
      <c r="L62" s="26">
        <f t="shared" si="1"/>
        <v>0</v>
      </c>
    </row>
    <row r="63" spans="1:12" ht="19.5" customHeight="1">
      <c r="A63" s="18"/>
      <c r="B63" s="30"/>
      <c r="C63" s="31"/>
      <c r="D63" s="30"/>
      <c r="E63" s="31"/>
      <c r="F63" s="30"/>
      <c r="G63" s="31"/>
      <c r="H63" s="30"/>
      <c r="I63" s="31"/>
      <c r="J63" s="31"/>
      <c r="K63" s="29"/>
      <c r="L63" s="26">
        <f t="shared" si="1"/>
        <v>0</v>
      </c>
    </row>
    <row r="64" spans="1:12" ht="19.5" customHeight="1" thickBot="1">
      <c r="A64" s="18"/>
      <c r="B64" s="30"/>
      <c r="C64" s="30"/>
      <c r="D64" s="30"/>
      <c r="E64" s="30"/>
      <c r="F64" s="30"/>
      <c r="G64" s="30"/>
      <c r="H64" s="30"/>
      <c r="I64" s="30"/>
      <c r="J64" s="30"/>
      <c r="K64" s="29"/>
      <c r="L64" s="26">
        <f t="shared" si="1"/>
        <v>0</v>
      </c>
    </row>
    <row r="65" spans="1:12" ht="19.5" customHeight="1" thickTop="1">
      <c r="A65" s="27" t="str">
        <f>A3&amp;" 合計"</f>
        <v>神奈川県 合計</v>
      </c>
      <c r="B65" s="28">
        <f>SUM(B5:B64)</f>
        <v>44875</v>
      </c>
      <c r="C65" s="28">
        <f aca="true" t="shared" si="2" ref="C65:J65">SUM(C5:C64)</f>
        <v>372060</v>
      </c>
      <c r="D65" s="28">
        <f t="shared" si="2"/>
        <v>1238374</v>
      </c>
      <c r="E65" s="28">
        <f t="shared" si="2"/>
        <v>349914</v>
      </c>
      <c r="F65" s="28">
        <f t="shared" si="2"/>
        <v>23942</v>
      </c>
      <c r="G65" s="28">
        <f t="shared" si="2"/>
        <v>53358</v>
      </c>
      <c r="H65" s="28">
        <f t="shared" si="2"/>
        <v>469628</v>
      </c>
      <c r="I65" s="28">
        <f t="shared" si="2"/>
        <v>219049</v>
      </c>
      <c r="J65" s="28">
        <f t="shared" si="2"/>
        <v>2111949</v>
      </c>
      <c r="K65" s="28">
        <f>SUM(K5:K64)</f>
        <v>0</v>
      </c>
      <c r="L65" s="28">
        <f>SUM(L5:L64)</f>
        <v>4883149</v>
      </c>
    </row>
    <row r="66" spans="1:12" ht="15.75" customHeight="1">
      <c r="A66" s="11"/>
      <c r="B66" s="10"/>
      <c r="C66" s="9"/>
      <c r="D66" s="9"/>
      <c r="E66" s="9"/>
      <c r="F66" s="9"/>
      <c r="G66" s="9"/>
      <c r="H66" s="9"/>
      <c r="I66" s="9"/>
      <c r="J66" s="9"/>
      <c r="K66" s="9"/>
      <c r="L66" s="8"/>
    </row>
    <row r="67" spans="1:12" ht="15.75" customHeight="1">
      <c r="A67" s="7"/>
      <c r="B67" s="3"/>
      <c r="C67" s="6"/>
      <c r="D67" s="6"/>
      <c r="E67" s="6"/>
      <c r="F67" s="6"/>
      <c r="G67" s="6"/>
      <c r="H67" s="6"/>
      <c r="I67" s="6"/>
      <c r="J67" s="6"/>
      <c r="K67" s="6"/>
      <c r="L67" s="5"/>
    </row>
    <row r="68" spans="1:12" ht="15.75" customHeight="1">
      <c r="A68" s="7"/>
      <c r="B68" s="3"/>
      <c r="C68" s="6"/>
      <c r="D68" s="6"/>
      <c r="E68" s="6"/>
      <c r="F68" s="6"/>
      <c r="G68" s="6"/>
      <c r="H68" s="6"/>
      <c r="I68" s="6"/>
      <c r="J68" s="6"/>
      <c r="K68" s="6"/>
      <c r="L68" s="5"/>
    </row>
    <row r="69" spans="1:12" ht="15.75" customHeight="1">
      <c r="A69" s="7"/>
      <c r="B69" s="3"/>
      <c r="C69" s="6"/>
      <c r="D69" s="6"/>
      <c r="E69" s="6"/>
      <c r="F69" s="6"/>
      <c r="G69" s="6"/>
      <c r="H69" s="6"/>
      <c r="I69" s="6"/>
      <c r="J69" s="6"/>
      <c r="K69" s="6"/>
      <c r="L69" s="5"/>
    </row>
    <row r="70" spans="1:12" ht="15.75" customHeight="1">
      <c r="A70" s="7"/>
      <c r="B70" s="3"/>
      <c r="C70" s="6"/>
      <c r="D70" s="6"/>
      <c r="E70" s="6"/>
      <c r="F70" s="6"/>
      <c r="G70" s="6"/>
      <c r="H70" s="6"/>
      <c r="I70" s="6"/>
      <c r="J70" s="6"/>
      <c r="K70" s="6"/>
      <c r="L70" s="5"/>
    </row>
    <row r="71" spans="1:12" ht="15.75" customHeight="1">
      <c r="A71" s="7"/>
      <c r="B71" s="3"/>
      <c r="C71" s="6"/>
      <c r="D71" s="6"/>
      <c r="E71" s="6"/>
      <c r="F71" s="6"/>
      <c r="G71" s="6"/>
      <c r="H71" s="6"/>
      <c r="I71" s="6"/>
      <c r="J71" s="6"/>
      <c r="K71" s="6"/>
      <c r="L71" s="5"/>
    </row>
    <row r="72" spans="1:12" ht="15.75" customHeight="1">
      <c r="A72" s="7"/>
      <c r="B72" s="3"/>
      <c r="C72" s="6"/>
      <c r="D72" s="6"/>
      <c r="E72" s="6"/>
      <c r="F72" s="6"/>
      <c r="G72" s="6"/>
      <c r="H72" s="6"/>
      <c r="I72" s="6"/>
      <c r="J72" s="6"/>
      <c r="K72" s="6"/>
      <c r="L72" s="5"/>
    </row>
    <row r="73" spans="1:12" ht="15.75" customHeight="1">
      <c r="A73" s="7"/>
      <c r="B73" s="3"/>
      <c r="C73" s="6"/>
      <c r="D73" s="6"/>
      <c r="E73" s="6"/>
      <c r="F73" s="6"/>
      <c r="G73" s="6"/>
      <c r="H73" s="6"/>
      <c r="I73" s="6"/>
      <c r="J73" s="6"/>
      <c r="K73" s="6"/>
      <c r="L73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宮内　菜摘(015660)</cp:lastModifiedBy>
  <cp:lastPrinted>2013-01-22T08:27:36Z</cp:lastPrinted>
  <dcterms:created xsi:type="dcterms:W3CDTF">2010-07-24T06:47:55Z</dcterms:created>
  <dcterms:modified xsi:type="dcterms:W3CDTF">2020-02-06T04:45:19Z</dcterms:modified>
  <cp:category/>
  <cp:version/>
  <cp:contentType/>
  <cp:contentStatus/>
</cp:coreProperties>
</file>