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60" yWindow="65526" windowWidth="8150" windowHeight="5900" activeTab="0"/>
  </bookViews>
  <sheets>
    <sheet name="愛知県第１区" sheetId="1" r:id="rId1"/>
    <sheet name="愛知県第２区" sheetId="2" r:id="rId2"/>
    <sheet name="愛知県第３区" sheetId="3" r:id="rId3"/>
    <sheet name="愛知県第４区" sheetId="4" r:id="rId4"/>
    <sheet name="愛知県第５区" sheetId="5" r:id="rId5"/>
    <sheet name="愛知県第６区" sheetId="6" r:id="rId6"/>
    <sheet name="愛知県第７区" sheetId="7" r:id="rId7"/>
    <sheet name="愛知県第８区" sheetId="8" r:id="rId8"/>
    <sheet name="愛知県第９区" sheetId="9" r:id="rId9"/>
    <sheet name="愛知県第10区" sheetId="10" r:id="rId10"/>
    <sheet name="愛知県第11区" sheetId="11" r:id="rId11"/>
    <sheet name="愛知県第12区" sheetId="12" r:id="rId12"/>
    <sheet name="愛知県第13区" sheetId="13" r:id="rId13"/>
    <sheet name="愛知県第14区" sheetId="14" r:id="rId14"/>
    <sheet name="愛知県第15区" sheetId="15" r:id="rId15"/>
  </sheets>
  <definedNames>
    <definedName name="_xlnm.Print_Area" localSheetId="9">'愛知県第10区'!$A$1:$K$11</definedName>
    <definedName name="_xlnm.Print_Area" localSheetId="10">'愛知県第11区'!$A$1:$K$8</definedName>
    <definedName name="_xlnm.Print_Area" localSheetId="11">'愛知県第12区'!$A$1:$K$12</definedName>
    <definedName name="_xlnm.Print_Area" localSheetId="12">'愛知県第13区'!$A$1:$K$11</definedName>
    <definedName name="_xlnm.Print_Area" localSheetId="13">'愛知県第14区'!$A$1:$K$15</definedName>
    <definedName name="_xlnm.Print_Area" localSheetId="14">'愛知県第15区'!$A$1:$K$8</definedName>
    <definedName name="_xlnm.Print_Area" localSheetId="0">'愛知県第１区'!$A$1:$K$10</definedName>
    <definedName name="_xlnm.Print_Area" localSheetId="1">'愛知県第２区'!$A$1:$K$9</definedName>
    <definedName name="_xlnm.Print_Area" localSheetId="2">'愛知県第３区'!$A$1:$K$9</definedName>
    <definedName name="_xlnm.Print_Area" localSheetId="3">'愛知県第４区'!$A$1:$K$10</definedName>
    <definedName name="_xlnm.Print_Area" localSheetId="4">'愛知県第５区'!$A$1:$K$12</definedName>
    <definedName name="_xlnm.Print_Area" localSheetId="5">'愛知県第６区'!$A$1:$K$9</definedName>
    <definedName name="_xlnm.Print_Area" localSheetId="6">'愛知県第７区'!$A$1:$K$13</definedName>
    <definedName name="_xlnm.Print_Area" localSheetId="7">'愛知県第８区'!$A$1:$K$15</definedName>
    <definedName name="_xlnm.Print_Area" localSheetId="8">'愛知県第９区'!$A$1:$K$17</definedName>
    <definedName name="_xlnm.Print_Titles" localSheetId="9">'愛知県第10区'!$A:$A,'愛知県第10区'!$1:$5</definedName>
    <definedName name="_xlnm.Print_Titles" localSheetId="10">'愛知県第11区'!$A:$A,'愛知県第11区'!$1:$5</definedName>
    <definedName name="_xlnm.Print_Titles" localSheetId="11">'愛知県第12区'!$A:$A,'愛知県第12区'!$1:$5</definedName>
    <definedName name="_xlnm.Print_Titles" localSheetId="12">'愛知県第13区'!$A:$A,'愛知県第13区'!$1:$5</definedName>
    <definedName name="_xlnm.Print_Titles" localSheetId="13">'愛知県第14区'!$A:$A,'愛知県第14区'!$1:$5</definedName>
    <definedName name="_xlnm.Print_Titles" localSheetId="14">'愛知県第15区'!$A:$A,'愛知県第15区'!$1:$5</definedName>
    <definedName name="_xlnm.Print_Titles" localSheetId="0">'愛知県第１区'!$A:$A,'愛知県第１区'!$1:$5</definedName>
    <definedName name="_xlnm.Print_Titles" localSheetId="1">'愛知県第２区'!$A:$A,'愛知県第２区'!$1:$5</definedName>
    <definedName name="_xlnm.Print_Titles" localSheetId="2">'愛知県第３区'!$A:$A,'愛知県第３区'!$1:$5</definedName>
    <definedName name="_xlnm.Print_Titles" localSheetId="3">'愛知県第４区'!$A:$A,'愛知県第４区'!$1:$5</definedName>
    <definedName name="_xlnm.Print_Titles" localSheetId="4">'愛知県第５区'!$A:$A,'愛知県第５区'!$1:$5</definedName>
    <definedName name="_xlnm.Print_Titles" localSheetId="5">'愛知県第６区'!$A:$A,'愛知県第６区'!$1:$5</definedName>
    <definedName name="_xlnm.Print_Titles" localSheetId="6">'愛知県第７区'!$A:$A,'愛知県第７区'!$1:$5</definedName>
    <definedName name="_xlnm.Print_Titles" localSheetId="7">'愛知県第８区'!$A:$A,'愛知県第８区'!$1:$5</definedName>
    <definedName name="_xlnm.Print_Titles" localSheetId="8">'愛知県第９区'!$A:$A,'愛知県第９区'!$1:$5</definedName>
  </definedNames>
  <calcPr fullCalcOnLoad="1"/>
</workbook>
</file>

<file path=xl/sharedStrings.xml><?xml version="1.0" encoding="utf-8"?>
<sst xmlns="http://schemas.openxmlformats.org/spreadsheetml/2006/main" count="276" uniqueCount="144">
  <si>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</si>
  <si>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</si>
  <si>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</si>
  <si>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</si>
  <si>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</si>
  <si>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名古屋市東区</t>
  </si>
  <si>
    <t>名古屋市北区</t>
  </si>
  <si>
    <t>名古屋市西区</t>
  </si>
  <si>
    <t>名古屋市中区</t>
  </si>
  <si>
    <t>名古屋市千種区</t>
  </si>
  <si>
    <t>名古屋市守山区</t>
  </si>
  <si>
    <t>名古屋市名東区</t>
  </si>
  <si>
    <t>名古屋市昭和区</t>
  </si>
  <si>
    <t>名古屋市緑区</t>
  </si>
  <si>
    <t>名古屋市天白区</t>
  </si>
  <si>
    <t>名古屋市瑞穂区</t>
  </si>
  <si>
    <t>名古屋市熱田区</t>
  </si>
  <si>
    <t>名古屋市港区</t>
  </si>
  <si>
    <t>名古屋市南区</t>
  </si>
  <si>
    <t>清須市</t>
  </si>
  <si>
    <t>北名古屋市</t>
  </si>
  <si>
    <t>名古屋市中村区</t>
  </si>
  <si>
    <t>名古屋市中川区</t>
  </si>
  <si>
    <t>春日井市</t>
  </si>
  <si>
    <t>犬山市</t>
  </si>
  <si>
    <t>小牧市</t>
  </si>
  <si>
    <t>瀬戸市</t>
  </si>
  <si>
    <t>大府市</t>
  </si>
  <si>
    <t>尾張旭市</t>
  </si>
  <si>
    <t>豊明市</t>
  </si>
  <si>
    <t>日進市</t>
  </si>
  <si>
    <t>長久手市</t>
  </si>
  <si>
    <t>東郷町</t>
  </si>
  <si>
    <t>半田市</t>
  </si>
  <si>
    <t>常滑市</t>
  </si>
  <si>
    <t>東海市</t>
  </si>
  <si>
    <t>知多市</t>
  </si>
  <si>
    <t>阿久比町</t>
  </si>
  <si>
    <t>東浦町</t>
  </si>
  <si>
    <t>南知多町</t>
  </si>
  <si>
    <t>美浜町</t>
  </si>
  <si>
    <t>武豊町</t>
  </si>
  <si>
    <t>津島市</t>
  </si>
  <si>
    <t>稲沢市</t>
  </si>
  <si>
    <t>愛西市</t>
  </si>
  <si>
    <t>弥富市</t>
  </si>
  <si>
    <t>一宮市（９区）</t>
  </si>
  <si>
    <t>大治町</t>
  </si>
  <si>
    <t>蟹江町</t>
  </si>
  <si>
    <t>飛島村</t>
  </si>
  <si>
    <t>江南市</t>
  </si>
  <si>
    <t>岩倉市</t>
  </si>
  <si>
    <t>一宮市（10区）</t>
  </si>
  <si>
    <t>大口町</t>
  </si>
  <si>
    <t>扶桑町</t>
  </si>
  <si>
    <t>豊田市（11区）</t>
  </si>
  <si>
    <t>岡崎市</t>
  </si>
  <si>
    <t>西尾市</t>
  </si>
  <si>
    <t>碧南市</t>
  </si>
  <si>
    <t>刈谷市</t>
  </si>
  <si>
    <t>安城市</t>
  </si>
  <si>
    <t>知立市</t>
  </si>
  <si>
    <t>高浜市</t>
  </si>
  <si>
    <t>豊川市</t>
  </si>
  <si>
    <t>蒲郡市</t>
  </si>
  <si>
    <t>新城市</t>
  </si>
  <si>
    <t>豊田市（14区）</t>
  </si>
  <si>
    <t>設楽町</t>
  </si>
  <si>
    <t>東栄町</t>
  </si>
  <si>
    <t>豊橋市</t>
  </si>
  <si>
    <t>田原市</t>
  </si>
  <si>
    <t>平成21年8月30日執行</t>
  </si>
  <si>
    <t>日本共産党</t>
  </si>
  <si>
    <t>(幸福実現党)</t>
  </si>
  <si>
    <t>民主党</t>
  </si>
  <si>
    <t>自由民主党</t>
  </si>
  <si>
    <t>社会民主党</t>
  </si>
  <si>
    <t>木村 えみ</t>
  </si>
  <si>
    <t>河田 せいじ</t>
  </si>
  <si>
    <t>佐藤　ゆうこ</t>
  </si>
  <si>
    <t>しのだ　陽介</t>
  </si>
  <si>
    <t>平山　良平</t>
  </si>
  <si>
    <t>さいとう　愛子</t>
  </si>
  <si>
    <t>宮原　美佐子</t>
  </si>
  <si>
    <t>石田　昭</t>
  </si>
  <si>
    <t>古川　元久</t>
  </si>
  <si>
    <t>服部　てるしげ</t>
  </si>
  <si>
    <t>近藤　昭一</t>
  </si>
  <si>
    <t>もとむら　伸子</t>
  </si>
  <si>
    <t>まわたり　たつはる</t>
  </si>
  <si>
    <t>せこ　ゆき子</t>
  </si>
  <si>
    <t>今井田　としかず</t>
  </si>
  <si>
    <t>藤野　真紀子</t>
  </si>
  <si>
    <t>牧　義夫</t>
  </si>
  <si>
    <t>豊山町</t>
  </si>
  <si>
    <t>春日町</t>
  </si>
  <si>
    <t>赤松　広隆</t>
  </si>
  <si>
    <t>寺西　むつみ</t>
  </si>
  <si>
    <t>吉田　知子</t>
  </si>
  <si>
    <t>(無所属)</t>
  </si>
  <si>
    <t>福原　まゆみ</t>
  </si>
  <si>
    <t>稲垣　寛之</t>
  </si>
  <si>
    <t>長谷川　浩司</t>
  </si>
  <si>
    <t>石田　よしひろ</t>
  </si>
  <si>
    <t>丹羽　ひでき</t>
  </si>
  <si>
    <t>山尾　しおり</t>
  </si>
  <si>
    <t>鈴木　じゅんじ</t>
  </si>
  <si>
    <t>永田　くみこ</t>
  </si>
  <si>
    <t>三丁目　しんや</t>
  </si>
  <si>
    <t>ばんの　豊</t>
  </si>
  <si>
    <t>いとう　忠彦</t>
  </si>
  <si>
    <t>七宝町</t>
  </si>
  <si>
    <t>美和町</t>
  </si>
  <si>
    <t>甚目寺町</t>
  </si>
  <si>
    <t>海部　俊樹</t>
  </si>
  <si>
    <t>岡本　みつのり</t>
  </si>
  <si>
    <t>板谷　きみ子</t>
  </si>
  <si>
    <t>杉本　かずみ</t>
  </si>
  <si>
    <t>中村　あきのり</t>
  </si>
  <si>
    <t>エサキ　鉄麿</t>
  </si>
  <si>
    <t>三好町</t>
  </si>
  <si>
    <t>ふるもと　伸一郎</t>
  </si>
  <si>
    <t>土井　まさき</t>
  </si>
  <si>
    <t>中根　ひろき</t>
  </si>
  <si>
    <t>一色町</t>
  </si>
  <si>
    <t>吉良町</t>
  </si>
  <si>
    <t>幡豆町</t>
  </si>
  <si>
    <t>幸田町</t>
  </si>
  <si>
    <t>後神　よしき</t>
  </si>
  <si>
    <t>八田　ひろ子</t>
  </si>
  <si>
    <t>杉浦　正健</t>
  </si>
  <si>
    <t>中根　やすひろ</t>
  </si>
  <si>
    <t>おおにし　健介</t>
  </si>
  <si>
    <t>室田　たかし</t>
  </si>
  <si>
    <t>大村　ひであき</t>
  </si>
  <si>
    <t>豊根村</t>
  </si>
  <si>
    <t>小坂井町</t>
  </si>
  <si>
    <t>鈴木　克昌</t>
  </si>
  <si>
    <t>鈴木　英文</t>
  </si>
  <si>
    <t>杉田　元司</t>
  </si>
  <si>
    <t>森本　かずよし</t>
  </si>
  <si>
    <t>山本　明彦</t>
  </si>
  <si>
    <t>斎藤　ひろむ</t>
  </si>
  <si>
    <t>高橋　のぶひろ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</si>
</sst>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_ ;[Red]\-#,##0\ "/>
    <numFmt numFmtId="181" formatCode="#,##0.000_ ;[Red]\-#,##0.00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7" sqref="B26:B2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77</v>
      </c>
      <c r="C4" s="23" t="s">
        <v>78</v>
      </c>
      <c r="D4" s="23" t="s">
        <v>79</v>
      </c>
      <c r="E4" s="23" t="s">
        <v>80</v>
      </c>
      <c r="F4" s="23" t="s">
        <v>81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72</v>
      </c>
      <c r="C5" s="24" t="s">
        <v>73</v>
      </c>
      <c r="D5" s="24" t="s">
        <v>74</v>
      </c>
      <c r="E5" s="24" t="s">
        <v>75</v>
      </c>
      <c r="F5" s="24" t="s">
        <v>76</v>
      </c>
      <c r="G5" s="24"/>
      <c r="H5" s="24"/>
      <c r="I5" s="24"/>
      <c r="J5" s="24"/>
      <c r="K5" s="29"/>
    </row>
    <row r="6" spans="1:11" ht="19.5" customHeight="1">
      <c r="A6" s="17" t="s">
        <v>5</v>
      </c>
      <c r="B6" s="25">
        <v>1925</v>
      </c>
      <c r="C6" s="25">
        <v>405</v>
      </c>
      <c r="D6" s="25">
        <v>20764</v>
      </c>
      <c r="E6" s="25">
        <v>11680</v>
      </c>
      <c r="F6" s="25">
        <v>1227</v>
      </c>
      <c r="G6" s="25"/>
      <c r="H6" s="25"/>
      <c r="I6" s="25"/>
      <c r="J6" s="25"/>
      <c r="K6" s="26">
        <f>SUM(B6:J6)</f>
        <v>36001</v>
      </c>
    </row>
    <row r="7" spans="1:11" ht="19.5" customHeight="1">
      <c r="A7" s="17" t="s">
        <v>6</v>
      </c>
      <c r="B7" s="25">
        <v>6778</v>
      </c>
      <c r="C7" s="25">
        <v>1376</v>
      </c>
      <c r="D7" s="25">
        <v>44431</v>
      </c>
      <c r="E7" s="25">
        <v>29622</v>
      </c>
      <c r="F7" s="25">
        <v>2093</v>
      </c>
      <c r="G7" s="25"/>
      <c r="H7" s="25"/>
      <c r="I7" s="25"/>
      <c r="J7" s="25"/>
      <c r="K7" s="26">
        <f>SUM(B7:J7)</f>
        <v>84300</v>
      </c>
    </row>
    <row r="8" spans="1:11" ht="19.5" customHeight="1">
      <c r="A8" s="17" t="s">
        <v>7</v>
      </c>
      <c r="B8" s="25">
        <v>3994</v>
      </c>
      <c r="C8" s="25">
        <v>1119</v>
      </c>
      <c r="D8" s="25">
        <v>39199</v>
      </c>
      <c r="E8" s="25">
        <v>26317</v>
      </c>
      <c r="F8" s="25">
        <v>1872</v>
      </c>
      <c r="G8" s="25"/>
      <c r="H8" s="25"/>
      <c r="I8" s="25"/>
      <c r="J8" s="25"/>
      <c r="K8" s="26">
        <f>SUM(B8:J8)</f>
        <v>72501</v>
      </c>
    </row>
    <row r="9" spans="1:11" ht="19.5" customHeight="1" thickBot="1">
      <c r="A9" s="17" t="s">
        <v>8</v>
      </c>
      <c r="B9" s="25">
        <v>1788</v>
      </c>
      <c r="C9" s="25">
        <v>452</v>
      </c>
      <c r="D9" s="25">
        <v>17954</v>
      </c>
      <c r="E9" s="25">
        <v>11072</v>
      </c>
      <c r="F9" s="25">
        <v>890</v>
      </c>
      <c r="G9" s="25"/>
      <c r="H9" s="25"/>
      <c r="I9" s="25"/>
      <c r="J9" s="25"/>
      <c r="K9" s="26">
        <f>SUM(B9:J9)</f>
        <v>32156</v>
      </c>
    </row>
    <row r="10" spans="1:11" ht="19.5" customHeight="1" thickTop="1">
      <c r="A10" s="20" t="str">
        <f>A3&amp;" 合計"</f>
        <v>愛知県第１区 合計</v>
      </c>
      <c r="B10" s="27">
        <f aca="true" t="shared" si="0" ref="B10:K10">SUM(B6:B9)</f>
        <v>14485</v>
      </c>
      <c r="C10" s="27">
        <f t="shared" si="0"/>
        <v>3352</v>
      </c>
      <c r="D10" s="27">
        <f t="shared" si="0"/>
        <v>122348</v>
      </c>
      <c r="E10" s="27">
        <f t="shared" si="0"/>
        <v>78691</v>
      </c>
      <c r="F10" s="27">
        <f t="shared" si="0"/>
        <v>6082</v>
      </c>
      <c r="G10" s="27"/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224958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117</v>
      </c>
      <c r="C4" s="23" t="s">
        <v>118</v>
      </c>
      <c r="D4" s="23" t="s">
        <v>119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74</v>
      </c>
      <c r="C5" s="24" t="s">
        <v>73</v>
      </c>
      <c r="D5" s="24" t="s">
        <v>75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52</v>
      </c>
      <c r="B6" s="25">
        <v>103543</v>
      </c>
      <c r="C6" s="25">
        <v>4471</v>
      </c>
      <c r="D6" s="25">
        <v>63935</v>
      </c>
      <c r="E6" s="25"/>
      <c r="F6" s="25"/>
      <c r="G6" s="25"/>
      <c r="H6" s="25"/>
      <c r="I6" s="25"/>
      <c r="J6" s="25"/>
      <c r="K6" s="26">
        <f>SUM(B6:J6)</f>
        <v>171949</v>
      </c>
    </row>
    <row r="7" spans="1:11" ht="19.5" customHeight="1">
      <c r="A7" s="17" t="s">
        <v>50</v>
      </c>
      <c r="B7" s="25">
        <v>34118</v>
      </c>
      <c r="C7" s="25">
        <v>1660</v>
      </c>
      <c r="D7" s="25">
        <v>20146</v>
      </c>
      <c r="E7" s="25"/>
      <c r="F7" s="25"/>
      <c r="G7" s="25"/>
      <c r="H7" s="25"/>
      <c r="I7" s="25"/>
      <c r="J7" s="25"/>
      <c r="K7" s="26">
        <f>SUM(B7:J7)</f>
        <v>55924</v>
      </c>
    </row>
    <row r="8" spans="1:11" ht="19.5" customHeight="1">
      <c r="A8" s="17" t="s">
        <v>51</v>
      </c>
      <c r="B8" s="25">
        <v>15351</v>
      </c>
      <c r="C8" s="25">
        <v>802</v>
      </c>
      <c r="D8" s="25">
        <v>8446</v>
      </c>
      <c r="E8" s="25"/>
      <c r="F8" s="25"/>
      <c r="G8" s="25"/>
      <c r="H8" s="25"/>
      <c r="I8" s="25"/>
      <c r="J8" s="25"/>
      <c r="K8" s="26">
        <f>SUM(B8:J8)</f>
        <v>24599</v>
      </c>
    </row>
    <row r="9" spans="1:11" ht="19.5" customHeight="1">
      <c r="A9" s="17" t="s">
        <v>53</v>
      </c>
      <c r="B9" s="25">
        <v>7311</v>
      </c>
      <c r="C9" s="25">
        <v>394</v>
      </c>
      <c r="D9" s="25">
        <v>4886</v>
      </c>
      <c r="E9" s="25"/>
      <c r="F9" s="25"/>
      <c r="G9" s="25"/>
      <c r="H9" s="25"/>
      <c r="I9" s="25"/>
      <c r="J9" s="25"/>
      <c r="K9" s="26">
        <f>SUM(B9:J9)</f>
        <v>12591</v>
      </c>
    </row>
    <row r="10" spans="1:11" ht="19.5" customHeight="1" thickBot="1">
      <c r="A10" s="17" t="s">
        <v>54</v>
      </c>
      <c r="B10" s="25">
        <v>12078</v>
      </c>
      <c r="C10" s="25">
        <v>534</v>
      </c>
      <c r="D10" s="25">
        <v>6291</v>
      </c>
      <c r="E10" s="25"/>
      <c r="F10" s="25"/>
      <c r="G10" s="25"/>
      <c r="H10" s="25"/>
      <c r="I10" s="25"/>
      <c r="J10" s="25"/>
      <c r="K10" s="26">
        <f>SUM(B10:J10)</f>
        <v>18903</v>
      </c>
    </row>
    <row r="11" spans="1:11" ht="19.5" customHeight="1" thickTop="1">
      <c r="A11" s="20" t="str">
        <f>A3&amp;" 合計"</f>
        <v>愛知県第10区 合計</v>
      </c>
      <c r="B11" s="27">
        <f aca="true" t="shared" si="0" ref="B11:K11">SUM(B6:B10)</f>
        <v>172401</v>
      </c>
      <c r="C11" s="27">
        <f t="shared" si="0"/>
        <v>7861</v>
      </c>
      <c r="D11" s="27">
        <f t="shared" si="0"/>
        <v>103704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283966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3" sqref="F2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121</v>
      </c>
      <c r="C4" s="23" t="s">
        <v>122</v>
      </c>
      <c r="D4" s="23" t="s">
        <v>123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74</v>
      </c>
      <c r="C5" s="24" t="s">
        <v>75</v>
      </c>
      <c r="D5" s="24" t="s">
        <v>73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55</v>
      </c>
      <c r="B6" s="25">
        <v>156677</v>
      </c>
      <c r="C6" s="25">
        <v>80830</v>
      </c>
      <c r="D6" s="25">
        <v>7038</v>
      </c>
      <c r="E6" s="25"/>
      <c r="F6" s="25"/>
      <c r="G6" s="25"/>
      <c r="H6" s="25"/>
      <c r="I6" s="25"/>
      <c r="J6" s="25"/>
      <c r="K6" s="26">
        <f>SUM(B6:J6)</f>
        <v>244545</v>
      </c>
    </row>
    <row r="7" spans="1:11" ht="19.5" customHeight="1" thickBot="1">
      <c r="A7" s="17" t="s">
        <v>120</v>
      </c>
      <c r="B7" s="25">
        <v>20673</v>
      </c>
      <c r="C7" s="25">
        <v>10504</v>
      </c>
      <c r="D7" s="25">
        <v>1288</v>
      </c>
      <c r="E7" s="25"/>
      <c r="F7" s="25"/>
      <c r="G7" s="25"/>
      <c r="H7" s="25"/>
      <c r="I7" s="25"/>
      <c r="J7" s="25"/>
      <c r="K7" s="26">
        <f>SUM(B7:J7)</f>
        <v>32465</v>
      </c>
    </row>
    <row r="8" spans="1:11" ht="19.5" customHeight="1" thickTop="1">
      <c r="A8" s="20" t="str">
        <f>A3&amp;" 合計"</f>
        <v>愛知県第11区 合計</v>
      </c>
      <c r="B8" s="27">
        <f aca="true" t="shared" si="0" ref="B8:K8">SUM(B6:B7)</f>
        <v>177350</v>
      </c>
      <c r="C8" s="27">
        <f t="shared" si="0"/>
        <v>91334</v>
      </c>
      <c r="D8" s="27">
        <f t="shared" si="0"/>
        <v>8326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277010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6" sqref="J1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128</v>
      </c>
      <c r="C4" s="23" t="s">
        <v>129</v>
      </c>
      <c r="D4" s="23" t="s">
        <v>130</v>
      </c>
      <c r="E4" s="23" t="s">
        <v>131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73</v>
      </c>
      <c r="C5" s="24" t="s">
        <v>72</v>
      </c>
      <c r="D5" s="24" t="s">
        <v>75</v>
      </c>
      <c r="E5" s="24" t="s">
        <v>74</v>
      </c>
      <c r="F5" s="24"/>
      <c r="G5" s="24"/>
      <c r="H5" s="24"/>
      <c r="I5" s="24"/>
      <c r="J5" s="24"/>
      <c r="K5" s="29"/>
    </row>
    <row r="6" spans="1:11" ht="19.5" customHeight="1">
      <c r="A6" s="17" t="s">
        <v>56</v>
      </c>
      <c r="B6" s="25">
        <v>1878</v>
      </c>
      <c r="C6" s="25">
        <v>13424</v>
      </c>
      <c r="D6" s="25">
        <v>75763</v>
      </c>
      <c r="E6" s="25">
        <v>116845</v>
      </c>
      <c r="F6" s="25"/>
      <c r="G6" s="25"/>
      <c r="H6" s="25"/>
      <c r="I6" s="25"/>
      <c r="J6" s="25"/>
      <c r="K6" s="26">
        <f>SUM(B6:J6)</f>
        <v>207910</v>
      </c>
    </row>
    <row r="7" spans="1:11" ht="19.5" customHeight="1">
      <c r="A7" s="17" t="s">
        <v>57</v>
      </c>
      <c r="B7" s="25">
        <v>672</v>
      </c>
      <c r="C7" s="25">
        <v>3616</v>
      </c>
      <c r="D7" s="25">
        <v>22107</v>
      </c>
      <c r="E7" s="25">
        <v>33609</v>
      </c>
      <c r="F7" s="25"/>
      <c r="G7" s="25"/>
      <c r="H7" s="25"/>
      <c r="I7" s="25"/>
      <c r="J7" s="25"/>
      <c r="K7" s="26">
        <f>SUM(B7:J7)</f>
        <v>60004</v>
      </c>
    </row>
    <row r="8" spans="1:11" ht="19.5" customHeight="1">
      <c r="A8" s="17" t="s">
        <v>124</v>
      </c>
      <c r="B8" s="25">
        <v>147</v>
      </c>
      <c r="C8" s="25">
        <v>888</v>
      </c>
      <c r="D8" s="25">
        <v>6005</v>
      </c>
      <c r="E8" s="25">
        <v>7603</v>
      </c>
      <c r="F8" s="25"/>
      <c r="G8" s="25"/>
      <c r="H8" s="25"/>
      <c r="I8" s="25"/>
      <c r="J8" s="25"/>
      <c r="K8" s="26">
        <f>SUM(B8:J8)</f>
        <v>14643</v>
      </c>
    </row>
    <row r="9" spans="1:11" ht="19.5" customHeight="1">
      <c r="A9" s="17" t="s">
        <v>125</v>
      </c>
      <c r="B9" s="25">
        <v>154</v>
      </c>
      <c r="C9" s="25">
        <v>793</v>
      </c>
      <c r="D9" s="25">
        <v>5894</v>
      </c>
      <c r="E9" s="25">
        <v>7261</v>
      </c>
      <c r="F9" s="25"/>
      <c r="G9" s="25"/>
      <c r="H9" s="25"/>
      <c r="I9" s="25"/>
      <c r="J9" s="25"/>
      <c r="K9" s="26">
        <f>SUM(B9:J9)</f>
        <v>14102</v>
      </c>
    </row>
    <row r="10" spans="1:11" ht="19.5" customHeight="1">
      <c r="A10" s="17" t="s">
        <v>126</v>
      </c>
      <c r="B10" s="25">
        <v>102</v>
      </c>
      <c r="C10" s="25">
        <v>548</v>
      </c>
      <c r="D10" s="25">
        <v>3556</v>
      </c>
      <c r="E10" s="25">
        <v>4015</v>
      </c>
      <c r="F10" s="25"/>
      <c r="G10" s="25"/>
      <c r="H10" s="25"/>
      <c r="I10" s="25"/>
      <c r="J10" s="25"/>
      <c r="K10" s="26">
        <f>SUM(B10:J10)</f>
        <v>8221</v>
      </c>
    </row>
    <row r="11" spans="1:11" ht="19.5" customHeight="1" thickBot="1">
      <c r="A11" s="17" t="s">
        <v>127</v>
      </c>
      <c r="B11" s="25">
        <v>218</v>
      </c>
      <c r="C11" s="25">
        <v>1282</v>
      </c>
      <c r="D11" s="25">
        <v>8873</v>
      </c>
      <c r="E11" s="25">
        <v>11639</v>
      </c>
      <c r="F11" s="25"/>
      <c r="G11" s="25"/>
      <c r="H11" s="25"/>
      <c r="I11" s="25"/>
      <c r="J11" s="25"/>
      <c r="K11" s="26">
        <f>SUM(B11:J11)</f>
        <v>22012</v>
      </c>
    </row>
    <row r="12" spans="1:11" ht="19.5" customHeight="1" thickTop="1">
      <c r="A12" s="20" t="str">
        <f>A3&amp;" 合計"</f>
        <v>愛知県第12区 合計</v>
      </c>
      <c r="B12" s="27">
        <f aca="true" t="shared" si="0" ref="B12:K12">SUM(B6:B11)</f>
        <v>3171</v>
      </c>
      <c r="C12" s="27">
        <f t="shared" si="0"/>
        <v>20551</v>
      </c>
      <c r="D12" s="27">
        <f t="shared" si="0"/>
        <v>122198</v>
      </c>
      <c r="E12" s="27">
        <f t="shared" si="0"/>
        <v>180972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326892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132</v>
      </c>
      <c r="C4" s="23" t="s">
        <v>133</v>
      </c>
      <c r="D4" s="23" t="s">
        <v>134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74</v>
      </c>
      <c r="C5" s="24" t="s">
        <v>73</v>
      </c>
      <c r="D5" s="24" t="s">
        <v>75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58</v>
      </c>
      <c r="B6" s="25">
        <v>18686</v>
      </c>
      <c r="C6" s="25">
        <v>562</v>
      </c>
      <c r="D6" s="25">
        <v>21545</v>
      </c>
      <c r="E6" s="25"/>
      <c r="F6" s="25"/>
      <c r="G6" s="25"/>
      <c r="H6" s="25"/>
      <c r="I6" s="25"/>
      <c r="J6" s="25"/>
      <c r="K6" s="26">
        <f>SUM(B6:J6)</f>
        <v>40793</v>
      </c>
    </row>
    <row r="7" spans="1:11" ht="19.5" customHeight="1">
      <c r="A7" s="17" t="s">
        <v>59</v>
      </c>
      <c r="B7" s="25">
        <v>47573</v>
      </c>
      <c r="C7" s="25">
        <v>1300</v>
      </c>
      <c r="D7" s="25">
        <v>34159</v>
      </c>
      <c r="E7" s="25"/>
      <c r="F7" s="25"/>
      <c r="G7" s="25"/>
      <c r="H7" s="25"/>
      <c r="I7" s="25"/>
      <c r="J7" s="25"/>
      <c r="K7" s="26">
        <f>SUM(B7:J7)</f>
        <v>83032</v>
      </c>
    </row>
    <row r="8" spans="1:11" ht="19.5" customHeight="1">
      <c r="A8" s="17" t="s">
        <v>60</v>
      </c>
      <c r="B8" s="25">
        <v>55229</v>
      </c>
      <c r="C8" s="25">
        <v>1252</v>
      </c>
      <c r="D8" s="25">
        <v>45653</v>
      </c>
      <c r="E8" s="25"/>
      <c r="F8" s="25"/>
      <c r="G8" s="25"/>
      <c r="H8" s="25"/>
      <c r="I8" s="25"/>
      <c r="J8" s="25"/>
      <c r="K8" s="26">
        <f>SUM(B8:J8)</f>
        <v>102134</v>
      </c>
    </row>
    <row r="9" spans="1:11" ht="19.5" customHeight="1">
      <c r="A9" s="17" t="s">
        <v>61</v>
      </c>
      <c r="B9" s="25">
        <v>20738</v>
      </c>
      <c r="C9" s="25">
        <v>525</v>
      </c>
      <c r="D9" s="25">
        <v>16770</v>
      </c>
      <c r="E9" s="25"/>
      <c r="F9" s="25"/>
      <c r="G9" s="25"/>
      <c r="H9" s="25"/>
      <c r="I9" s="25"/>
      <c r="J9" s="25"/>
      <c r="K9" s="26">
        <f>SUM(B9:J9)</f>
        <v>38033</v>
      </c>
    </row>
    <row r="10" spans="1:11" ht="19.5" customHeight="1" thickBot="1">
      <c r="A10" s="17" t="s">
        <v>62</v>
      </c>
      <c r="B10" s="25">
        <v>12553</v>
      </c>
      <c r="C10" s="25">
        <v>311</v>
      </c>
      <c r="D10" s="25">
        <v>10868</v>
      </c>
      <c r="E10" s="25"/>
      <c r="F10" s="25"/>
      <c r="G10" s="25"/>
      <c r="H10" s="25"/>
      <c r="I10" s="25"/>
      <c r="J10" s="25"/>
      <c r="K10" s="26">
        <f>SUM(B10:J10)</f>
        <v>23732</v>
      </c>
    </row>
    <row r="11" spans="1:11" ht="19.5" customHeight="1" thickTop="1">
      <c r="A11" s="20" t="str">
        <f>A3&amp;" 合計"</f>
        <v>愛知県第13区 合計</v>
      </c>
      <c r="B11" s="27">
        <f aca="true" t="shared" si="0" ref="B11:K11">SUM(B6:B10)</f>
        <v>154779</v>
      </c>
      <c r="C11" s="27">
        <f t="shared" si="0"/>
        <v>3950</v>
      </c>
      <c r="D11" s="27">
        <f t="shared" si="0"/>
        <v>128995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287724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1" sqref="H2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137</v>
      </c>
      <c r="C4" s="23" t="s">
        <v>138</v>
      </c>
      <c r="D4" s="23" t="s">
        <v>139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74</v>
      </c>
      <c r="C5" s="24" t="s">
        <v>73</v>
      </c>
      <c r="D5" s="24" t="s">
        <v>75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63</v>
      </c>
      <c r="B6" s="25">
        <v>55273.092</v>
      </c>
      <c r="C6" s="25">
        <v>2463.907</v>
      </c>
      <c r="D6" s="25">
        <v>33774</v>
      </c>
      <c r="E6" s="25"/>
      <c r="F6" s="25"/>
      <c r="G6" s="25"/>
      <c r="H6" s="25"/>
      <c r="I6" s="25"/>
      <c r="J6" s="25"/>
      <c r="K6" s="26">
        <f>SUM(B6:J6)</f>
        <v>91510.999</v>
      </c>
    </row>
    <row r="7" spans="1:11" ht="19.5" customHeight="1">
      <c r="A7" s="17" t="s">
        <v>66</v>
      </c>
      <c r="B7" s="25">
        <v>916.796</v>
      </c>
      <c r="C7" s="25">
        <v>49.203</v>
      </c>
      <c r="D7" s="25">
        <v>916</v>
      </c>
      <c r="E7" s="25"/>
      <c r="F7" s="25"/>
      <c r="G7" s="25"/>
      <c r="H7" s="25"/>
      <c r="I7" s="25"/>
      <c r="J7" s="25"/>
      <c r="K7" s="26">
        <f aca="true" t="shared" si="0" ref="K7:K14">SUM(B7:J7)</f>
        <v>1881.999</v>
      </c>
    </row>
    <row r="8" spans="1:11" ht="19.5" customHeight="1">
      <c r="A8" s="17" t="s">
        <v>64</v>
      </c>
      <c r="B8" s="25">
        <v>29990.231</v>
      </c>
      <c r="C8" s="25">
        <v>1390.765</v>
      </c>
      <c r="D8" s="25">
        <v>15164</v>
      </c>
      <c r="E8" s="25"/>
      <c r="F8" s="25"/>
      <c r="G8" s="25"/>
      <c r="H8" s="25"/>
      <c r="I8" s="25"/>
      <c r="J8" s="25"/>
      <c r="K8" s="26">
        <f t="shared" si="0"/>
        <v>46544.996</v>
      </c>
    </row>
    <row r="9" spans="1:11" ht="19.5" customHeight="1">
      <c r="A9" s="17" t="s">
        <v>65</v>
      </c>
      <c r="B9" s="25">
        <v>18966.127</v>
      </c>
      <c r="C9" s="25">
        <v>862.872</v>
      </c>
      <c r="D9" s="25">
        <v>12407</v>
      </c>
      <c r="E9" s="25"/>
      <c r="F9" s="25"/>
      <c r="G9" s="25"/>
      <c r="H9" s="25"/>
      <c r="I9" s="25"/>
      <c r="J9" s="25"/>
      <c r="K9" s="26">
        <f t="shared" si="0"/>
        <v>32235.999</v>
      </c>
    </row>
    <row r="10" spans="1:11" ht="19.5" customHeight="1">
      <c r="A10" s="17" t="s">
        <v>67</v>
      </c>
      <c r="B10" s="25">
        <v>2304.22</v>
      </c>
      <c r="C10" s="25">
        <v>88.779</v>
      </c>
      <c r="D10" s="25">
        <v>1920</v>
      </c>
      <c r="E10" s="25"/>
      <c r="F10" s="25"/>
      <c r="G10" s="25"/>
      <c r="H10" s="25"/>
      <c r="I10" s="25"/>
      <c r="J10" s="25"/>
      <c r="K10" s="26">
        <f t="shared" si="0"/>
        <v>4312.999</v>
      </c>
    </row>
    <row r="11" spans="1:11" ht="19.5" customHeight="1">
      <c r="A11" s="17" t="s">
        <v>68</v>
      </c>
      <c r="B11" s="25">
        <v>1365.58</v>
      </c>
      <c r="C11" s="25">
        <v>49.419</v>
      </c>
      <c r="D11" s="25">
        <v>1366</v>
      </c>
      <c r="E11" s="25"/>
      <c r="F11" s="25"/>
      <c r="G11" s="25"/>
      <c r="H11" s="25"/>
      <c r="I11" s="25"/>
      <c r="J11" s="25"/>
      <c r="K11" s="26">
        <f t="shared" si="0"/>
        <v>2780.999</v>
      </c>
    </row>
    <row r="12" spans="1:11" ht="19.5" customHeight="1">
      <c r="A12" s="17" t="s">
        <v>135</v>
      </c>
      <c r="B12" s="25">
        <v>383.897</v>
      </c>
      <c r="C12" s="25">
        <v>10.102</v>
      </c>
      <c r="D12" s="25">
        <v>661</v>
      </c>
      <c r="E12" s="25"/>
      <c r="F12" s="25"/>
      <c r="G12" s="25"/>
      <c r="H12" s="25"/>
      <c r="I12" s="25"/>
      <c r="J12" s="25"/>
      <c r="K12" s="26">
        <f t="shared" si="0"/>
        <v>1054.999</v>
      </c>
    </row>
    <row r="13" spans="1:11" ht="19.5" customHeight="1">
      <c r="A13" s="17" t="s">
        <v>136</v>
      </c>
      <c r="B13" s="25">
        <v>7885.482</v>
      </c>
      <c r="C13" s="25">
        <v>389.517</v>
      </c>
      <c r="D13" s="25">
        <v>4356</v>
      </c>
      <c r="E13" s="25"/>
      <c r="F13" s="25"/>
      <c r="G13" s="25"/>
      <c r="H13" s="25"/>
      <c r="I13" s="25"/>
      <c r="J13" s="25"/>
      <c r="K13" s="26">
        <f t="shared" si="0"/>
        <v>12630.999</v>
      </c>
    </row>
    <row r="14" spans="1:11" ht="19.5" customHeight="1" thickBot="1">
      <c r="A14" s="17"/>
      <c r="B14" s="25"/>
      <c r="C14" s="25"/>
      <c r="D14" s="25"/>
      <c r="E14" s="25"/>
      <c r="F14" s="25"/>
      <c r="G14" s="25"/>
      <c r="H14" s="25"/>
      <c r="I14" s="25"/>
      <c r="J14" s="25"/>
      <c r="K14" s="26">
        <f t="shared" si="0"/>
        <v>0</v>
      </c>
    </row>
    <row r="15" spans="1:11" ht="19.5" customHeight="1" thickTop="1">
      <c r="A15" s="20" t="str">
        <f>A3&amp;" 合計"</f>
        <v>愛知県第14区 合計</v>
      </c>
      <c r="B15" s="27">
        <f aca="true" t="shared" si="1" ref="B15:K15">SUM(B6:B14)</f>
        <v>117085.42500000002</v>
      </c>
      <c r="C15" s="27">
        <f t="shared" si="1"/>
        <v>5304.563999999999</v>
      </c>
      <c r="D15" s="27">
        <f t="shared" si="1"/>
        <v>70564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192953.98900000006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140</v>
      </c>
      <c r="C4" s="23" t="s">
        <v>141</v>
      </c>
      <c r="D4" s="23" t="s">
        <v>142</v>
      </c>
      <c r="E4" s="23" t="s">
        <v>143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74</v>
      </c>
      <c r="C5" s="24" t="s">
        <v>75</v>
      </c>
      <c r="D5" s="24" t="s">
        <v>72</v>
      </c>
      <c r="E5" s="24" t="s">
        <v>73</v>
      </c>
      <c r="F5" s="24"/>
      <c r="G5" s="24"/>
      <c r="H5" s="24"/>
      <c r="I5" s="24"/>
      <c r="J5" s="24"/>
      <c r="K5" s="29"/>
    </row>
    <row r="6" spans="1:11" ht="19.5" customHeight="1">
      <c r="A6" s="17" t="s">
        <v>69</v>
      </c>
      <c r="B6" s="25">
        <v>106728</v>
      </c>
      <c r="C6" s="25">
        <v>76987</v>
      </c>
      <c r="D6" s="25">
        <v>13226</v>
      </c>
      <c r="E6" s="25">
        <v>3268</v>
      </c>
      <c r="F6" s="25"/>
      <c r="G6" s="25"/>
      <c r="H6" s="25"/>
      <c r="I6" s="25"/>
      <c r="J6" s="25"/>
      <c r="K6" s="26">
        <f>SUM(B6:J6)</f>
        <v>200209</v>
      </c>
    </row>
    <row r="7" spans="1:11" ht="19.5" customHeight="1" thickBot="1">
      <c r="A7" s="17" t="s">
        <v>70</v>
      </c>
      <c r="B7" s="25">
        <v>20331</v>
      </c>
      <c r="C7" s="25">
        <v>17816</v>
      </c>
      <c r="D7" s="25">
        <v>1369</v>
      </c>
      <c r="E7" s="25">
        <v>513</v>
      </c>
      <c r="F7" s="25"/>
      <c r="G7" s="25"/>
      <c r="H7" s="25"/>
      <c r="I7" s="25"/>
      <c r="J7" s="25"/>
      <c r="K7" s="26">
        <f>SUM(B7:J7)</f>
        <v>40029</v>
      </c>
    </row>
    <row r="8" spans="1:11" ht="19.5" customHeight="1" thickTop="1">
      <c r="A8" s="20" t="str">
        <f>A3&amp;" 合計"</f>
        <v>愛知県第15区 合計</v>
      </c>
      <c r="B8" s="27">
        <f aca="true" t="shared" si="0" ref="B8:K8">SUM(B6:B7)</f>
        <v>127059</v>
      </c>
      <c r="C8" s="27">
        <f t="shared" si="0"/>
        <v>94803</v>
      </c>
      <c r="D8" s="27">
        <f t="shared" si="0"/>
        <v>14595</v>
      </c>
      <c r="E8" s="27">
        <f t="shared" si="0"/>
        <v>3781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240238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85</v>
      </c>
      <c r="C4" s="23" t="s">
        <v>84</v>
      </c>
      <c r="D4" s="23" t="s">
        <v>83</v>
      </c>
      <c r="E4" s="23" t="s">
        <v>82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74</v>
      </c>
      <c r="C5" s="24" t="s">
        <v>73</v>
      </c>
      <c r="D5" s="24" t="s">
        <v>75</v>
      </c>
      <c r="E5" s="24" t="s">
        <v>72</v>
      </c>
      <c r="F5" s="24"/>
      <c r="G5" s="24"/>
      <c r="H5" s="24"/>
      <c r="I5" s="24"/>
      <c r="J5" s="24"/>
      <c r="K5" s="29"/>
    </row>
    <row r="6" spans="1:11" ht="19.5" customHeight="1">
      <c r="A6" s="17" t="s">
        <v>9</v>
      </c>
      <c r="B6" s="25">
        <v>52895</v>
      </c>
      <c r="C6" s="25">
        <v>1297</v>
      </c>
      <c r="D6" s="25">
        <v>19379</v>
      </c>
      <c r="E6" s="25">
        <v>6763</v>
      </c>
      <c r="F6" s="25"/>
      <c r="G6" s="25"/>
      <c r="H6" s="25"/>
      <c r="I6" s="25"/>
      <c r="J6" s="25"/>
      <c r="K6" s="26">
        <f>SUM(B6:J6)</f>
        <v>80334</v>
      </c>
    </row>
    <row r="7" spans="1:11" ht="19.5" customHeight="1">
      <c r="A7" s="17" t="s">
        <v>10</v>
      </c>
      <c r="B7" s="25">
        <v>55646</v>
      </c>
      <c r="C7" s="25">
        <v>1504</v>
      </c>
      <c r="D7" s="25">
        <v>20029</v>
      </c>
      <c r="E7" s="25">
        <v>6065</v>
      </c>
      <c r="F7" s="25"/>
      <c r="G7" s="25"/>
      <c r="H7" s="25"/>
      <c r="I7" s="25"/>
      <c r="J7" s="25"/>
      <c r="K7" s="26">
        <f>SUM(B7:J7)</f>
        <v>83244</v>
      </c>
    </row>
    <row r="8" spans="1:11" ht="19.5" customHeight="1" thickBot="1">
      <c r="A8" s="17" t="s">
        <v>11</v>
      </c>
      <c r="B8" s="25">
        <v>53696</v>
      </c>
      <c r="C8" s="25">
        <v>1386</v>
      </c>
      <c r="D8" s="25">
        <v>18817</v>
      </c>
      <c r="E8" s="25">
        <v>6080</v>
      </c>
      <c r="F8" s="25"/>
      <c r="G8" s="25"/>
      <c r="H8" s="25"/>
      <c r="I8" s="25"/>
      <c r="J8" s="25"/>
      <c r="K8" s="26">
        <f>SUM(B8:J8)</f>
        <v>79979</v>
      </c>
    </row>
    <row r="9" spans="1:11" ht="19.5" customHeight="1" thickTop="1">
      <c r="A9" s="20" t="str">
        <f>A3&amp;" 合計"</f>
        <v>愛知県第２区 合計</v>
      </c>
      <c r="B9" s="27">
        <f aca="true" t="shared" si="0" ref="B9:K9">SUM(B6:B8)</f>
        <v>162237</v>
      </c>
      <c r="C9" s="27">
        <f t="shared" si="0"/>
        <v>4187</v>
      </c>
      <c r="D9" s="27">
        <f t="shared" si="0"/>
        <v>58225</v>
      </c>
      <c r="E9" s="27">
        <f t="shared" si="0"/>
        <v>18908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243557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86</v>
      </c>
      <c r="C4" s="23" t="s">
        <v>87</v>
      </c>
      <c r="D4" s="23" t="s">
        <v>88</v>
      </c>
      <c r="E4" s="23" t="s">
        <v>89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73</v>
      </c>
      <c r="C5" s="24" t="s">
        <v>74</v>
      </c>
      <c r="D5" s="24" t="s">
        <v>72</v>
      </c>
      <c r="E5" s="24" t="s">
        <v>75</v>
      </c>
      <c r="F5" s="24"/>
      <c r="G5" s="24"/>
      <c r="H5" s="24"/>
      <c r="I5" s="24"/>
      <c r="J5" s="24"/>
      <c r="K5" s="29"/>
    </row>
    <row r="6" spans="1:11" ht="19.5" customHeight="1">
      <c r="A6" s="17" t="s">
        <v>12</v>
      </c>
      <c r="B6" s="25">
        <v>681</v>
      </c>
      <c r="C6" s="25">
        <v>32864</v>
      </c>
      <c r="D6" s="25">
        <v>4480</v>
      </c>
      <c r="E6" s="25">
        <v>15063</v>
      </c>
      <c r="F6" s="25"/>
      <c r="G6" s="25"/>
      <c r="H6" s="25"/>
      <c r="I6" s="25"/>
      <c r="J6" s="25"/>
      <c r="K6" s="26">
        <f>SUM(B6:J6)</f>
        <v>53088</v>
      </c>
    </row>
    <row r="7" spans="1:11" ht="19.5" customHeight="1">
      <c r="A7" s="17" t="s">
        <v>13</v>
      </c>
      <c r="B7" s="25">
        <v>1745</v>
      </c>
      <c r="C7" s="25">
        <v>72998</v>
      </c>
      <c r="D7" s="25">
        <v>10163</v>
      </c>
      <c r="E7" s="25">
        <v>31753</v>
      </c>
      <c r="F7" s="25"/>
      <c r="G7" s="25"/>
      <c r="H7" s="25"/>
      <c r="I7" s="25"/>
      <c r="J7" s="25"/>
      <c r="K7" s="26">
        <f>SUM(B7:J7)</f>
        <v>116659</v>
      </c>
    </row>
    <row r="8" spans="1:11" ht="19.5" customHeight="1" thickBot="1">
      <c r="A8" s="17" t="s">
        <v>14</v>
      </c>
      <c r="B8" s="25">
        <v>851</v>
      </c>
      <c r="C8" s="25">
        <v>47873</v>
      </c>
      <c r="D8" s="25">
        <v>6968</v>
      </c>
      <c r="E8" s="25">
        <v>21820</v>
      </c>
      <c r="F8" s="25"/>
      <c r="G8" s="25"/>
      <c r="H8" s="25"/>
      <c r="I8" s="25"/>
      <c r="J8" s="25"/>
      <c r="K8" s="26">
        <f>SUM(B8:J8)</f>
        <v>77512</v>
      </c>
    </row>
    <row r="9" spans="1:11" ht="19.5" customHeight="1" thickTop="1">
      <c r="A9" s="20" t="str">
        <f>A3&amp;" 合計"</f>
        <v>愛知県第３区 合計</v>
      </c>
      <c r="B9" s="27">
        <v>3277</v>
      </c>
      <c r="C9" s="27">
        <v>153735</v>
      </c>
      <c r="D9" s="27">
        <v>21611</v>
      </c>
      <c r="E9" s="27">
        <v>68636</v>
      </c>
      <c r="F9" s="27"/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247259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5" sqref="D2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91</v>
      </c>
      <c r="C4" s="23" t="s">
        <v>92</v>
      </c>
      <c r="D4" s="23" t="s">
        <v>93</v>
      </c>
      <c r="E4" s="23" t="s">
        <v>90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73</v>
      </c>
      <c r="C5" s="24" t="s">
        <v>75</v>
      </c>
      <c r="D5" s="24" t="s">
        <v>74</v>
      </c>
      <c r="E5" s="24" t="s">
        <v>72</v>
      </c>
      <c r="F5" s="24"/>
      <c r="G5" s="24"/>
      <c r="H5" s="24"/>
      <c r="I5" s="24"/>
      <c r="J5" s="24"/>
      <c r="K5" s="29"/>
    </row>
    <row r="6" spans="1:11" ht="19.5" customHeight="1">
      <c r="A6" s="17" t="s">
        <v>15</v>
      </c>
      <c r="B6" s="25">
        <v>748</v>
      </c>
      <c r="C6" s="25">
        <v>15460</v>
      </c>
      <c r="D6" s="25">
        <v>33389</v>
      </c>
      <c r="E6" s="25">
        <v>6073</v>
      </c>
      <c r="F6" s="25"/>
      <c r="G6" s="25"/>
      <c r="H6" s="25"/>
      <c r="I6" s="25"/>
      <c r="J6" s="25"/>
      <c r="K6" s="26">
        <f>SUM(B6:J6)</f>
        <v>55670</v>
      </c>
    </row>
    <row r="7" spans="1:11" ht="19.5" customHeight="1">
      <c r="A7" s="17" t="s">
        <v>16</v>
      </c>
      <c r="B7" s="25">
        <v>527</v>
      </c>
      <c r="C7" s="25">
        <v>9040</v>
      </c>
      <c r="D7" s="25">
        <v>19349</v>
      </c>
      <c r="E7" s="25">
        <v>4496</v>
      </c>
      <c r="F7" s="25"/>
      <c r="G7" s="25"/>
      <c r="H7" s="25"/>
      <c r="I7" s="25"/>
      <c r="J7" s="25"/>
      <c r="K7" s="26">
        <f>SUM(B7:J7)</f>
        <v>33412</v>
      </c>
    </row>
    <row r="8" spans="1:11" ht="19.5" customHeight="1">
      <c r="A8" s="17" t="s">
        <v>17</v>
      </c>
      <c r="B8" s="25">
        <v>800</v>
      </c>
      <c r="C8" s="25">
        <v>19231</v>
      </c>
      <c r="D8" s="25">
        <v>36913</v>
      </c>
      <c r="E8" s="25">
        <v>9250</v>
      </c>
      <c r="F8" s="25"/>
      <c r="G8" s="25"/>
      <c r="H8" s="25"/>
      <c r="I8" s="25"/>
      <c r="J8" s="25"/>
      <c r="K8" s="26">
        <f>SUM(B8:J8)</f>
        <v>66194</v>
      </c>
    </row>
    <row r="9" spans="1:11" ht="19.5" customHeight="1" thickBot="1">
      <c r="A9" s="17" t="s">
        <v>18</v>
      </c>
      <c r="B9" s="25">
        <v>1011</v>
      </c>
      <c r="C9" s="25">
        <v>20636</v>
      </c>
      <c r="D9" s="25">
        <v>39731</v>
      </c>
      <c r="E9" s="25">
        <v>9007</v>
      </c>
      <c r="F9" s="25"/>
      <c r="G9" s="25"/>
      <c r="H9" s="25"/>
      <c r="I9" s="25"/>
      <c r="J9" s="25"/>
      <c r="K9" s="26">
        <f>SUM(B9:J9)</f>
        <v>70385</v>
      </c>
    </row>
    <row r="10" spans="1:11" ht="19.5" customHeight="1" thickTop="1">
      <c r="A10" s="20" t="str">
        <f>A3&amp;" 合計"</f>
        <v>愛知県第４区 合計</v>
      </c>
      <c r="B10" s="27">
        <f aca="true" t="shared" si="0" ref="B10:K10">SUM(B6:B9)</f>
        <v>3086</v>
      </c>
      <c r="C10" s="27">
        <f t="shared" si="0"/>
        <v>64367</v>
      </c>
      <c r="D10" s="27">
        <f t="shared" si="0"/>
        <v>129382</v>
      </c>
      <c r="E10" s="27">
        <f t="shared" si="0"/>
        <v>28826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225661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9" sqref="K9:K1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96</v>
      </c>
      <c r="C4" s="23" t="s">
        <v>97</v>
      </c>
      <c r="D4" s="23" t="s">
        <v>98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74</v>
      </c>
      <c r="C5" s="24" t="s">
        <v>75</v>
      </c>
      <c r="D5" s="24" t="s">
        <v>73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21</v>
      </c>
      <c r="B6" s="25">
        <v>38561</v>
      </c>
      <c r="C6" s="25">
        <v>24990</v>
      </c>
      <c r="D6" s="25">
        <v>1975</v>
      </c>
      <c r="E6" s="25"/>
      <c r="F6" s="25"/>
      <c r="G6" s="25"/>
      <c r="H6" s="25"/>
      <c r="I6" s="25"/>
      <c r="J6" s="25"/>
      <c r="K6" s="26">
        <f>SUM(B6:J6)</f>
        <v>65526</v>
      </c>
    </row>
    <row r="7" spans="1:11" ht="19.5" customHeight="1">
      <c r="A7" s="17" t="s">
        <v>22</v>
      </c>
      <c r="B7" s="25">
        <v>66698</v>
      </c>
      <c r="C7" s="25">
        <v>33322</v>
      </c>
      <c r="D7" s="25">
        <v>3250</v>
      </c>
      <c r="E7" s="25"/>
      <c r="F7" s="25"/>
      <c r="G7" s="25"/>
      <c r="H7" s="25"/>
      <c r="I7" s="25"/>
      <c r="J7" s="25"/>
      <c r="K7" s="26">
        <f>SUM(B7:J7)</f>
        <v>103270</v>
      </c>
    </row>
    <row r="8" spans="1:11" ht="19.5" customHeight="1">
      <c r="A8" s="17" t="s">
        <v>19</v>
      </c>
      <c r="B8" s="25">
        <v>19374</v>
      </c>
      <c r="C8" s="25">
        <v>11320</v>
      </c>
      <c r="D8" s="25">
        <v>979</v>
      </c>
      <c r="E8" s="25"/>
      <c r="F8" s="25"/>
      <c r="G8" s="25"/>
      <c r="H8" s="25"/>
      <c r="I8" s="25"/>
      <c r="J8" s="25"/>
      <c r="K8" s="26">
        <f>SUM(B8:J8)</f>
        <v>31673</v>
      </c>
    </row>
    <row r="9" spans="1:11" ht="19.5" customHeight="1">
      <c r="A9" s="17" t="s">
        <v>20</v>
      </c>
      <c r="B9" s="25">
        <v>27101</v>
      </c>
      <c r="C9" s="25">
        <v>14666</v>
      </c>
      <c r="D9" s="25">
        <v>1394</v>
      </c>
      <c r="E9" s="25"/>
      <c r="F9" s="25"/>
      <c r="G9" s="25"/>
      <c r="H9" s="25"/>
      <c r="I9" s="25"/>
      <c r="J9" s="25"/>
      <c r="K9" s="26">
        <f>SUM(B9:J9)</f>
        <v>43161</v>
      </c>
    </row>
    <row r="10" spans="1:11" ht="19.5" customHeight="1">
      <c r="A10" s="17" t="s">
        <v>94</v>
      </c>
      <c r="B10" s="25">
        <v>4147</v>
      </c>
      <c r="C10" s="25">
        <v>2961</v>
      </c>
      <c r="D10" s="25">
        <v>303</v>
      </c>
      <c r="E10" s="25"/>
      <c r="F10" s="25"/>
      <c r="G10" s="25"/>
      <c r="H10" s="25"/>
      <c r="I10" s="25"/>
      <c r="J10" s="25"/>
      <c r="K10" s="26">
        <f>SUM(B10:J10)</f>
        <v>7411</v>
      </c>
    </row>
    <row r="11" spans="1:11" ht="19.5" customHeight="1" thickBot="1">
      <c r="A11" s="17" t="s">
        <v>95</v>
      </c>
      <c r="B11" s="25">
        <v>2354</v>
      </c>
      <c r="C11" s="25">
        <v>1705</v>
      </c>
      <c r="D11" s="25">
        <v>141</v>
      </c>
      <c r="E11" s="25"/>
      <c r="F11" s="25"/>
      <c r="G11" s="25"/>
      <c r="H11" s="25"/>
      <c r="I11" s="25"/>
      <c r="J11" s="25"/>
      <c r="K11" s="26">
        <f>SUM(B11:J11)</f>
        <v>4200</v>
      </c>
    </row>
    <row r="12" spans="1:11" ht="19.5" customHeight="1" thickTop="1">
      <c r="A12" s="20" t="str">
        <f>A3&amp;" 合計"</f>
        <v>愛知県第５区 合計</v>
      </c>
      <c r="B12" s="27">
        <f>SUM(B6:B11)</f>
        <v>158235</v>
      </c>
      <c r="C12" s="27">
        <f>SUM(C6:C11)</f>
        <v>88964</v>
      </c>
      <c r="D12" s="27">
        <f>SUM(D6:D11)</f>
        <v>8042</v>
      </c>
      <c r="E12" s="27"/>
      <c r="F12" s="27">
        <f aca="true" t="shared" si="0" ref="F12:K12">SUM(F6:F11)</f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255241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7" sqref="G2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100</v>
      </c>
      <c r="C4" s="23" t="s">
        <v>101</v>
      </c>
      <c r="D4" s="23" t="s">
        <v>102</v>
      </c>
      <c r="E4" s="23" t="s">
        <v>103</v>
      </c>
      <c r="F4" s="23" t="s">
        <v>104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73</v>
      </c>
      <c r="C5" s="24" t="s">
        <v>99</v>
      </c>
      <c r="D5" s="24" t="s">
        <v>99</v>
      </c>
      <c r="E5" s="24" t="s">
        <v>74</v>
      </c>
      <c r="F5" s="24" t="s">
        <v>75</v>
      </c>
      <c r="G5" s="24"/>
      <c r="H5" s="24"/>
      <c r="I5" s="24"/>
      <c r="J5" s="24"/>
      <c r="K5" s="29"/>
    </row>
    <row r="6" spans="1:11" ht="19.5" customHeight="1">
      <c r="A6" s="17" t="s">
        <v>23</v>
      </c>
      <c r="B6" s="25">
        <v>3428</v>
      </c>
      <c r="C6" s="25">
        <v>1240</v>
      </c>
      <c r="D6" s="25">
        <v>4250</v>
      </c>
      <c r="E6" s="25">
        <v>95236</v>
      </c>
      <c r="F6" s="25">
        <v>59838</v>
      </c>
      <c r="G6" s="25"/>
      <c r="H6" s="25"/>
      <c r="I6" s="25"/>
      <c r="J6" s="25"/>
      <c r="K6" s="26">
        <f>SUM(B6:J6)</f>
        <v>163992</v>
      </c>
    </row>
    <row r="7" spans="1:11" ht="19.5" customHeight="1">
      <c r="A7" s="17" t="s">
        <v>24</v>
      </c>
      <c r="B7" s="25">
        <v>806</v>
      </c>
      <c r="C7" s="25">
        <v>313</v>
      </c>
      <c r="D7" s="25">
        <v>969</v>
      </c>
      <c r="E7" s="25">
        <v>28198</v>
      </c>
      <c r="F7" s="25">
        <v>13098</v>
      </c>
      <c r="G7" s="25"/>
      <c r="H7" s="25"/>
      <c r="I7" s="25"/>
      <c r="J7" s="25"/>
      <c r="K7" s="26">
        <f>SUM(B7:J7)</f>
        <v>43384</v>
      </c>
    </row>
    <row r="8" spans="1:11" ht="19.5" customHeight="1" thickBot="1">
      <c r="A8" s="17" t="s">
        <v>25</v>
      </c>
      <c r="B8" s="25">
        <v>1736</v>
      </c>
      <c r="C8" s="25">
        <v>690</v>
      </c>
      <c r="D8" s="25">
        <v>1517</v>
      </c>
      <c r="E8" s="25">
        <v>44263</v>
      </c>
      <c r="F8" s="25">
        <v>29316</v>
      </c>
      <c r="G8" s="25"/>
      <c r="H8" s="25"/>
      <c r="I8" s="25"/>
      <c r="J8" s="25"/>
      <c r="K8" s="26">
        <f>SUM(B8:J8)</f>
        <v>77522</v>
      </c>
    </row>
    <row r="9" spans="1:11" ht="19.5" customHeight="1" thickTop="1">
      <c r="A9" s="20" t="str">
        <f>A3&amp;" 合計"</f>
        <v>愛知県第６区 合計</v>
      </c>
      <c r="B9" s="27">
        <f aca="true" t="shared" si="0" ref="B9:K9">SUM(B6:B8)</f>
        <v>5970</v>
      </c>
      <c r="C9" s="27">
        <f t="shared" si="0"/>
        <v>2243</v>
      </c>
      <c r="D9" s="27">
        <f t="shared" si="0"/>
        <v>6736</v>
      </c>
      <c r="E9" s="27">
        <f t="shared" si="0"/>
        <v>167697</v>
      </c>
      <c r="F9" s="27">
        <f t="shared" si="0"/>
        <v>102252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284898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105</v>
      </c>
      <c r="C4" s="23" t="s">
        <v>106</v>
      </c>
      <c r="D4" s="23" t="s">
        <v>107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74</v>
      </c>
      <c r="C5" s="24" t="s">
        <v>75</v>
      </c>
      <c r="D5" s="24" t="s">
        <v>73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26</v>
      </c>
      <c r="B6" s="25">
        <v>41072</v>
      </c>
      <c r="C6" s="25">
        <v>31773</v>
      </c>
      <c r="D6" s="25">
        <v>1632</v>
      </c>
      <c r="E6" s="25"/>
      <c r="F6" s="25"/>
      <c r="G6" s="25"/>
      <c r="H6" s="25"/>
      <c r="I6" s="25"/>
      <c r="J6" s="25"/>
      <c r="K6" s="26">
        <f>SUM(B6:J6)</f>
        <v>74477</v>
      </c>
    </row>
    <row r="7" spans="1:11" ht="19.5" customHeight="1">
      <c r="A7" s="17" t="s">
        <v>27</v>
      </c>
      <c r="B7" s="25">
        <v>30012</v>
      </c>
      <c r="C7" s="25">
        <v>15843</v>
      </c>
      <c r="D7" s="25">
        <v>1291</v>
      </c>
      <c r="E7" s="25"/>
      <c r="F7" s="25"/>
      <c r="G7" s="25"/>
      <c r="H7" s="25"/>
      <c r="I7" s="25"/>
      <c r="J7" s="25"/>
      <c r="K7" s="26">
        <f aca="true" t="shared" si="0" ref="K7:K12">SUM(B7:J7)</f>
        <v>47146</v>
      </c>
    </row>
    <row r="8" spans="1:11" ht="19.5" customHeight="1">
      <c r="A8" s="17" t="s">
        <v>28</v>
      </c>
      <c r="B8" s="25">
        <v>28384</v>
      </c>
      <c r="C8" s="25">
        <v>16082</v>
      </c>
      <c r="D8" s="25">
        <v>1006</v>
      </c>
      <c r="E8" s="25"/>
      <c r="F8" s="25"/>
      <c r="G8" s="25"/>
      <c r="H8" s="25"/>
      <c r="I8" s="25"/>
      <c r="J8" s="25"/>
      <c r="K8" s="26">
        <f t="shared" si="0"/>
        <v>45472</v>
      </c>
    </row>
    <row r="9" spans="1:11" ht="19.5" customHeight="1">
      <c r="A9" s="17" t="s">
        <v>29</v>
      </c>
      <c r="B9" s="25">
        <v>23177</v>
      </c>
      <c r="C9" s="25">
        <v>13347</v>
      </c>
      <c r="D9" s="25">
        <v>808</v>
      </c>
      <c r="E9" s="25"/>
      <c r="F9" s="25"/>
      <c r="G9" s="25"/>
      <c r="H9" s="25"/>
      <c r="I9" s="25"/>
      <c r="J9" s="25"/>
      <c r="K9" s="26">
        <f t="shared" si="0"/>
        <v>37332</v>
      </c>
    </row>
    <row r="10" spans="1:11" ht="19.5" customHeight="1">
      <c r="A10" s="17" t="s">
        <v>30</v>
      </c>
      <c r="B10" s="25">
        <v>28566</v>
      </c>
      <c r="C10" s="25">
        <v>15200</v>
      </c>
      <c r="D10" s="25">
        <v>1081</v>
      </c>
      <c r="E10" s="25"/>
      <c r="F10" s="25"/>
      <c r="G10" s="25"/>
      <c r="H10" s="25"/>
      <c r="I10" s="25"/>
      <c r="J10" s="25"/>
      <c r="K10" s="26">
        <f t="shared" si="0"/>
        <v>44847</v>
      </c>
    </row>
    <row r="11" spans="1:11" ht="19.5" customHeight="1">
      <c r="A11" s="17" t="s">
        <v>31</v>
      </c>
      <c r="B11" s="25">
        <v>14339</v>
      </c>
      <c r="C11" s="25">
        <v>7676</v>
      </c>
      <c r="D11" s="25">
        <v>595</v>
      </c>
      <c r="E11" s="25"/>
      <c r="F11" s="25"/>
      <c r="G11" s="25"/>
      <c r="H11" s="25"/>
      <c r="I11" s="25"/>
      <c r="J11" s="25"/>
      <c r="K11" s="26">
        <f t="shared" si="0"/>
        <v>22610</v>
      </c>
    </row>
    <row r="12" spans="1:11" ht="19.5" customHeight="1" thickBot="1">
      <c r="A12" s="17" t="s">
        <v>32</v>
      </c>
      <c r="B12" s="25">
        <v>16478</v>
      </c>
      <c r="C12" s="25">
        <v>8862</v>
      </c>
      <c r="D12" s="25">
        <v>619</v>
      </c>
      <c r="E12" s="25"/>
      <c r="F12" s="25"/>
      <c r="G12" s="25"/>
      <c r="H12" s="25"/>
      <c r="I12" s="25"/>
      <c r="J12" s="25"/>
      <c r="K12" s="26">
        <f t="shared" si="0"/>
        <v>25959</v>
      </c>
    </row>
    <row r="13" spans="1:11" ht="19.5" customHeight="1" thickTop="1">
      <c r="A13" s="20" t="str">
        <f>A3&amp;" 合計"</f>
        <v>愛知県第７区 合計</v>
      </c>
      <c r="B13" s="27">
        <f aca="true" t="shared" si="1" ref="B13:K13">SUM(B6:B12)</f>
        <v>182028</v>
      </c>
      <c r="C13" s="27">
        <f t="shared" si="1"/>
        <v>108783</v>
      </c>
      <c r="D13" s="27">
        <f t="shared" si="1"/>
        <v>7032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297843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108</v>
      </c>
      <c r="C4" s="23" t="s">
        <v>109</v>
      </c>
      <c r="D4" s="23" t="s">
        <v>110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73</v>
      </c>
      <c r="C5" s="24" t="s">
        <v>74</v>
      </c>
      <c r="D5" s="24" t="s">
        <v>75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33</v>
      </c>
      <c r="B6" s="25">
        <v>1093</v>
      </c>
      <c r="C6" s="25">
        <v>38586</v>
      </c>
      <c r="D6" s="25">
        <v>20983</v>
      </c>
      <c r="E6" s="25"/>
      <c r="F6" s="25"/>
      <c r="G6" s="25"/>
      <c r="H6" s="25"/>
      <c r="I6" s="25"/>
      <c r="J6" s="25"/>
      <c r="K6" s="26">
        <f>SUM(B6:J6)</f>
        <v>60662</v>
      </c>
    </row>
    <row r="7" spans="1:11" ht="19.5" customHeight="1">
      <c r="A7" s="17" t="s">
        <v>34</v>
      </c>
      <c r="B7" s="25">
        <v>501</v>
      </c>
      <c r="C7" s="25">
        <v>17319</v>
      </c>
      <c r="D7" s="25">
        <v>12460</v>
      </c>
      <c r="E7" s="25"/>
      <c r="F7" s="25"/>
      <c r="G7" s="25"/>
      <c r="H7" s="25"/>
      <c r="I7" s="25"/>
      <c r="J7" s="25"/>
      <c r="K7" s="26">
        <f aca="true" t="shared" si="0" ref="K7:K14">SUM(B7:J7)</f>
        <v>30280</v>
      </c>
    </row>
    <row r="8" spans="1:11" ht="19.5" customHeight="1">
      <c r="A8" s="17" t="s">
        <v>35</v>
      </c>
      <c r="B8" s="25">
        <v>965</v>
      </c>
      <c r="C8" s="25">
        <v>36212</v>
      </c>
      <c r="D8" s="25">
        <v>18872</v>
      </c>
      <c r="E8" s="25"/>
      <c r="F8" s="25"/>
      <c r="G8" s="25"/>
      <c r="H8" s="25"/>
      <c r="I8" s="25"/>
      <c r="J8" s="25"/>
      <c r="K8" s="26">
        <f t="shared" si="0"/>
        <v>56049</v>
      </c>
    </row>
    <row r="9" spans="1:11" ht="19.5" customHeight="1">
      <c r="A9" s="17" t="s">
        <v>36</v>
      </c>
      <c r="B9" s="25">
        <v>709</v>
      </c>
      <c r="C9" s="25">
        <v>29078</v>
      </c>
      <c r="D9" s="25">
        <v>19479</v>
      </c>
      <c r="E9" s="25"/>
      <c r="F9" s="25"/>
      <c r="G9" s="25"/>
      <c r="H9" s="25"/>
      <c r="I9" s="25"/>
      <c r="J9" s="25"/>
      <c r="K9" s="26">
        <f t="shared" si="0"/>
        <v>49266</v>
      </c>
    </row>
    <row r="10" spans="1:11" ht="19.5" customHeight="1">
      <c r="A10" s="17" t="s">
        <v>37</v>
      </c>
      <c r="B10" s="25">
        <v>207</v>
      </c>
      <c r="C10" s="25">
        <v>8702</v>
      </c>
      <c r="D10" s="25">
        <v>6136</v>
      </c>
      <c r="E10" s="25"/>
      <c r="F10" s="25"/>
      <c r="G10" s="25"/>
      <c r="H10" s="25"/>
      <c r="I10" s="25"/>
      <c r="J10" s="25"/>
      <c r="K10" s="26">
        <f t="shared" si="0"/>
        <v>15045</v>
      </c>
    </row>
    <row r="11" spans="1:11" ht="19.5" customHeight="1">
      <c r="A11" s="17" t="s">
        <v>38</v>
      </c>
      <c r="B11" s="25">
        <v>487</v>
      </c>
      <c r="C11" s="25">
        <v>17464</v>
      </c>
      <c r="D11" s="25">
        <v>9634</v>
      </c>
      <c r="E11" s="25"/>
      <c r="F11" s="25"/>
      <c r="G11" s="25"/>
      <c r="H11" s="25"/>
      <c r="I11" s="25"/>
      <c r="J11" s="25"/>
      <c r="K11" s="26">
        <f t="shared" si="0"/>
        <v>27585</v>
      </c>
    </row>
    <row r="12" spans="1:11" ht="19.5" customHeight="1">
      <c r="A12" s="17" t="s">
        <v>39</v>
      </c>
      <c r="B12" s="25">
        <v>287</v>
      </c>
      <c r="C12" s="25">
        <v>4652</v>
      </c>
      <c r="D12" s="25">
        <v>7320</v>
      </c>
      <c r="E12" s="25"/>
      <c r="F12" s="25"/>
      <c r="G12" s="25"/>
      <c r="H12" s="25"/>
      <c r="I12" s="25"/>
      <c r="J12" s="25"/>
      <c r="K12" s="26">
        <f t="shared" si="0"/>
        <v>12259</v>
      </c>
    </row>
    <row r="13" spans="1:11" ht="19.5" customHeight="1">
      <c r="A13" s="17" t="s">
        <v>40</v>
      </c>
      <c r="B13" s="25">
        <v>276</v>
      </c>
      <c r="C13" s="25">
        <v>6939</v>
      </c>
      <c r="D13" s="25">
        <v>6275</v>
      </c>
      <c r="E13" s="25"/>
      <c r="F13" s="25"/>
      <c r="G13" s="25"/>
      <c r="H13" s="25"/>
      <c r="I13" s="25"/>
      <c r="J13" s="25"/>
      <c r="K13" s="26">
        <f t="shared" si="0"/>
        <v>13490</v>
      </c>
    </row>
    <row r="14" spans="1:11" ht="19.5" customHeight="1" thickBot="1">
      <c r="A14" s="17" t="s">
        <v>41</v>
      </c>
      <c r="B14" s="25">
        <v>382</v>
      </c>
      <c r="C14" s="25">
        <v>13887</v>
      </c>
      <c r="D14" s="25">
        <v>8423</v>
      </c>
      <c r="E14" s="25"/>
      <c r="F14" s="25"/>
      <c r="G14" s="25"/>
      <c r="H14" s="25"/>
      <c r="I14" s="25"/>
      <c r="J14" s="25"/>
      <c r="K14" s="26">
        <f t="shared" si="0"/>
        <v>22692</v>
      </c>
    </row>
    <row r="15" spans="1:11" ht="19.5" customHeight="1" thickTop="1">
      <c r="A15" s="20" t="str">
        <f>A3&amp;" 合計"</f>
        <v>愛知県第８区 合計</v>
      </c>
      <c r="B15" s="27">
        <f>SUM(B6:B14)</f>
        <v>4907</v>
      </c>
      <c r="C15" s="27">
        <f>SUM(C6:C14)</f>
        <v>172839</v>
      </c>
      <c r="D15" s="27">
        <f>SUM(D6:D14)</f>
        <v>109582</v>
      </c>
      <c r="E15" s="27">
        <f aca="true" t="shared" si="1" ref="E15:J15">SUM(E6:E14)</f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>SUM(K6:K14)</f>
        <v>287328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0" sqref="K10:K12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71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115</v>
      </c>
      <c r="C4" s="23" t="s">
        <v>116</v>
      </c>
      <c r="D4" s="23" t="s">
        <v>114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74</v>
      </c>
      <c r="C5" s="24" t="s">
        <v>73</v>
      </c>
      <c r="D5" s="24" t="s">
        <v>75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46</v>
      </c>
      <c r="B6" s="25">
        <v>19905</v>
      </c>
      <c r="C6" s="25">
        <v>931</v>
      </c>
      <c r="D6" s="25">
        <v>11612</v>
      </c>
      <c r="E6" s="25"/>
      <c r="F6" s="25"/>
      <c r="G6" s="25"/>
      <c r="H6" s="25"/>
      <c r="I6" s="25"/>
      <c r="J6" s="25"/>
      <c r="K6" s="26">
        <f>SUM(B6:J6)</f>
        <v>32448</v>
      </c>
    </row>
    <row r="7" spans="1:11" ht="19.5" customHeight="1">
      <c r="A7" s="17" t="s">
        <v>42</v>
      </c>
      <c r="B7" s="25">
        <v>23067</v>
      </c>
      <c r="C7" s="25">
        <v>932</v>
      </c>
      <c r="D7" s="25">
        <v>11289</v>
      </c>
      <c r="E7" s="25"/>
      <c r="F7" s="25"/>
      <c r="G7" s="25"/>
      <c r="H7" s="25"/>
      <c r="I7" s="25"/>
      <c r="J7" s="25"/>
      <c r="K7" s="26">
        <f aca="true" t="shared" si="0" ref="K7:K16">SUM(B7:J7)</f>
        <v>35288</v>
      </c>
    </row>
    <row r="8" spans="1:11" ht="19.5" customHeight="1">
      <c r="A8" s="17" t="s">
        <v>43</v>
      </c>
      <c r="B8" s="25">
        <v>47401</v>
      </c>
      <c r="C8" s="25">
        <v>1945</v>
      </c>
      <c r="D8" s="25">
        <v>26781</v>
      </c>
      <c r="E8" s="25"/>
      <c r="F8" s="25"/>
      <c r="G8" s="25"/>
      <c r="H8" s="25"/>
      <c r="I8" s="25"/>
      <c r="J8" s="25"/>
      <c r="K8" s="26">
        <f t="shared" si="0"/>
        <v>76127</v>
      </c>
    </row>
    <row r="9" spans="1:11" ht="19.5" customHeight="1">
      <c r="A9" s="17" t="s">
        <v>44</v>
      </c>
      <c r="B9" s="25">
        <v>23115</v>
      </c>
      <c r="C9" s="25">
        <v>970</v>
      </c>
      <c r="D9" s="25">
        <v>13544</v>
      </c>
      <c r="E9" s="25"/>
      <c r="F9" s="25"/>
      <c r="G9" s="25"/>
      <c r="H9" s="25"/>
      <c r="I9" s="25"/>
      <c r="J9" s="25"/>
      <c r="K9" s="26">
        <f t="shared" si="0"/>
        <v>37629</v>
      </c>
    </row>
    <row r="10" spans="1:11" ht="19.5" customHeight="1">
      <c r="A10" s="17" t="s">
        <v>45</v>
      </c>
      <c r="B10" s="25">
        <v>14551</v>
      </c>
      <c r="C10" s="25">
        <v>783</v>
      </c>
      <c r="D10" s="25">
        <v>8728</v>
      </c>
      <c r="E10" s="25"/>
      <c r="F10" s="25"/>
      <c r="G10" s="25"/>
      <c r="H10" s="25"/>
      <c r="I10" s="25"/>
      <c r="J10" s="25"/>
      <c r="K10" s="26">
        <f t="shared" si="0"/>
        <v>24062</v>
      </c>
    </row>
    <row r="11" spans="1:11" ht="19.5" customHeight="1">
      <c r="A11" s="17" t="s">
        <v>111</v>
      </c>
      <c r="B11" s="25">
        <v>8091</v>
      </c>
      <c r="C11" s="25">
        <v>334</v>
      </c>
      <c r="D11" s="25">
        <v>4590</v>
      </c>
      <c r="E11" s="25"/>
      <c r="F11" s="25"/>
      <c r="G11" s="25"/>
      <c r="H11" s="25"/>
      <c r="I11" s="25"/>
      <c r="J11" s="25"/>
      <c r="K11" s="26">
        <f t="shared" si="0"/>
        <v>13015</v>
      </c>
    </row>
    <row r="12" spans="1:11" ht="19.5" customHeight="1">
      <c r="A12" s="17" t="s">
        <v>112</v>
      </c>
      <c r="B12" s="25">
        <v>8993</v>
      </c>
      <c r="C12" s="25">
        <v>356</v>
      </c>
      <c r="D12" s="25">
        <v>4525</v>
      </c>
      <c r="E12" s="25"/>
      <c r="F12" s="25"/>
      <c r="G12" s="25"/>
      <c r="H12" s="25"/>
      <c r="I12" s="25"/>
      <c r="J12" s="25"/>
      <c r="K12" s="26">
        <f t="shared" si="0"/>
        <v>13874</v>
      </c>
    </row>
    <row r="13" spans="1:11" ht="19.5" customHeight="1">
      <c r="A13" s="17" t="s">
        <v>113</v>
      </c>
      <c r="B13" s="25">
        <v>12693</v>
      </c>
      <c r="C13" s="25">
        <v>663</v>
      </c>
      <c r="D13" s="25">
        <v>6688</v>
      </c>
      <c r="E13" s="25"/>
      <c r="F13" s="25"/>
      <c r="G13" s="25"/>
      <c r="H13" s="25"/>
      <c r="I13" s="25"/>
      <c r="J13" s="25"/>
      <c r="K13" s="26">
        <f t="shared" si="0"/>
        <v>20044</v>
      </c>
    </row>
    <row r="14" spans="1:11" ht="19.5" customHeight="1">
      <c r="A14" s="17" t="s">
        <v>47</v>
      </c>
      <c r="B14" s="25">
        <v>9150</v>
      </c>
      <c r="C14" s="25">
        <v>450</v>
      </c>
      <c r="D14" s="25">
        <v>4940</v>
      </c>
      <c r="E14" s="25"/>
      <c r="F14" s="25"/>
      <c r="G14" s="25"/>
      <c r="H14" s="25"/>
      <c r="I14" s="25"/>
      <c r="J14" s="25"/>
      <c r="K14" s="26">
        <f t="shared" si="0"/>
        <v>14540</v>
      </c>
    </row>
    <row r="15" spans="1:11" ht="19.5" customHeight="1">
      <c r="A15" s="17" t="s">
        <v>48</v>
      </c>
      <c r="B15" s="25">
        <v>12245</v>
      </c>
      <c r="C15" s="25">
        <v>757</v>
      </c>
      <c r="D15" s="25">
        <v>6493</v>
      </c>
      <c r="E15" s="25"/>
      <c r="F15" s="25"/>
      <c r="G15" s="25"/>
      <c r="H15" s="25"/>
      <c r="I15" s="25"/>
      <c r="J15" s="25"/>
      <c r="K15" s="26">
        <f t="shared" si="0"/>
        <v>19495</v>
      </c>
    </row>
    <row r="16" spans="1:11" ht="19.5" customHeight="1" thickBot="1">
      <c r="A16" s="17" t="s">
        <v>49</v>
      </c>
      <c r="B16" s="25">
        <v>1398</v>
      </c>
      <c r="C16" s="25">
        <v>79</v>
      </c>
      <c r="D16" s="25">
        <v>1359</v>
      </c>
      <c r="E16" s="25"/>
      <c r="F16" s="25"/>
      <c r="G16" s="25"/>
      <c r="H16" s="25"/>
      <c r="I16" s="25"/>
      <c r="J16" s="25"/>
      <c r="K16" s="26">
        <f t="shared" si="0"/>
        <v>2836</v>
      </c>
    </row>
    <row r="17" spans="1:11" ht="19.5" customHeight="1" thickTop="1">
      <c r="A17" s="20" t="str">
        <f>A3&amp;" 合計"</f>
        <v>愛知県第９区 合計</v>
      </c>
      <c r="B17" s="27">
        <f aca="true" t="shared" si="1" ref="B17:K17">SUM(B6:B16)</f>
        <v>180609</v>
      </c>
      <c r="C17" s="27">
        <f t="shared" si="1"/>
        <v>8200</v>
      </c>
      <c r="D17" s="27">
        <f t="shared" si="1"/>
        <v>100549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289358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2015-02-19T09:21:30Z</cp:lastPrinted>
  <dcterms:created xsi:type="dcterms:W3CDTF">2010-07-11T18:06:49Z</dcterms:created>
  <dcterms:modified xsi:type="dcterms:W3CDTF">2020-02-20T11:43:26Z</dcterms:modified>
  <cp:category/>
  <cp:version/>
  <cp:contentType/>
  <cp:contentStatus/>
</cp:coreProperties>
</file>