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940" windowHeight="8500" activeTab="1"/>
  </bookViews>
  <sheets>
    <sheet name="鳥取県第１区" sheetId="1" r:id="rId1"/>
    <sheet name="鳥取県第２区" sheetId="2" r:id="rId2"/>
  </sheets>
  <definedNames>
    <definedName name="_xlnm.Print_Area" localSheetId="0">'鳥取県第１区'!$A$1:$K$14</definedName>
    <definedName name="_xlnm.Print_Area" localSheetId="1">'鳥取県第２区'!$A$1:$K$17</definedName>
    <definedName name="_xlnm.Print_Titles" localSheetId="0">'鳥取県第１区'!$A:$A,'鳥取県第１区'!$1:$5</definedName>
    <definedName name="_xlnm.Print_Titles" localSheetId="1">'鳥取県第２区'!$A:$A,'鳥取県第２区'!$1:$5</definedName>
  </definedNames>
  <calcPr calcMode="manual" fullCalcOnLoad="1"/>
</workbook>
</file>

<file path=xl/sharedStrings.xml><?xml version="1.0" encoding="utf-8"?>
<sst xmlns="http://schemas.openxmlformats.org/spreadsheetml/2006/main" count="45" uniqueCount="36">
  <si>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</si>
  <si>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</si>
  <si>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</si>
  <si>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</si>
  <si>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</si>
  <si>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鳥取市</t>
  </si>
  <si>
    <t>倉吉市</t>
  </si>
  <si>
    <t>岩美町</t>
  </si>
  <si>
    <t>若桜町</t>
  </si>
  <si>
    <t>智頭町</t>
  </si>
  <si>
    <t>八頭町</t>
  </si>
  <si>
    <t>三朝町</t>
  </si>
  <si>
    <t>湯原　俊二</t>
  </si>
  <si>
    <t>米子市</t>
  </si>
  <si>
    <t>境港市</t>
  </si>
  <si>
    <t>湯梨浜町</t>
  </si>
  <si>
    <t>琴浦町</t>
  </si>
  <si>
    <t>北栄町</t>
  </si>
  <si>
    <t>日吉津村</t>
  </si>
  <si>
    <t>大山町</t>
  </si>
  <si>
    <t>南部町</t>
  </si>
  <si>
    <t>伯耆町</t>
  </si>
  <si>
    <t>日南町</t>
  </si>
  <si>
    <t>日野町</t>
  </si>
  <si>
    <t>江府町</t>
  </si>
  <si>
    <t>平成21年8月30日執行</t>
  </si>
  <si>
    <t>細川　幸宏</t>
  </si>
  <si>
    <t>石破　しげる</t>
  </si>
  <si>
    <t>おくだ　保明</t>
  </si>
  <si>
    <t>岩永　なおゆき</t>
  </si>
  <si>
    <t>自由民主党</t>
  </si>
  <si>
    <t>民主党</t>
  </si>
  <si>
    <t>（幸福実現党）</t>
  </si>
  <si>
    <t>日本共産党</t>
  </si>
  <si>
    <t>赤沢　りょうせい</t>
  </si>
  <si>
    <t>かんがい　英生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</si>
</sst>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distributed" vertical="center"/>
    </xf>
    <xf numFmtId="3" fontId="6" fillId="0" borderId="16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5" sqref="K15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鳥取県第１区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26</v>
      </c>
      <c r="C4" s="23" t="s">
        <v>27</v>
      </c>
      <c r="D4" s="23" t="s">
        <v>28</v>
      </c>
      <c r="E4" s="23" t="s">
        <v>29</v>
      </c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32</v>
      </c>
      <c r="C5" s="24" t="s">
        <v>30</v>
      </c>
      <c r="D5" s="24" t="s">
        <v>31</v>
      </c>
      <c r="E5" s="24" t="s">
        <v>33</v>
      </c>
      <c r="F5" s="24"/>
      <c r="G5" s="24"/>
      <c r="H5" s="24"/>
      <c r="I5" s="24"/>
      <c r="J5" s="24"/>
      <c r="K5" s="31"/>
    </row>
    <row r="6" spans="1:11" ht="19.5" customHeight="1">
      <c r="A6" s="17" t="s">
        <v>5</v>
      </c>
      <c r="B6" s="25">
        <v>974</v>
      </c>
      <c r="C6" s="25">
        <v>68536</v>
      </c>
      <c r="D6" s="25">
        <v>38997</v>
      </c>
      <c r="E6" s="25">
        <v>5295</v>
      </c>
      <c r="F6" s="25"/>
      <c r="G6" s="25"/>
      <c r="H6" s="25"/>
      <c r="I6" s="25"/>
      <c r="J6" s="25"/>
      <c r="K6" s="26">
        <f>SUM(B6:J6)</f>
        <v>113802</v>
      </c>
    </row>
    <row r="7" spans="1:11" ht="19.5" customHeight="1">
      <c r="A7" s="17" t="s">
        <v>6</v>
      </c>
      <c r="B7" s="25">
        <v>370</v>
      </c>
      <c r="C7" s="25">
        <v>19259</v>
      </c>
      <c r="D7" s="25">
        <v>10708</v>
      </c>
      <c r="E7" s="25">
        <v>881</v>
      </c>
      <c r="F7" s="25"/>
      <c r="G7" s="25"/>
      <c r="H7" s="25"/>
      <c r="I7" s="25"/>
      <c r="J7" s="25"/>
      <c r="K7" s="26">
        <f aca="true" t="shared" si="0" ref="K7:K13">SUM(B7:J7)</f>
        <v>31218</v>
      </c>
    </row>
    <row r="8" spans="1:11" ht="19.5" customHeight="1">
      <c r="A8" s="17" t="s">
        <v>7</v>
      </c>
      <c r="B8" s="25">
        <v>94</v>
      </c>
      <c r="C8" s="25">
        <v>5448</v>
      </c>
      <c r="D8" s="25">
        <v>2397</v>
      </c>
      <c r="E8" s="25">
        <v>228</v>
      </c>
      <c r="F8" s="25"/>
      <c r="G8" s="25"/>
      <c r="H8" s="25"/>
      <c r="I8" s="25"/>
      <c r="J8" s="25"/>
      <c r="K8" s="26">
        <f t="shared" si="0"/>
        <v>8167</v>
      </c>
    </row>
    <row r="9" spans="1:11" ht="19.5" customHeight="1">
      <c r="A9" s="17" t="s">
        <v>8</v>
      </c>
      <c r="B9" s="25">
        <v>18</v>
      </c>
      <c r="C9" s="25">
        <v>2053</v>
      </c>
      <c r="D9" s="25">
        <v>759</v>
      </c>
      <c r="E9" s="25">
        <v>71</v>
      </c>
      <c r="F9" s="25"/>
      <c r="G9" s="25"/>
      <c r="H9" s="25"/>
      <c r="I9" s="25"/>
      <c r="J9" s="25"/>
      <c r="K9" s="26">
        <f t="shared" si="0"/>
        <v>2901</v>
      </c>
    </row>
    <row r="10" spans="1:11" ht="19.5" customHeight="1">
      <c r="A10" s="17" t="s">
        <v>9</v>
      </c>
      <c r="B10" s="25">
        <v>35</v>
      </c>
      <c r="C10" s="25">
        <v>3693</v>
      </c>
      <c r="D10" s="25">
        <v>1645</v>
      </c>
      <c r="E10" s="25">
        <v>91</v>
      </c>
      <c r="F10" s="25"/>
      <c r="G10" s="25"/>
      <c r="H10" s="25"/>
      <c r="I10" s="25"/>
      <c r="J10" s="25"/>
      <c r="K10" s="26">
        <f t="shared" si="0"/>
        <v>5464</v>
      </c>
    </row>
    <row r="11" spans="1:11" ht="19.5" customHeight="1">
      <c r="A11" s="17" t="s">
        <v>10</v>
      </c>
      <c r="B11" s="25">
        <v>99</v>
      </c>
      <c r="C11" s="25">
        <v>8729</v>
      </c>
      <c r="D11" s="25">
        <v>3623</v>
      </c>
      <c r="E11" s="25">
        <v>333</v>
      </c>
      <c r="F11" s="25"/>
      <c r="G11" s="25"/>
      <c r="H11" s="25"/>
      <c r="I11" s="25"/>
      <c r="J11" s="25"/>
      <c r="K11" s="26">
        <f t="shared" si="0"/>
        <v>12784</v>
      </c>
    </row>
    <row r="12" spans="1:11" ht="19.5" customHeight="1">
      <c r="A12" s="17" t="s">
        <v>11</v>
      </c>
      <c r="B12" s="25">
        <v>53</v>
      </c>
      <c r="C12" s="25">
        <v>3400</v>
      </c>
      <c r="D12" s="25">
        <v>1467</v>
      </c>
      <c r="E12" s="25">
        <v>118</v>
      </c>
      <c r="F12" s="25"/>
      <c r="G12" s="25"/>
      <c r="H12" s="25"/>
      <c r="I12" s="25"/>
      <c r="J12" s="25"/>
      <c r="K12" s="26">
        <f t="shared" si="0"/>
        <v>5038</v>
      </c>
    </row>
    <row r="13" spans="1:11" ht="19.5" customHeight="1" thickBot="1">
      <c r="A13" s="28" t="s">
        <v>15</v>
      </c>
      <c r="B13" s="29">
        <v>114</v>
      </c>
      <c r="C13" s="29">
        <v>7003</v>
      </c>
      <c r="D13" s="29">
        <v>3787</v>
      </c>
      <c r="E13" s="29">
        <v>319</v>
      </c>
      <c r="F13" s="29"/>
      <c r="G13" s="29"/>
      <c r="H13" s="29"/>
      <c r="I13" s="29"/>
      <c r="J13" s="29"/>
      <c r="K13" s="26">
        <f>SUM(B13:J13)</f>
        <v>11223</v>
      </c>
    </row>
    <row r="14" spans="1:11" ht="19.5" customHeight="1" thickTop="1">
      <c r="A14" s="20" t="str">
        <f>A3&amp;" 合計"</f>
        <v>鳥取県第１区 合計</v>
      </c>
      <c r="B14" s="27">
        <f>SUM(B6:B13)</f>
        <v>1757</v>
      </c>
      <c r="C14" s="27">
        <f>SUM(C6:C13)</f>
        <v>118121</v>
      </c>
      <c r="D14" s="27">
        <f>SUM(D6:D13)</f>
        <v>63383</v>
      </c>
      <c r="E14" s="27">
        <f>SUM(E6:E13)</f>
        <v>7336</v>
      </c>
      <c r="F14" s="27">
        <f aca="true" t="shared" si="1" ref="B14:K14">SUM(F6:F12)</f>
        <v>0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>SUM(K6:K13)</f>
        <v>190597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  <ignoredErrors>
    <ignoredError sqref="D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0" sqref="D29:D30"/>
    </sheetView>
  </sheetViews>
  <sheetFormatPr defaultColWidth="9.00390625" defaultRowHeight="13.5"/>
  <cols>
    <col min="1" max="1" width="18.625" style="1" customWidth="1"/>
    <col min="2" max="2" width="15.125" style="7" customWidth="1"/>
    <col min="3" max="10" width="15.125" style="6" customWidth="1"/>
    <col min="11" max="11" width="15.1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25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2" t="s">
        <v>3</v>
      </c>
      <c r="B2" s="32"/>
      <c r="C2" s="32"/>
      <c r="D2" s="32"/>
      <c r="E2" s="32"/>
      <c r="F2" s="32"/>
      <c r="G2" s="32"/>
      <c r="H2" s="32"/>
      <c r="I2" s="32"/>
      <c r="J2" s="32"/>
      <c r="K2" s="32"/>
      <c r="M2" s="2"/>
      <c r="N2" s="2"/>
    </row>
    <row r="3" spans="1:14" ht="19.5" customHeight="1">
      <c r="A3" s="22" t="str">
        <f ca="1">RIGHT(CELL("filename",A3),LEN(CELL("filename",A3))-FIND("]",CELL("filename",A3)))</f>
        <v>鳥取県第２区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35</v>
      </c>
      <c r="C4" s="23" t="s">
        <v>12</v>
      </c>
      <c r="D4" s="23" t="s">
        <v>34</v>
      </c>
      <c r="E4" s="23"/>
      <c r="F4" s="23"/>
      <c r="G4" s="23"/>
      <c r="H4" s="23"/>
      <c r="I4" s="23"/>
      <c r="J4" s="23"/>
      <c r="K4" s="30" t="s">
        <v>1</v>
      </c>
    </row>
    <row r="5" spans="1:11" ht="28.5" customHeight="1">
      <c r="A5" s="21" t="s">
        <v>4</v>
      </c>
      <c r="B5" s="24" t="s">
        <v>32</v>
      </c>
      <c r="C5" s="24" t="s">
        <v>31</v>
      </c>
      <c r="D5" s="24" t="s">
        <v>30</v>
      </c>
      <c r="E5" s="24"/>
      <c r="F5" s="24"/>
      <c r="G5" s="24"/>
      <c r="H5" s="24"/>
      <c r="I5" s="24"/>
      <c r="J5" s="24"/>
      <c r="K5" s="31"/>
    </row>
    <row r="6" spans="1:11" ht="19.5" customHeight="1">
      <c r="A6" s="17" t="s">
        <v>13</v>
      </c>
      <c r="B6" s="25">
        <v>1037</v>
      </c>
      <c r="C6" s="25">
        <v>44439</v>
      </c>
      <c r="D6" s="25">
        <v>41303</v>
      </c>
      <c r="E6" s="25"/>
      <c r="F6" s="25"/>
      <c r="G6" s="25"/>
      <c r="H6" s="25"/>
      <c r="I6" s="25"/>
      <c r="J6" s="25"/>
      <c r="K6" s="26"/>
    </row>
    <row r="7" spans="1:11" ht="19.5" customHeight="1">
      <c r="A7" s="17" t="s">
        <v>14</v>
      </c>
      <c r="B7" s="25">
        <v>342</v>
      </c>
      <c r="C7" s="25">
        <v>9286</v>
      </c>
      <c r="D7" s="25">
        <v>11941</v>
      </c>
      <c r="E7" s="25"/>
      <c r="F7" s="25"/>
      <c r="G7" s="25"/>
      <c r="H7" s="25"/>
      <c r="I7" s="25"/>
      <c r="J7" s="25"/>
      <c r="K7" s="26"/>
    </row>
    <row r="8" spans="1:11" ht="19.5" customHeight="1">
      <c r="A8" s="17" t="s">
        <v>16</v>
      </c>
      <c r="B8" s="25">
        <v>138</v>
      </c>
      <c r="C8" s="25">
        <v>6023</v>
      </c>
      <c r="D8" s="25">
        <v>6529</v>
      </c>
      <c r="E8" s="25"/>
      <c r="F8" s="25"/>
      <c r="G8" s="25"/>
      <c r="H8" s="25"/>
      <c r="I8" s="25"/>
      <c r="J8" s="25"/>
      <c r="K8" s="26"/>
    </row>
    <row r="9" spans="1:11" ht="19.5" customHeight="1">
      <c r="A9" s="17" t="s">
        <v>17</v>
      </c>
      <c r="B9" s="25">
        <v>118</v>
      </c>
      <c r="C9" s="25">
        <v>5095</v>
      </c>
      <c r="D9" s="25">
        <v>5367</v>
      </c>
      <c r="E9" s="25"/>
      <c r="F9" s="25"/>
      <c r="G9" s="25"/>
      <c r="H9" s="25"/>
      <c r="I9" s="25"/>
      <c r="J9" s="25"/>
      <c r="K9" s="26"/>
    </row>
    <row r="10" spans="1:11" ht="19.5" customHeight="1">
      <c r="A10" s="17" t="s">
        <v>18</v>
      </c>
      <c r="B10" s="25">
        <v>35</v>
      </c>
      <c r="C10" s="25">
        <v>1080</v>
      </c>
      <c r="D10" s="25">
        <v>1016</v>
      </c>
      <c r="E10" s="25"/>
      <c r="F10" s="25"/>
      <c r="G10" s="25"/>
      <c r="H10" s="25"/>
      <c r="I10" s="25"/>
      <c r="J10" s="25"/>
      <c r="K10" s="26"/>
    </row>
    <row r="11" spans="1:11" ht="19.5" customHeight="1">
      <c r="A11" s="17" t="s">
        <v>19</v>
      </c>
      <c r="B11" s="25">
        <v>122</v>
      </c>
      <c r="C11" s="25">
        <v>5739</v>
      </c>
      <c r="D11" s="25">
        <v>6098</v>
      </c>
      <c r="E11" s="25"/>
      <c r="F11" s="25"/>
      <c r="G11" s="25"/>
      <c r="H11" s="25"/>
      <c r="I11" s="25"/>
      <c r="J11" s="25"/>
      <c r="K11" s="26"/>
    </row>
    <row r="12" spans="1:11" ht="19.5" customHeight="1">
      <c r="A12" s="17" t="s">
        <v>20</v>
      </c>
      <c r="B12" s="25">
        <v>96</v>
      </c>
      <c r="C12" s="25">
        <v>3873</v>
      </c>
      <c r="D12" s="25">
        <v>3758</v>
      </c>
      <c r="E12" s="25"/>
      <c r="F12" s="25"/>
      <c r="G12" s="25"/>
      <c r="H12" s="25"/>
      <c r="I12" s="25"/>
      <c r="J12" s="25"/>
      <c r="K12" s="26"/>
    </row>
    <row r="13" spans="1:11" ht="19.5" customHeight="1">
      <c r="A13" s="17" t="s">
        <v>21</v>
      </c>
      <c r="B13" s="25">
        <v>95</v>
      </c>
      <c r="C13" s="25">
        <v>4131</v>
      </c>
      <c r="D13" s="25">
        <v>3598</v>
      </c>
      <c r="E13" s="25"/>
      <c r="F13" s="25"/>
      <c r="G13" s="25"/>
      <c r="H13" s="25"/>
      <c r="I13" s="25"/>
      <c r="J13" s="25"/>
      <c r="K13" s="26"/>
    </row>
    <row r="14" spans="1:11" ht="19.5" customHeight="1">
      <c r="A14" s="17" t="s">
        <v>22</v>
      </c>
      <c r="B14" s="25">
        <v>39</v>
      </c>
      <c r="C14" s="25">
        <v>1937</v>
      </c>
      <c r="D14" s="25">
        <v>2246</v>
      </c>
      <c r="E14" s="25"/>
      <c r="F14" s="25"/>
      <c r="G14" s="25"/>
      <c r="H14" s="25"/>
      <c r="I14" s="25"/>
      <c r="J14" s="25"/>
      <c r="K14" s="26"/>
    </row>
    <row r="15" spans="1:11" ht="19.5" customHeight="1">
      <c r="A15" s="17" t="s">
        <v>23</v>
      </c>
      <c r="B15" s="25">
        <v>29</v>
      </c>
      <c r="C15" s="25">
        <v>1247</v>
      </c>
      <c r="D15" s="25">
        <v>1475</v>
      </c>
      <c r="E15" s="25"/>
      <c r="F15" s="25"/>
      <c r="G15" s="25"/>
      <c r="H15" s="25"/>
      <c r="I15" s="25"/>
      <c r="J15" s="25"/>
      <c r="K15" s="26"/>
    </row>
    <row r="16" spans="1:11" ht="19.5" customHeight="1" thickBot="1">
      <c r="A16" s="17" t="s">
        <v>24</v>
      </c>
      <c r="B16" s="25">
        <v>31</v>
      </c>
      <c r="C16" s="25">
        <v>1183</v>
      </c>
      <c r="D16" s="25">
        <v>1328</v>
      </c>
      <c r="E16" s="25"/>
      <c r="F16" s="25"/>
      <c r="G16" s="25"/>
      <c r="H16" s="25"/>
      <c r="I16" s="25"/>
      <c r="J16" s="25"/>
      <c r="K16" s="26"/>
    </row>
    <row r="17" spans="1:11" ht="19.5" customHeight="1" thickTop="1">
      <c r="A17" s="20" t="str">
        <f>A3&amp;" 合計"</f>
        <v>鳥取県第２区 合計</v>
      </c>
      <c r="B17" s="27">
        <f>SUM(B6:B16)</f>
        <v>2082</v>
      </c>
      <c r="C17" s="27">
        <f>SUM(C6:C16)</f>
        <v>84033</v>
      </c>
      <c r="D17" s="27">
        <f>SUM(D6:D16)</f>
        <v>84659</v>
      </c>
      <c r="E17" s="27">
        <f aca="true" t="shared" si="0" ref="B17:K17">SUM(E6:E16)</f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  <c r="J17" s="27">
        <f t="shared" si="0"/>
        <v>0</v>
      </c>
      <c r="K17" s="27"/>
    </row>
    <row r="18" spans="1:11" ht="15.75" customHeight="1">
      <c r="A18" s="8"/>
      <c r="B18" s="9"/>
      <c r="C18" s="10"/>
      <c r="D18" s="10"/>
      <c r="E18" s="10"/>
      <c r="F18" s="10"/>
      <c r="G18" s="10"/>
      <c r="H18" s="10"/>
      <c r="I18" s="10"/>
      <c r="J18" s="10"/>
      <c r="K18" s="11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宮内　菜摘(015660)</cp:lastModifiedBy>
  <cp:lastPrinted>2013-01-21T07:53:59Z</cp:lastPrinted>
  <dcterms:created xsi:type="dcterms:W3CDTF">2010-07-11T18:06:49Z</dcterms:created>
  <dcterms:modified xsi:type="dcterms:W3CDTF">2020-02-18T11:57:29Z</dcterms:modified>
  <cp:category/>
  <cp:version/>
  <cp:contentType/>
  <cp:contentStatus/>
</cp:coreProperties>
</file>