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9180" yWindow="945" windowWidth="14940" windowHeight="8550"/>
  </bookViews>
  <sheets>
    <sheet name="個別包括" sheetId="1" r:id="rId1"/>
    <sheet name="公債費" sheetId="3" r:id="rId2"/>
  </sheets>
  <definedNames>
    <definedName name="_xlnm._FilterDatabase" localSheetId="0" hidden="1">個別包括!$A$5:$BL$1813</definedName>
    <definedName name="_xlnm._FilterDatabase" localSheetId="1" hidden="1">公債費!$A$6:$AA$1732</definedName>
    <definedName name="_xlnm.Print_Area" localSheetId="0">個別包括!$A$1:$BE$1728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62913"/>
</workbook>
</file>

<file path=xl/calcChain.xml><?xml version="1.0" encoding="utf-8"?>
<calcChain xmlns="http://schemas.openxmlformats.org/spreadsheetml/2006/main">
  <c r="O1727" i="3" l="1"/>
  <c r="O1726" i="3"/>
  <c r="O1728" i="3" s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V75" i="1" s="1"/>
  <c r="AT76" i="1"/>
  <c r="AT77" i="1"/>
  <c r="AT78" i="1"/>
  <c r="AT79" i="1"/>
  <c r="AT80" i="1"/>
  <c r="AT81" i="1"/>
  <c r="AT82" i="1"/>
  <c r="AT83" i="1"/>
  <c r="AV83" i="1" s="1"/>
  <c r="AT84" i="1"/>
  <c r="AT85" i="1"/>
  <c r="AT86" i="1"/>
  <c r="AT87" i="1"/>
  <c r="AT88" i="1"/>
  <c r="AT89" i="1"/>
  <c r="AT90" i="1"/>
  <c r="AT91" i="1"/>
  <c r="AV91" i="1" s="1"/>
  <c r="AT92" i="1"/>
  <c r="AT93" i="1"/>
  <c r="AT94" i="1"/>
  <c r="AT95" i="1"/>
  <c r="AT96" i="1"/>
  <c r="AT97" i="1"/>
  <c r="AT98" i="1"/>
  <c r="AT99" i="1"/>
  <c r="AV99" i="1" s="1"/>
  <c r="AT100" i="1"/>
  <c r="AT101" i="1"/>
  <c r="AT102" i="1"/>
  <c r="AT103" i="1"/>
  <c r="AT104" i="1"/>
  <c r="AT105" i="1"/>
  <c r="AT106" i="1"/>
  <c r="AT107" i="1"/>
  <c r="AV107" i="1" s="1"/>
  <c r="AT108" i="1"/>
  <c r="AT109" i="1"/>
  <c r="AT110" i="1"/>
  <c r="AT111" i="1"/>
  <c r="AT112" i="1"/>
  <c r="AT113" i="1"/>
  <c r="AT114" i="1"/>
  <c r="AT115" i="1"/>
  <c r="AV115" i="1" s="1"/>
  <c r="AT116" i="1"/>
  <c r="AT117" i="1"/>
  <c r="AT118" i="1"/>
  <c r="AT119" i="1"/>
  <c r="AT120" i="1"/>
  <c r="AT121" i="1"/>
  <c r="AT122" i="1"/>
  <c r="AT123" i="1"/>
  <c r="AV123" i="1" s="1"/>
  <c r="AT124" i="1"/>
  <c r="AT125" i="1"/>
  <c r="AT126" i="1"/>
  <c r="AT127" i="1"/>
  <c r="AT128" i="1"/>
  <c r="AT129" i="1"/>
  <c r="AT130" i="1"/>
  <c r="AT131" i="1"/>
  <c r="AV131" i="1" s="1"/>
  <c r="AT132" i="1"/>
  <c r="AT133" i="1"/>
  <c r="AT134" i="1"/>
  <c r="AT135" i="1"/>
  <c r="AT136" i="1"/>
  <c r="AT137" i="1"/>
  <c r="AT138" i="1"/>
  <c r="AT139" i="1"/>
  <c r="AV139" i="1" s="1"/>
  <c r="AT140" i="1"/>
  <c r="AT141" i="1"/>
  <c r="AT142" i="1"/>
  <c r="AT143" i="1"/>
  <c r="AT144" i="1"/>
  <c r="AT145" i="1"/>
  <c r="AT146" i="1"/>
  <c r="AT147" i="1"/>
  <c r="AV147" i="1" s="1"/>
  <c r="AT148" i="1"/>
  <c r="AT149" i="1"/>
  <c r="AT150" i="1"/>
  <c r="AT151" i="1"/>
  <c r="AT152" i="1"/>
  <c r="AT153" i="1"/>
  <c r="AT154" i="1"/>
  <c r="AT155" i="1"/>
  <c r="AV155" i="1" s="1"/>
  <c r="AT156" i="1"/>
  <c r="AT157" i="1"/>
  <c r="AT158" i="1"/>
  <c r="AT159" i="1"/>
  <c r="AT160" i="1"/>
  <c r="AT161" i="1"/>
  <c r="AT162" i="1"/>
  <c r="AT163" i="1"/>
  <c r="AV163" i="1" s="1"/>
  <c r="AT164" i="1"/>
  <c r="AT165" i="1"/>
  <c r="AT166" i="1"/>
  <c r="AT167" i="1"/>
  <c r="AT168" i="1"/>
  <c r="AT169" i="1"/>
  <c r="AT170" i="1"/>
  <c r="AT171" i="1"/>
  <c r="AV171" i="1" s="1"/>
  <c r="AT172" i="1"/>
  <c r="AT173" i="1"/>
  <c r="AT174" i="1"/>
  <c r="AT175" i="1"/>
  <c r="AT176" i="1"/>
  <c r="AT177" i="1"/>
  <c r="AT178" i="1"/>
  <c r="AT179" i="1"/>
  <c r="AV179" i="1" s="1"/>
  <c r="AT180" i="1"/>
  <c r="AT181" i="1"/>
  <c r="AT182" i="1"/>
  <c r="AT183" i="1"/>
  <c r="AT184" i="1"/>
  <c r="AT185" i="1"/>
  <c r="AT186" i="1"/>
  <c r="AT187" i="1"/>
  <c r="AV187" i="1" s="1"/>
  <c r="AT188" i="1"/>
  <c r="AT189" i="1"/>
  <c r="AT190" i="1"/>
  <c r="AT191" i="1"/>
  <c r="AT192" i="1"/>
  <c r="AT193" i="1"/>
  <c r="AT194" i="1"/>
  <c r="AT195" i="1"/>
  <c r="AV195" i="1" s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V211" i="1" s="1"/>
  <c r="AT212" i="1"/>
  <c r="AT213" i="1"/>
  <c r="AT214" i="1"/>
  <c r="AT215" i="1"/>
  <c r="AT216" i="1"/>
  <c r="AT217" i="1"/>
  <c r="AT218" i="1"/>
  <c r="AT219" i="1"/>
  <c r="AV219" i="1" s="1"/>
  <c r="AT220" i="1"/>
  <c r="AT221" i="1"/>
  <c r="AT222" i="1"/>
  <c r="AT223" i="1"/>
  <c r="AT224" i="1"/>
  <c r="AT225" i="1"/>
  <c r="AT226" i="1"/>
  <c r="AT227" i="1"/>
  <c r="AV227" i="1" s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V243" i="1" s="1"/>
  <c r="AT244" i="1"/>
  <c r="AT245" i="1"/>
  <c r="AT246" i="1"/>
  <c r="AT247" i="1"/>
  <c r="AT248" i="1"/>
  <c r="AT249" i="1"/>
  <c r="AT250" i="1"/>
  <c r="AT251" i="1"/>
  <c r="AV251" i="1" s="1"/>
  <c r="AT252" i="1"/>
  <c r="AT253" i="1"/>
  <c r="AT254" i="1"/>
  <c r="AT255" i="1"/>
  <c r="AT256" i="1"/>
  <c r="AT257" i="1"/>
  <c r="AT258" i="1"/>
  <c r="AT259" i="1"/>
  <c r="AV259" i="1" s="1"/>
  <c r="AT260" i="1"/>
  <c r="AT261" i="1"/>
  <c r="AT262" i="1"/>
  <c r="AT263" i="1"/>
  <c r="AT264" i="1"/>
  <c r="AT265" i="1"/>
  <c r="AT266" i="1"/>
  <c r="AT267" i="1"/>
  <c r="AV267" i="1" s="1"/>
  <c r="AT268" i="1"/>
  <c r="AT269" i="1"/>
  <c r="AT270" i="1"/>
  <c r="AT271" i="1"/>
  <c r="AT272" i="1"/>
  <c r="AT273" i="1"/>
  <c r="AT274" i="1"/>
  <c r="AT275" i="1"/>
  <c r="AV275" i="1" s="1"/>
  <c r="AT276" i="1"/>
  <c r="AT277" i="1"/>
  <c r="AT278" i="1"/>
  <c r="AT279" i="1"/>
  <c r="AT280" i="1"/>
  <c r="AT281" i="1"/>
  <c r="AT282" i="1"/>
  <c r="AT283" i="1"/>
  <c r="AV283" i="1" s="1"/>
  <c r="AT284" i="1"/>
  <c r="AT285" i="1"/>
  <c r="AT286" i="1"/>
  <c r="AT287" i="1"/>
  <c r="AT288" i="1"/>
  <c r="AT289" i="1"/>
  <c r="AT290" i="1"/>
  <c r="AT291" i="1"/>
  <c r="AV291" i="1" s="1"/>
  <c r="AT292" i="1"/>
  <c r="AT293" i="1"/>
  <c r="AT294" i="1"/>
  <c r="AT295" i="1"/>
  <c r="AT296" i="1"/>
  <c r="AT297" i="1"/>
  <c r="AT298" i="1"/>
  <c r="AT299" i="1"/>
  <c r="AV299" i="1" s="1"/>
  <c r="AT300" i="1"/>
  <c r="AT301" i="1"/>
  <c r="AT302" i="1"/>
  <c r="AT303" i="1"/>
  <c r="AT304" i="1"/>
  <c r="AT305" i="1"/>
  <c r="AT306" i="1"/>
  <c r="AT307" i="1"/>
  <c r="AV307" i="1" s="1"/>
  <c r="AT308" i="1"/>
  <c r="AT309" i="1"/>
  <c r="AT310" i="1"/>
  <c r="AT311" i="1"/>
  <c r="AT312" i="1"/>
  <c r="AT313" i="1"/>
  <c r="AT314" i="1"/>
  <c r="AT315" i="1"/>
  <c r="AV315" i="1" s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V331" i="1" s="1"/>
  <c r="AT332" i="1"/>
  <c r="AT333" i="1"/>
  <c r="AT334" i="1"/>
  <c r="AT335" i="1"/>
  <c r="AT336" i="1"/>
  <c r="AT337" i="1"/>
  <c r="AT338" i="1"/>
  <c r="AT339" i="1"/>
  <c r="AV339" i="1" s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V355" i="1" s="1"/>
  <c r="AT356" i="1"/>
  <c r="AT357" i="1"/>
  <c r="AT358" i="1"/>
  <c r="AT359" i="1"/>
  <c r="AT360" i="1"/>
  <c r="AT361" i="1"/>
  <c r="AT362" i="1"/>
  <c r="AT363" i="1"/>
  <c r="AV363" i="1" s="1"/>
  <c r="AT364" i="1"/>
  <c r="AT365" i="1"/>
  <c r="AT366" i="1"/>
  <c r="AT367" i="1"/>
  <c r="AT368" i="1"/>
  <c r="AT369" i="1"/>
  <c r="AT370" i="1"/>
  <c r="AT371" i="1"/>
  <c r="AV371" i="1" s="1"/>
  <c r="AT372" i="1"/>
  <c r="AT373" i="1"/>
  <c r="AT374" i="1"/>
  <c r="AT375" i="1"/>
  <c r="AT376" i="1"/>
  <c r="AT377" i="1"/>
  <c r="AT378" i="1"/>
  <c r="AT379" i="1"/>
  <c r="AV379" i="1" s="1"/>
  <c r="AT380" i="1"/>
  <c r="AT381" i="1"/>
  <c r="AT382" i="1"/>
  <c r="AT383" i="1"/>
  <c r="AT384" i="1"/>
  <c r="AT385" i="1"/>
  <c r="AT386" i="1"/>
  <c r="AT387" i="1"/>
  <c r="AV387" i="1" s="1"/>
  <c r="AT388" i="1"/>
  <c r="AT389" i="1"/>
  <c r="AT390" i="1"/>
  <c r="AT391" i="1"/>
  <c r="AT392" i="1"/>
  <c r="AT393" i="1"/>
  <c r="AT394" i="1"/>
  <c r="AT395" i="1"/>
  <c r="AV395" i="1" s="1"/>
  <c r="AT396" i="1"/>
  <c r="AT397" i="1"/>
  <c r="AT398" i="1"/>
  <c r="AT399" i="1"/>
  <c r="AT400" i="1"/>
  <c r="AT401" i="1"/>
  <c r="AT402" i="1"/>
  <c r="AT403" i="1"/>
  <c r="AV403" i="1" s="1"/>
  <c r="AT404" i="1"/>
  <c r="AT405" i="1"/>
  <c r="AT406" i="1"/>
  <c r="AT407" i="1"/>
  <c r="AT408" i="1"/>
  <c r="AT409" i="1"/>
  <c r="AT410" i="1"/>
  <c r="AT411" i="1"/>
  <c r="AV411" i="1" s="1"/>
  <c r="AT412" i="1"/>
  <c r="AT413" i="1"/>
  <c r="AT414" i="1"/>
  <c r="AT415" i="1"/>
  <c r="AT416" i="1"/>
  <c r="AT417" i="1"/>
  <c r="AT418" i="1"/>
  <c r="AT419" i="1"/>
  <c r="AV419" i="1" s="1"/>
  <c r="AT420" i="1"/>
  <c r="AT421" i="1"/>
  <c r="AT422" i="1"/>
  <c r="AT423" i="1"/>
  <c r="AT424" i="1"/>
  <c r="AT425" i="1"/>
  <c r="AT426" i="1"/>
  <c r="AT427" i="1"/>
  <c r="AV427" i="1" s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V443" i="1" s="1"/>
  <c r="AT444" i="1"/>
  <c r="AT445" i="1"/>
  <c r="AT446" i="1"/>
  <c r="AT447" i="1"/>
  <c r="AT448" i="1"/>
  <c r="AT449" i="1"/>
  <c r="AT450" i="1"/>
  <c r="AT451" i="1"/>
  <c r="AV451" i="1" s="1"/>
  <c r="AT452" i="1"/>
  <c r="AT453" i="1"/>
  <c r="AT454" i="1"/>
  <c r="AT455" i="1"/>
  <c r="AT456" i="1"/>
  <c r="AT457" i="1"/>
  <c r="AT458" i="1"/>
  <c r="AT459" i="1"/>
  <c r="AV459" i="1" s="1"/>
  <c r="AT460" i="1"/>
  <c r="AT461" i="1"/>
  <c r="AT462" i="1"/>
  <c r="AT463" i="1"/>
  <c r="AT464" i="1"/>
  <c r="AT465" i="1"/>
  <c r="AT466" i="1"/>
  <c r="AT467" i="1"/>
  <c r="AV467" i="1" s="1"/>
  <c r="AT468" i="1"/>
  <c r="AT469" i="1"/>
  <c r="AT470" i="1"/>
  <c r="AT471" i="1"/>
  <c r="AT472" i="1"/>
  <c r="AT473" i="1"/>
  <c r="AT474" i="1"/>
  <c r="AT475" i="1"/>
  <c r="AV475" i="1" s="1"/>
  <c r="AT476" i="1"/>
  <c r="AT477" i="1"/>
  <c r="AT478" i="1"/>
  <c r="AT479" i="1"/>
  <c r="AT480" i="1"/>
  <c r="AT481" i="1"/>
  <c r="AT482" i="1"/>
  <c r="AT483" i="1"/>
  <c r="AV483" i="1" s="1"/>
  <c r="AT484" i="1"/>
  <c r="AT485" i="1"/>
  <c r="AT486" i="1"/>
  <c r="AT487" i="1"/>
  <c r="AT488" i="1"/>
  <c r="AT489" i="1"/>
  <c r="AT490" i="1"/>
  <c r="AT491" i="1"/>
  <c r="AV491" i="1" s="1"/>
  <c r="AT492" i="1"/>
  <c r="AT493" i="1"/>
  <c r="AT494" i="1"/>
  <c r="AT495" i="1"/>
  <c r="AT496" i="1"/>
  <c r="AT497" i="1"/>
  <c r="AT498" i="1"/>
  <c r="AT499" i="1"/>
  <c r="AV499" i="1" s="1"/>
  <c r="AT500" i="1"/>
  <c r="AT501" i="1"/>
  <c r="AT502" i="1"/>
  <c r="AT503" i="1"/>
  <c r="AT504" i="1"/>
  <c r="AT505" i="1"/>
  <c r="AT506" i="1"/>
  <c r="AT507" i="1"/>
  <c r="AV507" i="1" s="1"/>
  <c r="AT508" i="1"/>
  <c r="AT509" i="1"/>
  <c r="AT510" i="1"/>
  <c r="AT511" i="1"/>
  <c r="AT512" i="1"/>
  <c r="AT513" i="1"/>
  <c r="AT514" i="1"/>
  <c r="AT515" i="1"/>
  <c r="AV515" i="1" s="1"/>
  <c r="AT516" i="1"/>
  <c r="AT517" i="1"/>
  <c r="AT518" i="1"/>
  <c r="AT519" i="1"/>
  <c r="AT520" i="1"/>
  <c r="AT521" i="1"/>
  <c r="AT522" i="1"/>
  <c r="AT523" i="1"/>
  <c r="AV523" i="1" s="1"/>
  <c r="AT524" i="1"/>
  <c r="AT525" i="1"/>
  <c r="AT526" i="1"/>
  <c r="AT527" i="1"/>
  <c r="AT528" i="1"/>
  <c r="AT529" i="1"/>
  <c r="AT530" i="1"/>
  <c r="AT531" i="1"/>
  <c r="AV531" i="1" s="1"/>
  <c r="AT532" i="1"/>
  <c r="AT533" i="1"/>
  <c r="AT534" i="1"/>
  <c r="AT535" i="1"/>
  <c r="AT536" i="1"/>
  <c r="AT537" i="1"/>
  <c r="AT538" i="1"/>
  <c r="AT539" i="1"/>
  <c r="AV539" i="1" s="1"/>
  <c r="AT540" i="1"/>
  <c r="AT541" i="1"/>
  <c r="AT542" i="1"/>
  <c r="AT543" i="1"/>
  <c r="AT544" i="1"/>
  <c r="AT545" i="1"/>
  <c r="AT546" i="1"/>
  <c r="AT547" i="1"/>
  <c r="AV547" i="1" s="1"/>
  <c r="AT548" i="1"/>
  <c r="AT549" i="1"/>
  <c r="AT550" i="1"/>
  <c r="AT551" i="1"/>
  <c r="AT552" i="1"/>
  <c r="AT553" i="1"/>
  <c r="AT554" i="1"/>
  <c r="AT555" i="1"/>
  <c r="AV555" i="1" s="1"/>
  <c r="AT556" i="1"/>
  <c r="AT557" i="1"/>
  <c r="AT558" i="1"/>
  <c r="AT559" i="1"/>
  <c r="AT560" i="1"/>
  <c r="AT561" i="1"/>
  <c r="AT562" i="1"/>
  <c r="AT563" i="1"/>
  <c r="AV563" i="1" s="1"/>
  <c r="AT564" i="1"/>
  <c r="AT565" i="1"/>
  <c r="AT566" i="1"/>
  <c r="AT567" i="1"/>
  <c r="AT568" i="1"/>
  <c r="AT569" i="1"/>
  <c r="AT570" i="1"/>
  <c r="AT571" i="1"/>
  <c r="AV571" i="1" s="1"/>
  <c r="AT572" i="1"/>
  <c r="AT573" i="1"/>
  <c r="AT574" i="1"/>
  <c r="AT575" i="1"/>
  <c r="AT576" i="1"/>
  <c r="AT577" i="1"/>
  <c r="AT578" i="1"/>
  <c r="AT579" i="1"/>
  <c r="AV579" i="1" s="1"/>
  <c r="AT580" i="1"/>
  <c r="AT581" i="1"/>
  <c r="AT582" i="1"/>
  <c r="AT583" i="1"/>
  <c r="AT584" i="1"/>
  <c r="AT585" i="1"/>
  <c r="AT586" i="1"/>
  <c r="AT587" i="1"/>
  <c r="AV587" i="1" s="1"/>
  <c r="AT588" i="1"/>
  <c r="AT589" i="1"/>
  <c r="AT590" i="1"/>
  <c r="AT591" i="1"/>
  <c r="AT592" i="1"/>
  <c r="AT593" i="1"/>
  <c r="AT594" i="1"/>
  <c r="AT595" i="1"/>
  <c r="AV595" i="1" s="1"/>
  <c r="AT596" i="1"/>
  <c r="AT597" i="1"/>
  <c r="AT598" i="1"/>
  <c r="AT599" i="1"/>
  <c r="AT600" i="1"/>
  <c r="AT601" i="1"/>
  <c r="AT602" i="1"/>
  <c r="AT603" i="1"/>
  <c r="AV603" i="1" s="1"/>
  <c r="AT604" i="1"/>
  <c r="AT605" i="1"/>
  <c r="AT606" i="1"/>
  <c r="AT607" i="1"/>
  <c r="AT608" i="1"/>
  <c r="AT609" i="1"/>
  <c r="AT610" i="1"/>
  <c r="AT611" i="1"/>
  <c r="AV611" i="1" s="1"/>
  <c r="AT612" i="1"/>
  <c r="AT613" i="1"/>
  <c r="AT614" i="1"/>
  <c r="AT615" i="1"/>
  <c r="AT616" i="1"/>
  <c r="AT617" i="1"/>
  <c r="AT618" i="1"/>
  <c r="AT619" i="1"/>
  <c r="AV619" i="1" s="1"/>
  <c r="AT620" i="1"/>
  <c r="AT621" i="1"/>
  <c r="AT622" i="1"/>
  <c r="AT623" i="1"/>
  <c r="AT624" i="1"/>
  <c r="AT625" i="1"/>
  <c r="AT626" i="1"/>
  <c r="AT627" i="1"/>
  <c r="AV627" i="1" s="1"/>
  <c r="AT628" i="1"/>
  <c r="AT629" i="1"/>
  <c r="AT630" i="1"/>
  <c r="AT631" i="1"/>
  <c r="AT632" i="1"/>
  <c r="AT633" i="1"/>
  <c r="AT634" i="1"/>
  <c r="AT635" i="1"/>
  <c r="AV635" i="1" s="1"/>
  <c r="AT636" i="1"/>
  <c r="AT637" i="1"/>
  <c r="AT638" i="1"/>
  <c r="AT639" i="1"/>
  <c r="AT640" i="1"/>
  <c r="AT641" i="1"/>
  <c r="AT642" i="1"/>
  <c r="AT643" i="1"/>
  <c r="AV643" i="1" s="1"/>
  <c r="AT644" i="1"/>
  <c r="AT645" i="1"/>
  <c r="AT646" i="1"/>
  <c r="AT647" i="1"/>
  <c r="AT648" i="1"/>
  <c r="AT649" i="1"/>
  <c r="AT650" i="1"/>
  <c r="AT651" i="1"/>
  <c r="AV651" i="1" s="1"/>
  <c r="AT652" i="1"/>
  <c r="AT653" i="1"/>
  <c r="AT654" i="1"/>
  <c r="AT655" i="1"/>
  <c r="AT656" i="1"/>
  <c r="AT657" i="1"/>
  <c r="AT658" i="1"/>
  <c r="AT659" i="1"/>
  <c r="AV659" i="1" s="1"/>
  <c r="AT660" i="1"/>
  <c r="AT661" i="1"/>
  <c r="AT662" i="1"/>
  <c r="AT663" i="1"/>
  <c r="AT664" i="1"/>
  <c r="AT665" i="1"/>
  <c r="AT666" i="1"/>
  <c r="AT667" i="1"/>
  <c r="AV667" i="1" s="1"/>
  <c r="AT668" i="1"/>
  <c r="AT669" i="1"/>
  <c r="AT670" i="1"/>
  <c r="AT671" i="1"/>
  <c r="AT672" i="1"/>
  <c r="AT673" i="1"/>
  <c r="AT674" i="1"/>
  <c r="AT675" i="1"/>
  <c r="AV675" i="1" s="1"/>
  <c r="AT676" i="1"/>
  <c r="AT677" i="1"/>
  <c r="AT678" i="1"/>
  <c r="AT679" i="1"/>
  <c r="AT680" i="1"/>
  <c r="AT681" i="1"/>
  <c r="AT682" i="1"/>
  <c r="AT683" i="1"/>
  <c r="AV683" i="1" s="1"/>
  <c r="AT684" i="1"/>
  <c r="AT685" i="1"/>
  <c r="AT686" i="1"/>
  <c r="AT687" i="1"/>
  <c r="AT688" i="1"/>
  <c r="AT689" i="1"/>
  <c r="AT690" i="1"/>
  <c r="AT691" i="1"/>
  <c r="AV691" i="1" s="1"/>
  <c r="AT692" i="1"/>
  <c r="AT693" i="1"/>
  <c r="AT694" i="1"/>
  <c r="AT695" i="1"/>
  <c r="AT696" i="1"/>
  <c r="AT697" i="1"/>
  <c r="AT698" i="1"/>
  <c r="AT699" i="1"/>
  <c r="AV699" i="1" s="1"/>
  <c r="AT700" i="1"/>
  <c r="AT701" i="1"/>
  <c r="AT702" i="1"/>
  <c r="AT703" i="1"/>
  <c r="AT704" i="1"/>
  <c r="AT705" i="1"/>
  <c r="AT706" i="1"/>
  <c r="AT707" i="1"/>
  <c r="AV707" i="1" s="1"/>
  <c r="AT708" i="1"/>
  <c r="AT709" i="1"/>
  <c r="AT710" i="1"/>
  <c r="AT711" i="1"/>
  <c r="AT712" i="1"/>
  <c r="AT713" i="1"/>
  <c r="AT714" i="1"/>
  <c r="AT715" i="1"/>
  <c r="AV715" i="1" s="1"/>
  <c r="AT716" i="1"/>
  <c r="AT717" i="1"/>
  <c r="AT718" i="1"/>
  <c r="AT719" i="1"/>
  <c r="AT720" i="1"/>
  <c r="AT721" i="1"/>
  <c r="AT722" i="1"/>
  <c r="AT723" i="1"/>
  <c r="AV723" i="1" s="1"/>
  <c r="AT724" i="1"/>
  <c r="AT725" i="1"/>
  <c r="AT726" i="1"/>
  <c r="AT727" i="1"/>
  <c r="AT728" i="1"/>
  <c r="AT729" i="1"/>
  <c r="AT730" i="1"/>
  <c r="AT731" i="1"/>
  <c r="AV731" i="1" s="1"/>
  <c r="AT732" i="1"/>
  <c r="AT733" i="1"/>
  <c r="AT734" i="1"/>
  <c r="AT735" i="1"/>
  <c r="AT736" i="1"/>
  <c r="AT737" i="1"/>
  <c r="AT738" i="1"/>
  <c r="AT739" i="1"/>
  <c r="AV739" i="1" s="1"/>
  <c r="AT740" i="1"/>
  <c r="AT741" i="1"/>
  <c r="AT742" i="1"/>
  <c r="AT743" i="1"/>
  <c r="AT744" i="1"/>
  <c r="AT745" i="1"/>
  <c r="AT746" i="1"/>
  <c r="AT747" i="1"/>
  <c r="AV747" i="1" s="1"/>
  <c r="AT748" i="1"/>
  <c r="AT749" i="1"/>
  <c r="AT750" i="1"/>
  <c r="AT751" i="1"/>
  <c r="AT752" i="1"/>
  <c r="AT753" i="1"/>
  <c r="AT754" i="1"/>
  <c r="AT755" i="1"/>
  <c r="AV755" i="1" s="1"/>
  <c r="AT756" i="1"/>
  <c r="AT757" i="1"/>
  <c r="AT758" i="1"/>
  <c r="AT759" i="1"/>
  <c r="AT760" i="1"/>
  <c r="AT761" i="1"/>
  <c r="AT762" i="1"/>
  <c r="AT763" i="1"/>
  <c r="AV763" i="1" s="1"/>
  <c r="AT764" i="1"/>
  <c r="AT765" i="1"/>
  <c r="AT766" i="1"/>
  <c r="AT767" i="1"/>
  <c r="AT768" i="1"/>
  <c r="AT769" i="1"/>
  <c r="AT770" i="1"/>
  <c r="AT771" i="1"/>
  <c r="AV771" i="1" s="1"/>
  <c r="AT772" i="1"/>
  <c r="AT773" i="1"/>
  <c r="AT774" i="1"/>
  <c r="AT775" i="1"/>
  <c r="AT776" i="1"/>
  <c r="AT777" i="1"/>
  <c r="AT778" i="1"/>
  <c r="AT779" i="1"/>
  <c r="AV779" i="1" s="1"/>
  <c r="AT780" i="1"/>
  <c r="AT781" i="1"/>
  <c r="AT782" i="1"/>
  <c r="AT783" i="1"/>
  <c r="AT784" i="1"/>
  <c r="AT785" i="1"/>
  <c r="AT786" i="1"/>
  <c r="AT787" i="1"/>
  <c r="AV787" i="1" s="1"/>
  <c r="AT788" i="1"/>
  <c r="AT789" i="1"/>
  <c r="AT790" i="1"/>
  <c r="AT791" i="1"/>
  <c r="AT792" i="1"/>
  <c r="AT793" i="1"/>
  <c r="AT794" i="1"/>
  <c r="AT795" i="1"/>
  <c r="AV795" i="1" s="1"/>
  <c r="AT796" i="1"/>
  <c r="AT797" i="1"/>
  <c r="AT798" i="1"/>
  <c r="AT799" i="1"/>
  <c r="AT800" i="1"/>
  <c r="AT801" i="1"/>
  <c r="AT802" i="1"/>
  <c r="AT803" i="1"/>
  <c r="AV803" i="1" s="1"/>
  <c r="AT804" i="1"/>
  <c r="AT805" i="1"/>
  <c r="AT806" i="1"/>
  <c r="AT807" i="1"/>
  <c r="AT808" i="1"/>
  <c r="AT809" i="1"/>
  <c r="AT810" i="1"/>
  <c r="AT811" i="1"/>
  <c r="AV811" i="1" s="1"/>
  <c r="AT812" i="1"/>
  <c r="AT813" i="1"/>
  <c r="AT814" i="1"/>
  <c r="AT815" i="1"/>
  <c r="AT816" i="1"/>
  <c r="AT817" i="1"/>
  <c r="AT818" i="1"/>
  <c r="AT819" i="1"/>
  <c r="AV819" i="1" s="1"/>
  <c r="AT820" i="1"/>
  <c r="AT821" i="1"/>
  <c r="AT822" i="1"/>
  <c r="AT823" i="1"/>
  <c r="AT824" i="1"/>
  <c r="AT825" i="1"/>
  <c r="AT826" i="1"/>
  <c r="AT827" i="1"/>
  <c r="AV827" i="1" s="1"/>
  <c r="AT828" i="1"/>
  <c r="AT829" i="1"/>
  <c r="AT830" i="1"/>
  <c r="AT831" i="1"/>
  <c r="AT832" i="1"/>
  <c r="AT833" i="1"/>
  <c r="AT834" i="1"/>
  <c r="AT835" i="1"/>
  <c r="AV835" i="1" s="1"/>
  <c r="AT836" i="1"/>
  <c r="AT837" i="1"/>
  <c r="AT838" i="1"/>
  <c r="AT839" i="1"/>
  <c r="AT840" i="1"/>
  <c r="AT841" i="1"/>
  <c r="AT842" i="1"/>
  <c r="AT843" i="1"/>
  <c r="AV843" i="1" s="1"/>
  <c r="AT844" i="1"/>
  <c r="AT845" i="1"/>
  <c r="AT846" i="1"/>
  <c r="AT847" i="1"/>
  <c r="AT848" i="1"/>
  <c r="AT849" i="1"/>
  <c r="AT850" i="1"/>
  <c r="AT851" i="1"/>
  <c r="AV851" i="1" s="1"/>
  <c r="AT852" i="1"/>
  <c r="AT853" i="1"/>
  <c r="AT854" i="1"/>
  <c r="AT855" i="1"/>
  <c r="AT856" i="1"/>
  <c r="AT857" i="1"/>
  <c r="AT858" i="1"/>
  <c r="AT859" i="1"/>
  <c r="AV859" i="1" s="1"/>
  <c r="AT860" i="1"/>
  <c r="AT861" i="1"/>
  <c r="AT862" i="1"/>
  <c r="AT863" i="1"/>
  <c r="AT864" i="1"/>
  <c r="AT865" i="1"/>
  <c r="AT866" i="1"/>
  <c r="AT867" i="1"/>
  <c r="AV867" i="1" s="1"/>
  <c r="AT868" i="1"/>
  <c r="AT869" i="1"/>
  <c r="AT870" i="1"/>
  <c r="AT871" i="1"/>
  <c r="AT872" i="1"/>
  <c r="AT873" i="1"/>
  <c r="AT874" i="1"/>
  <c r="AT875" i="1"/>
  <c r="AV875" i="1" s="1"/>
  <c r="AT876" i="1"/>
  <c r="AT877" i="1"/>
  <c r="AT878" i="1"/>
  <c r="AT879" i="1"/>
  <c r="AT880" i="1"/>
  <c r="AT881" i="1"/>
  <c r="AT882" i="1"/>
  <c r="AT883" i="1"/>
  <c r="AV883" i="1" s="1"/>
  <c r="AT884" i="1"/>
  <c r="AT885" i="1"/>
  <c r="AT886" i="1"/>
  <c r="AT887" i="1"/>
  <c r="AT888" i="1"/>
  <c r="AT889" i="1"/>
  <c r="AT890" i="1"/>
  <c r="AT891" i="1"/>
  <c r="AV891" i="1" s="1"/>
  <c r="AT892" i="1"/>
  <c r="AT893" i="1"/>
  <c r="AT894" i="1"/>
  <c r="AT895" i="1"/>
  <c r="AT896" i="1"/>
  <c r="AT897" i="1"/>
  <c r="AT898" i="1"/>
  <c r="AT899" i="1"/>
  <c r="AV899" i="1" s="1"/>
  <c r="AT900" i="1"/>
  <c r="AT901" i="1"/>
  <c r="AT902" i="1"/>
  <c r="AT903" i="1"/>
  <c r="AT904" i="1"/>
  <c r="AT905" i="1"/>
  <c r="AT906" i="1"/>
  <c r="AT907" i="1"/>
  <c r="AV907" i="1" s="1"/>
  <c r="AT908" i="1"/>
  <c r="AT909" i="1"/>
  <c r="AT910" i="1"/>
  <c r="AT911" i="1"/>
  <c r="AT912" i="1"/>
  <c r="AT913" i="1"/>
  <c r="AT914" i="1"/>
  <c r="AT915" i="1"/>
  <c r="AV915" i="1" s="1"/>
  <c r="AT916" i="1"/>
  <c r="AT917" i="1"/>
  <c r="AT918" i="1"/>
  <c r="AT919" i="1"/>
  <c r="AT920" i="1"/>
  <c r="AT921" i="1"/>
  <c r="AT922" i="1"/>
  <c r="AT923" i="1"/>
  <c r="AV923" i="1" s="1"/>
  <c r="AT924" i="1"/>
  <c r="AT925" i="1"/>
  <c r="AT926" i="1"/>
  <c r="AT927" i="1"/>
  <c r="AT928" i="1"/>
  <c r="AT929" i="1"/>
  <c r="AT930" i="1"/>
  <c r="AT931" i="1"/>
  <c r="AV931" i="1" s="1"/>
  <c r="AT932" i="1"/>
  <c r="AT933" i="1"/>
  <c r="AT934" i="1"/>
  <c r="AT935" i="1"/>
  <c r="AT936" i="1"/>
  <c r="AT937" i="1"/>
  <c r="AT938" i="1"/>
  <c r="AT939" i="1"/>
  <c r="AV939" i="1" s="1"/>
  <c r="AT940" i="1"/>
  <c r="AT941" i="1"/>
  <c r="AT942" i="1"/>
  <c r="AT943" i="1"/>
  <c r="AT944" i="1"/>
  <c r="AT945" i="1"/>
  <c r="AT946" i="1"/>
  <c r="AT947" i="1"/>
  <c r="AV947" i="1" s="1"/>
  <c r="AT948" i="1"/>
  <c r="AT949" i="1"/>
  <c r="AT950" i="1"/>
  <c r="AT951" i="1"/>
  <c r="AT952" i="1"/>
  <c r="AT953" i="1"/>
  <c r="AT954" i="1"/>
  <c r="AT955" i="1"/>
  <c r="AV955" i="1" s="1"/>
  <c r="AT956" i="1"/>
  <c r="AT957" i="1"/>
  <c r="AT958" i="1"/>
  <c r="AT959" i="1"/>
  <c r="AT960" i="1"/>
  <c r="AT961" i="1"/>
  <c r="AT962" i="1"/>
  <c r="AT963" i="1"/>
  <c r="AV963" i="1" s="1"/>
  <c r="AT964" i="1"/>
  <c r="AT965" i="1"/>
  <c r="AT966" i="1"/>
  <c r="AT967" i="1"/>
  <c r="AT968" i="1"/>
  <c r="AT969" i="1"/>
  <c r="AT970" i="1"/>
  <c r="AT971" i="1"/>
  <c r="AV971" i="1" s="1"/>
  <c r="AT972" i="1"/>
  <c r="AT973" i="1"/>
  <c r="AT974" i="1"/>
  <c r="AT975" i="1"/>
  <c r="AT976" i="1"/>
  <c r="AT977" i="1"/>
  <c r="AT978" i="1"/>
  <c r="AT979" i="1"/>
  <c r="AV979" i="1" s="1"/>
  <c r="AT980" i="1"/>
  <c r="AT981" i="1"/>
  <c r="AT982" i="1"/>
  <c r="AT983" i="1"/>
  <c r="AT984" i="1"/>
  <c r="AT985" i="1"/>
  <c r="AT986" i="1"/>
  <c r="AT987" i="1"/>
  <c r="AV987" i="1" s="1"/>
  <c r="AT988" i="1"/>
  <c r="AT989" i="1"/>
  <c r="AT990" i="1"/>
  <c r="AT991" i="1"/>
  <c r="AT992" i="1"/>
  <c r="AT993" i="1"/>
  <c r="AT994" i="1"/>
  <c r="AT995" i="1"/>
  <c r="AV995" i="1" s="1"/>
  <c r="AT996" i="1"/>
  <c r="AT997" i="1"/>
  <c r="AT998" i="1"/>
  <c r="AT999" i="1"/>
  <c r="AT1000" i="1"/>
  <c r="AT1001" i="1"/>
  <c r="AT1002" i="1"/>
  <c r="AT1003" i="1"/>
  <c r="AV1003" i="1" s="1"/>
  <c r="AT1004" i="1"/>
  <c r="AT1005" i="1"/>
  <c r="AT1006" i="1"/>
  <c r="AT1007" i="1"/>
  <c r="AT1008" i="1"/>
  <c r="AT1009" i="1"/>
  <c r="AT1010" i="1"/>
  <c r="AT1011" i="1"/>
  <c r="AV1011" i="1" s="1"/>
  <c r="AT1012" i="1"/>
  <c r="AT1013" i="1"/>
  <c r="AT1014" i="1"/>
  <c r="AT1015" i="1"/>
  <c r="AT1016" i="1"/>
  <c r="AT1017" i="1"/>
  <c r="AT1018" i="1"/>
  <c r="AT1019" i="1"/>
  <c r="AV1019" i="1" s="1"/>
  <c r="AT1020" i="1"/>
  <c r="AT1021" i="1"/>
  <c r="AT1022" i="1"/>
  <c r="AT1023" i="1"/>
  <c r="AT1024" i="1"/>
  <c r="AT1025" i="1"/>
  <c r="AT1026" i="1"/>
  <c r="AT1027" i="1"/>
  <c r="AV1027" i="1" s="1"/>
  <c r="AT1028" i="1"/>
  <c r="AT1029" i="1"/>
  <c r="AT1030" i="1"/>
  <c r="AT1031" i="1"/>
  <c r="AT1032" i="1"/>
  <c r="AT1033" i="1"/>
  <c r="AT1034" i="1"/>
  <c r="AT1035" i="1"/>
  <c r="AV1035" i="1" s="1"/>
  <c r="AT1036" i="1"/>
  <c r="AT1037" i="1"/>
  <c r="AT1038" i="1"/>
  <c r="AT1039" i="1"/>
  <c r="AT1040" i="1"/>
  <c r="AT1041" i="1"/>
  <c r="AT1042" i="1"/>
  <c r="AT1043" i="1"/>
  <c r="AV1043" i="1" s="1"/>
  <c r="AT1044" i="1"/>
  <c r="AT1045" i="1"/>
  <c r="AT1046" i="1"/>
  <c r="AT1047" i="1"/>
  <c r="AT1048" i="1"/>
  <c r="AT1049" i="1"/>
  <c r="AT1050" i="1"/>
  <c r="AT1051" i="1"/>
  <c r="AV1051" i="1" s="1"/>
  <c r="AT1052" i="1"/>
  <c r="AT1053" i="1"/>
  <c r="AT1054" i="1"/>
  <c r="AT1055" i="1"/>
  <c r="AT1056" i="1"/>
  <c r="AT1057" i="1"/>
  <c r="AT1058" i="1"/>
  <c r="AT1059" i="1"/>
  <c r="AV1059" i="1" s="1"/>
  <c r="AT1060" i="1"/>
  <c r="AT1061" i="1"/>
  <c r="AT1062" i="1"/>
  <c r="AT1063" i="1"/>
  <c r="AT1064" i="1"/>
  <c r="AT1065" i="1"/>
  <c r="AT1066" i="1"/>
  <c r="AT1067" i="1"/>
  <c r="AV1067" i="1" s="1"/>
  <c r="AT1068" i="1"/>
  <c r="AT1069" i="1"/>
  <c r="AT1070" i="1"/>
  <c r="AT1071" i="1"/>
  <c r="AT1072" i="1"/>
  <c r="AT1073" i="1"/>
  <c r="AT1074" i="1"/>
  <c r="AT1075" i="1"/>
  <c r="AV1075" i="1" s="1"/>
  <c r="AT1076" i="1"/>
  <c r="AT1077" i="1"/>
  <c r="AT1078" i="1"/>
  <c r="AT1079" i="1"/>
  <c r="AT1080" i="1"/>
  <c r="AT1081" i="1"/>
  <c r="AT1082" i="1"/>
  <c r="AT1083" i="1"/>
  <c r="AV1083" i="1" s="1"/>
  <c r="AT1084" i="1"/>
  <c r="AT1085" i="1"/>
  <c r="AT1086" i="1"/>
  <c r="AT1087" i="1"/>
  <c r="AT1088" i="1"/>
  <c r="AT1089" i="1"/>
  <c r="AT1090" i="1"/>
  <c r="AT1091" i="1"/>
  <c r="AV1091" i="1" s="1"/>
  <c r="AT1092" i="1"/>
  <c r="AT1093" i="1"/>
  <c r="AT1094" i="1"/>
  <c r="AT1095" i="1"/>
  <c r="AT1096" i="1"/>
  <c r="AT1097" i="1"/>
  <c r="AT1098" i="1"/>
  <c r="AT1099" i="1"/>
  <c r="AV1099" i="1" s="1"/>
  <c r="AT1100" i="1"/>
  <c r="AT1101" i="1"/>
  <c r="AT1102" i="1"/>
  <c r="AT1103" i="1"/>
  <c r="AT1104" i="1"/>
  <c r="AT1105" i="1"/>
  <c r="AT1106" i="1"/>
  <c r="AT1107" i="1"/>
  <c r="AV1107" i="1" s="1"/>
  <c r="AT1108" i="1"/>
  <c r="AT1109" i="1"/>
  <c r="AT1110" i="1"/>
  <c r="AT1111" i="1"/>
  <c r="AT1112" i="1"/>
  <c r="AT1113" i="1"/>
  <c r="AT1114" i="1"/>
  <c r="AT1115" i="1"/>
  <c r="AV1115" i="1" s="1"/>
  <c r="AT1116" i="1"/>
  <c r="AT1117" i="1"/>
  <c r="AT1118" i="1"/>
  <c r="AT1119" i="1"/>
  <c r="AT1120" i="1"/>
  <c r="AT1121" i="1"/>
  <c r="AT1122" i="1"/>
  <c r="AT1123" i="1"/>
  <c r="AV1123" i="1" s="1"/>
  <c r="AT1124" i="1"/>
  <c r="AT1125" i="1"/>
  <c r="AT1126" i="1"/>
  <c r="AT1127" i="1"/>
  <c r="AT1128" i="1"/>
  <c r="AT1129" i="1"/>
  <c r="AT1130" i="1"/>
  <c r="AT1131" i="1"/>
  <c r="AV1131" i="1" s="1"/>
  <c r="AT1132" i="1"/>
  <c r="AT1133" i="1"/>
  <c r="AT1134" i="1"/>
  <c r="AT1135" i="1"/>
  <c r="AT1136" i="1"/>
  <c r="AT1137" i="1"/>
  <c r="AT1138" i="1"/>
  <c r="AT1139" i="1"/>
  <c r="AV1139" i="1" s="1"/>
  <c r="AT1140" i="1"/>
  <c r="AT1141" i="1"/>
  <c r="AT1142" i="1"/>
  <c r="AT1143" i="1"/>
  <c r="AT1144" i="1"/>
  <c r="AT1145" i="1"/>
  <c r="AT1146" i="1"/>
  <c r="AT1147" i="1"/>
  <c r="AV1147" i="1" s="1"/>
  <c r="AT1148" i="1"/>
  <c r="AT1149" i="1"/>
  <c r="AT1150" i="1"/>
  <c r="AT1151" i="1"/>
  <c r="AT1152" i="1"/>
  <c r="AT1153" i="1"/>
  <c r="AT1154" i="1"/>
  <c r="AT1155" i="1"/>
  <c r="AV1155" i="1" s="1"/>
  <c r="AT1156" i="1"/>
  <c r="AT1157" i="1"/>
  <c r="AT1158" i="1"/>
  <c r="AT1159" i="1"/>
  <c r="AT1160" i="1"/>
  <c r="AT1161" i="1"/>
  <c r="AT1162" i="1"/>
  <c r="AT1163" i="1"/>
  <c r="AV1163" i="1" s="1"/>
  <c r="AT1164" i="1"/>
  <c r="AT1165" i="1"/>
  <c r="AT1166" i="1"/>
  <c r="AT1167" i="1"/>
  <c r="AT1168" i="1"/>
  <c r="AT1169" i="1"/>
  <c r="AT1170" i="1"/>
  <c r="AT1171" i="1"/>
  <c r="AV1171" i="1" s="1"/>
  <c r="AT1172" i="1"/>
  <c r="AT1173" i="1"/>
  <c r="AT1174" i="1"/>
  <c r="AT1175" i="1"/>
  <c r="AT1176" i="1"/>
  <c r="AT1177" i="1"/>
  <c r="AT1178" i="1"/>
  <c r="AT1179" i="1"/>
  <c r="AV1179" i="1" s="1"/>
  <c r="AT1180" i="1"/>
  <c r="AT1181" i="1"/>
  <c r="AT1182" i="1"/>
  <c r="AT1183" i="1"/>
  <c r="AT1184" i="1"/>
  <c r="AT1185" i="1"/>
  <c r="AT1186" i="1"/>
  <c r="AT1187" i="1"/>
  <c r="AV1187" i="1" s="1"/>
  <c r="AT1188" i="1"/>
  <c r="AT1189" i="1"/>
  <c r="AT1190" i="1"/>
  <c r="AT1191" i="1"/>
  <c r="AT1192" i="1"/>
  <c r="AT1193" i="1"/>
  <c r="AT1194" i="1"/>
  <c r="AT1195" i="1"/>
  <c r="AV1195" i="1" s="1"/>
  <c r="AT1196" i="1"/>
  <c r="AT1197" i="1"/>
  <c r="AT1198" i="1"/>
  <c r="AT1199" i="1"/>
  <c r="AT1200" i="1"/>
  <c r="AT1201" i="1"/>
  <c r="AT1202" i="1"/>
  <c r="AT1203" i="1"/>
  <c r="AV1203" i="1" s="1"/>
  <c r="AT1204" i="1"/>
  <c r="AT1205" i="1"/>
  <c r="AT1206" i="1"/>
  <c r="AT1207" i="1"/>
  <c r="AT1208" i="1"/>
  <c r="AT1209" i="1"/>
  <c r="AT1210" i="1"/>
  <c r="AT1211" i="1"/>
  <c r="AV1211" i="1" s="1"/>
  <c r="AT1212" i="1"/>
  <c r="AT1213" i="1"/>
  <c r="AT1214" i="1"/>
  <c r="AT1215" i="1"/>
  <c r="AT1216" i="1"/>
  <c r="AT1217" i="1"/>
  <c r="AT1218" i="1"/>
  <c r="AT1219" i="1"/>
  <c r="AV1219" i="1" s="1"/>
  <c r="AT1220" i="1"/>
  <c r="AT1221" i="1"/>
  <c r="AT1222" i="1"/>
  <c r="AT1223" i="1"/>
  <c r="AT1224" i="1"/>
  <c r="AT1225" i="1"/>
  <c r="AT1226" i="1"/>
  <c r="AT1227" i="1"/>
  <c r="AV1227" i="1" s="1"/>
  <c r="AT1228" i="1"/>
  <c r="AT1229" i="1"/>
  <c r="AT1230" i="1"/>
  <c r="AT1231" i="1"/>
  <c r="AT1232" i="1"/>
  <c r="AT1233" i="1"/>
  <c r="AT1234" i="1"/>
  <c r="AT1235" i="1"/>
  <c r="AV1235" i="1" s="1"/>
  <c r="AT1236" i="1"/>
  <c r="AT1237" i="1"/>
  <c r="AT1238" i="1"/>
  <c r="AT1239" i="1"/>
  <c r="AT1240" i="1"/>
  <c r="AT1241" i="1"/>
  <c r="AT1242" i="1"/>
  <c r="AT1243" i="1"/>
  <c r="AV1243" i="1" s="1"/>
  <c r="AT1244" i="1"/>
  <c r="AT1245" i="1"/>
  <c r="AT1246" i="1"/>
  <c r="AT1247" i="1"/>
  <c r="AT1248" i="1"/>
  <c r="AT1249" i="1"/>
  <c r="AT1250" i="1"/>
  <c r="AT1251" i="1"/>
  <c r="AV1251" i="1" s="1"/>
  <c r="AT1252" i="1"/>
  <c r="AT1253" i="1"/>
  <c r="AT1254" i="1"/>
  <c r="AT1255" i="1"/>
  <c r="AT1256" i="1"/>
  <c r="AT1257" i="1"/>
  <c r="AT1258" i="1"/>
  <c r="AT1259" i="1"/>
  <c r="AV1259" i="1" s="1"/>
  <c r="AT1260" i="1"/>
  <c r="AT1261" i="1"/>
  <c r="AT1262" i="1"/>
  <c r="AT1263" i="1"/>
  <c r="AT1264" i="1"/>
  <c r="AT1265" i="1"/>
  <c r="AT1266" i="1"/>
  <c r="AT1267" i="1"/>
  <c r="AV1267" i="1" s="1"/>
  <c r="AT1268" i="1"/>
  <c r="AT1269" i="1"/>
  <c r="AT1270" i="1"/>
  <c r="AT1271" i="1"/>
  <c r="AT1272" i="1"/>
  <c r="AT1273" i="1"/>
  <c r="AT1274" i="1"/>
  <c r="AT1275" i="1"/>
  <c r="AV1275" i="1" s="1"/>
  <c r="AT1276" i="1"/>
  <c r="AT1277" i="1"/>
  <c r="AT1278" i="1"/>
  <c r="AT1279" i="1"/>
  <c r="AT1280" i="1"/>
  <c r="AT1281" i="1"/>
  <c r="AT1282" i="1"/>
  <c r="AT1283" i="1"/>
  <c r="AV1283" i="1" s="1"/>
  <c r="AT1284" i="1"/>
  <c r="AT1285" i="1"/>
  <c r="AT1286" i="1"/>
  <c r="AT1287" i="1"/>
  <c r="AT1288" i="1"/>
  <c r="AT1289" i="1"/>
  <c r="AT1290" i="1"/>
  <c r="AT1291" i="1"/>
  <c r="AV1291" i="1" s="1"/>
  <c r="AT1292" i="1"/>
  <c r="AT1293" i="1"/>
  <c r="AT1294" i="1"/>
  <c r="AT1295" i="1"/>
  <c r="AT1296" i="1"/>
  <c r="AT1297" i="1"/>
  <c r="AT1298" i="1"/>
  <c r="AT1299" i="1"/>
  <c r="AV1299" i="1" s="1"/>
  <c r="AT1300" i="1"/>
  <c r="AT1301" i="1"/>
  <c r="AT1302" i="1"/>
  <c r="AT1303" i="1"/>
  <c r="AT1304" i="1"/>
  <c r="AT1305" i="1"/>
  <c r="AT1306" i="1"/>
  <c r="AT1307" i="1"/>
  <c r="AV1307" i="1" s="1"/>
  <c r="AT1308" i="1"/>
  <c r="AT1309" i="1"/>
  <c r="AT1310" i="1"/>
  <c r="AT1311" i="1"/>
  <c r="AT1312" i="1"/>
  <c r="AT1313" i="1"/>
  <c r="AT1314" i="1"/>
  <c r="AT1315" i="1"/>
  <c r="AV1315" i="1" s="1"/>
  <c r="AT1316" i="1"/>
  <c r="AT1317" i="1"/>
  <c r="AT1318" i="1"/>
  <c r="AT1319" i="1"/>
  <c r="AT1320" i="1"/>
  <c r="AT1321" i="1"/>
  <c r="AT1322" i="1"/>
  <c r="AT1323" i="1"/>
  <c r="AV1323" i="1" s="1"/>
  <c r="AT1324" i="1"/>
  <c r="AT1325" i="1"/>
  <c r="AT1326" i="1"/>
  <c r="AT1327" i="1"/>
  <c r="AT1328" i="1"/>
  <c r="AT1329" i="1"/>
  <c r="AT1330" i="1"/>
  <c r="AT1331" i="1"/>
  <c r="AV1331" i="1" s="1"/>
  <c r="AT1332" i="1"/>
  <c r="AT1333" i="1"/>
  <c r="AT1334" i="1"/>
  <c r="AT1335" i="1"/>
  <c r="AT1336" i="1"/>
  <c r="AT1337" i="1"/>
  <c r="AT1338" i="1"/>
  <c r="AT1339" i="1"/>
  <c r="AV1339" i="1" s="1"/>
  <c r="AT1340" i="1"/>
  <c r="AT1341" i="1"/>
  <c r="AT1342" i="1"/>
  <c r="AT1343" i="1"/>
  <c r="AT1344" i="1"/>
  <c r="AT1345" i="1"/>
  <c r="AT1346" i="1"/>
  <c r="AT1347" i="1"/>
  <c r="AV1347" i="1" s="1"/>
  <c r="AT1348" i="1"/>
  <c r="AT1349" i="1"/>
  <c r="AT1350" i="1"/>
  <c r="AT1351" i="1"/>
  <c r="AT1352" i="1"/>
  <c r="AT1353" i="1"/>
  <c r="AT1354" i="1"/>
  <c r="AT1355" i="1"/>
  <c r="AV1355" i="1" s="1"/>
  <c r="AT1356" i="1"/>
  <c r="AT1357" i="1"/>
  <c r="AT1358" i="1"/>
  <c r="AT1359" i="1"/>
  <c r="AT1360" i="1"/>
  <c r="AT1361" i="1"/>
  <c r="AT1362" i="1"/>
  <c r="AT1363" i="1"/>
  <c r="AV1363" i="1" s="1"/>
  <c r="AT1364" i="1"/>
  <c r="AT1365" i="1"/>
  <c r="AT1366" i="1"/>
  <c r="AT1367" i="1"/>
  <c r="AT1368" i="1"/>
  <c r="AT1369" i="1"/>
  <c r="AT1370" i="1"/>
  <c r="AT1371" i="1"/>
  <c r="AV1371" i="1" s="1"/>
  <c r="AT1372" i="1"/>
  <c r="AT1373" i="1"/>
  <c r="AT1374" i="1"/>
  <c r="AT1375" i="1"/>
  <c r="AT1376" i="1"/>
  <c r="AT1377" i="1"/>
  <c r="AT1378" i="1"/>
  <c r="AT1379" i="1"/>
  <c r="AV1379" i="1" s="1"/>
  <c r="AT1380" i="1"/>
  <c r="AT1381" i="1"/>
  <c r="AT1382" i="1"/>
  <c r="AT1383" i="1"/>
  <c r="AT1384" i="1"/>
  <c r="AT1385" i="1"/>
  <c r="AT1386" i="1"/>
  <c r="AT1387" i="1"/>
  <c r="AV1387" i="1" s="1"/>
  <c r="AT1388" i="1"/>
  <c r="AT1389" i="1"/>
  <c r="AT1390" i="1"/>
  <c r="AT1391" i="1"/>
  <c r="AT1392" i="1"/>
  <c r="AT1393" i="1"/>
  <c r="AT1394" i="1"/>
  <c r="AT1395" i="1"/>
  <c r="AV1395" i="1" s="1"/>
  <c r="AT1396" i="1"/>
  <c r="AT1397" i="1"/>
  <c r="AT1398" i="1"/>
  <c r="AT1399" i="1"/>
  <c r="AT1400" i="1"/>
  <c r="AT1401" i="1"/>
  <c r="AT1402" i="1"/>
  <c r="AT1403" i="1"/>
  <c r="AV1403" i="1" s="1"/>
  <c r="AT1404" i="1"/>
  <c r="AT1405" i="1"/>
  <c r="AT1406" i="1"/>
  <c r="AT1407" i="1"/>
  <c r="AT1408" i="1"/>
  <c r="AT1409" i="1"/>
  <c r="AT1410" i="1"/>
  <c r="AT1411" i="1"/>
  <c r="AV1411" i="1" s="1"/>
  <c r="AT1412" i="1"/>
  <c r="AT1413" i="1"/>
  <c r="AT1414" i="1"/>
  <c r="AT1415" i="1"/>
  <c r="AT1416" i="1"/>
  <c r="AT1417" i="1"/>
  <c r="AT1418" i="1"/>
  <c r="AT1419" i="1"/>
  <c r="AV1419" i="1" s="1"/>
  <c r="AT1420" i="1"/>
  <c r="AT1421" i="1"/>
  <c r="AT1422" i="1"/>
  <c r="AT1423" i="1"/>
  <c r="AT1424" i="1"/>
  <c r="AT1425" i="1"/>
  <c r="AT1426" i="1"/>
  <c r="AT1427" i="1"/>
  <c r="AV1427" i="1" s="1"/>
  <c r="AT1428" i="1"/>
  <c r="AT1429" i="1"/>
  <c r="AT1430" i="1"/>
  <c r="AT1431" i="1"/>
  <c r="AT1432" i="1"/>
  <c r="AT1433" i="1"/>
  <c r="AT1434" i="1"/>
  <c r="AT1435" i="1"/>
  <c r="AV1435" i="1" s="1"/>
  <c r="AT1436" i="1"/>
  <c r="AT1437" i="1"/>
  <c r="AT1438" i="1"/>
  <c r="AT1439" i="1"/>
  <c r="AT1440" i="1"/>
  <c r="AT1441" i="1"/>
  <c r="AT1442" i="1"/>
  <c r="AT1443" i="1"/>
  <c r="AV1443" i="1" s="1"/>
  <c r="AT1444" i="1"/>
  <c r="AT1445" i="1"/>
  <c r="AT1446" i="1"/>
  <c r="AT1447" i="1"/>
  <c r="AT1448" i="1"/>
  <c r="AT1449" i="1"/>
  <c r="AT1450" i="1"/>
  <c r="AT1451" i="1"/>
  <c r="AV1451" i="1" s="1"/>
  <c r="AT1452" i="1"/>
  <c r="AT1453" i="1"/>
  <c r="AT1454" i="1"/>
  <c r="AT1455" i="1"/>
  <c r="AT1456" i="1"/>
  <c r="AT1457" i="1"/>
  <c r="AT1458" i="1"/>
  <c r="AT1459" i="1"/>
  <c r="AV1459" i="1" s="1"/>
  <c r="AT1460" i="1"/>
  <c r="AT1461" i="1"/>
  <c r="AT1462" i="1"/>
  <c r="AT1463" i="1"/>
  <c r="AT1464" i="1"/>
  <c r="AT1465" i="1"/>
  <c r="AT1466" i="1"/>
  <c r="AT1467" i="1"/>
  <c r="AV1467" i="1" s="1"/>
  <c r="AT1468" i="1"/>
  <c r="AT1469" i="1"/>
  <c r="AT1470" i="1"/>
  <c r="AT1471" i="1"/>
  <c r="AT1472" i="1"/>
  <c r="AT1473" i="1"/>
  <c r="AT1474" i="1"/>
  <c r="AT1475" i="1"/>
  <c r="AV1475" i="1" s="1"/>
  <c r="AT1476" i="1"/>
  <c r="AT1477" i="1"/>
  <c r="AT1478" i="1"/>
  <c r="AT1479" i="1"/>
  <c r="AT1480" i="1"/>
  <c r="AT1481" i="1"/>
  <c r="AT1482" i="1"/>
  <c r="AT1483" i="1"/>
  <c r="AV1483" i="1" s="1"/>
  <c r="AT1484" i="1"/>
  <c r="AT1485" i="1"/>
  <c r="AT1486" i="1"/>
  <c r="AT1487" i="1"/>
  <c r="AT1488" i="1"/>
  <c r="AT1489" i="1"/>
  <c r="AT1490" i="1"/>
  <c r="AT1491" i="1"/>
  <c r="AV1491" i="1" s="1"/>
  <c r="AT1492" i="1"/>
  <c r="AT1493" i="1"/>
  <c r="AT1494" i="1"/>
  <c r="AT1495" i="1"/>
  <c r="AT1496" i="1"/>
  <c r="AT1497" i="1"/>
  <c r="AT1498" i="1"/>
  <c r="AT1499" i="1"/>
  <c r="AV1499" i="1" s="1"/>
  <c r="AT1500" i="1"/>
  <c r="AT1501" i="1"/>
  <c r="AT1502" i="1"/>
  <c r="AT1503" i="1"/>
  <c r="AT1504" i="1"/>
  <c r="AT1505" i="1"/>
  <c r="AT1506" i="1"/>
  <c r="AT1507" i="1"/>
  <c r="AV1507" i="1" s="1"/>
  <c r="AT1508" i="1"/>
  <c r="AT1509" i="1"/>
  <c r="AT1510" i="1"/>
  <c r="AT1511" i="1"/>
  <c r="AT1512" i="1"/>
  <c r="AT1513" i="1"/>
  <c r="AT1514" i="1"/>
  <c r="AT1515" i="1"/>
  <c r="AV1515" i="1" s="1"/>
  <c r="AT1516" i="1"/>
  <c r="AT1517" i="1"/>
  <c r="AT1518" i="1"/>
  <c r="AT1519" i="1"/>
  <c r="AT1520" i="1"/>
  <c r="AT1521" i="1"/>
  <c r="AT1522" i="1"/>
  <c r="AT1523" i="1"/>
  <c r="AV1523" i="1" s="1"/>
  <c r="AT1524" i="1"/>
  <c r="AT1525" i="1"/>
  <c r="AT1526" i="1"/>
  <c r="AT1527" i="1"/>
  <c r="AT1528" i="1"/>
  <c r="AT1529" i="1"/>
  <c r="AT1530" i="1"/>
  <c r="AT1531" i="1"/>
  <c r="AV1531" i="1" s="1"/>
  <c r="AT1532" i="1"/>
  <c r="AT1533" i="1"/>
  <c r="AT1534" i="1"/>
  <c r="AT1535" i="1"/>
  <c r="AT1536" i="1"/>
  <c r="AT1537" i="1"/>
  <c r="AT1538" i="1"/>
  <c r="AT1539" i="1"/>
  <c r="AV1539" i="1" s="1"/>
  <c r="AT1540" i="1"/>
  <c r="AT1541" i="1"/>
  <c r="AT1542" i="1"/>
  <c r="AT1543" i="1"/>
  <c r="AT1544" i="1"/>
  <c r="AT1545" i="1"/>
  <c r="AT1546" i="1"/>
  <c r="AT1547" i="1"/>
  <c r="AV1547" i="1" s="1"/>
  <c r="AT1548" i="1"/>
  <c r="AT1549" i="1"/>
  <c r="AT1550" i="1"/>
  <c r="AT1551" i="1"/>
  <c r="AT1552" i="1"/>
  <c r="AT1553" i="1"/>
  <c r="AT1554" i="1"/>
  <c r="AT1555" i="1"/>
  <c r="AV1555" i="1" s="1"/>
  <c r="AT1556" i="1"/>
  <c r="AT1557" i="1"/>
  <c r="AT1558" i="1"/>
  <c r="AT1559" i="1"/>
  <c r="AT1560" i="1"/>
  <c r="AT1561" i="1"/>
  <c r="AT1562" i="1"/>
  <c r="AT1563" i="1"/>
  <c r="AV1563" i="1" s="1"/>
  <c r="AT1564" i="1"/>
  <c r="AT1565" i="1"/>
  <c r="AT1566" i="1"/>
  <c r="AT1567" i="1"/>
  <c r="AT1568" i="1"/>
  <c r="AT1569" i="1"/>
  <c r="AT1570" i="1"/>
  <c r="AT1571" i="1"/>
  <c r="AV1571" i="1" s="1"/>
  <c r="AT1572" i="1"/>
  <c r="AT1573" i="1"/>
  <c r="AT1574" i="1"/>
  <c r="AT1575" i="1"/>
  <c r="AT1576" i="1"/>
  <c r="AT1577" i="1"/>
  <c r="AT1578" i="1"/>
  <c r="AT1579" i="1"/>
  <c r="AV1579" i="1" s="1"/>
  <c r="AT1580" i="1"/>
  <c r="AT1581" i="1"/>
  <c r="AT1582" i="1"/>
  <c r="AT1583" i="1"/>
  <c r="AT1584" i="1"/>
  <c r="AT1585" i="1"/>
  <c r="AT1586" i="1"/>
  <c r="AT1587" i="1"/>
  <c r="AV1587" i="1" s="1"/>
  <c r="AT1588" i="1"/>
  <c r="AT1589" i="1"/>
  <c r="AT1590" i="1"/>
  <c r="AT1591" i="1"/>
  <c r="AT1592" i="1"/>
  <c r="AT1593" i="1"/>
  <c r="AT1594" i="1"/>
  <c r="AT1595" i="1"/>
  <c r="AV1595" i="1" s="1"/>
  <c r="AT1596" i="1"/>
  <c r="AT1597" i="1"/>
  <c r="AT1598" i="1"/>
  <c r="AT1599" i="1"/>
  <c r="AT1600" i="1"/>
  <c r="AT1601" i="1"/>
  <c r="AT1602" i="1"/>
  <c r="AT1603" i="1"/>
  <c r="AV1603" i="1" s="1"/>
  <c r="AT1604" i="1"/>
  <c r="AT1605" i="1"/>
  <c r="AT1606" i="1"/>
  <c r="AT1607" i="1"/>
  <c r="AT1608" i="1"/>
  <c r="AT1609" i="1"/>
  <c r="AT1610" i="1"/>
  <c r="AT1611" i="1"/>
  <c r="AV1611" i="1" s="1"/>
  <c r="AT1612" i="1"/>
  <c r="AT1613" i="1"/>
  <c r="AT1614" i="1"/>
  <c r="AT1615" i="1"/>
  <c r="AT1616" i="1"/>
  <c r="AT1617" i="1"/>
  <c r="AT1618" i="1"/>
  <c r="AT1619" i="1"/>
  <c r="AV1619" i="1" s="1"/>
  <c r="AT1620" i="1"/>
  <c r="AT1621" i="1"/>
  <c r="AT1622" i="1"/>
  <c r="AT1623" i="1"/>
  <c r="AT1624" i="1"/>
  <c r="AT1625" i="1"/>
  <c r="AT1626" i="1"/>
  <c r="AT1627" i="1"/>
  <c r="AV1627" i="1" s="1"/>
  <c r="AT1628" i="1"/>
  <c r="AT1629" i="1"/>
  <c r="AT1630" i="1"/>
  <c r="AT1631" i="1"/>
  <c r="AT1632" i="1"/>
  <c r="AT1633" i="1"/>
  <c r="AT1634" i="1"/>
  <c r="AT1635" i="1"/>
  <c r="AV1635" i="1" s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V1667" i="1" s="1"/>
  <c r="AT1668" i="1"/>
  <c r="AT1669" i="1"/>
  <c r="AT1670" i="1"/>
  <c r="AT1671" i="1"/>
  <c r="AT1672" i="1"/>
  <c r="AT1673" i="1"/>
  <c r="AT1674" i="1"/>
  <c r="AT1675" i="1"/>
  <c r="AV1675" i="1" s="1"/>
  <c r="AT1676" i="1"/>
  <c r="AT1677" i="1"/>
  <c r="AT1678" i="1"/>
  <c r="AT1679" i="1"/>
  <c r="AT1680" i="1"/>
  <c r="AT1681" i="1"/>
  <c r="AT1682" i="1"/>
  <c r="AT1683" i="1"/>
  <c r="AV1683" i="1" s="1"/>
  <c r="AT1684" i="1"/>
  <c r="AT1685" i="1"/>
  <c r="AT1686" i="1"/>
  <c r="AT1687" i="1"/>
  <c r="AT1688" i="1"/>
  <c r="AT1689" i="1"/>
  <c r="AT1690" i="1"/>
  <c r="AT1691" i="1"/>
  <c r="AV1691" i="1" s="1"/>
  <c r="AT1692" i="1"/>
  <c r="AT1693" i="1"/>
  <c r="AT1694" i="1"/>
  <c r="AT1695" i="1"/>
  <c r="AT1696" i="1"/>
  <c r="AT1697" i="1"/>
  <c r="AT1698" i="1"/>
  <c r="AT1699" i="1"/>
  <c r="AV1699" i="1" s="1"/>
  <c r="AT1700" i="1"/>
  <c r="AT1701" i="1"/>
  <c r="AT1702" i="1"/>
  <c r="AT1703" i="1"/>
  <c r="AT1704" i="1"/>
  <c r="AT1705" i="1"/>
  <c r="AT1706" i="1"/>
  <c r="AT1707" i="1"/>
  <c r="AV1707" i="1" s="1"/>
  <c r="AT1708" i="1"/>
  <c r="AT1709" i="1"/>
  <c r="AT1710" i="1"/>
  <c r="AT1711" i="1"/>
  <c r="AT1712" i="1"/>
  <c r="AT1713" i="1"/>
  <c r="AT1714" i="1"/>
  <c r="AT1715" i="1"/>
  <c r="AV1715" i="1" s="1"/>
  <c r="AT1716" i="1"/>
  <c r="AT1717" i="1"/>
  <c r="AV1717" i="1" s="1"/>
  <c r="AT1718" i="1"/>
  <c r="AT1719" i="1"/>
  <c r="AT1720" i="1"/>
  <c r="AT1721" i="1"/>
  <c r="AT1722" i="1"/>
  <c r="AT1723" i="1"/>
  <c r="AV1723" i="1" s="1"/>
  <c r="AT1724" i="1"/>
  <c r="AT6" i="1"/>
  <c r="AS1726" i="1"/>
  <c r="AS1725" i="1"/>
  <c r="AS1727" i="1" s="1"/>
  <c r="F1725" i="1"/>
  <c r="F1727" i="1" s="1"/>
  <c r="AA1731" i="3"/>
  <c r="AA1732" i="3" s="1"/>
  <c r="AA1730" i="3"/>
  <c r="BK1734" i="1"/>
  <c r="BL1734" i="1"/>
  <c r="BJ1734" i="1"/>
  <c r="BL1733" i="1"/>
  <c r="BJ1733" i="1"/>
  <c r="BL1732" i="1"/>
  <c r="BJ1732" i="1"/>
  <c r="F1726" i="1"/>
  <c r="BL1813" i="1"/>
  <c r="BK1813" i="1"/>
  <c r="BJ1813" i="1"/>
  <c r="BH1813" i="1"/>
  <c r="BG1813" i="1"/>
  <c r="BF1813" i="1"/>
  <c r="BL1812" i="1"/>
  <c r="BK1812" i="1"/>
  <c r="BJ1812" i="1"/>
  <c r="BH1812" i="1"/>
  <c r="BG1812" i="1"/>
  <c r="BF1812" i="1"/>
  <c r="BL1811" i="1"/>
  <c r="BK1811" i="1"/>
  <c r="BJ1811" i="1"/>
  <c r="BH1811" i="1"/>
  <c r="BG1811" i="1"/>
  <c r="BG1818" i="1" s="1"/>
  <c r="BF1811" i="1"/>
  <c r="BL1810" i="1"/>
  <c r="BK1810" i="1"/>
  <c r="BJ1810" i="1"/>
  <c r="BH1810" i="1"/>
  <c r="BG1810" i="1"/>
  <c r="BF1810" i="1"/>
  <c r="BL1809" i="1"/>
  <c r="BK1809" i="1"/>
  <c r="BJ1809" i="1"/>
  <c r="BH1809" i="1"/>
  <c r="BG1809" i="1"/>
  <c r="BF1809" i="1"/>
  <c r="BL1808" i="1"/>
  <c r="BK1808" i="1"/>
  <c r="BJ1808" i="1"/>
  <c r="BH1808" i="1"/>
  <c r="BG1808" i="1"/>
  <c r="BF1808" i="1"/>
  <c r="BL1807" i="1"/>
  <c r="BK1807" i="1"/>
  <c r="BJ1807" i="1"/>
  <c r="BH1807" i="1"/>
  <c r="BG1807" i="1"/>
  <c r="BF1807" i="1"/>
  <c r="BL1806" i="1"/>
  <c r="BK1806" i="1"/>
  <c r="BJ1806" i="1"/>
  <c r="BH1806" i="1"/>
  <c r="BG1806" i="1"/>
  <c r="BF1806" i="1"/>
  <c r="BL1805" i="1"/>
  <c r="BK1805" i="1"/>
  <c r="BJ1805" i="1"/>
  <c r="BH1805" i="1"/>
  <c r="BG1805" i="1"/>
  <c r="BF1805" i="1"/>
  <c r="BL1804" i="1"/>
  <c r="BK1804" i="1"/>
  <c r="BJ1804" i="1"/>
  <c r="BH1804" i="1"/>
  <c r="BG1804" i="1"/>
  <c r="BF1804" i="1"/>
  <c r="BL1803" i="1"/>
  <c r="BK1803" i="1"/>
  <c r="BJ1803" i="1"/>
  <c r="BH1803" i="1"/>
  <c r="BG1803" i="1"/>
  <c r="BF1803" i="1"/>
  <c r="BL1802" i="1"/>
  <c r="BK1802" i="1"/>
  <c r="BJ1802" i="1"/>
  <c r="BH1802" i="1"/>
  <c r="BG1802" i="1"/>
  <c r="BF1802" i="1"/>
  <c r="BL1801" i="1"/>
  <c r="BK1801" i="1"/>
  <c r="BJ1801" i="1"/>
  <c r="BH1801" i="1"/>
  <c r="BG1801" i="1"/>
  <c r="BF1801" i="1"/>
  <c r="BL1800" i="1"/>
  <c r="BK1800" i="1"/>
  <c r="BJ1800" i="1"/>
  <c r="BH1800" i="1"/>
  <c r="BG1800" i="1"/>
  <c r="BF1800" i="1"/>
  <c r="BL1799" i="1"/>
  <c r="BK1799" i="1"/>
  <c r="BJ1799" i="1"/>
  <c r="BH1799" i="1"/>
  <c r="BG1799" i="1"/>
  <c r="BF1799" i="1"/>
  <c r="BL1798" i="1"/>
  <c r="BK1798" i="1"/>
  <c r="BJ1798" i="1"/>
  <c r="BH1798" i="1"/>
  <c r="BG1798" i="1"/>
  <c r="BF1798" i="1"/>
  <c r="BL1797" i="1"/>
  <c r="BK1797" i="1"/>
  <c r="BJ1797" i="1"/>
  <c r="BH1797" i="1"/>
  <c r="BG1797" i="1"/>
  <c r="BF1797" i="1"/>
  <c r="BL1796" i="1"/>
  <c r="BK1796" i="1"/>
  <c r="BJ1796" i="1"/>
  <c r="BH1796" i="1"/>
  <c r="BG1796" i="1"/>
  <c r="BF1796" i="1"/>
  <c r="BL1795" i="1"/>
  <c r="BK1795" i="1"/>
  <c r="BJ1795" i="1"/>
  <c r="BH1795" i="1"/>
  <c r="BG1795" i="1"/>
  <c r="BF1795" i="1"/>
  <c r="BL1794" i="1"/>
  <c r="BK1794" i="1"/>
  <c r="BJ1794" i="1"/>
  <c r="BH1794" i="1"/>
  <c r="BG1794" i="1"/>
  <c r="BF1794" i="1"/>
  <c r="BL1793" i="1"/>
  <c r="BK1793" i="1"/>
  <c r="BJ1793" i="1"/>
  <c r="BH1793" i="1"/>
  <c r="BG1793" i="1"/>
  <c r="BF1793" i="1"/>
  <c r="BL1792" i="1"/>
  <c r="BK1792" i="1"/>
  <c r="BJ1792" i="1"/>
  <c r="BH1792" i="1"/>
  <c r="BG1792" i="1"/>
  <c r="BF1792" i="1"/>
  <c r="BL1791" i="1"/>
  <c r="BK1791" i="1"/>
  <c r="BJ1791" i="1"/>
  <c r="BH1791" i="1"/>
  <c r="BG1791" i="1"/>
  <c r="BF1791" i="1"/>
  <c r="BL1790" i="1"/>
  <c r="BK1790" i="1"/>
  <c r="BJ1790" i="1"/>
  <c r="BH1790" i="1"/>
  <c r="BG1790" i="1"/>
  <c r="BF1790" i="1"/>
  <c r="BL1789" i="1"/>
  <c r="BK1789" i="1"/>
  <c r="BJ1789" i="1"/>
  <c r="BH1789" i="1"/>
  <c r="BG1789" i="1"/>
  <c r="BF1789" i="1"/>
  <c r="BL1788" i="1"/>
  <c r="BK1788" i="1"/>
  <c r="BJ1788" i="1"/>
  <c r="BH1788" i="1"/>
  <c r="BG1788" i="1"/>
  <c r="BF1788" i="1"/>
  <c r="BL1787" i="1"/>
  <c r="BK1787" i="1"/>
  <c r="BJ1787" i="1"/>
  <c r="BH1787" i="1"/>
  <c r="BG1787" i="1"/>
  <c r="BF1787" i="1"/>
  <c r="BL1786" i="1"/>
  <c r="BK1786" i="1"/>
  <c r="BJ1786" i="1"/>
  <c r="BH1786" i="1"/>
  <c r="BG1786" i="1"/>
  <c r="BF1786" i="1"/>
  <c r="BL1785" i="1"/>
  <c r="BK1785" i="1"/>
  <c r="BJ1785" i="1"/>
  <c r="BH1785" i="1"/>
  <c r="BG1785" i="1"/>
  <c r="BF1785" i="1"/>
  <c r="BL1784" i="1"/>
  <c r="BK1784" i="1"/>
  <c r="BJ1784" i="1"/>
  <c r="BH1784" i="1"/>
  <c r="BG1784" i="1"/>
  <c r="BF1784" i="1"/>
  <c r="BL1783" i="1"/>
  <c r="BK1783" i="1"/>
  <c r="BJ1783" i="1"/>
  <c r="BH1783" i="1"/>
  <c r="BG1783" i="1"/>
  <c r="BF1783" i="1"/>
  <c r="BL1782" i="1"/>
  <c r="BK1782" i="1"/>
  <c r="BJ1782" i="1"/>
  <c r="BH1782" i="1"/>
  <c r="BG1782" i="1"/>
  <c r="BF1782" i="1"/>
  <c r="BL1781" i="1"/>
  <c r="BK1781" i="1"/>
  <c r="BJ1781" i="1"/>
  <c r="BH1781" i="1"/>
  <c r="BG1781" i="1"/>
  <c r="BF1781" i="1"/>
  <c r="BL1780" i="1"/>
  <c r="BK1780" i="1"/>
  <c r="BJ1780" i="1"/>
  <c r="BH1780" i="1"/>
  <c r="BG1780" i="1"/>
  <c r="BF1780" i="1"/>
  <c r="BL1779" i="1"/>
  <c r="BK1779" i="1"/>
  <c r="BJ1779" i="1"/>
  <c r="BH1779" i="1"/>
  <c r="BG1779" i="1"/>
  <c r="BF1779" i="1"/>
  <c r="BL1778" i="1"/>
  <c r="BK1778" i="1"/>
  <c r="BJ1778" i="1"/>
  <c r="BH1778" i="1"/>
  <c r="BG1778" i="1"/>
  <c r="BF1778" i="1"/>
  <c r="BL1777" i="1"/>
  <c r="BK1777" i="1"/>
  <c r="BJ1777" i="1"/>
  <c r="BH1777" i="1"/>
  <c r="BG1777" i="1"/>
  <c r="BF1777" i="1"/>
  <c r="BL1776" i="1"/>
  <c r="BK1776" i="1"/>
  <c r="BJ1776" i="1"/>
  <c r="BH1776" i="1"/>
  <c r="BG1776" i="1"/>
  <c r="BF1776" i="1"/>
  <c r="BL1775" i="1"/>
  <c r="BK1775" i="1"/>
  <c r="BJ1775" i="1"/>
  <c r="BH1775" i="1"/>
  <c r="BG1775" i="1"/>
  <c r="BF1775" i="1"/>
  <c r="BL1774" i="1"/>
  <c r="BK1774" i="1"/>
  <c r="BJ1774" i="1"/>
  <c r="BH1774" i="1"/>
  <c r="BG1774" i="1"/>
  <c r="BF1774" i="1"/>
  <c r="BL1773" i="1"/>
  <c r="BK1773" i="1"/>
  <c r="BJ1773" i="1"/>
  <c r="BH1773" i="1"/>
  <c r="BG1773" i="1"/>
  <c r="BF1773" i="1"/>
  <c r="BL1772" i="1"/>
  <c r="BK1772" i="1"/>
  <c r="BJ1772" i="1"/>
  <c r="BH1772" i="1"/>
  <c r="BG1772" i="1"/>
  <c r="BF1772" i="1"/>
  <c r="BL1771" i="1"/>
  <c r="BK1771" i="1"/>
  <c r="BJ1771" i="1"/>
  <c r="BH1771" i="1"/>
  <c r="BG1771" i="1"/>
  <c r="BF1771" i="1"/>
  <c r="BL1770" i="1"/>
  <c r="BK1770" i="1"/>
  <c r="BJ1770" i="1"/>
  <c r="BH1770" i="1"/>
  <c r="BG1770" i="1"/>
  <c r="BF1770" i="1"/>
  <c r="BL1769" i="1"/>
  <c r="BK1769" i="1"/>
  <c r="BJ1769" i="1"/>
  <c r="BH1769" i="1"/>
  <c r="BG1769" i="1"/>
  <c r="BF1769" i="1"/>
  <c r="BL1768" i="1"/>
  <c r="BK1768" i="1"/>
  <c r="BJ1768" i="1"/>
  <c r="BH1768" i="1"/>
  <c r="BG1768" i="1"/>
  <c r="BF1768" i="1"/>
  <c r="BL1767" i="1"/>
  <c r="BK1767" i="1"/>
  <c r="BJ1767" i="1"/>
  <c r="BH1767" i="1"/>
  <c r="BG1767" i="1"/>
  <c r="BF1767" i="1"/>
  <c r="BL1766" i="1"/>
  <c r="BK1766" i="1"/>
  <c r="BJ1766" i="1"/>
  <c r="BH1766" i="1"/>
  <c r="BG1766" i="1"/>
  <c r="BF1766" i="1"/>
  <c r="BL1765" i="1"/>
  <c r="BK1765" i="1"/>
  <c r="BJ1765" i="1"/>
  <c r="BH1765" i="1"/>
  <c r="BG1765" i="1"/>
  <c r="BF1765" i="1"/>
  <c r="BL1764" i="1"/>
  <c r="BK1764" i="1"/>
  <c r="BJ1764" i="1"/>
  <c r="BH1764" i="1"/>
  <c r="BG1764" i="1"/>
  <c r="BF1764" i="1"/>
  <c r="BL1763" i="1"/>
  <c r="BK1763" i="1"/>
  <c r="BJ1763" i="1"/>
  <c r="BH1763" i="1"/>
  <c r="BG1763" i="1"/>
  <c r="BF1763" i="1"/>
  <c r="BL1762" i="1"/>
  <c r="BK1762" i="1"/>
  <c r="BJ1762" i="1"/>
  <c r="BH1762" i="1"/>
  <c r="BG1762" i="1"/>
  <c r="BF1762" i="1"/>
  <c r="BL1761" i="1"/>
  <c r="BK1761" i="1"/>
  <c r="BJ1761" i="1"/>
  <c r="BH1761" i="1"/>
  <c r="BG1761" i="1"/>
  <c r="BF1761" i="1"/>
  <c r="BL1760" i="1"/>
  <c r="BK1760" i="1"/>
  <c r="BJ1760" i="1"/>
  <c r="BH1760" i="1"/>
  <c r="BG1760" i="1"/>
  <c r="BF1760" i="1"/>
  <c r="BL1759" i="1"/>
  <c r="BK1759" i="1"/>
  <c r="BJ1759" i="1"/>
  <c r="BH1759" i="1"/>
  <c r="BG1759" i="1"/>
  <c r="BF1759" i="1"/>
  <c r="BL1758" i="1"/>
  <c r="BK1758" i="1"/>
  <c r="BJ1758" i="1"/>
  <c r="BH1758" i="1"/>
  <c r="BG1758" i="1"/>
  <c r="BF1758" i="1"/>
  <c r="BL1757" i="1"/>
  <c r="BK1757" i="1"/>
  <c r="BJ1757" i="1"/>
  <c r="BH1757" i="1"/>
  <c r="BG1757" i="1"/>
  <c r="BF1757" i="1"/>
  <c r="BL1756" i="1"/>
  <c r="BK1756" i="1"/>
  <c r="BJ1756" i="1"/>
  <c r="BH1756" i="1"/>
  <c r="BG1756" i="1"/>
  <c r="BF1756" i="1"/>
  <c r="BL1755" i="1"/>
  <c r="BK1755" i="1"/>
  <c r="BJ1755" i="1"/>
  <c r="BH1755" i="1"/>
  <c r="BG1755" i="1"/>
  <c r="BF1755" i="1"/>
  <c r="BL1754" i="1"/>
  <c r="BK1754" i="1"/>
  <c r="BJ1754" i="1"/>
  <c r="BH1754" i="1"/>
  <c r="BG1754" i="1"/>
  <c r="BF1754" i="1"/>
  <c r="BL1753" i="1"/>
  <c r="BK1753" i="1"/>
  <c r="BJ1753" i="1"/>
  <c r="BH1753" i="1"/>
  <c r="BG1753" i="1"/>
  <c r="BF1753" i="1"/>
  <c r="BL1752" i="1"/>
  <c r="BK1752" i="1"/>
  <c r="BJ1752" i="1"/>
  <c r="BH1752" i="1"/>
  <c r="BG1752" i="1"/>
  <c r="BF1752" i="1"/>
  <c r="BL1751" i="1"/>
  <c r="BK1751" i="1"/>
  <c r="BJ1751" i="1"/>
  <c r="BH1751" i="1"/>
  <c r="BG1751" i="1"/>
  <c r="BF1751" i="1"/>
  <c r="BL1750" i="1"/>
  <c r="BK1750" i="1"/>
  <c r="BJ1750" i="1"/>
  <c r="BH1750" i="1"/>
  <c r="BG1750" i="1"/>
  <c r="BF1750" i="1"/>
  <c r="BL1749" i="1"/>
  <c r="BK1749" i="1"/>
  <c r="BJ1749" i="1"/>
  <c r="BH1749" i="1"/>
  <c r="BG1749" i="1"/>
  <c r="BF1749" i="1"/>
  <c r="BL1748" i="1"/>
  <c r="BK1748" i="1"/>
  <c r="BJ1748" i="1"/>
  <c r="BH1748" i="1"/>
  <c r="BG1748" i="1"/>
  <c r="BF1748" i="1"/>
  <c r="BL1747" i="1"/>
  <c r="BK1747" i="1"/>
  <c r="BJ1747" i="1"/>
  <c r="BH1747" i="1"/>
  <c r="BG1747" i="1"/>
  <c r="BF1747" i="1"/>
  <c r="BL1746" i="1"/>
  <c r="BK1746" i="1"/>
  <c r="BJ1746" i="1"/>
  <c r="BH1746" i="1"/>
  <c r="BG1746" i="1"/>
  <c r="BF1746" i="1"/>
  <c r="BL1745" i="1"/>
  <c r="BK1745" i="1"/>
  <c r="BJ1745" i="1"/>
  <c r="BH1745" i="1"/>
  <c r="BG1745" i="1"/>
  <c r="BF1745" i="1"/>
  <c r="BL1744" i="1"/>
  <c r="BK1744" i="1"/>
  <c r="BJ1744" i="1"/>
  <c r="BH1744" i="1"/>
  <c r="BG1744" i="1"/>
  <c r="BF1744" i="1"/>
  <c r="BL1743" i="1"/>
  <c r="BK1743" i="1"/>
  <c r="BJ1743" i="1"/>
  <c r="BH1743" i="1"/>
  <c r="BG1743" i="1"/>
  <c r="BF1743" i="1"/>
  <c r="BL1742" i="1"/>
  <c r="BK1742" i="1"/>
  <c r="BJ1742" i="1"/>
  <c r="BH1742" i="1"/>
  <c r="BG1742" i="1"/>
  <c r="BF1742" i="1"/>
  <c r="BL1741" i="1"/>
  <c r="BK1741" i="1"/>
  <c r="BJ1741" i="1"/>
  <c r="BH1741" i="1"/>
  <c r="BG1741" i="1"/>
  <c r="BF1741" i="1"/>
  <c r="BL1740" i="1"/>
  <c r="BK1740" i="1"/>
  <c r="BJ1740" i="1"/>
  <c r="BH1740" i="1"/>
  <c r="BG1740" i="1"/>
  <c r="BF1740" i="1"/>
  <c r="BL1739" i="1"/>
  <c r="BK1739" i="1"/>
  <c r="BJ1739" i="1"/>
  <c r="BL1738" i="1"/>
  <c r="BK1738" i="1"/>
  <c r="BJ1738" i="1"/>
  <c r="R1727" i="3"/>
  <c r="BD1726" i="1"/>
  <c r="BC1726" i="1"/>
  <c r="BD1725" i="1"/>
  <c r="BC1725" i="1"/>
  <c r="BC1727" i="1"/>
  <c r="BA1726" i="1"/>
  <c r="AZ1726" i="1"/>
  <c r="AY1726" i="1"/>
  <c r="AX1726" i="1"/>
  <c r="BA1725" i="1"/>
  <c r="BA1727" i="1"/>
  <c r="AZ1725" i="1"/>
  <c r="AZ1727" i="1" s="1"/>
  <c r="AY1725" i="1"/>
  <c r="AX1725" i="1"/>
  <c r="AX1727" i="1" s="1"/>
  <c r="AV1724" i="1"/>
  <c r="AV1722" i="1"/>
  <c r="AV1721" i="1"/>
  <c r="AV1720" i="1"/>
  <c r="AV1719" i="1"/>
  <c r="AV1718" i="1"/>
  <c r="AV1716" i="1"/>
  <c r="AV1714" i="1"/>
  <c r="AV1713" i="1"/>
  <c r="AV1712" i="1"/>
  <c r="AV1711" i="1"/>
  <c r="AV1710" i="1"/>
  <c r="AV1709" i="1"/>
  <c r="AV1708" i="1"/>
  <c r="AV1706" i="1"/>
  <c r="AV1705" i="1"/>
  <c r="AV1704" i="1"/>
  <c r="AV1703" i="1"/>
  <c r="AV1701" i="1"/>
  <c r="AV1700" i="1"/>
  <c r="AV1698" i="1"/>
  <c r="AV1697" i="1"/>
  <c r="AV1696" i="1"/>
  <c r="AV1695" i="1"/>
  <c r="AV1694" i="1"/>
  <c r="AV1693" i="1"/>
  <c r="AV1692" i="1"/>
  <c r="AV1690" i="1"/>
  <c r="AV1689" i="1"/>
  <c r="AV1688" i="1"/>
  <c r="AV1687" i="1"/>
  <c r="AV1686" i="1"/>
  <c r="AV1685" i="1"/>
  <c r="AV1684" i="1"/>
  <c r="AV1682" i="1"/>
  <c r="AV1681" i="1"/>
  <c r="AV1680" i="1"/>
  <c r="AV1679" i="1"/>
  <c r="AV1678" i="1"/>
  <c r="AV1677" i="1"/>
  <c r="AV1676" i="1"/>
  <c r="AV1674" i="1"/>
  <c r="AV1673" i="1"/>
  <c r="AV1672" i="1"/>
  <c r="AV1671" i="1"/>
  <c r="AV1670" i="1"/>
  <c r="AV1669" i="1"/>
  <c r="AV1668" i="1"/>
  <c r="AV1665" i="1"/>
  <c r="AV1664" i="1"/>
  <c r="AV1663" i="1"/>
  <c r="AV1662" i="1"/>
  <c r="AV1661" i="1"/>
  <c r="AV1660" i="1"/>
  <c r="AV1659" i="1"/>
  <c r="AV1658" i="1"/>
  <c r="AV1657" i="1"/>
  <c r="AV1656" i="1"/>
  <c r="AV1655" i="1"/>
  <c r="AV1654" i="1"/>
  <c r="AV1653" i="1"/>
  <c r="AV1652" i="1"/>
  <c r="AV1651" i="1"/>
  <c r="AV1650" i="1"/>
  <c r="AV1649" i="1"/>
  <c r="AV1648" i="1"/>
  <c r="AV1647" i="1"/>
  <c r="AV1646" i="1"/>
  <c r="AV1645" i="1"/>
  <c r="AV1644" i="1"/>
  <c r="AV1643" i="1"/>
  <c r="AV1642" i="1"/>
  <c r="AV1641" i="1"/>
  <c r="AV1640" i="1"/>
  <c r="AV1639" i="1"/>
  <c r="AV1637" i="1"/>
  <c r="AV1636" i="1"/>
  <c r="AV1634" i="1"/>
  <c r="AV1633" i="1"/>
  <c r="AV1632" i="1"/>
  <c r="AV1631" i="1"/>
  <c r="AV1630" i="1"/>
  <c r="AV1629" i="1"/>
  <c r="AV1628" i="1"/>
  <c r="AV1626" i="1"/>
  <c r="AV1625" i="1"/>
  <c r="AV1624" i="1"/>
  <c r="AV1623" i="1"/>
  <c r="AV1622" i="1"/>
  <c r="AV1621" i="1"/>
  <c r="AV1620" i="1"/>
  <c r="AV1618" i="1"/>
  <c r="AV1617" i="1"/>
  <c r="AV1616" i="1"/>
  <c r="AV1615" i="1"/>
  <c r="AV1614" i="1"/>
  <c r="AV1613" i="1"/>
  <c r="AV1612" i="1"/>
  <c r="AV1610" i="1"/>
  <c r="AV1609" i="1"/>
  <c r="AV1608" i="1"/>
  <c r="AV1607" i="1"/>
  <c r="AV1606" i="1"/>
  <c r="AV1605" i="1"/>
  <c r="AV1604" i="1"/>
  <c r="AV1601" i="1"/>
  <c r="AV1600" i="1"/>
  <c r="AV1599" i="1"/>
  <c r="AV1598" i="1"/>
  <c r="AV1597" i="1"/>
  <c r="AV1596" i="1"/>
  <c r="AV1594" i="1"/>
  <c r="AV1593" i="1"/>
  <c r="AV1592" i="1"/>
  <c r="AV1591" i="1"/>
  <c r="AV1590" i="1"/>
  <c r="AV1589" i="1"/>
  <c r="AV1588" i="1"/>
  <c r="AV1586" i="1"/>
  <c r="AV1585" i="1"/>
  <c r="AV1584" i="1"/>
  <c r="AV1583" i="1"/>
  <c r="AV1582" i="1"/>
  <c r="AV1581" i="1"/>
  <c r="AV1580" i="1"/>
  <c r="AV1578" i="1"/>
  <c r="AV1577" i="1"/>
  <c r="AV1576" i="1"/>
  <c r="AV1575" i="1"/>
  <c r="AV1573" i="1"/>
  <c r="AV1572" i="1"/>
  <c r="AV1570" i="1"/>
  <c r="AV1569" i="1"/>
  <c r="AV1568" i="1"/>
  <c r="AV1567" i="1"/>
  <c r="AV1566" i="1"/>
  <c r="AV1565" i="1"/>
  <c r="AV1564" i="1"/>
  <c r="AV1562" i="1"/>
  <c r="AV1561" i="1"/>
  <c r="AV1560" i="1"/>
  <c r="AV1559" i="1"/>
  <c r="AV1558" i="1"/>
  <c r="AV1557" i="1"/>
  <c r="AV1556" i="1"/>
  <c r="AV1554" i="1"/>
  <c r="AV1553" i="1"/>
  <c r="AV1552" i="1"/>
  <c r="AV1551" i="1"/>
  <c r="AV1550" i="1"/>
  <c r="AV1549" i="1"/>
  <c r="AV1548" i="1"/>
  <c r="AV1546" i="1"/>
  <c r="AV1545" i="1"/>
  <c r="AV1544" i="1"/>
  <c r="AV1543" i="1"/>
  <c r="AV1542" i="1"/>
  <c r="AV1541" i="1"/>
  <c r="AV1540" i="1"/>
  <c r="AV1538" i="1"/>
  <c r="AV1537" i="1"/>
  <c r="AV1536" i="1"/>
  <c r="AV1535" i="1"/>
  <c r="AV1534" i="1"/>
  <c r="AV1533" i="1"/>
  <c r="AV1532" i="1"/>
  <c r="AV1530" i="1"/>
  <c r="AV1529" i="1"/>
  <c r="AV1528" i="1"/>
  <c r="AV1527" i="1"/>
  <c r="AV1526" i="1"/>
  <c r="AV1525" i="1"/>
  <c r="AV1524" i="1"/>
  <c r="AV1522" i="1"/>
  <c r="AV1521" i="1"/>
  <c r="AV1520" i="1"/>
  <c r="AV1519" i="1"/>
  <c r="AV1518" i="1"/>
  <c r="AV1517" i="1"/>
  <c r="AV1516" i="1"/>
  <c r="AV1514" i="1"/>
  <c r="AV1513" i="1"/>
  <c r="AV1512" i="1"/>
  <c r="AV1511" i="1"/>
  <c r="AV1510" i="1"/>
  <c r="AV1509" i="1"/>
  <c r="AV1508" i="1"/>
  <c r="AV1506" i="1"/>
  <c r="AV1505" i="1"/>
  <c r="AV1504" i="1"/>
  <c r="AV1503" i="1"/>
  <c r="AV1502" i="1"/>
  <c r="AV1501" i="1"/>
  <c r="AV1500" i="1"/>
  <c r="AV1498" i="1"/>
  <c r="AV1497" i="1"/>
  <c r="AV1496" i="1"/>
  <c r="AV1495" i="1"/>
  <c r="AV1494" i="1"/>
  <c r="AV1493" i="1"/>
  <c r="AV1492" i="1"/>
  <c r="AV1490" i="1"/>
  <c r="AV1489" i="1"/>
  <c r="AV1488" i="1"/>
  <c r="AV1487" i="1"/>
  <c r="AV1486" i="1"/>
  <c r="AV1485" i="1"/>
  <c r="AV1484" i="1"/>
  <c r="AV1482" i="1"/>
  <c r="AV1481" i="1"/>
  <c r="AV1480" i="1"/>
  <c r="AV1479" i="1"/>
  <c r="AV1478" i="1"/>
  <c r="AV1477" i="1"/>
  <c r="AV1476" i="1"/>
  <c r="AV1474" i="1"/>
  <c r="AV1473" i="1"/>
  <c r="AV1472" i="1"/>
  <c r="AV1471" i="1"/>
  <c r="AV1470" i="1"/>
  <c r="AV1469" i="1"/>
  <c r="AV1468" i="1"/>
  <c r="AV1466" i="1"/>
  <c r="AV1465" i="1"/>
  <c r="AV1464" i="1"/>
  <c r="AV1463" i="1"/>
  <c r="AV1462" i="1"/>
  <c r="AV1461" i="1"/>
  <c r="AV1460" i="1"/>
  <c r="AV1458" i="1"/>
  <c r="AV1457" i="1"/>
  <c r="AV1456" i="1"/>
  <c r="AV1455" i="1"/>
  <c r="AV1454" i="1"/>
  <c r="AV1453" i="1"/>
  <c r="AV1452" i="1"/>
  <c r="AV1450" i="1"/>
  <c r="AV1449" i="1"/>
  <c r="AV1448" i="1"/>
  <c r="AV1447" i="1"/>
  <c r="AV1446" i="1"/>
  <c r="AV1445" i="1"/>
  <c r="AV1444" i="1"/>
  <c r="AV1442" i="1"/>
  <c r="AV1441" i="1"/>
  <c r="AV1440" i="1"/>
  <c r="AV1439" i="1"/>
  <c r="AV1438" i="1"/>
  <c r="AV1437" i="1"/>
  <c r="AV1436" i="1"/>
  <c r="AV1434" i="1"/>
  <c r="AV1433" i="1"/>
  <c r="AV1432" i="1"/>
  <c r="AV1431" i="1"/>
  <c r="AV1430" i="1"/>
  <c r="AV1429" i="1"/>
  <c r="AV1428" i="1"/>
  <c r="AV1426" i="1"/>
  <c r="AV1425" i="1"/>
  <c r="AV1424" i="1"/>
  <c r="AV1423" i="1"/>
  <c r="AV1422" i="1"/>
  <c r="AV1421" i="1"/>
  <c r="AV1420" i="1"/>
  <c r="AV1418" i="1"/>
  <c r="AV1417" i="1"/>
  <c r="AV1416" i="1"/>
  <c r="AV1415" i="1"/>
  <c r="AV1414" i="1"/>
  <c r="AV1413" i="1"/>
  <c r="AV1412" i="1"/>
  <c r="AV1410" i="1"/>
  <c r="AV1409" i="1"/>
  <c r="AV1408" i="1"/>
  <c r="AV1407" i="1"/>
  <c r="AV1406" i="1"/>
  <c r="AV1405" i="1"/>
  <c r="AV1404" i="1"/>
  <c r="AV1402" i="1"/>
  <c r="AV1401" i="1"/>
  <c r="AV1400" i="1"/>
  <c r="AV1399" i="1"/>
  <c r="AV1398" i="1"/>
  <c r="AV1397" i="1"/>
  <c r="AV1396" i="1"/>
  <c r="AV1394" i="1"/>
  <c r="AV1393" i="1"/>
  <c r="AV1392" i="1"/>
  <c r="AV1391" i="1"/>
  <c r="AV1390" i="1"/>
  <c r="AV1389" i="1"/>
  <c r="AV1388" i="1"/>
  <c r="AV1386" i="1"/>
  <c r="AV1385" i="1"/>
  <c r="AV1384" i="1"/>
  <c r="AV1383" i="1"/>
  <c r="AV1382" i="1"/>
  <c r="AV1381" i="1"/>
  <c r="AV1380" i="1"/>
  <c r="AV1378" i="1"/>
  <c r="AV1377" i="1"/>
  <c r="AV1376" i="1"/>
  <c r="AV1375" i="1"/>
  <c r="AV1374" i="1"/>
  <c r="AV1373" i="1"/>
  <c r="AV1372" i="1"/>
  <c r="AV1370" i="1"/>
  <c r="AV1369" i="1"/>
  <c r="AV1368" i="1"/>
  <c r="AV1367" i="1"/>
  <c r="AV1366" i="1"/>
  <c r="AV1365" i="1"/>
  <c r="AV1364" i="1"/>
  <c r="AV1362" i="1"/>
  <c r="AV1361" i="1"/>
  <c r="AV1360" i="1"/>
  <c r="AV1359" i="1"/>
  <c r="AV1358" i="1"/>
  <c r="AV1357" i="1"/>
  <c r="AV1356" i="1"/>
  <c r="AV1354" i="1"/>
  <c r="AV1353" i="1"/>
  <c r="AV1352" i="1"/>
  <c r="AV1351" i="1"/>
  <c r="AV1350" i="1"/>
  <c r="AV1349" i="1"/>
  <c r="AV1348" i="1"/>
  <c r="AV1346" i="1"/>
  <c r="AV1345" i="1"/>
  <c r="AV1344" i="1"/>
  <c r="AV1343" i="1"/>
  <c r="AV1342" i="1"/>
  <c r="AV1341" i="1"/>
  <c r="AV1340" i="1"/>
  <c r="AV1338" i="1"/>
  <c r="AV1337" i="1"/>
  <c r="AV1336" i="1"/>
  <c r="AV1335" i="1"/>
  <c r="AV1334" i="1"/>
  <c r="AV1333" i="1"/>
  <c r="AV1332" i="1"/>
  <c r="AV1330" i="1"/>
  <c r="AV1329" i="1"/>
  <c r="AV1328" i="1"/>
  <c r="AV1327" i="1"/>
  <c r="AV1326" i="1"/>
  <c r="AV1325" i="1"/>
  <c r="AV1324" i="1"/>
  <c r="AV1322" i="1"/>
  <c r="AV1321" i="1"/>
  <c r="AV1320" i="1"/>
  <c r="AV1319" i="1"/>
  <c r="AV1318" i="1"/>
  <c r="AV1317" i="1"/>
  <c r="AV1316" i="1"/>
  <c r="AV1314" i="1"/>
  <c r="AV1313" i="1"/>
  <c r="AV1312" i="1"/>
  <c r="AV1311" i="1"/>
  <c r="AV1310" i="1"/>
  <c r="AV1309" i="1"/>
  <c r="AV1308" i="1"/>
  <c r="AV1306" i="1"/>
  <c r="AV1305" i="1"/>
  <c r="AV1304" i="1"/>
  <c r="AV1303" i="1"/>
  <c r="AV1302" i="1"/>
  <c r="AV1301" i="1"/>
  <c r="AV1300" i="1"/>
  <c r="AV1298" i="1"/>
  <c r="AV1297" i="1"/>
  <c r="AV1296" i="1"/>
  <c r="AV1295" i="1"/>
  <c r="AV1294" i="1"/>
  <c r="AV1293" i="1"/>
  <c r="AV1292" i="1"/>
  <c r="AV1290" i="1"/>
  <c r="AV1289" i="1"/>
  <c r="AV1288" i="1"/>
  <c r="AV1287" i="1"/>
  <c r="AV1286" i="1"/>
  <c r="AV1285" i="1"/>
  <c r="AV1284" i="1"/>
  <c r="AV1282" i="1"/>
  <c r="AV1281" i="1"/>
  <c r="AV1280" i="1"/>
  <c r="AV1279" i="1"/>
  <c r="AV1278" i="1"/>
  <c r="AV1277" i="1"/>
  <c r="AV1276" i="1"/>
  <c r="AV1274" i="1"/>
  <c r="AV1273" i="1"/>
  <c r="AV1272" i="1"/>
  <c r="AV1271" i="1"/>
  <c r="AV1270" i="1"/>
  <c r="AV1269" i="1"/>
  <c r="AV1268" i="1"/>
  <c r="AV1266" i="1"/>
  <c r="AV1265" i="1"/>
  <c r="AV1264" i="1"/>
  <c r="AV1263" i="1"/>
  <c r="AV1262" i="1"/>
  <c r="AV1261" i="1"/>
  <c r="AV1260" i="1"/>
  <c r="AV1258" i="1"/>
  <c r="AV1257" i="1"/>
  <c r="AV1256" i="1"/>
  <c r="AV1255" i="1"/>
  <c r="AV1254" i="1"/>
  <c r="AV1253" i="1"/>
  <c r="AV1252" i="1"/>
  <c r="AV1250" i="1"/>
  <c r="AV1249" i="1"/>
  <c r="AV1248" i="1"/>
  <c r="AV1247" i="1"/>
  <c r="AV1246" i="1"/>
  <c r="AV1245" i="1"/>
  <c r="AV1244" i="1"/>
  <c r="AV1242" i="1"/>
  <c r="AV1241" i="1"/>
  <c r="AV1240" i="1"/>
  <c r="AV1239" i="1"/>
  <c r="AV1238" i="1"/>
  <c r="AV1237" i="1"/>
  <c r="AV1236" i="1"/>
  <c r="AV1234" i="1"/>
  <c r="AV1233" i="1"/>
  <c r="AV1232" i="1"/>
  <c r="AV1231" i="1"/>
  <c r="AV1230" i="1"/>
  <c r="AV1229" i="1"/>
  <c r="AV1228" i="1"/>
  <c r="AV1226" i="1"/>
  <c r="AV1225" i="1"/>
  <c r="AV1224" i="1"/>
  <c r="AV1223" i="1"/>
  <c r="AV1222" i="1"/>
  <c r="AV1221" i="1"/>
  <c r="AV1220" i="1"/>
  <c r="AV1218" i="1"/>
  <c r="AV1217" i="1"/>
  <c r="AV1216" i="1"/>
  <c r="AV1215" i="1"/>
  <c r="AV1214" i="1"/>
  <c r="AV1213" i="1"/>
  <c r="AV1212" i="1"/>
  <c r="AV1210" i="1"/>
  <c r="AV1209" i="1"/>
  <c r="AV1208" i="1"/>
  <c r="AV1207" i="1"/>
  <c r="AV1206" i="1"/>
  <c r="AV1205" i="1"/>
  <c r="AV1204" i="1"/>
  <c r="AV1202" i="1"/>
  <c r="AV1201" i="1"/>
  <c r="AV1200" i="1"/>
  <c r="AV1199" i="1"/>
  <c r="AV1198" i="1"/>
  <c r="AV1197" i="1"/>
  <c r="AV1196" i="1"/>
  <c r="AV1194" i="1"/>
  <c r="AV1193" i="1"/>
  <c r="AV1192" i="1"/>
  <c r="AV1191" i="1"/>
  <c r="AV1190" i="1"/>
  <c r="AV1189" i="1"/>
  <c r="AV1188" i="1"/>
  <c r="AV1186" i="1"/>
  <c r="AV1185" i="1"/>
  <c r="AV1184" i="1"/>
  <c r="AV1183" i="1"/>
  <c r="AV1182" i="1"/>
  <c r="AV1181" i="1"/>
  <c r="AV1180" i="1"/>
  <c r="AV1178" i="1"/>
  <c r="AV1177" i="1"/>
  <c r="AV1176" i="1"/>
  <c r="AV1175" i="1"/>
  <c r="AV1174" i="1"/>
  <c r="AV1173" i="1"/>
  <c r="AV1172" i="1"/>
  <c r="AV1170" i="1"/>
  <c r="AV1169" i="1"/>
  <c r="AV1168" i="1"/>
  <c r="AV1167" i="1"/>
  <c r="AV1166" i="1"/>
  <c r="AV1165" i="1"/>
  <c r="AV1164" i="1"/>
  <c r="AV1162" i="1"/>
  <c r="AV1161" i="1"/>
  <c r="AV1160" i="1"/>
  <c r="AV1159" i="1"/>
  <c r="AV1158" i="1"/>
  <c r="AV1157" i="1"/>
  <c r="AV1156" i="1"/>
  <c r="AV1154" i="1"/>
  <c r="AV1153" i="1"/>
  <c r="AV1152" i="1"/>
  <c r="AV1151" i="1"/>
  <c r="AV1150" i="1"/>
  <c r="AV1149" i="1"/>
  <c r="AV1148" i="1"/>
  <c r="AV1146" i="1"/>
  <c r="AV1145" i="1"/>
  <c r="AV1144" i="1"/>
  <c r="AV1143" i="1"/>
  <c r="AV1142" i="1"/>
  <c r="AV1141" i="1"/>
  <c r="AV1140" i="1"/>
  <c r="AV1138" i="1"/>
  <c r="AV1137" i="1"/>
  <c r="AV1136" i="1"/>
  <c r="AV1135" i="1"/>
  <c r="AV1134" i="1"/>
  <c r="AV1133" i="1"/>
  <c r="AV1132" i="1"/>
  <c r="AV1130" i="1"/>
  <c r="AV1129" i="1"/>
  <c r="AV1128" i="1"/>
  <c r="AV1127" i="1"/>
  <c r="AV1126" i="1"/>
  <c r="AV1125" i="1"/>
  <c r="AV1124" i="1"/>
  <c r="AV1122" i="1"/>
  <c r="AV1121" i="1"/>
  <c r="AV1120" i="1"/>
  <c r="AV1119" i="1"/>
  <c r="AV1118" i="1"/>
  <c r="AV1117" i="1"/>
  <c r="AV1116" i="1"/>
  <c r="AV1114" i="1"/>
  <c r="AV1113" i="1"/>
  <c r="AV1112" i="1"/>
  <c r="AV1111" i="1"/>
  <c r="AV1110" i="1"/>
  <c r="AV1109" i="1"/>
  <c r="AV1108" i="1"/>
  <c r="AV1106" i="1"/>
  <c r="AV1105" i="1"/>
  <c r="AV1104" i="1"/>
  <c r="AV1103" i="1"/>
  <c r="AV1102" i="1"/>
  <c r="AV1101" i="1"/>
  <c r="AV1100" i="1"/>
  <c r="AV1098" i="1"/>
  <c r="AV1097" i="1"/>
  <c r="AV1096" i="1"/>
  <c r="AV1095" i="1"/>
  <c r="AV1094" i="1"/>
  <c r="AV1093" i="1"/>
  <c r="AV1092" i="1"/>
  <c r="AV1090" i="1"/>
  <c r="AV1089" i="1"/>
  <c r="AV1088" i="1"/>
  <c r="AV1087" i="1"/>
  <c r="AV1086" i="1"/>
  <c r="AV1085" i="1"/>
  <c r="AV1084" i="1"/>
  <c r="AV1082" i="1"/>
  <c r="AV1081" i="1"/>
  <c r="AV1080" i="1"/>
  <c r="AV1079" i="1"/>
  <c r="AV1078" i="1"/>
  <c r="AV1077" i="1"/>
  <c r="AV1076" i="1"/>
  <c r="AV1074" i="1"/>
  <c r="AV1073" i="1"/>
  <c r="AV1072" i="1"/>
  <c r="AV1071" i="1"/>
  <c r="AV1070" i="1"/>
  <c r="AV1069" i="1"/>
  <c r="AV1068" i="1"/>
  <c r="AV1066" i="1"/>
  <c r="AV1065" i="1"/>
  <c r="AV1064" i="1"/>
  <c r="AV1063" i="1"/>
  <c r="AV1062" i="1"/>
  <c r="AV1061" i="1"/>
  <c r="AV1060" i="1"/>
  <c r="AV1058" i="1"/>
  <c r="AV1057" i="1"/>
  <c r="AV1056" i="1"/>
  <c r="AV1055" i="1"/>
  <c r="AV1054" i="1"/>
  <c r="AV1053" i="1"/>
  <c r="AV1052" i="1"/>
  <c r="AV1050" i="1"/>
  <c r="AV1049" i="1"/>
  <c r="AV1048" i="1"/>
  <c r="AV1047" i="1"/>
  <c r="AV1046" i="1"/>
  <c r="AV1045" i="1"/>
  <c r="AV1044" i="1"/>
  <c r="AV1042" i="1"/>
  <c r="AV1041" i="1"/>
  <c r="AV1040" i="1"/>
  <c r="AV1039" i="1"/>
  <c r="AV1038" i="1"/>
  <c r="AV1037" i="1"/>
  <c r="AV1036" i="1"/>
  <c r="AV1034" i="1"/>
  <c r="AV1033" i="1"/>
  <c r="AV1032" i="1"/>
  <c r="AV1031" i="1"/>
  <c r="AV1030" i="1"/>
  <c r="AV1029" i="1"/>
  <c r="AV1028" i="1"/>
  <c r="AV1026" i="1"/>
  <c r="AV1025" i="1"/>
  <c r="AV1024" i="1"/>
  <c r="AV1023" i="1"/>
  <c r="AV1022" i="1"/>
  <c r="AV1021" i="1"/>
  <c r="AV1020" i="1"/>
  <c r="AV1018" i="1"/>
  <c r="AV1017" i="1"/>
  <c r="AV1016" i="1"/>
  <c r="AV1015" i="1"/>
  <c r="AV1014" i="1"/>
  <c r="AV1013" i="1"/>
  <c r="AV1012" i="1"/>
  <c r="AV1010" i="1"/>
  <c r="AV1009" i="1"/>
  <c r="AV1008" i="1"/>
  <c r="AV1007" i="1"/>
  <c r="AV1006" i="1"/>
  <c r="AV1005" i="1"/>
  <c r="AV1004" i="1"/>
  <c r="AV1002" i="1"/>
  <c r="AV1001" i="1"/>
  <c r="AV1000" i="1"/>
  <c r="AV999" i="1"/>
  <c r="AV998" i="1"/>
  <c r="AV997" i="1"/>
  <c r="AV996" i="1"/>
  <c r="AV994" i="1"/>
  <c r="AV993" i="1"/>
  <c r="AV992" i="1"/>
  <c r="AV991" i="1"/>
  <c r="AV990" i="1"/>
  <c r="AV989" i="1"/>
  <c r="AV988" i="1"/>
  <c r="AV986" i="1"/>
  <c r="AV985" i="1"/>
  <c r="AV984" i="1"/>
  <c r="AV983" i="1"/>
  <c r="AV982" i="1"/>
  <c r="AV981" i="1"/>
  <c r="AV980" i="1"/>
  <c r="AV978" i="1"/>
  <c r="AV977" i="1"/>
  <c r="AV976" i="1"/>
  <c r="AV975" i="1"/>
  <c r="AV974" i="1"/>
  <c r="AV973" i="1"/>
  <c r="AV972" i="1"/>
  <c r="AV970" i="1"/>
  <c r="AV969" i="1"/>
  <c r="AV968" i="1"/>
  <c r="AV967" i="1"/>
  <c r="AV966" i="1"/>
  <c r="AV965" i="1"/>
  <c r="AV964" i="1"/>
  <c r="AV962" i="1"/>
  <c r="AV961" i="1"/>
  <c r="AV960" i="1"/>
  <c r="AV959" i="1"/>
  <c r="AV958" i="1"/>
  <c r="AV957" i="1"/>
  <c r="AV956" i="1"/>
  <c r="AV954" i="1"/>
  <c r="AV953" i="1"/>
  <c r="AV952" i="1"/>
  <c r="AV951" i="1"/>
  <c r="AV950" i="1"/>
  <c r="AV949" i="1"/>
  <c r="AV948" i="1"/>
  <c r="AV946" i="1"/>
  <c r="AV945" i="1"/>
  <c r="AV944" i="1"/>
  <c r="AV943" i="1"/>
  <c r="AV942" i="1"/>
  <c r="AV941" i="1"/>
  <c r="AV940" i="1"/>
  <c r="AV938" i="1"/>
  <c r="AV937" i="1"/>
  <c r="AV936" i="1"/>
  <c r="AV935" i="1"/>
  <c r="AV934" i="1"/>
  <c r="AV933" i="1"/>
  <c r="AV932" i="1"/>
  <c r="AV930" i="1"/>
  <c r="AV929" i="1"/>
  <c r="AV928" i="1"/>
  <c r="AV927" i="1"/>
  <c r="AV926" i="1"/>
  <c r="AV925" i="1"/>
  <c r="AV924" i="1"/>
  <c r="AV922" i="1"/>
  <c r="AV921" i="1"/>
  <c r="AV920" i="1"/>
  <c r="AV919" i="1"/>
  <c r="AV918" i="1"/>
  <c r="AV917" i="1"/>
  <c r="AV916" i="1"/>
  <c r="AV914" i="1"/>
  <c r="AV913" i="1"/>
  <c r="AV912" i="1"/>
  <c r="AV911" i="1"/>
  <c r="AV910" i="1"/>
  <c r="AV909" i="1"/>
  <c r="AV908" i="1"/>
  <c r="AV906" i="1"/>
  <c r="AV905" i="1"/>
  <c r="AV904" i="1"/>
  <c r="AV903" i="1"/>
  <c r="AV902" i="1"/>
  <c r="AV901" i="1"/>
  <c r="AV900" i="1"/>
  <c r="AV898" i="1"/>
  <c r="AV897" i="1"/>
  <c r="AV896" i="1"/>
  <c r="AV895" i="1"/>
  <c r="AV894" i="1"/>
  <c r="AV893" i="1"/>
  <c r="AV892" i="1"/>
  <c r="AV890" i="1"/>
  <c r="AV889" i="1"/>
  <c r="AV888" i="1"/>
  <c r="AV887" i="1"/>
  <c r="AV886" i="1"/>
  <c r="AV885" i="1"/>
  <c r="AV884" i="1"/>
  <c r="AV882" i="1"/>
  <c r="AV881" i="1"/>
  <c r="AV880" i="1"/>
  <c r="AV879" i="1"/>
  <c r="AV878" i="1"/>
  <c r="AV877" i="1"/>
  <c r="AV876" i="1"/>
  <c r="AV874" i="1"/>
  <c r="AV873" i="1"/>
  <c r="AV872" i="1"/>
  <c r="AV871" i="1"/>
  <c r="AV870" i="1"/>
  <c r="AV869" i="1"/>
  <c r="AV868" i="1"/>
  <c r="AV866" i="1"/>
  <c r="AV865" i="1"/>
  <c r="AV864" i="1"/>
  <c r="AV863" i="1"/>
  <c r="AV862" i="1"/>
  <c r="AV861" i="1"/>
  <c r="AV860" i="1"/>
  <c r="AV858" i="1"/>
  <c r="AV857" i="1"/>
  <c r="AV856" i="1"/>
  <c r="AV855" i="1"/>
  <c r="AV854" i="1"/>
  <c r="AV853" i="1"/>
  <c r="AV852" i="1"/>
  <c r="AV850" i="1"/>
  <c r="AV849" i="1"/>
  <c r="AV848" i="1"/>
  <c r="AV847" i="1"/>
  <c r="AV846" i="1"/>
  <c r="AV845" i="1"/>
  <c r="AV844" i="1"/>
  <c r="AV842" i="1"/>
  <c r="AV841" i="1"/>
  <c r="AV840" i="1"/>
  <c r="AV839" i="1"/>
  <c r="AV838" i="1"/>
  <c r="AV837" i="1"/>
  <c r="AV836" i="1"/>
  <c r="AV834" i="1"/>
  <c r="AV833" i="1"/>
  <c r="AV832" i="1"/>
  <c r="AV831" i="1"/>
  <c r="AV830" i="1"/>
  <c r="AV829" i="1"/>
  <c r="AV828" i="1"/>
  <c r="AV826" i="1"/>
  <c r="AV825" i="1"/>
  <c r="AV824" i="1"/>
  <c r="AV823" i="1"/>
  <c r="AV822" i="1"/>
  <c r="AV821" i="1"/>
  <c r="AV820" i="1"/>
  <c r="AV818" i="1"/>
  <c r="AV817" i="1"/>
  <c r="AV816" i="1"/>
  <c r="AV815" i="1"/>
  <c r="AV814" i="1"/>
  <c r="AV813" i="1"/>
  <c r="AV812" i="1"/>
  <c r="AV810" i="1"/>
  <c r="AV809" i="1"/>
  <c r="AV808" i="1"/>
  <c r="AV807" i="1"/>
  <c r="AV806" i="1"/>
  <c r="AV805" i="1"/>
  <c r="AV804" i="1"/>
  <c r="AV802" i="1"/>
  <c r="AV801" i="1"/>
  <c r="AV800" i="1"/>
  <c r="AV799" i="1"/>
  <c r="AV798" i="1"/>
  <c r="AV797" i="1"/>
  <c r="AV796" i="1"/>
  <c r="AV794" i="1"/>
  <c r="AV793" i="1"/>
  <c r="AV792" i="1"/>
  <c r="AV791" i="1"/>
  <c r="AV790" i="1"/>
  <c r="AV789" i="1"/>
  <c r="AV788" i="1"/>
  <c r="AV786" i="1"/>
  <c r="AV785" i="1"/>
  <c r="AV784" i="1"/>
  <c r="AV783" i="1"/>
  <c r="AV782" i="1"/>
  <c r="AV781" i="1"/>
  <c r="AV780" i="1"/>
  <c r="AV778" i="1"/>
  <c r="AV777" i="1"/>
  <c r="AV776" i="1"/>
  <c r="AV775" i="1"/>
  <c r="AV774" i="1"/>
  <c r="AV773" i="1"/>
  <c r="AV772" i="1"/>
  <c r="AV770" i="1"/>
  <c r="AV769" i="1"/>
  <c r="AV768" i="1"/>
  <c r="AV767" i="1"/>
  <c r="AV766" i="1"/>
  <c r="AV765" i="1"/>
  <c r="AV764" i="1"/>
  <c r="AV762" i="1"/>
  <c r="AV761" i="1"/>
  <c r="AV760" i="1"/>
  <c r="AV759" i="1"/>
  <c r="AV758" i="1"/>
  <c r="AV757" i="1"/>
  <c r="AV756" i="1"/>
  <c r="AV754" i="1"/>
  <c r="AV753" i="1"/>
  <c r="AV752" i="1"/>
  <c r="AV751" i="1"/>
  <c r="AV750" i="1"/>
  <c r="AV749" i="1"/>
  <c r="AV748" i="1"/>
  <c r="AV746" i="1"/>
  <c r="AV745" i="1"/>
  <c r="AV744" i="1"/>
  <c r="AV743" i="1"/>
  <c r="AV742" i="1"/>
  <c r="AV741" i="1"/>
  <c r="AV737" i="1"/>
  <c r="AV735" i="1"/>
  <c r="AV733" i="1"/>
  <c r="AV729" i="1"/>
  <c r="AV727" i="1"/>
  <c r="AV725" i="1"/>
  <c r="AV721" i="1"/>
  <c r="AV719" i="1"/>
  <c r="AV717" i="1"/>
  <c r="AV713" i="1"/>
  <c r="AV711" i="1"/>
  <c r="AV709" i="1"/>
  <c r="AV705" i="1"/>
  <c r="AV703" i="1"/>
  <c r="AV701" i="1"/>
  <c r="AV697" i="1"/>
  <c r="AV695" i="1"/>
  <c r="AV693" i="1"/>
  <c r="AV689" i="1"/>
  <c r="AV687" i="1"/>
  <c r="AV685" i="1"/>
  <c r="AV681" i="1"/>
  <c r="AV679" i="1"/>
  <c r="AV677" i="1"/>
  <c r="AV673" i="1"/>
  <c r="AV671" i="1"/>
  <c r="AV669" i="1"/>
  <c r="AV665" i="1"/>
  <c r="AV663" i="1"/>
  <c r="AV661" i="1"/>
  <c r="AV657" i="1"/>
  <c r="AV655" i="1"/>
  <c r="AV653" i="1"/>
  <c r="AV649" i="1"/>
  <c r="AV647" i="1"/>
  <c r="AV645" i="1"/>
  <c r="AV641" i="1"/>
  <c r="AV639" i="1"/>
  <c r="AV637" i="1"/>
  <c r="AV633" i="1"/>
  <c r="AV631" i="1"/>
  <c r="AV629" i="1"/>
  <c r="AV625" i="1"/>
  <c r="AV623" i="1"/>
  <c r="AV621" i="1"/>
  <c r="AV617" i="1"/>
  <c r="AV615" i="1"/>
  <c r="AV613" i="1"/>
  <c r="AV609" i="1"/>
  <c r="AV607" i="1"/>
  <c r="AV605" i="1"/>
  <c r="AV601" i="1"/>
  <c r="AV599" i="1"/>
  <c r="AV597" i="1"/>
  <c r="AV593" i="1"/>
  <c r="AV591" i="1"/>
  <c r="AV589" i="1"/>
  <c r="AV585" i="1"/>
  <c r="AV583" i="1"/>
  <c r="AV581" i="1"/>
  <c r="AV577" i="1"/>
  <c r="AV575" i="1"/>
  <c r="AV573" i="1"/>
  <c r="AV569" i="1"/>
  <c r="AV567" i="1"/>
  <c r="AV565" i="1"/>
  <c r="AV561" i="1"/>
  <c r="AV559" i="1"/>
  <c r="AV557" i="1"/>
  <c r="AV553" i="1"/>
  <c r="AV551" i="1"/>
  <c r="AV549" i="1"/>
  <c r="AV545" i="1"/>
  <c r="AV543" i="1"/>
  <c r="AV541" i="1"/>
  <c r="AV537" i="1"/>
  <c r="AV535" i="1"/>
  <c r="AV533" i="1"/>
  <c r="AV529" i="1"/>
  <c r="AV527" i="1"/>
  <c r="AV525" i="1"/>
  <c r="AV521" i="1"/>
  <c r="AV519" i="1"/>
  <c r="AV517" i="1"/>
  <c r="AV513" i="1"/>
  <c r="AV511" i="1"/>
  <c r="AV509" i="1"/>
  <c r="AV506" i="1"/>
  <c r="AV505" i="1"/>
  <c r="AV503" i="1"/>
  <c r="AV502" i="1"/>
  <c r="AV501" i="1"/>
  <c r="AV497" i="1"/>
  <c r="AV495" i="1"/>
  <c r="AV493" i="1"/>
  <c r="AV489" i="1"/>
  <c r="AV487" i="1"/>
  <c r="AV485" i="1"/>
  <c r="AV481" i="1"/>
  <c r="AV479" i="1"/>
  <c r="AV478" i="1"/>
  <c r="AV477" i="1"/>
  <c r="AV473" i="1"/>
  <c r="AV471" i="1"/>
  <c r="AV469" i="1"/>
  <c r="AV465" i="1"/>
  <c r="AV463" i="1"/>
  <c r="AV461" i="1"/>
  <c r="AV458" i="1"/>
  <c r="AV457" i="1"/>
  <c r="AV455" i="1"/>
  <c r="AV454" i="1"/>
  <c r="AV453" i="1"/>
  <c r="AV450" i="1"/>
  <c r="AV449" i="1"/>
  <c r="AV447" i="1"/>
  <c r="AV445" i="1"/>
  <c r="AV441" i="1"/>
  <c r="AV439" i="1"/>
  <c r="AV437" i="1"/>
  <c r="AV435" i="1"/>
  <c r="AV433" i="1"/>
  <c r="AV431" i="1"/>
  <c r="AV429" i="1"/>
  <c r="AV426" i="1"/>
  <c r="AV425" i="1"/>
  <c r="AV423" i="1"/>
  <c r="AV422" i="1"/>
  <c r="AV421" i="1"/>
  <c r="AV417" i="1"/>
  <c r="AV415" i="1"/>
  <c r="AV413" i="1"/>
  <c r="AV409" i="1"/>
  <c r="AV407" i="1"/>
  <c r="AV405" i="1"/>
  <c r="AV401" i="1"/>
  <c r="AV399" i="1"/>
  <c r="AV397" i="1"/>
  <c r="AV393" i="1"/>
  <c r="AV391" i="1"/>
  <c r="AV389" i="1"/>
  <c r="AV385" i="1"/>
  <c r="AV383" i="1"/>
  <c r="AV381" i="1"/>
  <c r="AV377" i="1"/>
  <c r="AV375" i="1"/>
  <c r="AV373" i="1"/>
  <c r="AV369" i="1"/>
  <c r="AV367" i="1"/>
  <c r="AV365" i="1"/>
  <c r="AV362" i="1"/>
  <c r="AV361" i="1"/>
  <c r="AV359" i="1"/>
  <c r="AV358" i="1"/>
  <c r="AV357" i="1"/>
  <c r="AV353" i="1"/>
  <c r="AV351" i="1"/>
  <c r="AV349" i="1"/>
  <c r="AV347" i="1"/>
  <c r="AV346" i="1"/>
  <c r="AV345" i="1"/>
  <c r="AV343" i="1"/>
  <c r="AV342" i="1"/>
  <c r="AV341" i="1"/>
  <c r="AV338" i="1"/>
  <c r="AV337" i="1"/>
  <c r="AV335" i="1"/>
  <c r="AV334" i="1"/>
  <c r="AV333" i="1"/>
  <c r="AV329" i="1"/>
  <c r="AV327" i="1"/>
  <c r="AV325" i="1"/>
  <c r="AV323" i="1"/>
  <c r="AV321" i="1"/>
  <c r="AV319" i="1"/>
  <c r="AV317" i="1"/>
  <c r="AV314" i="1"/>
  <c r="AV313" i="1"/>
  <c r="AV311" i="1"/>
  <c r="AV310" i="1"/>
  <c r="AV309" i="1"/>
  <c r="AV305" i="1"/>
  <c r="AV303" i="1"/>
  <c r="AV301" i="1"/>
  <c r="AV297" i="1"/>
  <c r="AV295" i="1"/>
  <c r="AV293" i="1"/>
  <c r="AV289" i="1"/>
  <c r="AV287" i="1"/>
  <c r="AV285" i="1"/>
  <c r="AV281" i="1"/>
  <c r="AV279" i="1"/>
  <c r="AV277" i="1"/>
  <c r="AV273" i="1"/>
  <c r="AV271" i="1"/>
  <c r="AV269" i="1"/>
  <c r="AV265" i="1"/>
  <c r="AV263" i="1"/>
  <c r="AV261" i="1"/>
  <c r="AV257" i="1"/>
  <c r="AV255" i="1"/>
  <c r="AV253" i="1"/>
  <c r="AV250" i="1"/>
  <c r="AV249" i="1"/>
  <c r="AV247" i="1"/>
  <c r="AV246" i="1"/>
  <c r="AV245" i="1"/>
  <c r="AV241" i="1"/>
  <c r="AV239" i="1"/>
  <c r="AV237" i="1"/>
  <c r="AV235" i="1"/>
  <c r="AV233" i="1"/>
  <c r="AV231" i="1"/>
  <c r="AV229" i="1"/>
  <c r="AV225" i="1"/>
  <c r="AV223" i="1"/>
  <c r="AV222" i="1"/>
  <c r="AV221" i="1"/>
  <c r="AV217" i="1"/>
  <c r="AV215" i="1"/>
  <c r="AV213" i="1"/>
  <c r="AV209" i="1"/>
  <c r="AV207" i="1"/>
  <c r="AV205" i="1"/>
  <c r="AV203" i="1"/>
  <c r="AV202" i="1"/>
  <c r="AV201" i="1"/>
  <c r="AV199" i="1"/>
  <c r="AV198" i="1"/>
  <c r="AV197" i="1"/>
  <c r="AV194" i="1"/>
  <c r="AV193" i="1"/>
  <c r="AV191" i="1"/>
  <c r="AV189" i="1"/>
  <c r="AV185" i="1"/>
  <c r="AV183" i="1"/>
  <c r="AV181" i="1"/>
  <c r="AV177" i="1"/>
  <c r="AV175" i="1"/>
  <c r="AV173" i="1"/>
  <c r="AV170" i="1"/>
  <c r="AV169" i="1"/>
  <c r="AV167" i="1"/>
  <c r="AV166" i="1"/>
  <c r="AV165" i="1"/>
  <c r="AV161" i="1"/>
  <c r="AV159" i="1"/>
  <c r="AV157" i="1"/>
  <c r="AV153" i="1"/>
  <c r="AV151" i="1"/>
  <c r="AV149" i="1"/>
  <c r="AV145" i="1"/>
  <c r="AV143" i="1"/>
  <c r="AV141" i="1"/>
  <c r="AV137" i="1"/>
  <c r="AV135" i="1"/>
  <c r="AV133" i="1"/>
  <c r="AV129" i="1"/>
  <c r="AV127" i="1"/>
  <c r="AV125" i="1"/>
  <c r="AV121" i="1"/>
  <c r="AV119" i="1"/>
  <c r="AV117" i="1"/>
  <c r="AV113" i="1"/>
  <c r="AV111" i="1"/>
  <c r="AV109" i="1"/>
  <c r="AV106" i="1"/>
  <c r="AV105" i="1"/>
  <c r="AV103" i="1"/>
  <c r="AV102" i="1"/>
  <c r="AV101" i="1"/>
  <c r="AV97" i="1"/>
  <c r="AV95" i="1"/>
  <c r="AV93" i="1"/>
  <c r="AV90" i="1"/>
  <c r="AV89" i="1"/>
  <c r="AV87" i="1"/>
  <c r="AV86" i="1"/>
  <c r="AV85" i="1"/>
  <c r="AV82" i="1"/>
  <c r="AV81" i="1"/>
  <c r="AV79" i="1"/>
  <c r="AV78" i="1"/>
  <c r="AV77" i="1"/>
  <c r="AV73" i="1"/>
  <c r="AV69" i="1"/>
  <c r="AV65" i="1"/>
  <c r="AV63" i="1"/>
  <c r="AV62" i="1"/>
  <c r="AV61" i="1"/>
  <c r="AV58" i="1"/>
  <c r="AV57" i="1"/>
  <c r="AV55" i="1"/>
  <c r="AV54" i="1"/>
  <c r="AV53" i="1"/>
  <c r="AV50" i="1"/>
  <c r="AV49" i="1"/>
  <c r="AV47" i="1"/>
  <c r="AV45" i="1"/>
  <c r="AV41" i="1"/>
  <c r="AV40" i="1"/>
  <c r="AV39" i="1"/>
  <c r="AV37" i="1"/>
  <c r="AV33" i="1"/>
  <c r="AV31" i="1"/>
  <c r="AV30" i="1"/>
  <c r="AV29" i="1"/>
  <c r="AV25" i="1"/>
  <c r="AV23" i="1"/>
  <c r="AV21" i="1"/>
  <c r="AV17" i="1"/>
  <c r="AV15" i="1"/>
  <c r="AV13" i="1"/>
  <c r="AV9" i="1"/>
  <c r="AR1726" i="1"/>
  <c r="AR1725" i="1"/>
  <c r="AR1727" i="1" s="1"/>
  <c r="AU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AU1725" i="1"/>
  <c r="AU1727" i="1" s="1"/>
  <c r="AQ1725" i="1"/>
  <c r="AQ1727" i="1"/>
  <c r="AP1725" i="1"/>
  <c r="AP1727" i="1"/>
  <c r="AO1725" i="1"/>
  <c r="AN1725" i="1"/>
  <c r="AM1725" i="1"/>
  <c r="AL1725" i="1"/>
  <c r="AL1727" i="1" s="1"/>
  <c r="AK1725" i="1"/>
  <c r="AK1727" i="1"/>
  <c r="AJ1725" i="1"/>
  <c r="AI1725" i="1"/>
  <c r="AH1725" i="1"/>
  <c r="AH1727" i="1"/>
  <c r="AG1725" i="1"/>
  <c r="AG1727" i="1" s="1"/>
  <c r="AF1725" i="1"/>
  <c r="AF1727" i="1" s="1"/>
  <c r="AE1725" i="1"/>
  <c r="AD1725" i="1"/>
  <c r="AC1725" i="1"/>
  <c r="AC1727" i="1"/>
  <c r="AB1725" i="1"/>
  <c r="AA1725" i="1"/>
  <c r="Z1725" i="1"/>
  <c r="Y1725" i="1"/>
  <c r="Y1727" i="1"/>
  <c r="X1725" i="1"/>
  <c r="X1727" i="1" s="1"/>
  <c r="W1725" i="1"/>
  <c r="V1725" i="1"/>
  <c r="V1727" i="1"/>
  <c r="U1725" i="1"/>
  <c r="U1727" i="1" s="1"/>
  <c r="T1725" i="1"/>
  <c r="S1725" i="1"/>
  <c r="R1725" i="1"/>
  <c r="R1727" i="1" s="1"/>
  <c r="Q1725" i="1"/>
  <c r="P1725" i="1"/>
  <c r="O1725" i="1"/>
  <c r="N1725" i="1"/>
  <c r="M1725" i="1"/>
  <c r="L1725" i="1"/>
  <c r="K1725" i="1"/>
  <c r="K1727" i="1" s="1"/>
  <c r="J1725" i="1"/>
  <c r="J1727" i="1"/>
  <c r="I1725" i="1"/>
  <c r="I1727" i="1"/>
  <c r="H1725" i="1"/>
  <c r="G1725" i="1"/>
  <c r="G1726" i="3"/>
  <c r="AV7" i="1"/>
  <c r="AV1725" i="1" s="1"/>
  <c r="AV1727" i="1" s="1"/>
  <c r="AV71" i="1"/>
  <c r="W1726" i="3"/>
  <c r="AV6" i="1"/>
  <c r="AV8" i="1"/>
  <c r="AV10" i="1"/>
  <c r="AV12" i="1"/>
  <c r="AV16" i="1"/>
  <c r="AV18" i="1"/>
  <c r="AV20" i="1"/>
  <c r="AV22" i="1"/>
  <c r="AV24" i="1"/>
  <c r="AV26" i="1"/>
  <c r="AV28" i="1"/>
  <c r="AV32" i="1"/>
  <c r="AV34" i="1"/>
  <c r="AV36" i="1"/>
  <c r="AV38" i="1"/>
  <c r="AV42" i="1"/>
  <c r="AV44" i="1"/>
  <c r="AV48" i="1"/>
  <c r="AV52" i="1"/>
  <c r="AV56" i="1"/>
  <c r="AV60" i="1"/>
  <c r="AV64" i="1"/>
  <c r="AV66" i="1"/>
  <c r="AV68" i="1"/>
  <c r="AV70" i="1"/>
  <c r="AV72" i="1"/>
  <c r="AV74" i="1"/>
  <c r="AV76" i="1"/>
  <c r="AV80" i="1"/>
  <c r="AV84" i="1"/>
  <c r="AV88" i="1"/>
  <c r="AV92" i="1"/>
  <c r="AV94" i="1"/>
  <c r="AV96" i="1"/>
  <c r="AV98" i="1"/>
  <c r="AV100" i="1"/>
  <c r="AV104" i="1"/>
  <c r="AV108" i="1"/>
  <c r="AV110" i="1"/>
  <c r="AV112" i="1"/>
  <c r="AV114" i="1"/>
  <c r="AV116" i="1"/>
  <c r="AV118" i="1"/>
  <c r="AV120" i="1"/>
  <c r="AV122" i="1"/>
  <c r="AV124" i="1"/>
  <c r="AV126" i="1"/>
  <c r="AV128" i="1"/>
  <c r="AV130" i="1"/>
  <c r="AV132" i="1"/>
  <c r="AV134" i="1"/>
  <c r="AV136" i="1"/>
  <c r="AV138" i="1"/>
  <c r="AV140" i="1"/>
  <c r="AV142" i="1"/>
  <c r="AV144" i="1"/>
  <c r="AV146" i="1"/>
  <c r="AV148" i="1"/>
  <c r="AV150" i="1"/>
  <c r="AV152" i="1"/>
  <c r="AV154" i="1"/>
  <c r="AV156" i="1"/>
  <c r="AV158" i="1"/>
  <c r="AV160" i="1"/>
  <c r="AV162" i="1"/>
  <c r="AV164" i="1"/>
  <c r="AV168" i="1"/>
  <c r="AV172" i="1"/>
  <c r="AV174" i="1"/>
  <c r="AV176" i="1"/>
  <c r="AV178" i="1"/>
  <c r="AV180" i="1"/>
  <c r="AV182" i="1"/>
  <c r="AV184" i="1"/>
  <c r="AV186" i="1"/>
  <c r="AV188" i="1"/>
  <c r="AV190" i="1"/>
  <c r="AV192" i="1"/>
  <c r="AV196" i="1"/>
  <c r="AV200" i="1"/>
  <c r="AV204" i="1"/>
  <c r="AV206" i="1"/>
  <c r="AV208" i="1"/>
  <c r="AV210" i="1"/>
  <c r="AV212" i="1"/>
  <c r="AV214" i="1"/>
  <c r="AV216" i="1"/>
  <c r="AV218" i="1"/>
  <c r="AV220" i="1"/>
  <c r="AV224" i="1"/>
  <c r="AV226" i="1"/>
  <c r="AV228" i="1"/>
  <c r="AV230" i="1"/>
  <c r="AV232" i="1"/>
  <c r="AV234" i="1"/>
  <c r="AV236" i="1"/>
  <c r="AV238" i="1"/>
  <c r="AV240" i="1"/>
  <c r="AV242" i="1"/>
  <c r="AV244" i="1"/>
  <c r="AV248" i="1"/>
  <c r="AV252" i="1"/>
  <c r="AV254" i="1"/>
  <c r="AV256" i="1"/>
  <c r="AV258" i="1"/>
  <c r="AV260" i="1"/>
  <c r="AV262" i="1"/>
  <c r="AV264" i="1"/>
  <c r="AV266" i="1"/>
  <c r="AV268" i="1"/>
  <c r="AV270" i="1"/>
  <c r="AV272" i="1"/>
  <c r="AV274" i="1"/>
  <c r="AV276" i="1"/>
  <c r="AV278" i="1"/>
  <c r="AV280" i="1"/>
  <c r="AV282" i="1"/>
  <c r="AV284" i="1"/>
  <c r="AV1726" i="1" s="1"/>
  <c r="AV286" i="1"/>
  <c r="AV288" i="1"/>
  <c r="AV290" i="1"/>
  <c r="AV292" i="1"/>
  <c r="AV294" i="1"/>
  <c r="AV296" i="1"/>
  <c r="AV298" i="1"/>
  <c r="AV300" i="1"/>
  <c r="AV302" i="1"/>
  <c r="AV304" i="1"/>
  <c r="AV306" i="1"/>
  <c r="AV308" i="1"/>
  <c r="AV312" i="1"/>
  <c r="AV316" i="1"/>
  <c r="AV318" i="1"/>
  <c r="AV320" i="1"/>
  <c r="AV322" i="1"/>
  <c r="AV324" i="1"/>
  <c r="AV326" i="1"/>
  <c r="AV328" i="1"/>
  <c r="AV330" i="1"/>
  <c r="AV332" i="1"/>
  <c r="AV336" i="1"/>
  <c r="AV340" i="1"/>
  <c r="AV344" i="1"/>
  <c r="AV348" i="1"/>
  <c r="AV350" i="1"/>
  <c r="AV352" i="1"/>
  <c r="AV354" i="1"/>
  <c r="AV356" i="1"/>
  <c r="AV360" i="1"/>
  <c r="AV364" i="1"/>
  <c r="AV366" i="1"/>
  <c r="AV368" i="1"/>
  <c r="AV370" i="1"/>
  <c r="AV372" i="1"/>
  <c r="AV374" i="1"/>
  <c r="AV376" i="1"/>
  <c r="AV378" i="1"/>
  <c r="AV380" i="1"/>
  <c r="AV382" i="1"/>
  <c r="AV384" i="1"/>
  <c r="AV386" i="1"/>
  <c r="AV388" i="1"/>
  <c r="AV390" i="1"/>
  <c r="AV392" i="1"/>
  <c r="AV394" i="1"/>
  <c r="AV396" i="1"/>
  <c r="AV398" i="1"/>
  <c r="AV400" i="1"/>
  <c r="AV402" i="1"/>
  <c r="AV404" i="1"/>
  <c r="AV406" i="1"/>
  <c r="AV408" i="1"/>
  <c r="AV410" i="1"/>
  <c r="AV412" i="1"/>
  <c r="AV414" i="1"/>
  <c r="AV416" i="1"/>
  <c r="AV418" i="1"/>
  <c r="AV420" i="1"/>
  <c r="AV424" i="1"/>
  <c r="AV428" i="1"/>
  <c r="AV430" i="1"/>
  <c r="AV432" i="1"/>
  <c r="AV434" i="1"/>
  <c r="AV436" i="1"/>
  <c r="AV438" i="1"/>
  <c r="AV440" i="1"/>
  <c r="AV442" i="1"/>
  <c r="AV444" i="1"/>
  <c r="AV446" i="1"/>
  <c r="AV448" i="1"/>
  <c r="AV452" i="1"/>
  <c r="AV456" i="1"/>
  <c r="AV460" i="1"/>
  <c r="AV462" i="1"/>
  <c r="AV464" i="1"/>
  <c r="AV466" i="1"/>
  <c r="AV468" i="1"/>
  <c r="AV470" i="1"/>
  <c r="AV472" i="1"/>
  <c r="AV474" i="1"/>
  <c r="AV476" i="1"/>
  <c r="AV480" i="1"/>
  <c r="AV482" i="1"/>
  <c r="AV484" i="1"/>
  <c r="AV486" i="1"/>
  <c r="AV488" i="1"/>
  <c r="AV490" i="1"/>
  <c r="AV492" i="1"/>
  <c r="AV494" i="1"/>
  <c r="AV496" i="1"/>
  <c r="AV498" i="1"/>
  <c r="AV500" i="1"/>
  <c r="AV504" i="1"/>
  <c r="AV508" i="1"/>
  <c r="AV510" i="1"/>
  <c r="AV512" i="1"/>
  <c r="AV514" i="1"/>
  <c r="AV516" i="1"/>
  <c r="AV518" i="1"/>
  <c r="AV520" i="1"/>
  <c r="AV522" i="1"/>
  <c r="AV524" i="1"/>
  <c r="AV526" i="1"/>
  <c r="AV528" i="1"/>
  <c r="AV530" i="1"/>
  <c r="AV532" i="1"/>
  <c r="AV534" i="1"/>
  <c r="AV536" i="1"/>
  <c r="AV538" i="1"/>
  <c r="AV540" i="1"/>
  <c r="AV542" i="1"/>
  <c r="AV544" i="1"/>
  <c r="AV546" i="1"/>
  <c r="AV548" i="1"/>
  <c r="AV550" i="1"/>
  <c r="AV552" i="1"/>
  <c r="AV554" i="1"/>
  <c r="AV556" i="1"/>
  <c r="AV558" i="1"/>
  <c r="AV560" i="1"/>
  <c r="AV562" i="1"/>
  <c r="AV564" i="1"/>
  <c r="AV566" i="1"/>
  <c r="AV568" i="1"/>
  <c r="AV570" i="1"/>
  <c r="AV572" i="1"/>
  <c r="AV574" i="1"/>
  <c r="AV576" i="1"/>
  <c r="AV578" i="1"/>
  <c r="AV580" i="1"/>
  <c r="AV582" i="1"/>
  <c r="AV584" i="1"/>
  <c r="AV586" i="1"/>
  <c r="AV588" i="1"/>
  <c r="AV590" i="1"/>
  <c r="AV592" i="1"/>
  <c r="AV594" i="1"/>
  <c r="AV596" i="1"/>
  <c r="AV598" i="1"/>
  <c r="AV600" i="1"/>
  <c r="AV602" i="1"/>
  <c r="AV604" i="1"/>
  <c r="AV606" i="1"/>
  <c r="AV608" i="1"/>
  <c r="AV610" i="1"/>
  <c r="AV612" i="1"/>
  <c r="AV614" i="1"/>
  <c r="AV616" i="1"/>
  <c r="AV618" i="1"/>
  <c r="AV620" i="1"/>
  <c r="AV622" i="1"/>
  <c r="AV624" i="1"/>
  <c r="AV626" i="1"/>
  <c r="AV628" i="1"/>
  <c r="AV630" i="1"/>
  <c r="AV632" i="1"/>
  <c r="AV634" i="1"/>
  <c r="AV636" i="1"/>
  <c r="AV638" i="1"/>
  <c r="AV640" i="1"/>
  <c r="AV642" i="1"/>
  <c r="AV644" i="1"/>
  <c r="AV646" i="1"/>
  <c r="AV648" i="1"/>
  <c r="AV650" i="1"/>
  <c r="AV652" i="1"/>
  <c r="AV654" i="1"/>
  <c r="AV656" i="1"/>
  <c r="AV658" i="1"/>
  <c r="AV660" i="1"/>
  <c r="AV662" i="1"/>
  <c r="AV664" i="1"/>
  <c r="AV666" i="1"/>
  <c r="AV668" i="1"/>
  <c r="AV670" i="1"/>
  <c r="AV672" i="1"/>
  <c r="AV674" i="1"/>
  <c r="AV676" i="1"/>
  <c r="AV678" i="1"/>
  <c r="AV680" i="1"/>
  <c r="AV682" i="1"/>
  <c r="AV684" i="1"/>
  <c r="AV686" i="1"/>
  <c r="AV688" i="1"/>
  <c r="AV690" i="1"/>
  <c r="AV692" i="1"/>
  <c r="AV694" i="1"/>
  <c r="AV696" i="1"/>
  <c r="AV698" i="1"/>
  <c r="AV700" i="1"/>
  <c r="AV702" i="1"/>
  <c r="AV704" i="1"/>
  <c r="AV706" i="1"/>
  <c r="AV708" i="1"/>
  <c r="AV710" i="1"/>
  <c r="AV712" i="1"/>
  <c r="AV714" i="1"/>
  <c r="AV716" i="1"/>
  <c r="AV718" i="1"/>
  <c r="AV720" i="1"/>
  <c r="AV722" i="1"/>
  <c r="AV724" i="1"/>
  <c r="AV726" i="1"/>
  <c r="AV728" i="1"/>
  <c r="AV730" i="1"/>
  <c r="AV732" i="1"/>
  <c r="AV734" i="1"/>
  <c r="AV736" i="1"/>
  <c r="AV738" i="1"/>
  <c r="AV740" i="1"/>
  <c r="I1727" i="3"/>
  <c r="L1727" i="3"/>
  <c r="P1726" i="3"/>
  <c r="F1727" i="3"/>
  <c r="F1728" i="3" s="1"/>
  <c r="H1726" i="3"/>
  <c r="N1727" i="3"/>
  <c r="AT1726" i="1"/>
  <c r="BJ1736" i="1"/>
  <c r="BI1733" i="1"/>
  <c r="BK1733" i="1"/>
  <c r="AA1727" i="1"/>
  <c r="BI1734" i="1"/>
  <c r="BK1818" i="1"/>
  <c r="AV46" i="1"/>
  <c r="AV14" i="1"/>
  <c r="AB1727" i="1"/>
  <c r="AV11" i="1"/>
  <c r="AV27" i="1"/>
  <c r="AV43" i="1"/>
  <c r="AV59" i="1"/>
  <c r="AV1574" i="1"/>
  <c r="AV1602" i="1"/>
  <c r="AV1638" i="1"/>
  <c r="AV1666" i="1"/>
  <c r="AV1702" i="1"/>
  <c r="AN1727" i="1"/>
  <c r="AV19" i="1"/>
  <c r="AV35" i="1"/>
  <c r="AV51" i="1"/>
  <c r="AV67" i="1"/>
  <c r="Q1727" i="1"/>
  <c r="BL1736" i="1"/>
  <c r="BJ1735" i="1"/>
  <c r="BK1732" i="1"/>
  <c r="BI1732" i="1"/>
  <c r="Z1727" i="1"/>
  <c r="AD1727" i="1"/>
  <c r="AO1727" i="1"/>
  <c r="BF1818" i="1"/>
  <c r="BH1818" i="1"/>
  <c r="BL1735" i="1"/>
  <c r="BJ1818" i="1"/>
  <c r="BL1818" i="1"/>
  <c r="BJ1731" i="1"/>
  <c r="BJ1816" i="1" s="1"/>
  <c r="BJ1817" i="1" s="1"/>
  <c r="BJ1737" i="1"/>
  <c r="BL1731" i="1"/>
  <c r="BL1816" i="1" s="1"/>
  <c r="BL1817" i="1" s="1"/>
  <c r="BL1737" i="1"/>
  <c r="BK1736" i="1"/>
  <c r="BF1816" i="1"/>
  <c r="BF1817" i="1" s="1"/>
  <c r="BF1815" i="1"/>
  <c r="BK1735" i="1"/>
  <c r="BK1737" i="1"/>
  <c r="BK1731" i="1"/>
  <c r="BG1816" i="1"/>
  <c r="BG1817" i="1"/>
  <c r="BG1815" i="1"/>
  <c r="BG1819" i="1" s="1"/>
  <c r="BH1816" i="1"/>
  <c r="BH1817" i="1"/>
  <c r="BH1815" i="1"/>
  <c r="BH1819" i="1"/>
  <c r="M1726" i="3"/>
  <c r="V1726" i="3"/>
  <c r="G1727" i="3"/>
  <c r="G1728" i="3" s="1"/>
  <c r="F1726" i="3"/>
  <c r="T1726" i="3"/>
  <c r="K1726" i="3"/>
  <c r="K1728" i="3" s="1"/>
  <c r="H1727" i="1"/>
  <c r="L1727" i="1"/>
  <c r="P1727" i="1"/>
  <c r="T1727" i="1"/>
  <c r="AJ1727" i="1"/>
  <c r="N1727" i="1"/>
  <c r="M1727" i="3"/>
  <c r="M1728" i="3" s="1"/>
  <c r="V1727" i="3"/>
  <c r="V1728" i="3" s="1"/>
  <c r="Q1727" i="3"/>
  <c r="J1726" i="3"/>
  <c r="K1727" i="3"/>
  <c r="Q1726" i="3"/>
  <c r="Q1728" i="3" s="1"/>
  <c r="T1727" i="3"/>
  <c r="T1728" i="3" s="1"/>
  <c r="R1726" i="3"/>
  <c r="R1728" i="3"/>
  <c r="H1727" i="3"/>
  <c r="H1728" i="3" s="1"/>
  <c r="N1726" i="3"/>
  <c r="N1728" i="3"/>
  <c r="P1727" i="3"/>
  <c r="P1728" i="3"/>
  <c r="I1726" i="3"/>
  <c r="I1728" i="3"/>
  <c r="J1727" i="3"/>
  <c r="J1728" i="3" s="1"/>
  <c r="W1727" i="3"/>
  <c r="W1728" i="3"/>
  <c r="S1726" i="3"/>
  <c r="S1728" i="3" s="1"/>
  <c r="U1727" i="3"/>
  <c r="U1726" i="3"/>
  <c r="U1728" i="3" s="1"/>
  <c r="S1727" i="3"/>
  <c r="L1726" i="3"/>
  <c r="L1728" i="3" s="1"/>
  <c r="BD1727" i="1"/>
  <c r="G1727" i="1"/>
  <c r="O1727" i="1"/>
  <c r="S1727" i="1"/>
  <c r="W1727" i="1"/>
  <c r="AE1727" i="1"/>
  <c r="AI1727" i="1"/>
  <c r="AM1727" i="1"/>
  <c r="BF1819" i="1"/>
  <c r="BK1815" i="1"/>
  <c r="BK1819" i="1" s="1"/>
  <c r="M1727" i="1"/>
  <c r="BK1816" i="1"/>
  <c r="BK1817" i="1"/>
  <c r="BL1815" i="1" l="1"/>
  <c r="BL1819" i="1" s="1"/>
  <c r="AY1727" i="1"/>
  <c r="AT1725" i="1"/>
  <c r="AT1727" i="1" s="1"/>
  <c r="BJ1815" i="1"/>
  <c r="BJ1819" i="1" s="1"/>
</calcChain>
</file>

<file path=xl/comments1.xml><?xml version="1.0" encoding="utf-8"?>
<comments xmlns="http://schemas.openxmlformats.org/spreadsheetml/2006/main">
  <authors>
    <author>作成者</author>
  </authors>
  <commentList>
    <comment ref="D3" authorId="0" shapeId="0">
      <text>
        <r>
          <rPr>
            <sz val="14"/>
            <color indexed="81"/>
            <rFont val="ＭＳ Ｐゴシック"/>
            <family val="3"/>
            <charset val="128"/>
          </rPr>
          <t xml:space="preserve">1：特別区
2：政令指定都市
3：中核市
4：施行時特例市
5：一般市
6：町村
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D2" authorId="0" shapeId="0">
      <text>
        <r>
          <rPr>
            <sz val="14"/>
            <color indexed="81"/>
            <rFont val="ＭＳ Ｐゴシック"/>
            <family val="3"/>
            <charset val="128"/>
          </rPr>
          <t xml:space="preserve">1：特別区
2：政令指定都市
3：中核市
4：施行時特例市
5：一般市
6：町村
</t>
        </r>
      </text>
    </comment>
  </commentList>
</comments>
</file>

<file path=xl/sharedStrings.xml><?xml version="1.0" encoding="utf-8"?>
<sst xmlns="http://schemas.openxmlformats.org/spreadsheetml/2006/main" count="13919" uniqueCount="3574">
  <si>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</si>
  <si>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</si>
  <si>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</si>
  <si>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</si>
  <si>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</si>
  <si>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</si>
  <si>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</si>
  <si>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</si>
  <si>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</si>
  <si>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</si>
  <si>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</si>
  <si>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</si>
  <si>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</si>
  <si>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</si>
  <si>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</si>
  <si>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</si>
  <si>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</si>
  <si>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</si>
  <si>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</si>
  <si>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</si>
  <si>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</si>
  <si>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</si>
  <si>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</si>
  <si>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</si>
  <si>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</si>
  <si>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</si>
  <si>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</si>
  <si>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</si>
  <si>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</si>
  <si>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</si>
  <si>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</si>
  <si>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</si>
  <si>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</si>
  <si>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</si>
  <si>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</si>
  <si>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</si>
  <si>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</si>
  <si>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</si>
  <si>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</si>
  <si>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</si>
  <si>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</si>
  <si>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</si>
  <si>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</si>
  <si>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</si>
  <si>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</si>
  <si>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</si>
  <si>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</si>
  <si>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</si>
  <si>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</si>
  <si>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</si>
  <si>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</si>
  <si>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</si>
  <si>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</si>
  <si>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</si>
  <si>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</si>
  <si>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</si>
  <si>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</si>
  <si>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</si>
  <si>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</si>
  <si>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</si>
  <si>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</si>
  <si>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</si>
  <si>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</si>
  <si>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</si>
  <si>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</si>
  <si>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</si>
  <si>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</si>
  <si>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</si>
  <si>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</si>
  <si>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</si>
  <si>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</si>
  <si>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</si>
  <si>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</si>
  <si>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</si>
  <si>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</si>
  <si>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</si>
  <si>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</si>
  <si>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</si>
  <si>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</si>
  <si>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</si>
  <si>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</si>
  <si>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</si>
  <si>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</si>
  <si>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</si>
  <si>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</si>
  <si>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</si>
  <si>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</si>
  <si>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</si>
  <si>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</si>
  <si>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</si>
  <si>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</si>
  <si>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</si>
  <si>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</si>
  <si>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</si>
  <si>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</si>
  <si>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</si>
  <si>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</si>
  <si>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</si>
  <si>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</si>
  <si>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</si>
  <si>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</si>
  <si>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</si>
  <si>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</si>
  <si>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</si>
  <si>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</si>
  <si>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</si>
  <si>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</si>
  <si>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</si>
  <si>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</si>
  <si>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</si>
  <si>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</si>
  <si>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</si>
  <si>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</si>
  <si>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</si>
  <si>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</si>
  <si>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</si>
  <si>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</si>
  <si>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</si>
  <si>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</si>
  <si>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</si>
  <si>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</si>
  <si>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</si>
  <si>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</si>
  <si>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</si>
  <si>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</si>
  <si>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</si>
  <si>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</si>
  <si>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</si>
  <si>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</si>
  <si>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</si>
  <si>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</si>
  <si>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</si>
  <si>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</si>
  <si>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</si>
  <si>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</si>
  <si>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</si>
  <si>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</si>
  <si>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</si>
  <si>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</si>
  <si>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</si>
  <si>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</si>
  <si>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</si>
  <si>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</si>
  <si>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</si>
  <si>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</si>
  <si>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</si>
  <si>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</si>
  <si>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</si>
  <si>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</si>
  <si>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</si>
  <si>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</si>
  <si>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</si>
  <si>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</si>
  <si>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</si>
  <si>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</si>
  <si>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</si>
  <si>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</si>
  <si>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</si>
  <si>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</si>
  <si>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</si>
  <si>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</si>
  <si>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</si>
  <si>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</si>
  <si>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</si>
  <si>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</si>
  <si>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</si>
  <si>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</si>
  <si>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</si>
  <si>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</si>
  <si>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</si>
  <si>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</si>
  <si>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</si>
  <si>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</si>
  <si>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</si>
  <si>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</si>
  <si>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</si>
  <si>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</si>
  <si>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</si>
  <si>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</si>
  <si>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</si>
  <si>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</si>
  <si>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</si>
  <si>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</si>
  <si>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</si>
  <si>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</si>
  <si>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</si>
  <si>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</si>
  <si>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</si>
  <si>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</si>
  <si>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</si>
  <si>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</si>
  <si>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</si>
  <si>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</si>
  <si>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</si>
  <si>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</si>
  <si>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</si>
  <si>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</si>
  <si>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</si>
  <si>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</si>
  <si>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</si>
  <si>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</si>
  <si>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</si>
  <si>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</si>
  <si>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</si>
  <si>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</si>
  <si>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</si>
  <si>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</si>
  <si>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</si>
  <si>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</si>
  <si>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</si>
  <si>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</si>
  <si>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</si>
  <si>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</si>
  <si>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</si>
  <si>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</si>
  <si>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</si>
  <si>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</si>
  <si>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</si>
  <si>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</si>
  <si>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</si>
  <si>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</si>
  <si>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</si>
  <si>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</si>
  <si>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</si>
  <si>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</si>
  <si>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</si>
  <si>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</si>
  <si>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</si>
  <si>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</si>
  <si>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</si>
  <si>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</si>
  <si>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</si>
  <si>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</si>
  <si>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</si>
  <si>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</si>
  <si>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</si>
  <si>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</si>
  <si>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</si>
  <si>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</si>
  <si>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</si>
  <si>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</si>
  <si>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</si>
  <si>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</si>
  <si>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</si>
  <si>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</si>
  <si>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</si>
  <si>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</si>
  <si>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</si>
  <si>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</si>
  <si>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</si>
  <si>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</si>
  <si>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</si>
  <si>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</si>
  <si>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</si>
  <si>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</si>
  <si>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</si>
  <si>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</si>
  <si>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</si>
  <si>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</si>
  <si>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</si>
  <si>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</si>
  <si>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</si>
  <si>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</si>
  <si>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</si>
  <si>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</si>
  <si>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</si>
  <si>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</si>
  <si>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</si>
  <si>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</si>
  <si>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</si>
  <si>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</si>
  <si>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</si>
  <si>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</si>
  <si>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</si>
  <si>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</si>
  <si>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</si>
  <si>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</si>
  <si>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</si>
  <si>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</si>
  <si>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</si>
  <si>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</si>
  <si>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</si>
  <si>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</si>
  <si>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</si>
  <si>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</si>
  <si>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</si>
  <si>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</si>
  <si>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</si>
  <si>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</si>
  <si>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</si>
  <si>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</si>
  <si>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</si>
  <si>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</si>
  <si>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</si>
  <si>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</si>
  <si>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</si>
  <si>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</si>
  <si>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</si>
  <si>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</si>
  <si>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</si>
  <si>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</si>
  <si>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</si>
  <si>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</si>
  <si>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</si>
  <si>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</si>
  <si>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</si>
  <si>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</si>
  <si>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</si>
  <si>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</si>
  <si>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</si>
  <si>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</si>
  <si>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</si>
  <si>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</si>
  <si>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</si>
  <si>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</si>
  <si>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</si>
  <si>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</si>
  <si>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</si>
  <si>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</si>
  <si>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</si>
  <si>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</si>
  <si>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</si>
  <si>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</si>
  <si>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</si>
  <si>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</si>
  <si>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</si>
  <si>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</si>
  <si>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</si>
  <si>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</si>
  <si>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</si>
  <si>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</si>
  <si>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</si>
  <si>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</si>
  <si>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</si>
  <si>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</si>
  <si>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</si>
  <si>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</si>
  <si>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</si>
  <si>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</si>
  <si>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</si>
  <si>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</si>
  <si>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</si>
  <si>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</si>
  <si>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</si>
  <si>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</si>
  <si>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</si>
  <si>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</si>
  <si>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</si>
  <si>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</si>
  <si>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</si>
  <si>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</si>
  <si>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</si>
  <si>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</si>
  <si>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</si>
  <si>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</si>
  <si>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</si>
  <si>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</si>
  <si>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</si>
  <si>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</si>
  <si>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</si>
  <si>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</si>
  <si>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</si>
  <si>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</si>
  <si>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</si>
  <si>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</si>
  <si>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</si>
  <si>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</si>
  <si>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</si>
  <si>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</si>
  <si>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</si>
  <si>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</si>
  <si>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</si>
  <si>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</si>
  <si>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</si>
  <si>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</si>
  <si>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</si>
  <si>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</si>
  <si>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</si>
  <si>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</si>
  <si>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</si>
  <si>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</si>
  <si>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</si>
  <si>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</si>
  <si>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</si>
  <si>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</si>
  <si>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</si>
  <si>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</si>
  <si>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</si>
  <si>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</si>
  <si>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</si>
  <si>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</si>
  <si>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</si>
  <si>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</si>
  <si>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</si>
  <si>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</si>
  <si>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</si>
  <si>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</si>
  <si>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</si>
  <si>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</si>
  <si>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</si>
  <si>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</si>
  <si>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</si>
  <si>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</si>
  <si>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</si>
  <si>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</si>
  <si>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</si>
  <si>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</si>
  <si>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</si>
  <si>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</si>
  <si>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</si>
  <si>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</si>
  <si>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</si>
  <si>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</si>
  <si>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</si>
  <si>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</si>
  <si>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</si>
  <si>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</si>
  <si>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</si>
  <si>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</si>
  <si>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</si>
  <si>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</si>
  <si>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</si>
  <si>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</si>
  <si>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</si>
  <si>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</si>
  <si>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</si>
  <si>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</si>
  <si>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</si>
  <si>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</si>
  <si>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</si>
  <si>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</si>
  <si>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</si>
  <si>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</si>
  <si>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</si>
  <si>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</si>
  <si>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</si>
  <si>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</si>
  <si>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</si>
  <si>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</si>
  <si>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</si>
  <si>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</si>
  <si>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</si>
  <si>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</si>
  <si>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</si>
  <si>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</si>
  <si>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</si>
  <si>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</si>
  <si>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</si>
  <si>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</si>
  <si>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</si>
  <si>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</si>
  <si>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</si>
  <si>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</si>
  <si>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</si>
  <si>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</si>
  <si>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</si>
  <si>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</si>
  <si>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</si>
  <si>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</si>
  <si>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</si>
  <si>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</si>
  <si>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</si>
  <si>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</si>
  <si>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</si>
  <si>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</si>
  <si>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</si>
  <si>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</si>
  <si>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</si>
  <si>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</si>
  <si>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</si>
  <si>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</si>
  <si>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</si>
  <si>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</si>
  <si>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</si>
  <si>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</si>
  <si>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</si>
  <si>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</si>
  <si>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</si>
  <si>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</si>
  <si>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</si>
  <si>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</si>
  <si>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</si>
  <si>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</si>
  <si>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</si>
  <si>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</si>
  <si>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</si>
  <si>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</si>
  <si>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</si>
  <si>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</si>
  <si>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</si>
  <si>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</si>
  <si>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</si>
  <si>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</si>
  <si>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</si>
  <si>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</si>
  <si>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</si>
  <si>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</si>
  <si>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</si>
  <si>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</si>
  <si>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</si>
  <si>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</si>
  <si>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</si>
  <si>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</si>
  <si>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</si>
  <si>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</si>
  <si>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</si>
  <si>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</si>
  <si>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</si>
  <si>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</si>
  <si>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</si>
  <si>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</si>
  <si>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</si>
  <si>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</si>
  <si>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</si>
  <si>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</si>
  <si>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</si>
  <si>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</si>
  <si>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</si>
  <si>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</si>
  <si>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</si>
  <si>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</si>
  <si>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</si>
  <si>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</si>
  <si>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</si>
  <si>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</si>
  <si>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</si>
  <si>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</si>
  <si>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</si>
  <si>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</si>
  <si>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</si>
  <si>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</si>
  <si>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</si>
  <si>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</si>
  <si>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</si>
  <si>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</si>
  <si>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</si>
  <si>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</si>
  <si>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</si>
  <si>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</si>
  <si>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</si>
  <si>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</si>
  <si>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</si>
  <si>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</si>
  <si>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</si>
  <si>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</si>
  <si>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</si>
  <si>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</si>
  <si>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</si>
  <si>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</si>
  <si>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</si>
  <si>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</si>
  <si>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</si>
  <si>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</si>
  <si>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</si>
  <si>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</si>
  <si>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</si>
  <si>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</si>
  <si>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</si>
  <si>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</si>
  <si>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</si>
  <si>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</si>
  <si>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</si>
  <si>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</si>
  <si>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</si>
  <si>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</si>
  <si>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</si>
  <si>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</si>
  <si>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</si>
  <si>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</si>
  <si>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</si>
  <si>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</si>
  <si>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</si>
  <si>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</si>
  <si>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</si>
  <si>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</si>
  <si>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</si>
  <si>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</si>
  <si>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</si>
  <si>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</si>
  <si>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</si>
  <si>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</si>
  <si>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</si>
  <si>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</si>
  <si>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</si>
  <si>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</si>
  <si>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</si>
  <si>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</si>
  <si>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</si>
  <si>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</si>
  <si>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</si>
  <si>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</si>
  <si>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</si>
  <si>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</si>
  <si>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</si>
  <si>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</si>
  <si>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</si>
  <si>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</si>
  <si>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</si>
  <si>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</si>
  <si>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</si>
  <si>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</si>
  <si>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</si>
  <si>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</si>
  <si>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</si>
  <si>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</si>
  <si>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</si>
  <si>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</si>
  <si>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</si>
  <si>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</si>
  <si>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</si>
  <si>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</si>
  <si>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</si>
  <si>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</si>
  <si>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</si>
  <si>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</si>
  <si>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</si>
  <si>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</si>
  <si>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</si>
  <si>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</si>
  <si>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</si>
  <si>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</si>
  <si>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</si>
  <si>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</si>
  <si>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</si>
  <si>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</si>
  <si>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</si>
  <si>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</si>
  <si>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</si>
  <si>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</si>
  <si>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</si>
  <si>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</si>
  <si>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</si>
  <si>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</si>
  <si>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</si>
  <si>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</si>
  <si>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</si>
  <si>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</si>
  <si>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</si>
  <si>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</si>
  <si>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</si>
  <si>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</si>
  <si>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</si>
  <si>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</si>
  <si>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</si>
  <si>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</si>
  <si>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</si>
  <si>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</si>
  <si>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</si>
  <si>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</si>
  <si>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</si>
  <si>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</si>
  <si>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</si>
  <si>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</si>
  <si>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</si>
  <si>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</si>
  <si>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</si>
  <si>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</si>
  <si>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</si>
  <si>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</si>
  <si>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</si>
  <si>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</si>
  <si>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</si>
  <si>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</si>
  <si>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</si>
  <si>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</si>
  <si>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</si>
  <si>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</si>
  <si>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</si>
  <si>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</si>
  <si>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</si>
  <si>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</si>
  <si>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</si>
  <si>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</si>
  <si>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</si>
  <si>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</si>
  <si>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</si>
  <si>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</si>
  <si>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</si>
  <si>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</si>
  <si>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</si>
  <si>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</si>
  <si>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</si>
  <si>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</si>
  <si>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</si>
  <si>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</si>
  <si>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</si>
  <si>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</si>
  <si>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</si>
  <si>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</si>
  <si>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</si>
  <si>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</si>
  <si>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</si>
  <si>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</si>
  <si>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</si>
  <si>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</si>
  <si>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</si>
  <si>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</si>
  <si>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</si>
  <si>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</si>
  <si>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</si>
  <si>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</si>
  <si>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</si>
  <si>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</si>
  <si>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</si>
  <si>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</si>
  <si>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</si>
  <si>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</si>
  <si>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</si>
  <si>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</si>
  <si>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</si>
  <si>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</si>
  <si>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</si>
  <si>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</si>
  <si>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</si>
  <si>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</si>
  <si>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</si>
  <si>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</si>
  <si>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</si>
  <si>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</si>
  <si>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</si>
  <si>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</si>
  <si>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</si>
  <si>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</si>
  <si>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</si>
  <si>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</si>
  <si>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</si>
  <si>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</si>
  <si>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</si>
  <si>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</si>
  <si>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</si>
  <si>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</si>
  <si>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</si>
  <si>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</si>
  <si>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</si>
  <si>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</si>
  <si>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</si>
  <si>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</si>
  <si>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</si>
  <si>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</si>
  <si>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</si>
  <si>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</si>
  <si>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</si>
  <si>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</si>
  <si>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</si>
  <si>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</si>
  <si>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</si>
  <si>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</si>
  <si>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</si>
  <si>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</si>
  <si>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</si>
  <si>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</si>
  <si>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</si>
  <si>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</si>
  <si>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</si>
  <si>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</si>
  <si>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</si>
  <si>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</si>
  <si>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</si>
  <si>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</si>
  <si>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</si>
  <si>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</si>
  <si>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</si>
  <si>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</si>
  <si>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</si>
  <si>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</si>
  <si>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</si>
  <si>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</si>
  <si>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</si>
  <si>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</si>
  <si>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</si>
  <si>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</si>
  <si>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</si>
  <si>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</si>
  <si>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</si>
  <si>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</si>
  <si>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</si>
  <si>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</si>
  <si>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</si>
  <si>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</si>
  <si>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</si>
  <si>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</si>
  <si>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</si>
  <si>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</si>
  <si>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</si>
  <si>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</si>
  <si>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</si>
  <si>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</si>
  <si>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</si>
  <si>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</si>
  <si>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</si>
  <si>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</si>
  <si>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</si>
  <si>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</si>
  <si>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</si>
  <si>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</si>
  <si>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</si>
  <si>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</si>
  <si>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</si>
  <si>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</si>
  <si>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</si>
  <si>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</si>
  <si>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</si>
  <si>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</si>
  <si>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</si>
  <si>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</si>
  <si>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</si>
  <si>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</si>
  <si>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</si>
  <si>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</si>
  <si>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</si>
  <si>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</si>
  <si>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</si>
  <si>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</si>
  <si>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</si>
  <si>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</si>
  <si>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</si>
  <si>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</si>
  <si>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</si>
  <si>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</si>
  <si>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</si>
  <si>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</si>
  <si>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</si>
  <si>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</si>
  <si>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</si>
  <si>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</si>
  <si>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</si>
  <si>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</si>
  <si>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</si>
  <si>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</si>
  <si>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</si>
  <si>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</si>
  <si>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</si>
  <si>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</si>
  <si>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</si>
  <si>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</si>
  <si>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</si>
  <si>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</si>
  <si>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</si>
  <si>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</si>
  <si>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</si>
  <si>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</si>
  <si>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</si>
  <si>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</si>
  <si>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</si>
  <si>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</si>
  <si>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</si>
  <si>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</si>
  <si>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</si>
  <si>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</si>
  <si>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</si>
  <si>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</si>
  <si>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</si>
  <si>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</si>
  <si>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</si>
  <si>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</si>
  <si>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</si>
  <si>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</si>
  <si>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</si>
  <si>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</si>
  <si>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</si>
  <si>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</si>
  <si>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</si>
  <si>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</si>
  <si>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</si>
  <si>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</si>
  <si>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</si>
  <si>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</si>
  <si>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</si>
  <si>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</si>
  <si>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</si>
  <si>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</si>
  <si>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</si>
  <si>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</si>
  <si>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</si>
  <si>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</si>
  <si>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</si>
  <si>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</si>
  <si>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</si>
  <si>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</si>
  <si>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</si>
  <si>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</si>
  <si>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</si>
  <si>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</si>
  <si>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</si>
  <si>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</si>
  <si>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</si>
  <si>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</si>
  <si>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</si>
  <si>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</si>
  <si>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</si>
  <si>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</si>
  <si>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</si>
  <si>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</si>
  <si>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</si>
  <si>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</si>
  <si>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</si>
  <si>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</si>
  <si>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</si>
  <si>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</si>
  <si>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</si>
  <si>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</si>
  <si>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</si>
  <si>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</si>
  <si>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</si>
  <si>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</si>
  <si>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</si>
  <si>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</si>
  <si>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</si>
  <si>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</si>
  <si>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</si>
  <si>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</si>
  <si>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</si>
  <si>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</si>
  <si>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</si>
  <si>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</si>
  <si>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</si>
  <si>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</si>
  <si>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</si>
  <si>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</si>
  <si>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</si>
  <si>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</si>
  <si>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</si>
  <si>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</si>
  <si>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</si>
  <si>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</si>
  <si>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</si>
  <si>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</si>
  <si>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</si>
  <si>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</si>
  <si>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</si>
  <si>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</si>
  <si>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</si>
  <si>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</si>
  <si>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</si>
  <si>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</si>
  <si>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</si>
  <si>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</si>
  <si>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</si>
  <si>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</si>
  <si>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</si>
  <si>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</si>
  <si>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</si>
  <si>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</si>
  <si>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</si>
  <si>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</si>
  <si>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</si>
  <si>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</si>
  <si>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</si>
  <si>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</si>
  <si>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</si>
  <si>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</si>
  <si>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</si>
  <si>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</si>
  <si>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</si>
  <si>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</si>
  <si>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</si>
  <si>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</si>
  <si>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</si>
  <si>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</si>
  <si>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</si>
  <si>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</si>
  <si>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</si>
  <si>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</si>
  <si>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</si>
  <si>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</si>
  <si>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</si>
  <si>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</si>
  <si>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</si>
  <si>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</si>
  <si>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</si>
  <si>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</si>
  <si>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</si>
  <si>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</si>
  <si>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</si>
  <si>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</si>
  <si>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</si>
  <si>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</si>
  <si>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</si>
  <si>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</si>
  <si>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</si>
  <si>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</si>
  <si>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</si>
  <si>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</si>
  <si>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</si>
  <si>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</si>
  <si>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</si>
  <si>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</si>
  <si>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</si>
  <si>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</si>
  <si>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</si>
  <si>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</si>
  <si>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</si>
  <si>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</si>
  <si>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</si>
  <si>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</si>
  <si>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</si>
  <si>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</si>
  <si>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</si>
  <si>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</si>
  <si>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</si>
  <si>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</si>
  <si>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</si>
  <si>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</si>
  <si>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</si>
  <si>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</si>
  <si>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</si>
  <si>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</si>
  <si>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</si>
  <si>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</si>
  <si>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</si>
  <si>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</si>
  <si>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</si>
  <si>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</si>
  <si>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</si>
  <si>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</si>
  <si>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</si>
  <si>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</si>
  <si>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</si>
  <si>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</si>
  <si>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</si>
  <si>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</si>
  <si>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</si>
  <si>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</si>
  <si>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</si>
  <si>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</si>
  <si>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</si>
  <si>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</si>
  <si>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</si>
  <si>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</si>
  <si>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</si>
  <si>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</si>
  <si>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</si>
  <si>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</si>
  <si>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</si>
  <si>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</si>
  <si>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</si>
  <si>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</si>
  <si>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</si>
  <si>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</si>
  <si>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</si>
  <si>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</si>
  <si>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</si>
  <si>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</si>
  <si>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</si>
  <si>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</si>
  <si>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</si>
  <si>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</si>
  <si>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</si>
  <si>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</si>
  <si>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</si>
  <si>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</si>
  <si>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</si>
  <si>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</si>
  <si>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</si>
  <si>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</si>
  <si>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</si>
  <si>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</si>
  <si>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</si>
  <si>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</si>
  <si>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</si>
  <si>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</si>
  <si>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</si>
  <si>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</si>
  <si>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</si>
  <si>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</si>
  <si>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</si>
  <si>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</si>
  <si>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</si>
  <si>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</si>
  <si>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</si>
  <si>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</si>
  <si>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</si>
  <si>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</si>
  <si>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</si>
  <si>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</si>
  <si>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</si>
  <si>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</si>
  <si>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</si>
  <si>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</si>
  <si>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</si>
  <si>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</si>
  <si>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</si>
  <si>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</si>
  <si>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</si>
  <si>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</si>
  <si>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</si>
  <si>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</si>
  <si>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</si>
  <si>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</si>
  <si>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</si>
  <si>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</si>
  <si>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</si>
  <si>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</si>
  <si>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</si>
  <si>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</si>
  <si>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</si>
  <si>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</si>
  <si>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</si>
  <si>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</si>
  <si>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</si>
  <si>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</si>
  <si>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</si>
  <si>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</si>
  <si>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</si>
  <si>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</si>
  <si>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</si>
  <si>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</si>
  <si>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</si>
  <si>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</si>
  <si>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</si>
  <si>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</si>
  <si>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</si>
  <si>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</si>
  <si>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</si>
  <si>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</si>
  <si>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</si>
  <si>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</si>
  <si>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</si>
  <si>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</si>
  <si>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</si>
  <si>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</si>
  <si>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</si>
  <si>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</si>
  <si>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</si>
  <si>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</si>
  <si>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</si>
  <si>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</si>
  <si>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</si>
  <si>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</si>
  <si>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</si>
  <si>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</si>
  <si>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</si>
  <si>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</si>
  <si>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</si>
  <si>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</si>
  <si>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</si>
  <si>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</si>
  <si>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</si>
  <si>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</si>
  <si>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</si>
  <si>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</si>
  <si>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</si>
  <si>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</si>
  <si>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</si>
  <si>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</si>
  <si>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</si>
  <si>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</si>
  <si>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</si>
  <si>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</si>
  <si>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</si>
  <si>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</si>
  <si>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</si>
  <si>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</si>
  <si>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</si>
  <si>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</si>
  <si>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</si>
  <si>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</si>
  <si>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</si>
  <si>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</si>
  <si>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</si>
  <si>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</si>
  <si>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</si>
  <si>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</si>
  <si>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</si>
  <si>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</si>
  <si>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</si>
  <si>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</si>
  <si>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</si>
  <si>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</si>
  <si>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</si>
  <si>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</si>
  <si>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</si>
  <si>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</si>
  <si>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</si>
  <si>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</si>
  <si>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</si>
  <si>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</si>
  <si>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</si>
  <si>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</si>
  <si>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</si>
  <si>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</si>
  <si>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</si>
  <si>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</si>
  <si>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</si>
  <si>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</si>
  <si>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</si>
  <si>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</si>
  <si>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</si>
  <si>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</si>
  <si>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</si>
  <si>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</si>
  <si>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</si>
  <si>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</si>
  <si>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</si>
  <si>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</si>
  <si>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</si>
  <si>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</si>
  <si>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</si>
  <si>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</si>
  <si>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</si>
  <si>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</si>
  <si>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</si>
  <si>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</si>
  <si>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</si>
  <si>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</si>
  <si>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</si>
  <si>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</si>
  <si>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</si>
  <si>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</si>
  <si>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</si>
  <si>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</si>
  <si>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</si>
  <si>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</si>
  <si>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</si>
  <si>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</si>
  <si>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</si>
  <si>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</si>
  <si>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</si>
  <si>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</si>
  <si>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</si>
  <si>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</si>
  <si>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</si>
  <si>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</si>
  <si>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</si>
  <si>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</si>
  <si>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</si>
  <si>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</si>
  <si>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</si>
  <si>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</si>
  <si>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</si>
  <si>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</si>
  <si>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</si>
  <si>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</si>
  <si>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</si>
  <si>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</si>
  <si>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</si>
  <si>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</si>
  <si>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</si>
  <si>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</si>
  <si>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</si>
  <si>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</si>
  <si>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</si>
  <si>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</si>
  <si>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</si>
  <si>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</si>
  <si>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</si>
  <si>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</si>
  <si>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</si>
  <si>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</si>
  <si>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</si>
  <si>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</si>
  <si>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</si>
  <si>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</si>
  <si>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</si>
  <si>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</si>
  <si>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</si>
  <si>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</si>
  <si>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</si>
  <si>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</si>
  <si>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</si>
  <si>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</si>
  <si>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</si>
  <si>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</si>
  <si>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</si>
  <si>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</si>
  <si>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</si>
  <si>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</si>
  <si>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</si>
  <si>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</si>
  <si>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</si>
  <si>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</si>
  <si>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</si>
  <si>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</si>
  <si>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</si>
  <si>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</si>
  <si>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</si>
  <si>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</si>
  <si>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</si>
  <si>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</si>
  <si>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</si>
  <si>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</si>
  <si>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</si>
  <si>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</si>
  <si>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</si>
  <si>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</si>
  <si>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</si>
  <si>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</si>
  <si>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</si>
  <si>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</si>
  <si>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</si>
  <si>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</si>
  <si>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</si>
  <si>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</si>
  <si>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</si>
  <si>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</si>
  <si>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</si>
  <si>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</si>
  <si>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</si>
  <si>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</si>
  <si>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</si>
  <si>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</si>
  <si>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</si>
  <si>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</si>
  <si>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</si>
  <si>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</si>
  <si>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</si>
  <si>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</si>
  <si>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</si>
  <si>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</si>
  <si>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</si>
  <si>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</si>
  <si>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</si>
  <si>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</si>
  <si>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</si>
  <si>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</si>
  <si>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</si>
  <si>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</si>
  <si>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</si>
  <si>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</si>
  <si>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</si>
  <si>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</si>
  <si>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</si>
  <si>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</si>
  <si>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</si>
  <si>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</si>
  <si>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</si>
  <si>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</si>
  <si>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</si>
  <si>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</si>
  <si>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</si>
  <si>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</si>
  <si>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</si>
  <si>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</si>
  <si>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</si>
  <si>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</si>
  <si>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</si>
  <si>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</si>
  <si>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</si>
  <si>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</si>
  <si>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</si>
  <si>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</si>
  <si>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</si>
  <si>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</si>
  <si>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</si>
  <si>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</si>
  <si>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</si>
  <si>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</si>
  <si>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</si>
  <si>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</si>
  <si>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</si>
  <si>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</si>
  <si>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</si>
  <si>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</si>
  <si>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</si>
  <si>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</si>
  <si>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</si>
  <si>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</si>
  <si>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</si>
  <si>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</si>
  <si>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</si>
  <si>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</si>
  <si>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</si>
  <si>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</si>
  <si>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</si>
  <si>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</si>
  <si>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</si>
  <si>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</si>
  <si>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</si>
  <si>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</si>
  <si>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</si>
  <si>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</si>
  <si>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</si>
  <si>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</si>
  <si>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</si>
  <si>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</si>
  <si>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</si>
  <si>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</si>
  <si>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</si>
  <si>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</si>
  <si>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</si>
  <si>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</si>
  <si>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</si>
  <si>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</si>
  <si>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</si>
  <si>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</si>
  <si>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</si>
  <si>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</si>
  <si>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</si>
  <si>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</si>
  <si>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</si>
  <si>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</si>
  <si>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</si>
  <si>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</si>
  <si>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</si>
  <si>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</si>
  <si>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</si>
  <si>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</si>
  <si>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</si>
  <si>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</si>
  <si>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</si>
  <si>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</si>
  <si>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</si>
  <si>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</si>
  <si>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</si>
  <si>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</si>
  <si>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</si>
  <si>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</si>
  <si>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</si>
  <si>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</si>
  <si>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</si>
  <si>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</si>
  <si>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</si>
  <si>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</si>
  <si>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</si>
  <si>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</si>
  <si>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</si>
  <si>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</si>
  <si>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</si>
  <si>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</si>
  <si>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</si>
  <si>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</si>
  <si>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</si>
  <si>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</si>
  <si>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</si>
  <si>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</si>
  <si>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</si>
  <si>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</si>
  <si>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</si>
  <si>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</si>
  <si>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</si>
  <si>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</si>
  <si>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</si>
  <si>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</si>
  <si>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</si>
  <si>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</si>
  <si>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</si>
  <si>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</si>
  <si>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</si>
  <si>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</si>
  <si>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</si>
  <si>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</si>
  <si>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</si>
  <si>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</si>
  <si>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</si>
  <si>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</si>
  <si>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</si>
  <si>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</si>
  <si>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</si>
  <si>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</si>
  <si>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</si>
  <si>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</si>
  <si>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</si>
  <si>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</si>
  <si>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</si>
  <si>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</si>
  <si>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</si>
  <si>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</si>
  <si>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</si>
  <si>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</si>
  <si>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</si>
  <si>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</si>
  <si>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</si>
  <si>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</si>
  <si>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</si>
  <si>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</si>
  <si>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</si>
  <si>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</si>
  <si>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</si>
  <si>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</si>
  <si>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</si>
  <si>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</si>
  <si>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</si>
  <si>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</si>
  <si>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</si>
  <si>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</si>
  <si>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</si>
  <si>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</si>
  <si>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</si>
  <si>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</si>
  <si>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</si>
  <si>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</si>
  <si>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</si>
  <si>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</si>
  <si>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</si>
  <si>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</si>
  <si>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</si>
  <si>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</si>
  <si>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</si>
  <si>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</si>
  <si>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</si>
  <si>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</si>
  <si>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</si>
  <si>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</si>
  <si>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</si>
  <si>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</si>
  <si>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</si>
  <si>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</si>
  <si>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</si>
  <si>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</si>
  <si>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</si>
  <si>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</si>
  <si>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</si>
  <si>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</si>
  <si>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</si>
  <si>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</si>
  <si>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</si>
  <si>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</si>
  <si>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</si>
  <si>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</si>
  <si>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</si>
  <si>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</si>
  <si>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</si>
  <si>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</si>
  <si>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</si>
  <si>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</si>
  <si>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</si>
  <si>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</si>
  <si>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</si>
  <si>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</si>
  <si>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</si>
  <si>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</si>
  <si>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</si>
  <si>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</si>
  <si>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</si>
  <si>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</si>
  <si>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</si>
  <si>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</si>
  <si>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</si>
  <si>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</si>
  <si>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</si>
  <si>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</si>
  <si>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</si>
  <si>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</si>
  <si>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</si>
  <si>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</si>
  <si>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</si>
  <si>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</si>
  <si>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</si>
  <si>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</si>
  <si>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</si>
  <si>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</si>
  <si>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</si>
  <si>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</si>
  <si>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</si>
  <si>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</si>
  <si>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</si>
  <si>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</si>
  <si>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</si>
  <si>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</si>
  <si>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</si>
  <si>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</si>
  <si>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</si>
  <si>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</si>
  <si>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</si>
  <si>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</si>
  <si>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</si>
  <si>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</si>
  <si>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</si>
  <si>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</si>
  <si>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</si>
  <si>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</si>
  <si>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</si>
  <si>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</si>
  <si>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</si>
  <si>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</si>
  <si>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</si>
  <si>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</si>
  <si>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</si>
  <si>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</si>
  <si>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</si>
  <si>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</si>
  <si>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</si>
  <si>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</si>
  <si>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</si>
  <si>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</si>
  <si>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</si>
  <si>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</si>
  <si>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</si>
  <si>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</si>
  <si>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</si>
  <si>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</si>
  <si>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</si>
  <si>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</si>
  <si>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</si>
  <si>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</si>
  <si>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</si>
  <si>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</si>
  <si>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</si>
  <si>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</si>
  <si>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</si>
  <si>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</si>
  <si>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</si>
  <si>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</si>
  <si>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</si>
  <si>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</si>
  <si>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</si>
  <si>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</si>
  <si>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</si>
  <si>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</si>
  <si>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</si>
  <si>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</si>
  <si>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</si>
  <si>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</si>
  <si>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</si>
  <si>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</si>
  <si>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</si>
  <si>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</si>
  <si>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</si>
  <si>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</si>
  <si>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</si>
  <si>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</si>
  <si>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</si>
  <si>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</si>
  <si>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</si>
  <si>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</si>
  <si>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</si>
  <si>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</si>
  <si>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</si>
  <si>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</si>
  <si>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</si>
  <si>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</si>
  <si>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</si>
  <si>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</si>
  <si>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</si>
  <si>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</si>
  <si>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</si>
  <si>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</si>
  <si>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</si>
  <si>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</si>
  <si>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</si>
  <si>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</si>
  <si>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</si>
  <si>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</si>
  <si>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</si>
  <si>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</si>
  <si>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</si>
  <si>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</si>
  <si>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</si>
  <si>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</si>
  <si>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</si>
  <si>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</si>
  <si>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</si>
  <si>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</si>
  <si>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</si>
  <si>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</si>
  <si>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</si>
  <si>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</si>
  <si>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</si>
  <si>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</si>
  <si>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</si>
  <si>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</si>
  <si>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</si>
  <si>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</si>
  <si>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</si>
  <si>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</si>
  <si>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</si>
  <si>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</si>
  <si>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</si>
  <si>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</si>
  <si>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</si>
  <si>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</si>
  <si>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</si>
  <si>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</si>
  <si>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</si>
  <si>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</si>
  <si>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</si>
  <si>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</si>
  <si>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</si>
  <si>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</si>
  <si>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</si>
  <si>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</si>
  <si>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</si>
  <si>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</si>
  <si>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</si>
  <si>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</si>
  <si>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</si>
  <si>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</si>
  <si>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</si>
  <si>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</si>
  <si>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</si>
  <si>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</si>
  <si>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</si>
  <si>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</si>
  <si>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</si>
  <si>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</si>
  <si>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</si>
  <si>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</si>
  <si>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</si>
  <si>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</si>
  <si>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</si>
  <si>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</si>
  <si>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</si>
  <si>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</si>
  <si>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</si>
  <si>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</si>
  <si>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</si>
  <si>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</si>
  <si>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</si>
  <si>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</si>
  <si>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</si>
  <si>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</si>
  <si>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</si>
  <si>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</si>
  <si>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</si>
  <si>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</si>
  <si>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</si>
  <si>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</si>
  <si>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</si>
  <si>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</si>
  <si>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</si>
  <si>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</si>
  <si>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</si>
  <si>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</si>
  <si>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</si>
  <si>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</si>
  <si>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</si>
  <si>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</si>
  <si>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</si>
  <si>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</si>
  <si>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</si>
  <si>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</si>
  <si>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</si>
  <si>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</si>
  <si>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</si>
  <si>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</si>
  <si>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</si>
  <si>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</si>
  <si>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</si>
  <si>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</si>
  <si>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</si>
  <si>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</si>
  <si>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</si>
  <si>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</si>
  <si>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</si>
  <si>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</si>
  <si>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</si>
  <si>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</si>
  <si>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</si>
  <si>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</si>
  <si>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</si>
  <si>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</si>
  <si>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</si>
  <si>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</si>
  <si>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</si>
  <si>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</si>
  <si>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</si>
  <si>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</si>
  <si>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</si>
  <si>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</si>
  <si>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</si>
  <si>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</si>
  <si>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</si>
  <si>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</si>
  <si>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</si>
  <si>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</si>
  <si>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</si>
  <si>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</si>
  <si>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</si>
  <si>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</si>
  <si>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</si>
  <si>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</si>
  <si>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</si>
  <si>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</si>
  <si>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</si>
  <si>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</si>
  <si>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</si>
  <si>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</si>
  <si>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</si>
  <si>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</si>
  <si>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</si>
  <si>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</si>
  <si>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</si>
  <si>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</si>
  <si>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</si>
  <si>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</si>
  <si>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</si>
  <si>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</si>
  <si>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</si>
  <si>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</si>
  <si>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</si>
  <si>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</si>
  <si>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</si>
  <si>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</si>
  <si>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</si>
  <si>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</si>
  <si>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</si>
  <si>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</si>
  <si>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</si>
  <si>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</si>
  <si>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</si>
  <si>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</si>
  <si>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</si>
  <si>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</si>
  <si>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</si>
  <si>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</si>
  <si>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</si>
  <si>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</si>
  <si>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</si>
  <si>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</si>
  <si>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</si>
  <si>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</si>
  <si>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</si>
  <si>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</si>
  <si>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</si>
  <si>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</si>
  <si>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</si>
  <si>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</si>
  <si>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</si>
  <si>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</si>
  <si>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</si>
  <si>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</si>
  <si>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</si>
  <si>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</si>
  <si>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</si>
  <si>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</si>
  <si>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</si>
  <si>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</si>
  <si>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</si>
  <si>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</si>
  <si>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</si>
  <si>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</si>
  <si>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</si>
  <si>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</si>
  <si>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</si>
  <si>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</si>
  <si>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</si>
  <si>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</si>
  <si>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</si>
  <si>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</si>
  <si>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</si>
  <si>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</si>
  <si>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</si>
  <si>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</si>
  <si>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</si>
  <si>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</si>
  <si>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</si>
  <si>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</si>
  <si>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</si>
  <si>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</si>
  <si>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</si>
  <si>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</si>
  <si>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</si>
  <si>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</si>
  <si>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</si>
  <si>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</si>
  <si>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</si>
  <si>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</si>
  <si>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</si>
  <si>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</si>
  <si>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</si>
  <si>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</si>
  <si>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</si>
  <si>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</si>
  <si>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</si>
  <si>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</si>
  <si>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</si>
  <si>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</si>
  <si>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</si>
  <si>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</si>
  <si>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</si>
  <si>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</si>
  <si>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</si>
  <si>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</si>
  <si>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</si>
  <si>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</si>
  <si>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</si>
  <si>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</si>
  <si>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</si>
  <si>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</si>
  <si>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</si>
  <si>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</si>
  <si>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</si>
  <si>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</si>
  <si>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</si>
  <si>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</si>
  <si>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</si>
  <si>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</si>
  <si>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</si>
  <si>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</si>
  <si>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</si>
  <si>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</si>
  <si>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</si>
  <si>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</si>
  <si>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</si>
  <si>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</si>
  <si>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</si>
  <si>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</si>
  <si>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</si>
  <si>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</si>
  <si>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</si>
  <si>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</si>
  <si>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</si>
  <si>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</si>
  <si>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</si>
  <si>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</si>
  <si>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</si>
  <si>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</si>
  <si>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</si>
  <si>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</si>
  <si>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</si>
  <si>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</si>
  <si>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</si>
  <si>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</si>
  <si>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</si>
  <si>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</si>
  <si>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</si>
  <si>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</si>
  <si>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</si>
  <si>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</si>
  <si>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</si>
  <si>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</si>
  <si>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</si>
  <si>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</si>
  <si>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</si>
  <si>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</si>
  <si>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</si>
  <si>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</si>
  <si>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</si>
  <si>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</si>
  <si>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</si>
  <si>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</si>
  <si>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</si>
  <si>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</si>
  <si>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</si>
  <si>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</si>
  <si>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</si>
  <si>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</si>
  <si>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</si>
  <si>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</si>
  <si>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</si>
  <si>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</si>
  <si>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</si>
  <si>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</si>
  <si>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</si>
  <si>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</si>
  <si>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</si>
  <si>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</si>
  <si>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</si>
  <si>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</si>
  <si>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</si>
  <si>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</si>
  <si>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</si>
  <si>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</si>
  <si>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</si>
  <si>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</si>
  <si>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</si>
  <si>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</si>
  <si>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</si>
  <si>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</si>
  <si>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</si>
  <si>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</si>
  <si>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</si>
  <si>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</si>
  <si>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</si>
  <si>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</si>
  <si>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</si>
  <si>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</si>
  <si>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</si>
  <si>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</si>
  <si>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</si>
  <si>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</si>
  <si>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</si>
  <si>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</si>
  <si>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</si>
  <si>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</si>
  <si>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</si>
  <si>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</si>
  <si>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</si>
  <si>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</si>
  <si>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</si>
  <si>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</si>
  <si>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</si>
  <si>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</si>
  <si>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</si>
  <si>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</si>
  <si>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</si>
  <si>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</si>
  <si>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</si>
  <si>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</si>
  <si>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</si>
  <si>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</si>
  <si>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</si>
  <si>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</si>
  <si>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</si>
  <si>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</si>
  <si>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</si>
  <si>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</si>
  <si>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</si>
  <si>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</si>
  <si>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</si>
  <si>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</si>
  <si>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</si>
  <si>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</si>
  <si>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</si>
  <si>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</si>
  <si>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</si>
  <si>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</si>
  <si>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</si>
  <si>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</si>
  <si>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</si>
  <si>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</si>
  <si>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</si>
  <si>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</si>
  <si>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</si>
  <si>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</si>
  <si>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</si>
  <si>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</si>
  <si>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</si>
  <si>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</si>
  <si>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</si>
  <si>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</si>
  <si>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</si>
  <si>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</si>
  <si>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</si>
  <si>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</si>
  <si>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</si>
  <si>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</si>
  <si>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</si>
  <si>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</si>
  <si>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</si>
  <si>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</si>
  <si>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</si>
  <si>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</si>
  <si>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</si>
  <si>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</si>
  <si>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</si>
  <si>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</si>
  <si>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</si>
  <si>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</si>
  <si>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</si>
  <si>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</si>
  <si>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</si>
  <si>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</si>
  <si>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</si>
  <si>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</si>
  <si>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</si>
  <si>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</si>
  <si>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</si>
  <si>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</si>
  <si>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</si>
  <si>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</si>
  <si>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</si>
  <si>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</si>
  <si>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</si>
  <si>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</si>
  <si>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</si>
  <si>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</si>
  <si>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</si>
  <si>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</si>
  <si>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</si>
  <si>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</si>
  <si>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</si>
  <si>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</si>
  <si>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</si>
  <si>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</si>
  <si>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</si>
  <si>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</si>
  <si>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</si>
  <si>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</si>
  <si>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</si>
  <si>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</si>
  <si>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</si>
  <si>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</si>
  <si>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</si>
  <si>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</si>
  <si>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</si>
  <si>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</si>
  <si>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</si>
  <si>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</si>
  <si>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</si>
  <si>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</si>
  <si>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</si>
  <si>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</si>
  <si>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</si>
  <si>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</si>
  <si>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</si>
  <si>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</si>
  <si>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</si>
  <si>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</si>
  <si>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</si>
  <si>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</si>
  <si>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</si>
  <si>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</si>
  <si>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</si>
  <si>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</si>
  <si>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</si>
  <si>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</si>
  <si>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</si>
  <si>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</si>
  <si>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</si>
  <si>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</si>
  <si>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</si>
  <si>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</si>
  <si>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</si>
  <si>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</si>
  <si>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</si>
  <si>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</si>
  <si>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</si>
  <si>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</si>
  <si>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</si>
  <si>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</si>
  <si>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</si>
  <si>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</si>
  <si>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</si>
  <si>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</si>
  <si>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</si>
  <si>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</si>
  <si>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</si>
  <si>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</si>
  <si>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</si>
  <si>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</si>
  <si>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</si>
  <si>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</si>
  <si>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</si>
  <si>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</si>
  <si>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</si>
  <si>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</si>
  <si>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</si>
  <si>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</si>
  <si>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</si>
  <si>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</si>
  <si>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</si>
  <si>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</si>
  <si>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</si>
  <si>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</si>
  <si>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</si>
  <si>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</si>
  <si>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</si>
  <si>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</si>
  <si>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</si>
  <si>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</si>
  <si>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</si>
  <si>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</si>
  <si>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</si>
  <si>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</si>
  <si>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</si>
  <si>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</si>
  <si>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</si>
  <si>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</si>
  <si>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</si>
  <si>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</si>
  <si>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</si>
  <si>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</si>
  <si>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</si>
  <si>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</si>
  <si>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</si>
  <si>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</si>
  <si>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</si>
  <si>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</si>
  <si>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</si>
  <si>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</si>
  <si>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</si>
  <si>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</si>
  <si>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</si>
  <si>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</si>
  <si>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</si>
  <si>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</si>
  <si>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</si>
  <si>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</si>
  <si>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</si>
  <si>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</si>
  <si>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</si>
  <si>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</si>
  <si>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</si>
  <si>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</si>
  <si>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</si>
  <si>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</si>
  <si>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</si>
  <si>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</si>
  <si>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</si>
  <si>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</si>
  <si>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</si>
  <si>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</si>
  <si>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</si>
  <si>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</si>
  <si>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</si>
  <si>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</si>
  <si>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</si>
  <si>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</si>
  <si>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</si>
  <si>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</si>
  <si>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</si>
  <si>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</si>
  <si>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</si>
  <si>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</si>
  <si>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</si>
  <si>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</si>
  <si>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</si>
  <si>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</si>
  <si>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</si>
  <si>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</si>
  <si>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</si>
  <si>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</si>
  <si>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</si>
  <si>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</si>
  <si>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</si>
  <si>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</si>
  <si>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</si>
  <si>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</si>
  <si>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</si>
  <si>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</si>
  <si>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</si>
  <si>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</si>
  <si>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</si>
  <si>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</si>
  <si>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</si>
  <si>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</si>
  <si>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</si>
  <si>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</si>
  <si>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</si>
  <si>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</si>
  <si>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</si>
  <si>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</si>
  <si>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</si>
  <si>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</si>
  <si>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</si>
  <si>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</si>
  <si>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</si>
  <si>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</si>
  <si>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</si>
  <si>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</si>
  <si>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</si>
  <si>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</si>
  <si>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</si>
  <si>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</si>
  <si>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</si>
  <si>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</si>
  <si>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</si>
  <si>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</si>
  <si>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</si>
  <si>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</si>
  <si>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</si>
  <si>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</si>
  <si>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</si>
  <si>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</si>
  <si>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</si>
  <si>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</si>
  <si>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</si>
  <si>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</si>
  <si>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</si>
  <si>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</si>
  <si>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</si>
  <si>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</si>
  <si>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</si>
  <si>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</si>
  <si>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</si>
  <si>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</si>
  <si>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</si>
  <si>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</si>
  <si>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</si>
  <si>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</si>
  <si>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</si>
  <si>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</si>
  <si>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</si>
  <si>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</si>
  <si>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</si>
  <si>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</si>
  <si>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</si>
  <si>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</si>
  <si>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</si>
  <si>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</si>
  <si>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</si>
  <si>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</si>
  <si>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</si>
  <si>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</si>
  <si>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</si>
  <si>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</si>
  <si>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</si>
  <si>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</si>
  <si>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</si>
  <si>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</si>
  <si>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</si>
  <si>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</si>
  <si>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</si>
  <si>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</si>
  <si>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</si>
  <si>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</si>
  <si>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</si>
  <si>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</si>
  <si>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</si>
  <si>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</si>
  <si>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</si>
  <si>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</si>
  <si>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</si>
  <si>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</si>
  <si>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</si>
  <si>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</si>
  <si>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</si>
  <si>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</si>
  <si>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</si>
  <si>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</si>
  <si>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</si>
  <si>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</si>
  <si>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</si>
  <si>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</si>
  <si>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</si>
  <si>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</si>
  <si>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</si>
  <si>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</si>
  <si>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</si>
  <si>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</si>
  <si>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</si>
  <si>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</si>
  <si>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</si>
  <si>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</si>
  <si>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</si>
  <si>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</si>
  <si>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</si>
  <si>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</si>
  <si>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</si>
  <si>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</si>
  <si>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</si>
  <si>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</si>
  <si>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</si>
  <si>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</si>
  <si>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</si>
  <si>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</si>
  <si>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</si>
  <si>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</si>
  <si>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</si>
  <si>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</si>
  <si>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</si>
  <si>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</si>
  <si>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</si>
  <si>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</si>
  <si>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</si>
  <si>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</si>
  <si>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</si>
  <si>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</si>
  <si>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</si>
  <si>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</si>
  <si>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</si>
  <si>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</si>
  <si>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</si>
  <si>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</si>
  <si>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</si>
  <si>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</si>
  <si>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</si>
  <si>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</si>
  <si>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</si>
  <si>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</si>
  <si>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</si>
  <si>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</si>
  <si>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</si>
  <si>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</si>
  <si>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</si>
  <si>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</si>
  <si>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</si>
  <si>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</si>
  <si>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</si>
  <si>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</si>
  <si>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</si>
  <si>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</si>
  <si>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</si>
  <si>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</si>
  <si>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</si>
  <si>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</si>
  <si>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</si>
  <si>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</si>
  <si>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</si>
  <si>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</si>
  <si>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</si>
  <si>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</si>
  <si>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</si>
  <si>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</si>
  <si>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</si>
  <si>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</si>
  <si>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</si>
  <si>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</si>
  <si>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</si>
  <si>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</si>
  <si>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</si>
  <si>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</si>
  <si>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</si>
  <si>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</si>
  <si>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</si>
  <si>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</si>
  <si>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</si>
  <si>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</si>
  <si>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</si>
  <si>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</si>
  <si>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</si>
  <si>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</si>
  <si>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</si>
  <si>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</si>
  <si>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</si>
  <si>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</si>
  <si>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</si>
  <si>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</si>
  <si>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</si>
  <si>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</si>
  <si>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</si>
  <si>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</si>
  <si>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</si>
  <si>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</si>
  <si>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</si>
  <si>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</si>
  <si>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</si>
  <si>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</si>
  <si>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</si>
  <si>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</si>
  <si>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</si>
  <si>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</si>
  <si>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</si>
  <si>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</si>
  <si>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</si>
  <si>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</si>
  <si>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</si>
  <si>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</si>
  <si>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</si>
  <si>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</si>
  <si>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</si>
  <si>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</si>
  <si>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</si>
  <si>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</si>
  <si>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</si>
  <si>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</si>
  <si>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</si>
  <si>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</si>
  <si>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</si>
  <si>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</si>
  <si>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</si>
  <si>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</si>
  <si>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</si>
  <si>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</si>
  <si>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</si>
  <si>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</si>
  <si>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</si>
  <si>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</si>
  <si>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</si>
  <si>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</si>
  <si>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</si>
  <si>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</si>
  <si>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</si>
  <si>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</si>
  <si>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</si>
  <si>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</si>
  <si>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</si>
  <si>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</si>
  <si>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</si>
  <si>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</si>
  <si>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</si>
  <si>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</si>
  <si>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</si>
  <si>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</si>
  <si>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</si>
  <si>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</si>
  <si>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</si>
  <si>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</si>
  <si>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</si>
  <si>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</si>
  <si>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</si>
  <si>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</si>
  <si>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</si>
  <si>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</si>
  <si>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</si>
  <si>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</si>
  <si>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</si>
  <si>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</si>
  <si>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</si>
  <si>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</si>
  <si>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</si>
  <si>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</si>
  <si>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</si>
  <si>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</si>
  <si>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</si>
  <si>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</si>
  <si>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</si>
  <si>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</si>
  <si>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</si>
  <si>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</si>
  <si>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</si>
  <si>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</si>
  <si>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</si>
  <si>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</si>
  <si>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</si>
  <si>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</si>
  <si>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</si>
  <si>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</si>
  <si>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</si>
  <si>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</si>
  <si>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</si>
  <si>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</si>
  <si>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</si>
  <si>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</si>
  <si>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</si>
  <si>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</si>
  <si>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</si>
  <si>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</si>
  <si>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</si>
  <si>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</si>
  <si>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</si>
  <si>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</si>
  <si>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</si>
  <si>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</si>
  <si>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</si>
  <si>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</si>
  <si>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</si>
  <si>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</si>
  <si>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</si>
  <si>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</si>
  <si>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</si>
  <si>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</si>
  <si>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</si>
  <si>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</si>
  <si>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</si>
  <si>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</si>
  <si>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</si>
  <si>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</si>
  <si>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</si>
  <si>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</si>
  <si>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</si>
  <si>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</si>
  <si>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</si>
  <si>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</si>
  <si>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</si>
  <si>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</si>
  <si>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</si>
  <si>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</si>
  <si>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</si>
  <si>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</si>
  <si>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</si>
  <si>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</si>
  <si>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</si>
  <si>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</si>
  <si>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</si>
  <si>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</si>
  <si>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</si>
  <si>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</si>
  <si>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</si>
  <si>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</si>
  <si>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</si>
  <si>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</si>
  <si>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</si>
  <si>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</si>
  <si>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</si>
  <si>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</si>
  <si>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</si>
  <si>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</si>
  <si>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</si>
  <si>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</si>
  <si>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</si>
  <si>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</si>
  <si>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</si>
  <si>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</si>
  <si>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</si>
  <si>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</si>
  <si>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</si>
  <si>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</si>
  <si>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</si>
  <si>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</si>
  <si>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</si>
  <si>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</si>
  <si>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</si>
  <si>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</si>
  <si>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</si>
  <si>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</si>
  <si>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</si>
  <si>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</si>
  <si>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</si>
  <si>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</si>
  <si>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</si>
  <si>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</si>
  <si>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</si>
  <si>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</si>
  <si>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</si>
  <si>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</si>
  <si>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</si>
  <si>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</si>
  <si>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</si>
  <si>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</si>
  <si>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</si>
  <si>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</si>
  <si>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</si>
  <si>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</si>
  <si>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</si>
  <si>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</si>
  <si>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</si>
  <si>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</si>
  <si>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</si>
  <si>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</si>
  <si>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</si>
  <si>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</si>
  <si>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</si>
  <si>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</si>
  <si>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</si>
  <si>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</si>
  <si>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</si>
  <si>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</si>
  <si>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</si>
  <si>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</si>
  <si>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</si>
  <si>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</si>
  <si>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</si>
  <si>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</si>
  <si>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</si>
  <si>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</si>
  <si>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</si>
  <si>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</si>
  <si>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</si>
  <si>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</si>
  <si>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</si>
  <si>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</si>
  <si>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</si>
  <si>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</si>
  <si>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</si>
  <si>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</si>
  <si>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</si>
  <si>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</si>
  <si>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</si>
  <si>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</si>
  <si>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</si>
  <si>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</si>
  <si>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</si>
  <si>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</si>
  <si>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</si>
  <si>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</si>
  <si>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</si>
  <si>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</si>
  <si>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</si>
  <si>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</si>
  <si>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</si>
  <si>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</si>
  <si>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</si>
  <si>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</si>
  <si>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</si>
  <si>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</si>
  <si>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</si>
  <si>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</si>
  <si>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</si>
  <si>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</si>
  <si>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</si>
  <si>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</si>
  <si>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</si>
  <si>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</si>
  <si>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</si>
  <si>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</si>
  <si>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</si>
  <si>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</si>
  <si>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</si>
  <si>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</si>
  <si>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</si>
  <si>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</si>
  <si>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</si>
  <si>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</si>
  <si>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</si>
  <si>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</si>
  <si>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</si>
  <si>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</si>
  <si>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</si>
  <si>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</si>
  <si>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</si>
  <si>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</si>
  <si>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</si>
  <si>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</si>
  <si>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</si>
  <si>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</si>
  <si>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</si>
  <si>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</si>
  <si>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</si>
  <si>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</si>
  <si>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</si>
  <si>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</si>
  <si>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</si>
  <si>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</si>
  <si>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</si>
  <si>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</si>
  <si>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</si>
  <si>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</si>
  <si>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</si>
  <si>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</si>
  <si>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</si>
  <si>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</si>
  <si>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</si>
  <si>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</si>
  <si>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</si>
  <si>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</si>
  <si>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</si>
  <si>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</si>
  <si>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</si>
  <si>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</si>
  <si>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</si>
  <si>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</si>
  <si>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</si>
  <si>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</si>
  <si>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</si>
  <si>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</si>
  <si>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</si>
  <si>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</si>
  <si>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</si>
  <si>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</si>
  <si>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</si>
  <si>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</si>
  <si>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</si>
  <si>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</si>
  <si>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</si>
  <si>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</si>
  <si>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</si>
  <si>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</si>
  <si>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</si>
  <si>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</si>
  <si>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</si>
  <si>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</si>
  <si>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</si>
  <si>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</si>
  <si>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</si>
  <si>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</si>
  <si>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</si>
  <si>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</si>
  <si>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</si>
  <si>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</si>
  <si>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</si>
  <si>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</si>
  <si>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</si>
  <si>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</si>
  <si>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</si>
  <si>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</si>
  <si>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</si>
  <si>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</si>
  <si>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</si>
  <si>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</si>
  <si>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</si>
  <si>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</si>
  <si>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</si>
  <si>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</si>
  <si>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</si>
  <si>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</si>
  <si>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</si>
  <si>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</si>
  <si>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</si>
  <si>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</si>
  <si>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</si>
  <si>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</si>
  <si>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</si>
  <si>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</si>
  <si>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</si>
  <si>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</si>
  <si>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</si>
  <si>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</si>
  <si>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</si>
  <si>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</si>
  <si>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</si>
  <si>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</si>
  <si>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</si>
  <si>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</si>
  <si>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</si>
  <si>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</si>
  <si>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</si>
  <si>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</si>
  <si>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</si>
  <si>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</si>
  <si>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</si>
  <si>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</si>
  <si>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</si>
  <si>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</si>
  <si>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</si>
  <si>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</si>
  <si>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</si>
  <si>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</si>
  <si>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</si>
  <si>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</si>
  <si>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</si>
  <si>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</si>
  <si>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</si>
  <si>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</si>
  <si>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</si>
  <si>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</si>
  <si>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</si>
  <si>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</si>
  <si>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</si>
  <si>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</si>
  <si>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</si>
  <si>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</si>
  <si>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</si>
  <si>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</si>
  <si>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</si>
  <si>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</si>
  <si>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</si>
  <si>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</si>
  <si>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</si>
  <si>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</si>
  <si>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</si>
  <si>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</si>
  <si>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</si>
  <si>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</si>
  <si>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</si>
  <si>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</si>
  <si>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</si>
  <si>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</si>
  <si>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</si>
  <si>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</si>
  <si>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</si>
  <si>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</si>
  <si>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</si>
  <si>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</si>
  <si>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</si>
  <si>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</si>
  <si>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</si>
  <si>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</si>
  <si>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</si>
  <si>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</si>
  <si>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</si>
  <si>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</si>
  <si>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</si>
  <si>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</si>
  <si>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</si>
  <si>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</si>
  <si>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</si>
  <si>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</si>
  <si>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</si>
  <si>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</si>
  <si>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</si>
  <si>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</si>
  <si>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</si>
  <si>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</si>
  <si>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</si>
  <si>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</si>
  <si>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</si>
  <si>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</si>
  <si>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</si>
  <si>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</si>
  <si>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</si>
  <si>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</si>
  <si>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</si>
  <si>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</si>
  <si>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</si>
  <si>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</si>
  <si>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</si>
  <si>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</si>
  <si>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</si>
  <si>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</si>
  <si>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</si>
  <si>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</si>
  <si>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</si>
  <si>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</si>
  <si>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</si>
  <si>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</si>
  <si>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</si>
  <si>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</si>
  <si>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</si>
  <si>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</si>
  <si>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</si>
  <si>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</si>
  <si>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</si>
  <si>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</si>
  <si>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</si>
  <si>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</si>
  <si>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</si>
  <si>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</si>
  <si>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</si>
  <si>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</si>
  <si>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</si>
  <si>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</si>
  <si>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</si>
  <si>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</si>
  <si>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</si>
  <si>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</si>
  <si>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</si>
  <si>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</si>
  <si>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</si>
  <si>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</si>
  <si>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</si>
  <si>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</si>
  <si>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</si>
  <si>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</si>
  <si>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</si>
  <si>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</si>
  <si>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</si>
  <si>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</si>
  <si>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</si>
  <si>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</si>
  <si>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</si>
  <si>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</si>
  <si>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</si>
  <si>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</si>
  <si>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</si>
  <si>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</si>
  <si>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</si>
  <si>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</si>
  <si>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</si>
  <si>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</si>
  <si>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</si>
  <si>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</si>
  <si>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</si>
  <si>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</si>
  <si>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</si>
  <si>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</si>
  <si>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</si>
  <si>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</si>
  <si>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</si>
  <si>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</si>
  <si>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</si>
  <si>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</si>
  <si>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</si>
  <si>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</si>
  <si>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</si>
  <si>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</si>
  <si>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</si>
  <si>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</si>
  <si>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</si>
  <si>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</si>
  <si>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</si>
  <si>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</si>
  <si>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</si>
  <si>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</si>
  <si>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</si>
  <si>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</si>
  <si>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</si>
  <si>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</si>
  <si>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</si>
  <si>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</si>
  <si>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</si>
  <si>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</si>
  <si>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</si>
  <si>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</si>
  <si>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</si>
  <si>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</si>
  <si>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</si>
  <si>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</si>
  <si>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</si>
  <si>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</si>
  <si>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</si>
  <si>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</si>
  <si>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</si>
  <si>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</si>
  <si>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</si>
  <si>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</si>
  <si>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</si>
  <si>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</si>
  <si>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</si>
  <si>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</si>
  <si>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</si>
  <si>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</si>
  <si>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</si>
  <si>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</si>
  <si>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</si>
  <si>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</si>
  <si>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</si>
  <si>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</si>
  <si>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</si>
  <si>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</si>
  <si>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</si>
  <si>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</si>
  <si>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</si>
  <si>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</si>
  <si>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</si>
  <si>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</si>
  <si>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</si>
  <si>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</si>
  <si>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</si>
  <si>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</si>
  <si>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</si>
  <si>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</si>
  <si>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</si>
  <si>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</si>
  <si>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</si>
  <si>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</si>
  <si>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</si>
  <si>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</si>
  <si>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</si>
  <si>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</si>
  <si>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</si>
  <si>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</si>
  <si>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</si>
  <si>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</si>
  <si>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</si>
  <si>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</si>
  <si>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</si>
  <si>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</si>
  <si>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</si>
  <si>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</si>
  <si>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</si>
  <si>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</si>
  <si>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</si>
  <si>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</si>
  <si>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</si>
  <si>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</si>
  <si>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</si>
  <si>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</si>
  <si>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</si>
  <si>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</si>
  <si>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</si>
  <si>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</si>
  <si>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</si>
  <si>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</si>
  <si>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</si>
  <si>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</si>
  <si>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</si>
  <si>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</si>
  <si>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</si>
  <si>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</si>
  <si>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</si>
  <si>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</si>
  <si>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</si>
  <si>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</si>
  <si>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</si>
  <si>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</si>
  <si>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</si>
  <si>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</si>
  <si>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</si>
  <si>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</si>
  <si>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</si>
  <si>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</si>
  <si>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</si>
  <si>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</si>
  <si>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</si>
  <si>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</si>
  <si>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</si>
  <si>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</si>
  <si>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</si>
  <si>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</si>
  <si>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</si>
  <si>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</si>
  <si>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</si>
  <si>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</si>
  <si>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</si>
  <si>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</si>
  <si>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</si>
  <si>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</si>
  <si>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</si>
  <si>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</si>
  <si>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</si>
  <si>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</si>
  <si>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</si>
  <si>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</si>
  <si>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</si>
  <si>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</si>
  <si>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</si>
  <si>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</si>
  <si>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</si>
  <si>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</si>
  <si>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</si>
  <si>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</si>
  <si>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</si>
  <si>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</si>
  <si>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</si>
  <si>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</si>
  <si>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</si>
  <si>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</si>
  <si>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</si>
  <si>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</si>
  <si>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</si>
  <si>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</si>
  <si>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</si>
  <si>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</si>
  <si>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</si>
  <si>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</si>
  <si>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</si>
  <si>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</si>
  <si>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</si>
  <si>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</si>
  <si>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</si>
  <si>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</si>
  <si>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</si>
  <si>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</si>
  <si>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</si>
  <si>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</si>
  <si>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</si>
  <si>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</si>
  <si>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</si>
  <si>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</si>
  <si>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</si>
  <si>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</si>
  <si>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</si>
  <si>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</si>
  <si>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</si>
  <si>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</si>
  <si>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</si>
  <si>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</si>
  <si>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</si>
  <si>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</si>
  <si>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</si>
  <si>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</si>
  <si>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</si>
  <si>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</si>
  <si>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</si>
  <si>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</si>
  <si>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</si>
  <si>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</si>
  <si>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</si>
  <si>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</si>
  <si>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</si>
  <si>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</si>
  <si>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</si>
  <si>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</si>
  <si>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</si>
  <si>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</si>
  <si>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</si>
  <si>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</si>
  <si>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</si>
  <si>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</si>
  <si>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</si>
  <si>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</si>
  <si>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</si>
  <si>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</si>
  <si>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</si>
  <si>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</si>
  <si>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</si>
  <si>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</si>
  <si>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</si>
  <si>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</si>
  <si>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</si>
  <si>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</si>
  <si>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</si>
  <si>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</si>
  <si>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</si>
  <si>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</si>
  <si>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</si>
  <si>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</si>
  <si>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</si>
  <si>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</si>
  <si>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</si>
  <si>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</si>
  <si>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</si>
  <si>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</si>
  <si>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</si>
  <si>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</si>
  <si>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</si>
  <si>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</si>
  <si>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</si>
  <si>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</si>
  <si>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</si>
  <si>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</si>
  <si>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</si>
  <si>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</si>
  <si>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</si>
  <si>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</si>
  <si>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</si>
  <si>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</si>
  <si>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</si>
  <si>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</si>
  <si>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</si>
  <si>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</si>
  <si>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</si>
  <si>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</si>
  <si>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</si>
  <si>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</si>
  <si>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</si>
  <si>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</si>
  <si>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</si>
  <si>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</si>
  <si>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</si>
  <si>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</si>
  <si>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</si>
  <si>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</si>
  <si>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</si>
  <si>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</si>
  <si>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</si>
  <si>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</si>
  <si>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</si>
  <si>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</si>
  <si>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</si>
  <si>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</si>
  <si>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</si>
  <si>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</si>
  <si>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</si>
  <si>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</si>
  <si>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</si>
  <si>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</si>
  <si>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</si>
  <si>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</si>
  <si>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</si>
  <si>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</si>
  <si>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</si>
  <si>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</si>
  <si>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</si>
  <si>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</si>
  <si>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</si>
  <si>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</si>
  <si>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</si>
  <si>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</si>
  <si>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</si>
  <si>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</si>
  <si>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</si>
  <si>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</si>
  <si>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</si>
  <si>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</si>
  <si>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</si>
  <si>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</si>
  <si>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</si>
  <si>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</si>
  <si>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</si>
  <si>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</si>
  <si>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</si>
  <si>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</si>
  <si>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</si>
  <si>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</si>
  <si>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</si>
  <si>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</si>
  <si>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</si>
  <si>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</si>
  <si>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</si>
  <si>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</si>
  <si>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</si>
  <si>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</si>
  <si>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</si>
  <si>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</si>
  <si>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</si>
  <si>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</si>
  <si>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</si>
  <si>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</si>
  <si>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</si>
  <si>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</si>
  <si>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</si>
  <si>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</si>
  <si>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</si>
  <si>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</si>
  <si>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</si>
  <si>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</si>
  <si>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</si>
  <si>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</si>
  <si>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</si>
  <si>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</si>
  <si>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</si>
  <si>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</si>
  <si>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</si>
  <si>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</si>
  <si>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</si>
  <si>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</si>
  <si>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</si>
  <si>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</si>
  <si>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</si>
  <si>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</si>
  <si>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</si>
  <si>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</si>
  <si>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</si>
  <si>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</si>
  <si>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</si>
  <si>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</si>
  <si>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</si>
  <si>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</si>
  <si>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</si>
  <si>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</si>
  <si>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</si>
  <si>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</si>
  <si>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</si>
  <si>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</si>
  <si>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</si>
  <si>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</si>
  <si>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</si>
  <si>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</si>
  <si>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</si>
  <si>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</si>
  <si>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</si>
  <si>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</si>
  <si>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</si>
  <si>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</si>
  <si>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</si>
  <si>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</si>
  <si>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</si>
  <si>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</si>
  <si>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</si>
  <si>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</si>
  <si>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</si>
  <si>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</si>
  <si>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</si>
  <si>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</si>
  <si>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</si>
  <si>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</si>
  <si>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</si>
  <si>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</si>
  <si>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</si>
  <si>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</si>
  <si>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</si>
  <si>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</si>
  <si>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</si>
  <si>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</si>
  <si>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</si>
  <si>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</si>
  <si>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</si>
  <si>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</si>
  <si>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</si>
  <si>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</si>
  <si>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</si>
  <si>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</si>
  <si>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</si>
  <si>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</si>
  <si>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</si>
  <si>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</si>
  <si>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</si>
  <si>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</si>
  <si>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</si>
  <si>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</si>
  <si>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</si>
  <si>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</si>
  <si>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</si>
  <si>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</si>
  <si>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</si>
  <si>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</si>
  <si>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</si>
  <si>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</si>
  <si>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</si>
  <si>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</si>
  <si>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</si>
  <si>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</si>
  <si>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</si>
  <si>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</si>
  <si>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</si>
  <si>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</si>
  <si>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</si>
  <si>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</si>
  <si>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</si>
  <si>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</si>
  <si>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</si>
  <si>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</si>
  <si>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</si>
  <si>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</si>
  <si>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</si>
  <si>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</si>
  <si>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</si>
  <si>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</si>
  <si>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</si>
  <si>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</si>
  <si>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</si>
  <si>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</si>
  <si>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</si>
  <si>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</si>
  <si>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</si>
  <si>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</si>
  <si>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</si>
  <si>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</si>
  <si>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</si>
  <si>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</si>
  <si>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</si>
  <si>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</si>
  <si>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</si>
  <si>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</si>
  <si>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</si>
  <si>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</si>
  <si>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</si>
  <si>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</si>
  <si>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</si>
  <si>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</si>
  <si>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</si>
  <si>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</si>
  <si>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</si>
  <si>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</si>
  <si>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</si>
  <si>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</si>
  <si>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</si>
  <si>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</si>
  <si>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</si>
  <si>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</si>
  <si>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</si>
  <si>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</si>
  <si>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</si>
  <si>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</si>
  <si>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</si>
  <si>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</si>
  <si>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</si>
  <si>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</si>
  <si>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</si>
  <si>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</si>
  <si>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</si>
  <si>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</si>
  <si>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</si>
  <si>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</si>
  <si>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</si>
  <si>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</si>
  <si>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</si>
  <si>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</si>
  <si>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</si>
  <si>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</si>
  <si>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</si>
  <si>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</si>
  <si>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</si>
  <si>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</si>
  <si>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</si>
  <si>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</si>
  <si>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</si>
  <si>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</si>
  <si>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</si>
  <si>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</si>
  <si>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</si>
  <si>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</si>
  <si>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</si>
  <si>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</si>
  <si>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</si>
  <si>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</si>
  <si>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</si>
  <si>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</si>
  <si>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</si>
  <si>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</si>
  <si>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</si>
  <si>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</si>
  <si>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</si>
  <si>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</si>
  <si>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</si>
  <si>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</si>
  <si>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</si>
  <si>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</si>
  <si>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</si>
  <si>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</si>
  <si>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</si>
  <si>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</si>
  <si>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</si>
  <si>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</si>
  <si>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</si>
  <si>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</si>
  <si>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</si>
  <si>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</si>
  <si>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</si>
  <si>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</si>
  <si>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</si>
  <si>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</si>
  <si>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</si>
  <si>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</si>
  <si>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</si>
  <si>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</si>
  <si>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</si>
  <si>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</si>
  <si>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</si>
  <si>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</si>
  <si>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</si>
  <si>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</si>
  <si>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</si>
  <si>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</si>
  <si>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</si>
  <si>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</si>
  <si>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</si>
  <si>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</si>
  <si>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</si>
  <si>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</si>
  <si>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</si>
  <si>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</si>
  <si>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</si>
  <si>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</si>
  <si>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</si>
  <si>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</si>
  <si>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</si>
  <si>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</si>
  <si>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</si>
  <si>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</si>
  <si>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</si>
  <si>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</si>
  <si>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</si>
  <si>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</si>
  <si>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</si>
  <si>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</si>
  <si>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</si>
  <si>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</si>
  <si>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</si>
  <si>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</si>
  <si>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</si>
  <si>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</si>
  <si>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</si>
  <si>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</si>
  <si>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</si>
  <si>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</si>
  <si>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</si>
  <si>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</si>
  <si>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</si>
  <si>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</si>
  <si>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</si>
  <si>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</si>
  <si>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</si>
  <si>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</si>
  <si>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</si>
  <si>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</si>
  <si>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</si>
  <si>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</si>
  <si>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</si>
  <si>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</si>
  <si>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</si>
  <si>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</si>
  <si>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</si>
  <si>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</si>
  <si>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</si>
  <si>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</si>
  <si>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</si>
  <si>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</si>
  <si>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</si>
  <si>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</si>
  <si>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</si>
  <si>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</si>
  <si>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</si>
  <si>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</si>
  <si>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</si>
  <si>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</si>
  <si>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</si>
  <si>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</si>
  <si>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</si>
  <si>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</si>
  <si>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</si>
  <si>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</si>
  <si>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</si>
  <si>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</si>
  <si>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</si>
  <si>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</si>
  <si>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</si>
  <si>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</si>
  <si>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</si>
  <si>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</si>
  <si>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</si>
  <si>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</si>
  <si>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</si>
  <si>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</si>
  <si>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</si>
  <si>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</si>
  <si>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</si>
  <si>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</si>
  <si>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</si>
  <si>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</si>
  <si>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</si>
  <si>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</si>
  <si>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</si>
  <si>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</si>
  <si>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</si>
  <si>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</si>
  <si>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</si>
  <si>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</si>
  <si>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</si>
  <si>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</si>
  <si>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</si>
  <si>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</si>
  <si>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</si>
  <si>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</si>
  <si>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</si>
  <si>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</si>
  <si>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</si>
  <si>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</si>
  <si>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</si>
  <si>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</si>
  <si>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</si>
  <si>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</si>
  <si>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</si>
  <si>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</si>
  <si>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</si>
  <si>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</si>
  <si>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</si>
  <si>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</si>
  <si>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</si>
  <si>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</si>
  <si>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</si>
  <si>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</si>
  <si>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</si>
  <si>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</si>
  <si>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</si>
  <si>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</si>
  <si>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</si>
  <si>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</si>
  <si>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</si>
  <si>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</si>
  <si>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</si>
  <si>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</si>
  <si>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</si>
  <si>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</si>
  <si>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</si>
  <si>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</si>
  <si>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</si>
  <si>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</si>
  <si>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</si>
  <si>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</si>
  <si>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</si>
  <si>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</si>
  <si>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</si>
  <si>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</si>
  <si>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</si>
  <si>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</si>
  <si>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</si>
  <si>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</si>
  <si>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</si>
  <si>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</si>
  <si>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</si>
  <si>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</si>
  <si>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</si>
  <si>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</si>
  <si>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</si>
  <si>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</si>
  <si>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</si>
  <si>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</si>
  <si>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</si>
  <si>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</si>
  <si>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令和２年度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</si>
</sst>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;[Red]\-#,##0\ "/>
    <numFmt numFmtId="177" formatCode="_ * #,##0_ ;_ * \-#,##0_ ;_ * &quot;-&quot;_ ;@"/>
  </numFmts>
  <fonts count="26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color indexed="81"/>
      <name val="ＭＳ Ｐゴシック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1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3" fillId="0" borderId="0" xfId="0" applyNumberFormat="1" applyFont="1" applyAlignment="1">
      <alignment vertical="center"/>
    </xf>
    <xf numFmtId="3" fontId="24" fillId="0" borderId="0" xfId="0" applyNumberFormat="1" applyFont="1" applyFill="1" applyAlignment="1"/>
    <xf numFmtId="4" fontId="24" fillId="0" borderId="0" xfId="0" applyNumberFormat="1" applyFont="1" applyFill="1" applyAlignment="1"/>
    <xf numFmtId="0" fontId="24" fillId="0" borderId="0" xfId="0" applyNumberFormat="1" applyFont="1" applyFill="1" applyAlignment="1"/>
    <xf numFmtId="177" fontId="25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7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23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5" xfId="0" applyNumberFormat="1" applyFont="1" applyFill="1" applyBorder="1" applyAlignment="1">
      <alignment horizontal="center" vertical="center" wrapText="1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2" fillId="0" borderId="8" xfId="0" applyNumberFormat="1" applyFont="1" applyFill="1" applyBorder="1" applyAlignment="1">
      <alignment horizontal="center" vertical="center"/>
    </xf>
    <xf numFmtId="3" fontId="22" fillId="0" borderId="16" xfId="0" applyNumberFormat="1" applyFont="1" applyFill="1" applyBorder="1" applyAlignment="1">
      <alignment horizontal="center" vertical="center"/>
    </xf>
    <xf numFmtId="3" fontId="22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/>
    <cellStyle name="標準_⑯公債費前年比較(道府県分完成)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ntry="1"/>
  <dimension ref="A1:BL1819"/>
  <sheetViews>
    <sheetView showGridLines="0" showZeros="0" tabSelected="1" showOutlineSymbols="0" view="pageBreakPreview" zoomScale="70" zoomScaleNormal="70" zoomScaleSheetLayoutView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2" sqref="A2"/>
    </sheetView>
  </sheetViews>
  <sheetFormatPr defaultColWidth="8.69921875" defaultRowHeight="17.25" x14ac:dyDescent="0.2"/>
  <cols>
    <col min="1" max="1" width="14.796875" style="112" customWidth="1"/>
    <col min="2" max="2" width="8.5" style="112" bestFit="1" customWidth="1"/>
    <col min="3" max="3" width="14.09765625" style="74" bestFit="1" customWidth="1"/>
    <col min="4" max="5" width="5.09765625" style="112" bestFit="1" customWidth="1"/>
    <col min="6" max="20" width="13.796875" style="74" customWidth="1"/>
    <col min="21" max="25" width="13.19921875" style="74" customWidth="1"/>
    <col min="26" max="27" width="13.3984375" style="74" customWidth="1"/>
    <col min="28" max="36" width="13.19921875" style="74" customWidth="1"/>
    <col min="37" max="43" width="11.5" style="74" customWidth="1"/>
    <col min="44" max="45" width="12.19921875" style="74" customWidth="1"/>
    <col min="46" max="47" width="11.5" style="74" customWidth="1"/>
    <col min="48" max="48" width="12.09765625" style="74" customWidth="1"/>
    <col min="49" max="49" width="1.3984375" style="74" customWidth="1"/>
    <col min="50" max="52" width="11.5" style="74" customWidth="1"/>
    <col min="53" max="53" width="14.5" style="74" customWidth="1"/>
    <col min="54" max="54" width="1.3984375" style="74" customWidth="1"/>
    <col min="55" max="55" width="12.69921875" style="74" customWidth="1"/>
    <col min="56" max="56" width="13.5" style="74" customWidth="1"/>
    <col min="57" max="57" width="1.296875" style="74" customWidth="1"/>
    <col min="58" max="58" width="12.19921875" style="74" bestFit="1" customWidth="1"/>
    <col min="59" max="60" width="10" style="74" bestFit="1" customWidth="1"/>
    <col min="61" max="61" width="12.19921875" style="74" bestFit="1" customWidth="1"/>
    <col min="62" max="62" width="8.69921875" style="74"/>
    <col min="63" max="63" width="13.09765625" style="74" bestFit="1" customWidth="1"/>
    <col min="64" max="16384" width="8.69921875" style="74"/>
  </cols>
  <sheetData>
    <row r="1" spans="1:64" ht="21" x14ac:dyDescent="0.2">
      <c r="A1" s="76" t="s">
        <v>3573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207"/>
      <c r="R1" s="207"/>
      <c r="S1" s="207"/>
      <c r="T1" s="207"/>
      <c r="U1" s="207"/>
      <c r="V1" s="80"/>
      <c r="W1" s="80"/>
      <c r="X1" s="77"/>
      <c r="Y1" s="81"/>
      <c r="Z1" s="206"/>
      <c r="AA1" s="206"/>
      <c r="AB1" s="78"/>
      <c r="AC1" s="78"/>
      <c r="AD1" s="79"/>
      <c r="AE1" s="79"/>
      <c r="AF1" s="79"/>
      <c r="AG1" s="207"/>
      <c r="AH1" s="207"/>
      <c r="AI1" s="207"/>
      <c r="AJ1" s="77"/>
      <c r="AK1" s="81"/>
      <c r="AL1" s="77"/>
      <c r="AM1" s="77"/>
      <c r="AN1" s="206"/>
      <c r="AO1" s="206"/>
      <c r="AP1" s="206"/>
      <c r="AQ1" s="206"/>
      <c r="AR1" s="206"/>
      <c r="AS1" s="206"/>
      <c r="AT1" s="206"/>
      <c r="AU1" s="206"/>
      <c r="AV1" s="206"/>
      <c r="AW1" s="73"/>
      <c r="AX1" s="77"/>
      <c r="AY1" s="78"/>
      <c r="BC1" s="77"/>
      <c r="BD1" s="78"/>
    </row>
    <row r="2" spans="1:64" ht="18.75" x14ac:dyDescent="0.2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82"/>
      <c r="AU2" s="88"/>
      <c r="AV2" s="85" t="s">
        <v>17</v>
      </c>
      <c r="AW2" s="73"/>
      <c r="AX2" s="88" t="s">
        <v>48</v>
      </c>
      <c r="AY2" s="78"/>
      <c r="AZ2" s="85"/>
      <c r="BA2" s="85" t="s">
        <v>17</v>
      </c>
      <c r="BC2" s="88"/>
      <c r="BD2" s="85" t="s">
        <v>17</v>
      </c>
    </row>
    <row r="3" spans="1:64" ht="22.5" customHeight="1" x14ac:dyDescent="0.2">
      <c r="A3" s="182" t="s">
        <v>1796</v>
      </c>
      <c r="B3" s="182" t="s">
        <v>1797</v>
      </c>
      <c r="C3" s="196" t="s">
        <v>1792</v>
      </c>
      <c r="D3" s="188" t="s">
        <v>3560</v>
      </c>
      <c r="E3" s="185" t="s">
        <v>3561</v>
      </c>
      <c r="F3" s="13" t="s">
        <v>63</v>
      </c>
      <c r="G3" s="191" t="s">
        <v>16</v>
      </c>
      <c r="H3" s="192"/>
      <c r="I3" s="192"/>
      <c r="J3" s="192"/>
      <c r="K3" s="192"/>
      <c r="L3" s="192"/>
      <c r="M3" s="192"/>
      <c r="N3" s="192"/>
      <c r="O3" s="192"/>
      <c r="P3" s="192"/>
      <c r="Q3" s="193"/>
      <c r="R3" s="172" t="s">
        <v>15</v>
      </c>
      <c r="S3" s="173"/>
      <c r="T3" s="174"/>
      <c r="U3" s="172" t="s">
        <v>96</v>
      </c>
      <c r="V3" s="173"/>
      <c r="W3" s="173"/>
      <c r="X3" s="173"/>
      <c r="Y3" s="173"/>
      <c r="Z3" s="173"/>
      <c r="AA3" s="174"/>
      <c r="AB3" s="212" t="s">
        <v>77</v>
      </c>
      <c r="AC3" s="213"/>
      <c r="AD3" s="213"/>
      <c r="AE3" s="213"/>
      <c r="AF3" s="213"/>
      <c r="AG3" s="214"/>
      <c r="AH3" s="172" t="s">
        <v>102</v>
      </c>
      <c r="AI3" s="173"/>
      <c r="AJ3" s="174"/>
      <c r="AK3" s="172" t="s">
        <v>45</v>
      </c>
      <c r="AL3" s="173"/>
      <c r="AM3" s="173"/>
      <c r="AN3" s="173"/>
      <c r="AO3" s="174"/>
      <c r="AP3" s="55"/>
      <c r="AQ3" s="202" t="s">
        <v>59</v>
      </c>
      <c r="AR3" s="202" t="s">
        <v>104</v>
      </c>
      <c r="AS3" s="202" t="s">
        <v>3570</v>
      </c>
      <c r="AT3" s="56"/>
      <c r="AU3" s="35"/>
      <c r="AV3" s="202" t="s">
        <v>100</v>
      </c>
      <c r="AW3" s="89"/>
      <c r="AX3" s="57" t="s">
        <v>49</v>
      </c>
      <c r="AY3" s="58"/>
      <c r="AZ3" s="202" t="s">
        <v>101</v>
      </c>
      <c r="BA3" s="202" t="s">
        <v>99</v>
      </c>
      <c r="BB3" s="90"/>
      <c r="BC3" s="208" t="s">
        <v>97</v>
      </c>
      <c r="BD3" s="202" t="s">
        <v>98</v>
      </c>
    </row>
    <row r="4" spans="1:64" ht="24.75" customHeight="1" x14ac:dyDescent="0.15">
      <c r="A4" s="183"/>
      <c r="B4" s="183"/>
      <c r="C4" s="197"/>
      <c r="D4" s="189"/>
      <c r="E4" s="186"/>
      <c r="F4" s="8"/>
      <c r="G4" s="194" t="s">
        <v>0</v>
      </c>
      <c r="H4" s="195"/>
      <c r="I4" s="199" t="s">
        <v>9</v>
      </c>
      <c r="J4" s="200"/>
      <c r="K4" s="200"/>
      <c r="L4" s="201"/>
      <c r="M4" s="10" t="s">
        <v>65</v>
      </c>
      <c r="N4" s="194" t="s">
        <v>67</v>
      </c>
      <c r="O4" s="195"/>
      <c r="P4" s="10" t="s">
        <v>69</v>
      </c>
      <c r="Q4" s="10" t="s">
        <v>70</v>
      </c>
      <c r="R4" s="180" t="s">
        <v>1</v>
      </c>
      <c r="S4" s="178"/>
      <c r="T4" s="181"/>
      <c r="U4" s="177" t="s">
        <v>2</v>
      </c>
      <c r="V4" s="178"/>
      <c r="W4" s="179"/>
      <c r="X4" s="199" t="s">
        <v>7</v>
      </c>
      <c r="Y4" s="204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77" t="s">
        <v>82</v>
      </c>
      <c r="AM4" s="179"/>
      <c r="AN4" s="180" t="s">
        <v>46</v>
      </c>
      <c r="AO4" s="181"/>
      <c r="AP4" s="36" t="s">
        <v>54</v>
      </c>
      <c r="AQ4" s="211"/>
      <c r="AR4" s="211"/>
      <c r="AS4" s="211"/>
      <c r="AT4" s="50" t="s">
        <v>54</v>
      </c>
      <c r="AU4" s="27" t="s">
        <v>47</v>
      </c>
      <c r="AV4" s="203"/>
      <c r="AW4" s="91"/>
      <c r="AX4" s="175"/>
      <c r="AY4" s="176"/>
      <c r="AZ4" s="203"/>
      <c r="BA4" s="203"/>
      <c r="BB4" s="90"/>
      <c r="BC4" s="209"/>
      <c r="BD4" s="203"/>
    </row>
    <row r="5" spans="1:64" ht="17.25" customHeight="1" x14ac:dyDescent="0.15">
      <c r="A5" s="184"/>
      <c r="B5" s="183"/>
      <c r="C5" s="198"/>
      <c r="D5" s="190"/>
      <c r="E5" s="187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1794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0"/>
      <c r="AU5" s="27"/>
      <c r="AV5" s="198"/>
      <c r="AW5" s="91"/>
      <c r="AX5" s="1" t="s">
        <v>50</v>
      </c>
      <c r="AY5" s="1" t="s">
        <v>51</v>
      </c>
      <c r="AZ5" s="198"/>
      <c r="BA5" s="198"/>
      <c r="BB5" s="90"/>
      <c r="BC5" s="210"/>
      <c r="BD5" s="205"/>
    </row>
    <row r="6" spans="1:64" ht="22.5" customHeight="1" x14ac:dyDescent="0.15">
      <c r="A6" s="125" t="s">
        <v>1798</v>
      </c>
      <c r="B6" s="134" t="s">
        <v>1799</v>
      </c>
      <c r="C6" s="135" t="s">
        <v>107</v>
      </c>
      <c r="D6" s="127">
        <v>2</v>
      </c>
      <c r="E6" s="128" t="s">
        <v>3562</v>
      </c>
      <c r="F6" s="15">
        <v>21655919</v>
      </c>
      <c r="G6" s="16">
        <v>20013191</v>
      </c>
      <c r="H6" s="16">
        <v>6102610</v>
      </c>
      <c r="I6" s="16">
        <v>0</v>
      </c>
      <c r="J6" s="16">
        <v>0</v>
      </c>
      <c r="K6" s="16">
        <v>0</v>
      </c>
      <c r="L6" s="16">
        <v>0</v>
      </c>
      <c r="M6" s="16">
        <v>5102028</v>
      </c>
      <c r="N6" s="16">
        <v>1687944</v>
      </c>
      <c r="O6" s="16">
        <v>744403</v>
      </c>
      <c r="P6" s="16">
        <v>4061223</v>
      </c>
      <c r="Q6" s="16">
        <v>2883707</v>
      </c>
      <c r="R6" s="16">
        <v>4244359</v>
      </c>
      <c r="S6" s="16">
        <v>6648385</v>
      </c>
      <c r="T6" s="17">
        <v>2083630</v>
      </c>
      <c r="U6" s="53">
        <v>2052894</v>
      </c>
      <c r="V6" s="16">
        <v>3544119</v>
      </c>
      <c r="W6" s="16">
        <v>914700</v>
      </c>
      <c r="X6" s="16">
        <v>3811838</v>
      </c>
      <c r="Y6" s="17">
        <v>1049949</v>
      </c>
      <c r="Z6" s="16">
        <v>69352373</v>
      </c>
      <c r="AA6" s="17">
        <v>454794</v>
      </c>
      <c r="AB6" s="31">
        <v>41077645</v>
      </c>
      <c r="AC6" s="16">
        <v>52358276</v>
      </c>
      <c r="AD6" s="16">
        <v>29400665</v>
      </c>
      <c r="AE6" s="16">
        <v>31397820</v>
      </c>
      <c r="AF6" s="16">
        <v>19678518</v>
      </c>
      <c r="AG6" s="16">
        <v>15332689</v>
      </c>
      <c r="AH6" s="16">
        <v>100760</v>
      </c>
      <c r="AI6" s="17">
        <v>540800</v>
      </c>
      <c r="AJ6" s="24">
        <v>3087007</v>
      </c>
      <c r="AK6" s="24">
        <v>2462467</v>
      </c>
      <c r="AL6" s="24">
        <v>747046</v>
      </c>
      <c r="AM6" s="18">
        <v>1312253</v>
      </c>
      <c r="AN6" s="16">
        <v>23432489</v>
      </c>
      <c r="AO6" s="16">
        <v>1356375</v>
      </c>
      <c r="AP6" s="53">
        <v>378692876</v>
      </c>
      <c r="AQ6" s="24">
        <v>1205229</v>
      </c>
      <c r="AR6" s="24">
        <v>2635289</v>
      </c>
      <c r="AS6" s="53">
        <v>692892</v>
      </c>
      <c r="AT6" s="166">
        <f>SUM(AQ6:AS6)</f>
        <v>4533410</v>
      </c>
      <c r="AU6" s="164">
        <v>45695826</v>
      </c>
      <c r="AV6" s="98">
        <f>SUM(AP6,AT6:AU6)</f>
        <v>428922112</v>
      </c>
      <c r="AW6" s="73"/>
      <c r="AX6" s="16">
        <v>22380243</v>
      </c>
      <c r="AY6" s="16">
        <v>831694</v>
      </c>
      <c r="AZ6" s="19">
        <v>23211937</v>
      </c>
      <c r="BA6" s="19">
        <v>452134049</v>
      </c>
      <c r="BC6" s="16">
        <v>45514064</v>
      </c>
      <c r="BD6" s="17">
        <v>406619985</v>
      </c>
      <c r="BF6" s="73"/>
      <c r="BG6" s="73"/>
      <c r="BH6" s="73"/>
      <c r="BI6" s="73"/>
      <c r="BJ6" s="73"/>
      <c r="BK6" s="73"/>
      <c r="BL6" s="73"/>
    </row>
    <row r="7" spans="1:64" ht="22.5" customHeight="1" x14ac:dyDescent="0.15">
      <c r="A7" s="125" t="s">
        <v>1800</v>
      </c>
      <c r="B7" s="126" t="s">
        <v>1799</v>
      </c>
      <c r="C7" s="136" t="s">
        <v>108</v>
      </c>
      <c r="D7" s="129">
        <v>3</v>
      </c>
      <c r="E7" s="130" t="s">
        <v>3562</v>
      </c>
      <c r="F7" s="19">
        <v>2938168</v>
      </c>
      <c r="G7" s="20">
        <v>1336130</v>
      </c>
      <c r="H7" s="20">
        <v>793820</v>
      </c>
      <c r="I7" s="20">
        <v>241471</v>
      </c>
      <c r="J7" s="20">
        <v>200312</v>
      </c>
      <c r="K7" s="20">
        <v>0</v>
      </c>
      <c r="L7" s="20">
        <v>26929</v>
      </c>
      <c r="M7" s="20">
        <v>276931</v>
      </c>
      <c r="N7" s="20">
        <v>172504</v>
      </c>
      <c r="O7" s="20">
        <v>199541</v>
      </c>
      <c r="P7" s="20">
        <v>2336651</v>
      </c>
      <c r="Q7" s="20">
        <v>454271</v>
      </c>
      <c r="R7" s="20">
        <v>494703</v>
      </c>
      <c r="S7" s="20">
        <v>687610</v>
      </c>
      <c r="T7" s="21">
        <v>471326</v>
      </c>
      <c r="U7" s="54">
        <v>241840</v>
      </c>
      <c r="V7" s="20">
        <v>361128</v>
      </c>
      <c r="W7" s="20">
        <v>236084</v>
      </c>
      <c r="X7" s="20">
        <v>411406</v>
      </c>
      <c r="Y7" s="21">
        <v>129448</v>
      </c>
      <c r="Z7" s="20">
        <v>3631014</v>
      </c>
      <c r="AA7" s="21">
        <v>11916</v>
      </c>
      <c r="AB7" s="32">
        <v>6376045</v>
      </c>
      <c r="AC7" s="20">
        <v>5991173</v>
      </c>
      <c r="AD7" s="20">
        <v>4971420</v>
      </c>
      <c r="AE7" s="20">
        <v>6473105</v>
      </c>
      <c r="AF7" s="20">
        <v>3641482</v>
      </c>
      <c r="AG7" s="20">
        <v>1606080</v>
      </c>
      <c r="AH7" s="20">
        <v>59928</v>
      </c>
      <c r="AI7" s="21">
        <v>392800</v>
      </c>
      <c r="AJ7" s="25">
        <v>356794</v>
      </c>
      <c r="AK7" s="25">
        <v>369288</v>
      </c>
      <c r="AL7" s="25">
        <v>142851</v>
      </c>
      <c r="AM7" s="22">
        <v>222709</v>
      </c>
      <c r="AN7" s="20">
        <v>3030373</v>
      </c>
      <c r="AO7" s="20">
        <v>294664</v>
      </c>
      <c r="AP7" s="54">
        <v>49581915</v>
      </c>
      <c r="AQ7" s="25">
        <v>712630</v>
      </c>
      <c r="AR7" s="25">
        <v>788576</v>
      </c>
      <c r="AS7" s="54">
        <v>392625</v>
      </c>
      <c r="AT7" s="25">
        <f t="shared" ref="AT7:AT70" si="0">SUM(AQ7:AS7)</f>
        <v>1893831</v>
      </c>
      <c r="AU7" s="165">
        <v>6728072</v>
      </c>
      <c r="AV7" s="98">
        <f t="shared" ref="AV7:AV70" si="1">SUM(AP7,AT7:AU7)</f>
        <v>58203818</v>
      </c>
      <c r="AW7" s="73"/>
      <c r="AX7" s="20">
        <v>3972177</v>
      </c>
      <c r="AY7" s="20">
        <v>469512</v>
      </c>
      <c r="AZ7" s="19">
        <v>4441689</v>
      </c>
      <c r="BA7" s="19">
        <v>62645507</v>
      </c>
      <c r="BC7" s="20">
        <v>3284414</v>
      </c>
      <c r="BD7" s="21">
        <v>59361093</v>
      </c>
      <c r="BF7" s="73"/>
      <c r="BG7" s="73"/>
      <c r="BH7" s="73"/>
      <c r="BI7" s="73"/>
      <c r="BJ7" s="73"/>
      <c r="BK7" s="73"/>
      <c r="BL7" s="73"/>
    </row>
    <row r="8" spans="1:64" ht="22.5" customHeight="1" x14ac:dyDescent="0.15">
      <c r="A8" s="125" t="s">
        <v>1801</v>
      </c>
      <c r="B8" s="126" t="s">
        <v>1799</v>
      </c>
      <c r="C8" s="136" t="s">
        <v>109</v>
      </c>
      <c r="D8" s="129">
        <v>5</v>
      </c>
      <c r="E8" s="130" t="s">
        <v>3562</v>
      </c>
      <c r="F8" s="19">
        <v>1410784</v>
      </c>
      <c r="G8" s="20">
        <v>920054</v>
      </c>
      <c r="H8" s="20">
        <v>274740</v>
      </c>
      <c r="I8" s="20">
        <v>341773</v>
      </c>
      <c r="J8" s="20">
        <v>114012</v>
      </c>
      <c r="K8" s="20">
        <v>0</v>
      </c>
      <c r="L8" s="20">
        <v>2830</v>
      </c>
      <c r="M8" s="20">
        <v>123968</v>
      </c>
      <c r="N8" s="20">
        <v>71429</v>
      </c>
      <c r="O8" s="20">
        <v>47619</v>
      </c>
      <c r="P8" s="20">
        <v>887257</v>
      </c>
      <c r="Q8" s="20">
        <v>283303</v>
      </c>
      <c r="R8" s="20">
        <v>237941</v>
      </c>
      <c r="S8" s="20">
        <v>384883</v>
      </c>
      <c r="T8" s="21">
        <v>221373</v>
      </c>
      <c r="U8" s="54">
        <v>109099</v>
      </c>
      <c r="V8" s="20">
        <v>242220</v>
      </c>
      <c r="W8" s="20">
        <v>117996</v>
      </c>
      <c r="X8" s="20">
        <v>0</v>
      </c>
      <c r="Y8" s="21">
        <v>0</v>
      </c>
      <c r="Z8" s="20">
        <v>722070</v>
      </c>
      <c r="AA8" s="21">
        <v>0</v>
      </c>
      <c r="AB8" s="32">
        <v>2196564</v>
      </c>
      <c r="AC8" s="20">
        <v>2852964</v>
      </c>
      <c r="AD8" s="20">
        <v>2022665</v>
      </c>
      <c r="AE8" s="20">
        <v>3555229</v>
      </c>
      <c r="AF8" s="20">
        <v>1951163</v>
      </c>
      <c r="AG8" s="20">
        <v>729421</v>
      </c>
      <c r="AH8" s="20">
        <v>27368</v>
      </c>
      <c r="AI8" s="21">
        <v>52000</v>
      </c>
      <c r="AJ8" s="25">
        <v>180324</v>
      </c>
      <c r="AK8" s="25">
        <v>206679</v>
      </c>
      <c r="AL8" s="25">
        <v>75690</v>
      </c>
      <c r="AM8" s="22">
        <v>110733</v>
      </c>
      <c r="AN8" s="20">
        <v>850162</v>
      </c>
      <c r="AO8" s="20">
        <v>74363</v>
      </c>
      <c r="AP8" s="54">
        <v>21398676</v>
      </c>
      <c r="AQ8" s="25">
        <v>420749</v>
      </c>
      <c r="AR8" s="25">
        <v>495377</v>
      </c>
      <c r="AS8" s="54">
        <v>261526</v>
      </c>
      <c r="AT8" s="25">
        <f t="shared" si="0"/>
        <v>1177652</v>
      </c>
      <c r="AU8" s="165">
        <v>3445728</v>
      </c>
      <c r="AV8" s="98">
        <f t="shared" si="1"/>
        <v>26022056</v>
      </c>
      <c r="AW8" s="73"/>
      <c r="AX8" s="20">
        <v>2072579</v>
      </c>
      <c r="AY8" s="20">
        <v>168412</v>
      </c>
      <c r="AZ8" s="19">
        <v>2240991</v>
      </c>
      <c r="BA8" s="19">
        <v>28263047</v>
      </c>
      <c r="BC8" s="20">
        <v>1128194</v>
      </c>
      <c r="BD8" s="21">
        <v>27134853</v>
      </c>
      <c r="BF8" s="73"/>
      <c r="BG8" s="73"/>
      <c r="BH8" s="73"/>
      <c r="BI8" s="73"/>
      <c r="BJ8" s="73"/>
      <c r="BK8" s="73"/>
      <c r="BL8" s="73"/>
    </row>
    <row r="9" spans="1:64" ht="22.5" customHeight="1" x14ac:dyDescent="0.15">
      <c r="A9" s="125" t="s">
        <v>1802</v>
      </c>
      <c r="B9" s="126" t="s">
        <v>1799</v>
      </c>
      <c r="C9" s="136" t="s">
        <v>110</v>
      </c>
      <c r="D9" s="129">
        <v>3</v>
      </c>
      <c r="E9" s="130" t="s">
        <v>3562</v>
      </c>
      <c r="F9" s="19">
        <v>3550165</v>
      </c>
      <c r="G9" s="20">
        <v>4879974</v>
      </c>
      <c r="H9" s="20">
        <v>1564840</v>
      </c>
      <c r="I9" s="20">
        <v>0</v>
      </c>
      <c r="J9" s="20">
        <v>0</v>
      </c>
      <c r="K9" s="20">
        <v>0</v>
      </c>
      <c r="L9" s="20">
        <v>0</v>
      </c>
      <c r="M9" s="20">
        <v>372627</v>
      </c>
      <c r="N9" s="20">
        <v>264851</v>
      </c>
      <c r="O9" s="20">
        <v>265919</v>
      </c>
      <c r="P9" s="20">
        <v>2225244</v>
      </c>
      <c r="Q9" s="20">
        <v>471956</v>
      </c>
      <c r="R9" s="20">
        <v>669624</v>
      </c>
      <c r="S9" s="20">
        <v>1652050</v>
      </c>
      <c r="T9" s="21">
        <v>556147</v>
      </c>
      <c r="U9" s="54">
        <v>350002</v>
      </c>
      <c r="V9" s="20">
        <v>892911</v>
      </c>
      <c r="W9" s="20">
        <v>246878</v>
      </c>
      <c r="X9" s="20">
        <v>0</v>
      </c>
      <c r="Y9" s="21">
        <v>0</v>
      </c>
      <c r="Z9" s="20">
        <v>2082866</v>
      </c>
      <c r="AA9" s="21">
        <v>0</v>
      </c>
      <c r="AB9" s="32">
        <v>6866632</v>
      </c>
      <c r="AC9" s="20">
        <v>8792541</v>
      </c>
      <c r="AD9" s="20">
        <v>4766731</v>
      </c>
      <c r="AE9" s="20">
        <v>7022516</v>
      </c>
      <c r="AF9" s="20">
        <v>4414094</v>
      </c>
      <c r="AG9" s="20">
        <v>2091983</v>
      </c>
      <c r="AH9" s="20">
        <v>237160</v>
      </c>
      <c r="AI9" s="21">
        <v>298400</v>
      </c>
      <c r="AJ9" s="25">
        <v>444437</v>
      </c>
      <c r="AK9" s="25">
        <v>438386</v>
      </c>
      <c r="AL9" s="25">
        <v>158666</v>
      </c>
      <c r="AM9" s="22">
        <v>267674</v>
      </c>
      <c r="AN9" s="20">
        <v>3019904</v>
      </c>
      <c r="AO9" s="20">
        <v>599324</v>
      </c>
      <c r="AP9" s="54">
        <v>59464502</v>
      </c>
      <c r="AQ9" s="25">
        <v>549030</v>
      </c>
      <c r="AR9" s="25">
        <v>748218</v>
      </c>
      <c r="AS9" s="54">
        <v>344360</v>
      </c>
      <c r="AT9" s="25">
        <f t="shared" si="0"/>
        <v>1641608</v>
      </c>
      <c r="AU9" s="165">
        <v>5919555</v>
      </c>
      <c r="AV9" s="98">
        <f t="shared" si="1"/>
        <v>67025665</v>
      </c>
      <c r="AW9" s="73"/>
      <c r="AX9" s="20">
        <v>4835975</v>
      </c>
      <c r="AY9" s="20">
        <v>693306</v>
      </c>
      <c r="AZ9" s="19">
        <v>5529281</v>
      </c>
      <c r="BA9" s="19">
        <v>72554946</v>
      </c>
      <c r="BC9" s="20">
        <v>4190467</v>
      </c>
      <c r="BD9" s="21">
        <v>68364479</v>
      </c>
      <c r="BF9" s="73"/>
      <c r="BG9" s="73"/>
      <c r="BH9" s="73"/>
      <c r="BI9" s="73"/>
      <c r="BJ9" s="73"/>
      <c r="BK9" s="73"/>
      <c r="BL9" s="73"/>
    </row>
    <row r="10" spans="1:64" ht="22.5" customHeight="1" x14ac:dyDescent="0.15">
      <c r="A10" s="125" t="s">
        <v>1803</v>
      </c>
      <c r="B10" s="126" t="s">
        <v>1799</v>
      </c>
      <c r="C10" s="136" t="s">
        <v>111</v>
      </c>
      <c r="D10" s="129">
        <v>5</v>
      </c>
      <c r="E10" s="130" t="s">
        <v>3562</v>
      </c>
      <c r="F10" s="19">
        <v>1167132</v>
      </c>
      <c r="G10" s="20">
        <v>552305</v>
      </c>
      <c r="H10" s="20">
        <v>195320</v>
      </c>
      <c r="I10" s="20">
        <v>387977</v>
      </c>
      <c r="J10" s="20">
        <v>119474</v>
      </c>
      <c r="K10" s="20">
        <v>0</v>
      </c>
      <c r="L10" s="20">
        <v>4179</v>
      </c>
      <c r="M10" s="20">
        <v>88908</v>
      </c>
      <c r="N10" s="20">
        <v>52597</v>
      </c>
      <c r="O10" s="20">
        <v>145558</v>
      </c>
      <c r="P10" s="20">
        <v>600783</v>
      </c>
      <c r="Q10" s="20">
        <v>156110</v>
      </c>
      <c r="R10" s="20">
        <v>277546</v>
      </c>
      <c r="S10" s="20">
        <v>307192</v>
      </c>
      <c r="T10" s="21">
        <v>154684</v>
      </c>
      <c r="U10" s="54">
        <v>149782</v>
      </c>
      <c r="V10" s="20">
        <v>166251</v>
      </c>
      <c r="W10" s="20">
        <v>64029</v>
      </c>
      <c r="X10" s="20">
        <v>0</v>
      </c>
      <c r="Y10" s="21">
        <v>0</v>
      </c>
      <c r="Z10" s="20">
        <v>593661</v>
      </c>
      <c r="AA10" s="21">
        <v>0</v>
      </c>
      <c r="AB10" s="32">
        <v>1481239</v>
      </c>
      <c r="AC10" s="20">
        <v>1938581</v>
      </c>
      <c r="AD10" s="20">
        <v>1833741</v>
      </c>
      <c r="AE10" s="20">
        <v>1911848</v>
      </c>
      <c r="AF10" s="20">
        <v>1268099</v>
      </c>
      <c r="AG10" s="20">
        <v>456655</v>
      </c>
      <c r="AH10" s="20">
        <v>4928</v>
      </c>
      <c r="AI10" s="21">
        <v>24400</v>
      </c>
      <c r="AJ10" s="25">
        <v>137598</v>
      </c>
      <c r="AK10" s="25">
        <v>180747</v>
      </c>
      <c r="AL10" s="25">
        <v>55905</v>
      </c>
      <c r="AM10" s="22">
        <v>93512</v>
      </c>
      <c r="AN10" s="20">
        <v>379759</v>
      </c>
      <c r="AO10" s="20">
        <v>35268</v>
      </c>
      <c r="AP10" s="54">
        <v>14985768</v>
      </c>
      <c r="AQ10" s="25">
        <v>299802</v>
      </c>
      <c r="AR10" s="25">
        <v>337552</v>
      </c>
      <c r="AS10" s="54">
        <v>185307</v>
      </c>
      <c r="AT10" s="25">
        <f t="shared" si="0"/>
        <v>822661</v>
      </c>
      <c r="AU10" s="165">
        <v>2059550</v>
      </c>
      <c r="AV10" s="98">
        <f t="shared" si="1"/>
        <v>17867979</v>
      </c>
      <c r="AW10" s="73"/>
      <c r="AX10" s="20">
        <v>1600078</v>
      </c>
      <c r="AY10" s="20">
        <v>83926</v>
      </c>
      <c r="AZ10" s="19">
        <v>1684004</v>
      </c>
      <c r="BA10" s="19">
        <v>19551983</v>
      </c>
      <c r="BC10" s="20">
        <v>1104609</v>
      </c>
      <c r="BD10" s="21">
        <v>18447374</v>
      </c>
      <c r="BF10" s="73"/>
      <c r="BG10" s="73"/>
      <c r="BH10" s="73"/>
      <c r="BI10" s="73"/>
      <c r="BJ10" s="73"/>
      <c r="BK10" s="73"/>
      <c r="BL10" s="73"/>
    </row>
    <row r="11" spans="1:64" ht="22.5" customHeight="1" x14ac:dyDescent="0.15">
      <c r="A11" s="125" t="s">
        <v>1804</v>
      </c>
      <c r="B11" s="126" t="s">
        <v>1799</v>
      </c>
      <c r="C11" s="136" t="s">
        <v>112</v>
      </c>
      <c r="D11" s="129">
        <v>5</v>
      </c>
      <c r="E11" s="130" t="s">
        <v>3562</v>
      </c>
      <c r="F11" s="19">
        <v>2041865</v>
      </c>
      <c r="G11" s="20">
        <v>1626873</v>
      </c>
      <c r="H11" s="20">
        <v>433960</v>
      </c>
      <c r="I11" s="20">
        <v>528256</v>
      </c>
      <c r="J11" s="20">
        <v>205176</v>
      </c>
      <c r="K11" s="20">
        <v>0</v>
      </c>
      <c r="L11" s="20">
        <v>4948</v>
      </c>
      <c r="M11" s="20">
        <v>169908</v>
      </c>
      <c r="N11" s="20">
        <v>104901</v>
      </c>
      <c r="O11" s="20">
        <v>148074</v>
      </c>
      <c r="P11" s="20">
        <v>1355201</v>
      </c>
      <c r="Q11" s="20">
        <v>337239</v>
      </c>
      <c r="R11" s="20">
        <v>362687</v>
      </c>
      <c r="S11" s="20">
        <v>551874</v>
      </c>
      <c r="T11" s="21">
        <v>272490</v>
      </c>
      <c r="U11" s="54">
        <v>205588</v>
      </c>
      <c r="V11" s="20">
        <v>307179</v>
      </c>
      <c r="W11" s="20">
        <v>137205</v>
      </c>
      <c r="X11" s="20">
        <v>325470</v>
      </c>
      <c r="Y11" s="21">
        <v>62672</v>
      </c>
      <c r="Z11" s="20">
        <v>1922336</v>
      </c>
      <c r="AA11" s="21">
        <v>33762</v>
      </c>
      <c r="AB11" s="32">
        <v>3948861</v>
      </c>
      <c r="AC11" s="20">
        <v>4598254</v>
      </c>
      <c r="AD11" s="20">
        <v>2589882</v>
      </c>
      <c r="AE11" s="20">
        <v>3813926</v>
      </c>
      <c r="AF11" s="20">
        <v>2185550</v>
      </c>
      <c r="AG11" s="20">
        <v>1036551</v>
      </c>
      <c r="AH11" s="20">
        <v>44616</v>
      </c>
      <c r="AI11" s="21">
        <v>303200</v>
      </c>
      <c r="AJ11" s="25">
        <v>240357</v>
      </c>
      <c r="AK11" s="25">
        <v>334591</v>
      </c>
      <c r="AL11" s="25">
        <v>104148</v>
      </c>
      <c r="AM11" s="22">
        <v>170807</v>
      </c>
      <c r="AN11" s="20">
        <v>1956321</v>
      </c>
      <c r="AO11" s="20">
        <v>176809</v>
      </c>
      <c r="AP11" s="54">
        <v>32641537</v>
      </c>
      <c r="AQ11" s="25">
        <v>461991</v>
      </c>
      <c r="AR11" s="25">
        <v>563822</v>
      </c>
      <c r="AS11" s="54">
        <v>228983</v>
      </c>
      <c r="AT11" s="25">
        <f t="shared" si="0"/>
        <v>1254796</v>
      </c>
      <c r="AU11" s="165">
        <v>6690058</v>
      </c>
      <c r="AV11" s="98">
        <f t="shared" si="1"/>
        <v>40586391</v>
      </c>
      <c r="AW11" s="73"/>
      <c r="AX11" s="20">
        <v>2777601</v>
      </c>
      <c r="AY11" s="20">
        <v>865758</v>
      </c>
      <c r="AZ11" s="19">
        <v>3643359</v>
      </c>
      <c r="BA11" s="19">
        <v>44229750</v>
      </c>
      <c r="BC11" s="20">
        <v>1926277</v>
      </c>
      <c r="BD11" s="21">
        <v>42303473</v>
      </c>
      <c r="BF11" s="73"/>
      <c r="BG11" s="73"/>
      <c r="BH11" s="73"/>
      <c r="BI11" s="73"/>
      <c r="BJ11" s="73"/>
      <c r="BK11" s="73"/>
      <c r="BL11" s="73"/>
    </row>
    <row r="12" spans="1:64" ht="22.5" customHeight="1" x14ac:dyDescent="0.15">
      <c r="A12" s="125" t="s">
        <v>1805</v>
      </c>
      <c r="B12" s="126" t="s">
        <v>1799</v>
      </c>
      <c r="C12" s="136" t="s">
        <v>113</v>
      </c>
      <c r="D12" s="129">
        <v>5</v>
      </c>
      <c r="E12" s="130" t="s">
        <v>3562</v>
      </c>
      <c r="F12" s="19">
        <v>1870489</v>
      </c>
      <c r="G12" s="20">
        <v>1998064</v>
      </c>
      <c r="H12" s="20">
        <v>596030</v>
      </c>
      <c r="I12" s="20">
        <v>0</v>
      </c>
      <c r="J12" s="20">
        <v>0</v>
      </c>
      <c r="K12" s="20">
        <v>0</v>
      </c>
      <c r="L12" s="20">
        <v>0</v>
      </c>
      <c r="M12" s="20">
        <v>169173</v>
      </c>
      <c r="N12" s="20">
        <v>122162</v>
      </c>
      <c r="O12" s="20">
        <v>269212</v>
      </c>
      <c r="P12" s="20">
        <v>1322535</v>
      </c>
      <c r="Q12" s="20">
        <v>291704</v>
      </c>
      <c r="R12" s="20">
        <v>451397</v>
      </c>
      <c r="S12" s="20">
        <v>663499</v>
      </c>
      <c r="T12" s="21">
        <v>266344</v>
      </c>
      <c r="U12" s="54">
        <v>175725</v>
      </c>
      <c r="V12" s="20">
        <v>331401</v>
      </c>
      <c r="W12" s="20">
        <v>128058</v>
      </c>
      <c r="X12" s="20">
        <v>319444</v>
      </c>
      <c r="Y12" s="21">
        <v>62891</v>
      </c>
      <c r="Z12" s="20">
        <v>1134066</v>
      </c>
      <c r="AA12" s="21">
        <v>0</v>
      </c>
      <c r="AB12" s="32">
        <v>2502594</v>
      </c>
      <c r="AC12" s="20">
        <v>4684591</v>
      </c>
      <c r="AD12" s="20">
        <v>1890607</v>
      </c>
      <c r="AE12" s="20">
        <v>3331459</v>
      </c>
      <c r="AF12" s="20">
        <v>1855933</v>
      </c>
      <c r="AG12" s="20">
        <v>1061947</v>
      </c>
      <c r="AH12" s="20">
        <v>170544</v>
      </c>
      <c r="AI12" s="21">
        <v>179200</v>
      </c>
      <c r="AJ12" s="25">
        <v>237790</v>
      </c>
      <c r="AK12" s="25">
        <v>285293</v>
      </c>
      <c r="AL12" s="25">
        <v>85342</v>
      </c>
      <c r="AM12" s="22">
        <v>153786</v>
      </c>
      <c r="AN12" s="20">
        <v>1511839</v>
      </c>
      <c r="AO12" s="20">
        <v>589078</v>
      </c>
      <c r="AP12" s="54">
        <v>28712197</v>
      </c>
      <c r="AQ12" s="25">
        <v>489659</v>
      </c>
      <c r="AR12" s="25">
        <v>427179</v>
      </c>
      <c r="AS12" s="54">
        <v>131414</v>
      </c>
      <c r="AT12" s="25">
        <f t="shared" si="0"/>
        <v>1048252</v>
      </c>
      <c r="AU12" s="165">
        <v>3098568</v>
      </c>
      <c r="AV12" s="98">
        <f t="shared" si="1"/>
        <v>32859017</v>
      </c>
      <c r="AW12" s="73"/>
      <c r="AX12" s="20">
        <v>2706597</v>
      </c>
      <c r="AY12" s="20">
        <v>705491</v>
      </c>
      <c r="AZ12" s="19">
        <v>3412088</v>
      </c>
      <c r="BA12" s="19">
        <v>36271105</v>
      </c>
      <c r="BC12" s="20">
        <v>2007297</v>
      </c>
      <c r="BD12" s="21">
        <v>34263808</v>
      </c>
      <c r="BF12" s="73"/>
      <c r="BG12" s="73"/>
      <c r="BH12" s="73"/>
      <c r="BI12" s="73"/>
      <c r="BJ12" s="73"/>
      <c r="BK12" s="73"/>
      <c r="BL12" s="73"/>
    </row>
    <row r="13" spans="1:64" ht="22.5" customHeight="1" x14ac:dyDescent="0.15">
      <c r="A13" s="125" t="s">
        <v>1806</v>
      </c>
      <c r="B13" s="126" t="s">
        <v>1799</v>
      </c>
      <c r="C13" s="136" t="s">
        <v>114</v>
      </c>
      <c r="D13" s="129">
        <v>5</v>
      </c>
      <c r="E13" s="130" t="s">
        <v>3562</v>
      </c>
      <c r="F13" s="19">
        <v>1560250</v>
      </c>
      <c r="G13" s="20">
        <v>1908726</v>
      </c>
      <c r="H13" s="20">
        <v>594510</v>
      </c>
      <c r="I13" s="20">
        <v>0</v>
      </c>
      <c r="J13" s="20">
        <v>0</v>
      </c>
      <c r="K13" s="20">
        <v>0</v>
      </c>
      <c r="L13" s="20">
        <v>6783</v>
      </c>
      <c r="M13" s="20">
        <v>109413</v>
      </c>
      <c r="N13" s="20">
        <v>69135</v>
      </c>
      <c r="O13" s="20">
        <v>105487</v>
      </c>
      <c r="P13" s="20">
        <v>1271939</v>
      </c>
      <c r="Q13" s="20">
        <v>202559</v>
      </c>
      <c r="R13" s="20">
        <v>289320</v>
      </c>
      <c r="S13" s="20">
        <v>491150</v>
      </c>
      <c r="T13" s="21">
        <v>258149</v>
      </c>
      <c r="U13" s="54">
        <v>135766</v>
      </c>
      <c r="V13" s="20">
        <v>236715</v>
      </c>
      <c r="W13" s="20">
        <v>136290</v>
      </c>
      <c r="X13" s="20">
        <v>0</v>
      </c>
      <c r="Y13" s="21">
        <v>0</v>
      </c>
      <c r="Z13" s="20">
        <v>1045466</v>
      </c>
      <c r="AA13" s="21">
        <v>0</v>
      </c>
      <c r="AB13" s="32">
        <v>1135591</v>
      </c>
      <c r="AC13" s="20">
        <v>3411663</v>
      </c>
      <c r="AD13" s="20">
        <v>1394879</v>
      </c>
      <c r="AE13" s="20">
        <v>2918985</v>
      </c>
      <c r="AF13" s="20">
        <v>1564475</v>
      </c>
      <c r="AG13" s="20">
        <v>752905</v>
      </c>
      <c r="AH13" s="20">
        <v>207328</v>
      </c>
      <c r="AI13" s="21">
        <v>374800</v>
      </c>
      <c r="AJ13" s="25">
        <v>151819</v>
      </c>
      <c r="AK13" s="25">
        <v>278204</v>
      </c>
      <c r="AL13" s="25">
        <v>71077</v>
      </c>
      <c r="AM13" s="22">
        <v>126227</v>
      </c>
      <c r="AN13" s="20">
        <v>1538168</v>
      </c>
      <c r="AO13" s="20">
        <v>172609</v>
      </c>
      <c r="AP13" s="54">
        <v>22520388</v>
      </c>
      <c r="AQ13" s="25">
        <v>309462</v>
      </c>
      <c r="AR13" s="25">
        <v>396093</v>
      </c>
      <c r="AS13" s="54">
        <v>225518</v>
      </c>
      <c r="AT13" s="25">
        <f t="shared" si="0"/>
        <v>931073</v>
      </c>
      <c r="AU13" s="165">
        <v>5229033</v>
      </c>
      <c r="AV13" s="98">
        <f t="shared" si="1"/>
        <v>28680494</v>
      </c>
      <c r="AW13" s="73"/>
      <c r="AX13" s="20">
        <v>2062878</v>
      </c>
      <c r="AY13" s="20">
        <v>1099313</v>
      </c>
      <c r="AZ13" s="19">
        <v>3162191</v>
      </c>
      <c r="BA13" s="19">
        <v>31842685</v>
      </c>
      <c r="BC13" s="20">
        <v>1408626</v>
      </c>
      <c r="BD13" s="21">
        <v>30434059</v>
      </c>
      <c r="BF13" s="73"/>
      <c r="BG13" s="73"/>
      <c r="BH13" s="73"/>
      <c r="BI13" s="73"/>
      <c r="BJ13" s="73"/>
      <c r="BK13" s="73"/>
      <c r="BL13" s="73"/>
    </row>
    <row r="14" spans="1:64" ht="22.5" customHeight="1" x14ac:dyDescent="0.15">
      <c r="A14" s="125" t="s">
        <v>1807</v>
      </c>
      <c r="B14" s="126" t="s">
        <v>1799</v>
      </c>
      <c r="C14" s="136" t="s">
        <v>115</v>
      </c>
      <c r="D14" s="129">
        <v>5</v>
      </c>
      <c r="E14" s="130" t="s">
        <v>3562</v>
      </c>
      <c r="F14" s="19">
        <v>230953</v>
      </c>
      <c r="G14" s="20">
        <v>212375</v>
      </c>
      <c r="H14" s="20">
        <v>44080</v>
      </c>
      <c r="I14" s="20">
        <v>0</v>
      </c>
      <c r="J14" s="20">
        <v>0</v>
      </c>
      <c r="K14" s="20">
        <v>0</v>
      </c>
      <c r="L14" s="20">
        <v>0</v>
      </c>
      <c r="M14" s="20">
        <v>8504</v>
      </c>
      <c r="N14" s="20">
        <v>4740</v>
      </c>
      <c r="O14" s="20">
        <v>32560</v>
      </c>
      <c r="P14" s="20">
        <v>71885</v>
      </c>
      <c r="Q14" s="20">
        <v>18833</v>
      </c>
      <c r="R14" s="20">
        <v>25913</v>
      </c>
      <c r="S14" s="20">
        <v>23218</v>
      </c>
      <c r="T14" s="21">
        <v>10244</v>
      </c>
      <c r="U14" s="54">
        <v>4345</v>
      </c>
      <c r="V14" s="20">
        <v>13212</v>
      </c>
      <c r="W14" s="20">
        <v>9147</v>
      </c>
      <c r="X14" s="20">
        <v>0</v>
      </c>
      <c r="Y14" s="21">
        <v>0</v>
      </c>
      <c r="Z14" s="20">
        <v>162102</v>
      </c>
      <c r="AA14" s="21">
        <v>13240</v>
      </c>
      <c r="AB14" s="32">
        <v>130694</v>
      </c>
      <c r="AC14" s="20">
        <v>284266</v>
      </c>
      <c r="AD14" s="20">
        <v>211358</v>
      </c>
      <c r="AE14" s="20">
        <v>504920</v>
      </c>
      <c r="AF14" s="20">
        <v>214968</v>
      </c>
      <c r="AG14" s="20">
        <v>80968</v>
      </c>
      <c r="AH14" s="20">
        <v>31680</v>
      </c>
      <c r="AI14" s="21">
        <v>53600</v>
      </c>
      <c r="AJ14" s="25">
        <v>23424</v>
      </c>
      <c r="AK14" s="25">
        <v>52332</v>
      </c>
      <c r="AL14" s="25">
        <v>13400</v>
      </c>
      <c r="AM14" s="22">
        <v>22585</v>
      </c>
      <c r="AN14" s="20">
        <v>265322</v>
      </c>
      <c r="AO14" s="20">
        <v>39074</v>
      </c>
      <c r="AP14" s="54">
        <v>2813942</v>
      </c>
      <c r="AQ14" s="25">
        <v>67164</v>
      </c>
      <c r="AR14" s="25">
        <v>191403</v>
      </c>
      <c r="AS14" s="54">
        <v>110292</v>
      </c>
      <c r="AT14" s="25">
        <f t="shared" si="0"/>
        <v>368859</v>
      </c>
      <c r="AU14" s="165">
        <v>563664</v>
      </c>
      <c r="AV14" s="98">
        <f t="shared" si="1"/>
        <v>3746465</v>
      </c>
      <c r="AW14" s="73"/>
      <c r="AX14" s="20">
        <v>346922</v>
      </c>
      <c r="AY14" s="20">
        <v>360342</v>
      </c>
      <c r="AZ14" s="19">
        <v>707264</v>
      </c>
      <c r="BA14" s="19">
        <v>4453729</v>
      </c>
      <c r="BC14" s="20">
        <v>126848</v>
      </c>
      <c r="BD14" s="21">
        <v>4326881</v>
      </c>
      <c r="BF14" s="73"/>
      <c r="BG14" s="73"/>
      <c r="BH14" s="73"/>
      <c r="BI14" s="73"/>
      <c r="BJ14" s="73"/>
      <c r="BK14" s="73"/>
      <c r="BL14" s="73"/>
    </row>
    <row r="15" spans="1:64" ht="22.5" customHeight="1" x14ac:dyDescent="0.15">
      <c r="A15" s="125" t="s">
        <v>1808</v>
      </c>
      <c r="B15" s="126" t="s">
        <v>1799</v>
      </c>
      <c r="C15" s="136" t="s">
        <v>116</v>
      </c>
      <c r="D15" s="129">
        <v>5</v>
      </c>
      <c r="E15" s="130" t="s">
        <v>3562</v>
      </c>
      <c r="F15" s="19">
        <v>1104888</v>
      </c>
      <c r="G15" s="20">
        <v>1554456</v>
      </c>
      <c r="H15" s="20">
        <v>414390</v>
      </c>
      <c r="I15" s="20">
        <v>0</v>
      </c>
      <c r="J15" s="20">
        <v>0</v>
      </c>
      <c r="K15" s="20">
        <v>0</v>
      </c>
      <c r="L15" s="20">
        <v>0</v>
      </c>
      <c r="M15" s="20">
        <v>78701</v>
      </c>
      <c r="N15" s="20">
        <v>76679</v>
      </c>
      <c r="O15" s="20">
        <v>130499</v>
      </c>
      <c r="P15" s="20">
        <v>599362</v>
      </c>
      <c r="Q15" s="20">
        <v>173332</v>
      </c>
      <c r="R15" s="20">
        <v>218272</v>
      </c>
      <c r="S15" s="20">
        <v>292904</v>
      </c>
      <c r="T15" s="21">
        <v>153558</v>
      </c>
      <c r="U15" s="54">
        <v>123114</v>
      </c>
      <c r="V15" s="20">
        <v>189372</v>
      </c>
      <c r="W15" s="20">
        <v>91470</v>
      </c>
      <c r="X15" s="20">
        <v>358678</v>
      </c>
      <c r="Y15" s="21">
        <v>63258</v>
      </c>
      <c r="Z15" s="20">
        <v>661781</v>
      </c>
      <c r="AA15" s="21">
        <v>0</v>
      </c>
      <c r="AB15" s="32">
        <v>895161</v>
      </c>
      <c r="AC15" s="20">
        <v>2234745</v>
      </c>
      <c r="AD15" s="20">
        <v>1617569</v>
      </c>
      <c r="AE15" s="20">
        <v>1806859</v>
      </c>
      <c r="AF15" s="20">
        <v>1191949</v>
      </c>
      <c r="AG15" s="20">
        <v>476818</v>
      </c>
      <c r="AH15" s="20">
        <v>283536</v>
      </c>
      <c r="AI15" s="21">
        <v>87200</v>
      </c>
      <c r="AJ15" s="25">
        <v>115010</v>
      </c>
      <c r="AK15" s="25">
        <v>185224</v>
      </c>
      <c r="AL15" s="25">
        <v>50480</v>
      </c>
      <c r="AM15" s="22">
        <v>89204</v>
      </c>
      <c r="AN15" s="20">
        <v>825376</v>
      </c>
      <c r="AO15" s="20">
        <v>96265</v>
      </c>
      <c r="AP15" s="54">
        <v>16240110</v>
      </c>
      <c r="AQ15" s="25">
        <v>225539</v>
      </c>
      <c r="AR15" s="25">
        <v>346766</v>
      </c>
      <c r="AS15" s="54">
        <v>221456</v>
      </c>
      <c r="AT15" s="25">
        <f t="shared" si="0"/>
        <v>793761</v>
      </c>
      <c r="AU15" s="165">
        <v>2979861</v>
      </c>
      <c r="AV15" s="98">
        <f t="shared" si="1"/>
        <v>20013732</v>
      </c>
      <c r="AW15" s="73"/>
      <c r="AX15" s="20">
        <v>1537172</v>
      </c>
      <c r="AY15" s="20">
        <v>582116</v>
      </c>
      <c r="AZ15" s="19">
        <v>2119288</v>
      </c>
      <c r="BA15" s="19">
        <v>22133020</v>
      </c>
      <c r="BC15" s="20">
        <v>865524</v>
      </c>
      <c r="BD15" s="21">
        <v>21267496</v>
      </c>
      <c r="BF15" s="73"/>
      <c r="BG15" s="73"/>
      <c r="BH15" s="73"/>
      <c r="BI15" s="73"/>
      <c r="BJ15" s="73"/>
      <c r="BK15" s="73"/>
      <c r="BL15" s="73"/>
    </row>
    <row r="16" spans="1:64" ht="22.5" customHeight="1" x14ac:dyDescent="0.15">
      <c r="A16" s="125" t="s">
        <v>1809</v>
      </c>
      <c r="B16" s="126" t="s">
        <v>1799</v>
      </c>
      <c r="C16" s="136" t="s">
        <v>117</v>
      </c>
      <c r="D16" s="129">
        <v>5</v>
      </c>
      <c r="E16" s="130" t="s">
        <v>3562</v>
      </c>
      <c r="F16" s="19">
        <v>593826</v>
      </c>
      <c r="G16" s="20">
        <v>864272</v>
      </c>
      <c r="H16" s="20">
        <v>184680</v>
      </c>
      <c r="I16" s="20">
        <v>144143</v>
      </c>
      <c r="J16" s="20">
        <v>119099</v>
      </c>
      <c r="K16" s="20">
        <v>0</v>
      </c>
      <c r="L16" s="20">
        <v>9992</v>
      </c>
      <c r="M16" s="20">
        <v>35415</v>
      </c>
      <c r="N16" s="20">
        <v>22432</v>
      </c>
      <c r="O16" s="20">
        <v>31561</v>
      </c>
      <c r="P16" s="20">
        <v>400907</v>
      </c>
      <c r="Q16" s="20">
        <v>73911</v>
      </c>
      <c r="R16" s="20">
        <v>102714</v>
      </c>
      <c r="S16" s="20">
        <v>207176</v>
      </c>
      <c r="T16" s="21">
        <v>92196</v>
      </c>
      <c r="U16" s="54">
        <v>52015</v>
      </c>
      <c r="V16" s="20">
        <v>102393</v>
      </c>
      <c r="W16" s="20">
        <v>54882</v>
      </c>
      <c r="X16" s="20">
        <v>0</v>
      </c>
      <c r="Y16" s="21">
        <v>0</v>
      </c>
      <c r="Z16" s="20">
        <v>421868</v>
      </c>
      <c r="AA16" s="21">
        <v>0</v>
      </c>
      <c r="AB16" s="32">
        <v>368219</v>
      </c>
      <c r="AC16" s="20">
        <v>965130</v>
      </c>
      <c r="AD16" s="20">
        <v>420504</v>
      </c>
      <c r="AE16" s="20">
        <v>796465</v>
      </c>
      <c r="AF16" s="20">
        <v>446642</v>
      </c>
      <c r="AG16" s="20">
        <v>269050</v>
      </c>
      <c r="AH16" s="20">
        <v>107536</v>
      </c>
      <c r="AI16" s="21">
        <v>91600</v>
      </c>
      <c r="AJ16" s="25">
        <v>67930</v>
      </c>
      <c r="AK16" s="25">
        <v>116523</v>
      </c>
      <c r="AL16" s="25">
        <v>24366</v>
      </c>
      <c r="AM16" s="22">
        <v>57765</v>
      </c>
      <c r="AN16" s="20">
        <v>262599</v>
      </c>
      <c r="AO16" s="20">
        <v>71553</v>
      </c>
      <c r="AP16" s="54">
        <v>7579364</v>
      </c>
      <c r="AQ16" s="25">
        <v>148000</v>
      </c>
      <c r="AR16" s="25">
        <v>202348</v>
      </c>
      <c r="AS16" s="54">
        <v>100813</v>
      </c>
      <c r="AT16" s="25">
        <f t="shared" si="0"/>
        <v>451161</v>
      </c>
      <c r="AU16" s="165">
        <v>1384822</v>
      </c>
      <c r="AV16" s="98">
        <f t="shared" si="1"/>
        <v>9415347</v>
      </c>
      <c r="AW16" s="73"/>
      <c r="AX16" s="20">
        <v>825635</v>
      </c>
      <c r="AY16" s="20">
        <v>457552</v>
      </c>
      <c r="AZ16" s="19">
        <v>1283187</v>
      </c>
      <c r="BA16" s="19">
        <v>10698534</v>
      </c>
      <c r="BC16" s="20">
        <v>456513</v>
      </c>
      <c r="BD16" s="21">
        <v>10242021</v>
      </c>
      <c r="BF16" s="73"/>
      <c r="BG16" s="73"/>
      <c r="BH16" s="73"/>
      <c r="BI16" s="73"/>
      <c r="BJ16" s="73"/>
      <c r="BK16" s="73"/>
      <c r="BL16" s="73"/>
    </row>
    <row r="17" spans="1:64" ht="22.5" customHeight="1" x14ac:dyDescent="0.15">
      <c r="A17" s="125" t="s">
        <v>1810</v>
      </c>
      <c r="B17" s="126" t="s">
        <v>1799</v>
      </c>
      <c r="C17" s="136" t="s">
        <v>118</v>
      </c>
      <c r="D17" s="129">
        <v>5</v>
      </c>
      <c r="E17" s="130" t="s">
        <v>3562</v>
      </c>
      <c r="F17" s="19">
        <v>382003</v>
      </c>
      <c r="G17" s="20">
        <v>327812</v>
      </c>
      <c r="H17" s="20">
        <v>49210</v>
      </c>
      <c r="I17" s="20">
        <v>119067</v>
      </c>
      <c r="J17" s="20">
        <v>66230</v>
      </c>
      <c r="K17" s="20">
        <v>0</v>
      </c>
      <c r="L17" s="20">
        <v>1681</v>
      </c>
      <c r="M17" s="20">
        <v>21687</v>
      </c>
      <c r="N17" s="20">
        <v>11910</v>
      </c>
      <c r="O17" s="20">
        <v>32449</v>
      </c>
      <c r="P17" s="20">
        <v>294191</v>
      </c>
      <c r="Q17" s="20">
        <v>72911</v>
      </c>
      <c r="R17" s="20">
        <v>46652</v>
      </c>
      <c r="S17" s="20">
        <v>103588</v>
      </c>
      <c r="T17" s="21">
        <v>51220</v>
      </c>
      <c r="U17" s="54">
        <v>24495</v>
      </c>
      <c r="V17" s="20">
        <v>73767</v>
      </c>
      <c r="W17" s="20">
        <v>26526</v>
      </c>
      <c r="X17" s="20">
        <v>0</v>
      </c>
      <c r="Y17" s="21">
        <v>0</v>
      </c>
      <c r="Z17" s="20">
        <v>276496</v>
      </c>
      <c r="AA17" s="21">
        <v>0</v>
      </c>
      <c r="AB17" s="32">
        <v>285599</v>
      </c>
      <c r="AC17" s="20">
        <v>529974</v>
      </c>
      <c r="AD17" s="20">
        <v>721590</v>
      </c>
      <c r="AE17" s="20">
        <v>540956</v>
      </c>
      <c r="AF17" s="20">
        <v>322155</v>
      </c>
      <c r="AG17" s="20">
        <v>168542</v>
      </c>
      <c r="AH17" s="20">
        <v>26400</v>
      </c>
      <c r="AI17" s="21">
        <v>82800</v>
      </c>
      <c r="AJ17" s="25">
        <v>44712</v>
      </c>
      <c r="AK17" s="25">
        <v>78880</v>
      </c>
      <c r="AL17" s="25">
        <v>16937</v>
      </c>
      <c r="AM17" s="22">
        <v>39683</v>
      </c>
      <c r="AN17" s="20">
        <v>237195</v>
      </c>
      <c r="AO17" s="20">
        <v>26444</v>
      </c>
      <c r="AP17" s="54">
        <v>5103762</v>
      </c>
      <c r="AQ17" s="25">
        <v>105579</v>
      </c>
      <c r="AR17" s="25">
        <v>190315</v>
      </c>
      <c r="AS17" s="54">
        <v>82805</v>
      </c>
      <c r="AT17" s="25">
        <f t="shared" si="0"/>
        <v>378699</v>
      </c>
      <c r="AU17" s="165">
        <v>890207</v>
      </c>
      <c r="AV17" s="98">
        <f t="shared" si="1"/>
        <v>6372668</v>
      </c>
      <c r="AW17" s="73"/>
      <c r="AX17" s="20">
        <v>539500</v>
      </c>
      <c r="AY17" s="20">
        <v>166886</v>
      </c>
      <c r="AZ17" s="19">
        <v>706386</v>
      </c>
      <c r="BA17" s="19">
        <v>7079054</v>
      </c>
      <c r="BC17" s="20">
        <v>253288</v>
      </c>
      <c r="BD17" s="21">
        <v>6825766</v>
      </c>
      <c r="BF17" s="73"/>
      <c r="BG17" s="73"/>
      <c r="BH17" s="73"/>
      <c r="BI17" s="73"/>
      <c r="BJ17" s="73"/>
      <c r="BK17" s="73"/>
      <c r="BL17" s="73"/>
    </row>
    <row r="18" spans="1:64" ht="22.5" customHeight="1" x14ac:dyDescent="0.15">
      <c r="A18" s="125" t="s">
        <v>1811</v>
      </c>
      <c r="B18" s="126" t="s">
        <v>1799</v>
      </c>
      <c r="C18" s="136" t="s">
        <v>119</v>
      </c>
      <c r="D18" s="129">
        <v>5</v>
      </c>
      <c r="E18" s="130" t="s">
        <v>3562</v>
      </c>
      <c r="F18" s="19">
        <v>1945570</v>
      </c>
      <c r="G18" s="20">
        <v>1231878</v>
      </c>
      <c r="H18" s="20">
        <v>484880</v>
      </c>
      <c r="I18" s="20">
        <v>197602</v>
      </c>
      <c r="J18" s="20">
        <v>133766</v>
      </c>
      <c r="K18" s="20">
        <v>0</v>
      </c>
      <c r="L18" s="20">
        <v>0</v>
      </c>
      <c r="M18" s="20">
        <v>174777</v>
      </c>
      <c r="N18" s="20">
        <v>112586</v>
      </c>
      <c r="O18" s="20">
        <v>388648</v>
      </c>
      <c r="P18" s="20">
        <v>1228177</v>
      </c>
      <c r="Q18" s="20">
        <v>267411</v>
      </c>
      <c r="R18" s="20">
        <v>425796</v>
      </c>
      <c r="S18" s="20">
        <v>552767</v>
      </c>
      <c r="T18" s="21">
        <v>245754</v>
      </c>
      <c r="U18" s="54">
        <v>204011</v>
      </c>
      <c r="V18" s="20">
        <v>389754</v>
      </c>
      <c r="W18" s="20">
        <v>146352</v>
      </c>
      <c r="X18" s="20">
        <v>0</v>
      </c>
      <c r="Y18" s="21">
        <v>0</v>
      </c>
      <c r="Z18" s="20">
        <v>1297702</v>
      </c>
      <c r="AA18" s="21">
        <v>0</v>
      </c>
      <c r="AB18" s="32">
        <v>2694739</v>
      </c>
      <c r="AC18" s="20">
        <v>4183873</v>
      </c>
      <c r="AD18" s="20">
        <v>2210868</v>
      </c>
      <c r="AE18" s="20">
        <v>3060149</v>
      </c>
      <c r="AF18" s="20">
        <v>1760024</v>
      </c>
      <c r="AG18" s="20">
        <v>1016778</v>
      </c>
      <c r="AH18" s="20">
        <v>17424</v>
      </c>
      <c r="AI18" s="21">
        <v>136400</v>
      </c>
      <c r="AJ18" s="25">
        <v>238279</v>
      </c>
      <c r="AK18" s="25">
        <v>281516</v>
      </c>
      <c r="AL18" s="25">
        <v>84281</v>
      </c>
      <c r="AM18" s="22">
        <v>152746</v>
      </c>
      <c r="AN18" s="20">
        <v>810806</v>
      </c>
      <c r="AO18" s="20">
        <v>238012</v>
      </c>
      <c r="AP18" s="54">
        <v>26313326</v>
      </c>
      <c r="AQ18" s="25">
        <v>447076</v>
      </c>
      <c r="AR18" s="25">
        <v>376462</v>
      </c>
      <c r="AS18" s="54">
        <v>148883</v>
      </c>
      <c r="AT18" s="25">
        <f t="shared" si="0"/>
        <v>972421</v>
      </c>
      <c r="AU18" s="165">
        <v>3187225</v>
      </c>
      <c r="AV18" s="98">
        <f t="shared" si="1"/>
        <v>30472972</v>
      </c>
      <c r="AW18" s="73"/>
      <c r="AX18" s="20">
        <v>2751880</v>
      </c>
      <c r="AY18" s="20">
        <v>365189</v>
      </c>
      <c r="AZ18" s="19">
        <v>3117069</v>
      </c>
      <c r="BA18" s="19">
        <v>33590041</v>
      </c>
      <c r="BC18" s="20">
        <v>2196030</v>
      </c>
      <c r="BD18" s="21">
        <v>31394011</v>
      </c>
      <c r="BF18" s="73"/>
      <c r="BG18" s="73"/>
      <c r="BH18" s="73"/>
      <c r="BI18" s="73"/>
      <c r="BJ18" s="73"/>
      <c r="BK18" s="73"/>
      <c r="BL18" s="73"/>
    </row>
    <row r="19" spans="1:64" ht="22.5" customHeight="1" x14ac:dyDescent="0.15">
      <c r="A19" s="125" t="s">
        <v>1812</v>
      </c>
      <c r="B19" s="126" t="s">
        <v>1799</v>
      </c>
      <c r="C19" s="136" t="s">
        <v>120</v>
      </c>
      <c r="D19" s="129">
        <v>5</v>
      </c>
      <c r="E19" s="130" t="s">
        <v>3562</v>
      </c>
      <c r="F19" s="19">
        <v>600951</v>
      </c>
      <c r="G19" s="20">
        <v>765254</v>
      </c>
      <c r="H19" s="20">
        <v>159790</v>
      </c>
      <c r="I19" s="20">
        <v>290705</v>
      </c>
      <c r="J19" s="20">
        <v>158337</v>
      </c>
      <c r="K19" s="20">
        <v>0</v>
      </c>
      <c r="L19" s="20">
        <v>15079</v>
      </c>
      <c r="M19" s="20">
        <v>33823</v>
      </c>
      <c r="N19" s="20">
        <v>19500</v>
      </c>
      <c r="O19" s="20">
        <v>36038</v>
      </c>
      <c r="P19" s="20">
        <v>340320</v>
      </c>
      <c r="Q19" s="20">
        <v>69942</v>
      </c>
      <c r="R19" s="20">
        <v>77024</v>
      </c>
      <c r="S19" s="20">
        <v>152703</v>
      </c>
      <c r="T19" s="21">
        <v>115757</v>
      </c>
      <c r="U19" s="54">
        <v>63644</v>
      </c>
      <c r="V19" s="20">
        <v>79272</v>
      </c>
      <c r="W19" s="20">
        <v>66773</v>
      </c>
      <c r="X19" s="20">
        <v>0</v>
      </c>
      <c r="Y19" s="21">
        <v>0</v>
      </c>
      <c r="Z19" s="20">
        <v>453714</v>
      </c>
      <c r="AA19" s="21">
        <v>0</v>
      </c>
      <c r="AB19" s="32">
        <v>440412</v>
      </c>
      <c r="AC19" s="20">
        <v>980447</v>
      </c>
      <c r="AD19" s="20">
        <v>748354</v>
      </c>
      <c r="AE19" s="20">
        <v>813929</v>
      </c>
      <c r="AF19" s="20">
        <v>431293</v>
      </c>
      <c r="AG19" s="20">
        <v>265972</v>
      </c>
      <c r="AH19" s="20">
        <v>43032</v>
      </c>
      <c r="AI19" s="21">
        <v>159600</v>
      </c>
      <c r="AJ19" s="25">
        <v>65148</v>
      </c>
      <c r="AK19" s="25">
        <v>113957</v>
      </c>
      <c r="AL19" s="25">
        <v>25432</v>
      </c>
      <c r="AM19" s="22">
        <v>55559</v>
      </c>
      <c r="AN19" s="20">
        <v>360674</v>
      </c>
      <c r="AO19" s="20">
        <v>84038</v>
      </c>
      <c r="AP19" s="54">
        <v>8086473</v>
      </c>
      <c r="AQ19" s="25">
        <v>119930</v>
      </c>
      <c r="AR19" s="25">
        <v>206938</v>
      </c>
      <c r="AS19" s="54">
        <v>108753</v>
      </c>
      <c r="AT19" s="25">
        <f t="shared" si="0"/>
        <v>435621</v>
      </c>
      <c r="AU19" s="165">
        <v>1740946</v>
      </c>
      <c r="AV19" s="98">
        <f t="shared" si="1"/>
        <v>10263040</v>
      </c>
      <c r="AW19" s="73"/>
      <c r="AX19" s="20">
        <v>783556</v>
      </c>
      <c r="AY19" s="20">
        <v>546638</v>
      </c>
      <c r="AZ19" s="19">
        <v>1330194</v>
      </c>
      <c r="BA19" s="19">
        <v>11593234</v>
      </c>
      <c r="BC19" s="20">
        <v>447722</v>
      </c>
      <c r="BD19" s="21">
        <v>11145512</v>
      </c>
      <c r="BF19" s="73"/>
      <c r="BG19" s="73"/>
      <c r="BH19" s="73"/>
      <c r="BI19" s="73"/>
      <c r="BJ19" s="73"/>
      <c r="BK19" s="73"/>
      <c r="BL19" s="73"/>
    </row>
    <row r="20" spans="1:64" ht="22.5" customHeight="1" x14ac:dyDescent="0.15">
      <c r="A20" s="125" t="s">
        <v>1813</v>
      </c>
      <c r="B20" s="126" t="s">
        <v>1799</v>
      </c>
      <c r="C20" s="136" t="s">
        <v>121</v>
      </c>
      <c r="D20" s="129">
        <v>5</v>
      </c>
      <c r="E20" s="130" t="s">
        <v>3562</v>
      </c>
      <c r="F20" s="19">
        <v>389435</v>
      </c>
      <c r="G20" s="20">
        <v>630602</v>
      </c>
      <c r="H20" s="20">
        <v>124830</v>
      </c>
      <c r="I20" s="20">
        <v>0</v>
      </c>
      <c r="J20" s="20">
        <v>0</v>
      </c>
      <c r="K20" s="20">
        <v>0</v>
      </c>
      <c r="L20" s="20">
        <v>0</v>
      </c>
      <c r="M20" s="20">
        <v>21458</v>
      </c>
      <c r="N20" s="20">
        <v>12347</v>
      </c>
      <c r="O20" s="20">
        <v>18130</v>
      </c>
      <c r="P20" s="20">
        <v>471804</v>
      </c>
      <c r="Q20" s="20">
        <v>51377</v>
      </c>
      <c r="R20" s="20">
        <v>99726</v>
      </c>
      <c r="S20" s="20">
        <v>75012</v>
      </c>
      <c r="T20" s="21">
        <v>51220</v>
      </c>
      <c r="U20" s="54">
        <v>17338</v>
      </c>
      <c r="V20" s="20">
        <v>66060</v>
      </c>
      <c r="W20" s="20">
        <v>36588</v>
      </c>
      <c r="X20" s="20">
        <v>0</v>
      </c>
      <c r="Y20" s="21">
        <v>0</v>
      </c>
      <c r="Z20" s="20">
        <v>268510</v>
      </c>
      <c r="AA20" s="21">
        <v>0</v>
      </c>
      <c r="AB20" s="32">
        <v>299668</v>
      </c>
      <c r="AC20" s="20">
        <v>746558</v>
      </c>
      <c r="AD20" s="20">
        <v>427078</v>
      </c>
      <c r="AE20" s="20">
        <v>776091</v>
      </c>
      <c r="AF20" s="20">
        <v>406362</v>
      </c>
      <c r="AG20" s="20">
        <v>195971</v>
      </c>
      <c r="AH20" s="20">
        <v>151536</v>
      </c>
      <c r="AI20" s="21">
        <v>20000</v>
      </c>
      <c r="AJ20" s="25">
        <v>46140</v>
      </c>
      <c r="AK20" s="25">
        <v>77104</v>
      </c>
      <c r="AL20" s="25">
        <v>19923</v>
      </c>
      <c r="AM20" s="22">
        <v>38919</v>
      </c>
      <c r="AN20" s="20">
        <v>257888</v>
      </c>
      <c r="AO20" s="20">
        <v>52151</v>
      </c>
      <c r="AP20" s="54">
        <v>5849826</v>
      </c>
      <c r="AQ20" s="25">
        <v>101347</v>
      </c>
      <c r="AR20" s="25">
        <v>207781</v>
      </c>
      <c r="AS20" s="54">
        <v>119258</v>
      </c>
      <c r="AT20" s="25">
        <f t="shared" si="0"/>
        <v>428386</v>
      </c>
      <c r="AU20" s="165">
        <v>1034081</v>
      </c>
      <c r="AV20" s="98">
        <f t="shared" si="1"/>
        <v>7312293</v>
      </c>
      <c r="AW20" s="73"/>
      <c r="AX20" s="20">
        <v>554755</v>
      </c>
      <c r="AY20" s="20">
        <v>301773</v>
      </c>
      <c r="AZ20" s="19">
        <v>856528</v>
      </c>
      <c r="BA20" s="19">
        <v>8168821</v>
      </c>
      <c r="BC20" s="20">
        <v>268217</v>
      </c>
      <c r="BD20" s="21">
        <v>7900604</v>
      </c>
      <c r="BF20" s="73"/>
      <c r="BG20" s="73"/>
      <c r="BH20" s="73"/>
      <c r="BI20" s="73"/>
      <c r="BJ20" s="73"/>
      <c r="BK20" s="73"/>
      <c r="BL20" s="73"/>
    </row>
    <row r="21" spans="1:64" ht="22.5" customHeight="1" x14ac:dyDescent="0.15">
      <c r="A21" s="125" t="s">
        <v>1814</v>
      </c>
      <c r="B21" s="126" t="s">
        <v>1799</v>
      </c>
      <c r="C21" s="136" t="s">
        <v>122</v>
      </c>
      <c r="D21" s="129">
        <v>5</v>
      </c>
      <c r="E21" s="130" t="s">
        <v>3562</v>
      </c>
      <c r="F21" s="19">
        <v>324740</v>
      </c>
      <c r="G21" s="20">
        <v>413852</v>
      </c>
      <c r="H21" s="20">
        <v>75810</v>
      </c>
      <c r="I21" s="20">
        <v>0</v>
      </c>
      <c r="J21" s="20">
        <v>0</v>
      </c>
      <c r="K21" s="20">
        <v>0</v>
      </c>
      <c r="L21" s="20">
        <v>0</v>
      </c>
      <c r="M21" s="20">
        <v>13544</v>
      </c>
      <c r="N21" s="20">
        <v>21876</v>
      </c>
      <c r="O21" s="20">
        <v>23643</v>
      </c>
      <c r="P21" s="20">
        <v>234291</v>
      </c>
      <c r="Q21" s="20">
        <v>31755</v>
      </c>
      <c r="R21" s="20">
        <v>33985</v>
      </c>
      <c r="S21" s="20">
        <v>41078</v>
      </c>
      <c r="T21" s="21">
        <v>20488</v>
      </c>
      <c r="U21" s="54">
        <v>14271</v>
      </c>
      <c r="V21" s="20">
        <v>27525</v>
      </c>
      <c r="W21" s="20">
        <v>18294</v>
      </c>
      <c r="X21" s="20">
        <v>0</v>
      </c>
      <c r="Y21" s="21">
        <v>0</v>
      </c>
      <c r="Z21" s="20">
        <v>238579</v>
      </c>
      <c r="AA21" s="21">
        <v>0</v>
      </c>
      <c r="AB21" s="32">
        <v>158584</v>
      </c>
      <c r="AC21" s="20">
        <v>433249</v>
      </c>
      <c r="AD21" s="20">
        <v>366136</v>
      </c>
      <c r="AE21" s="20">
        <v>486486</v>
      </c>
      <c r="AF21" s="20">
        <v>300022</v>
      </c>
      <c r="AG21" s="20">
        <v>120985</v>
      </c>
      <c r="AH21" s="20">
        <v>66968</v>
      </c>
      <c r="AI21" s="21">
        <v>74000</v>
      </c>
      <c r="AJ21" s="25">
        <v>32933</v>
      </c>
      <c r="AK21" s="25">
        <v>64228</v>
      </c>
      <c r="AL21" s="25">
        <v>15118</v>
      </c>
      <c r="AM21" s="22">
        <v>29840</v>
      </c>
      <c r="AN21" s="20">
        <v>227184</v>
      </c>
      <c r="AO21" s="20">
        <v>50149</v>
      </c>
      <c r="AP21" s="54">
        <v>3959613</v>
      </c>
      <c r="AQ21" s="25">
        <v>58704</v>
      </c>
      <c r="AR21" s="25">
        <v>181281</v>
      </c>
      <c r="AS21" s="54">
        <v>94840</v>
      </c>
      <c r="AT21" s="25">
        <f t="shared" si="0"/>
        <v>334825</v>
      </c>
      <c r="AU21" s="165">
        <v>559241</v>
      </c>
      <c r="AV21" s="98">
        <f t="shared" si="1"/>
        <v>4853679</v>
      </c>
      <c r="AW21" s="73"/>
      <c r="AX21" s="20">
        <v>426328</v>
      </c>
      <c r="AY21" s="20">
        <v>452211</v>
      </c>
      <c r="AZ21" s="19">
        <v>878539</v>
      </c>
      <c r="BA21" s="19">
        <v>5732218</v>
      </c>
      <c r="BC21" s="20">
        <v>185637</v>
      </c>
      <c r="BD21" s="21">
        <v>5546581</v>
      </c>
      <c r="BF21" s="73"/>
      <c r="BG21" s="73"/>
      <c r="BH21" s="73"/>
      <c r="BI21" s="73"/>
      <c r="BJ21" s="73"/>
      <c r="BK21" s="73"/>
      <c r="BL21" s="73"/>
    </row>
    <row r="22" spans="1:64" ht="22.5" customHeight="1" x14ac:dyDescent="0.15">
      <c r="A22" s="125" t="s">
        <v>1815</v>
      </c>
      <c r="B22" s="126" t="s">
        <v>1799</v>
      </c>
      <c r="C22" s="136" t="s">
        <v>123</v>
      </c>
      <c r="D22" s="129">
        <v>5</v>
      </c>
      <c r="E22" s="130" t="s">
        <v>3562</v>
      </c>
      <c r="F22" s="19">
        <v>1387631</v>
      </c>
      <c r="G22" s="20">
        <v>1289811</v>
      </c>
      <c r="H22" s="20">
        <v>293740</v>
      </c>
      <c r="I22" s="20">
        <v>0</v>
      </c>
      <c r="J22" s="20">
        <v>0</v>
      </c>
      <c r="K22" s="20">
        <v>0</v>
      </c>
      <c r="L22" s="20">
        <v>0</v>
      </c>
      <c r="M22" s="20">
        <v>122060</v>
      </c>
      <c r="N22" s="20">
        <v>72937</v>
      </c>
      <c r="O22" s="20">
        <v>49728</v>
      </c>
      <c r="P22" s="20">
        <v>441856</v>
      </c>
      <c r="Q22" s="20">
        <v>189254</v>
      </c>
      <c r="R22" s="20">
        <v>254175</v>
      </c>
      <c r="S22" s="20">
        <v>472397</v>
      </c>
      <c r="T22" s="21">
        <v>186543</v>
      </c>
      <c r="U22" s="54">
        <v>134446</v>
      </c>
      <c r="V22" s="20">
        <v>226806</v>
      </c>
      <c r="W22" s="20">
        <v>73176</v>
      </c>
      <c r="X22" s="20">
        <v>0</v>
      </c>
      <c r="Y22" s="21">
        <v>0</v>
      </c>
      <c r="Z22" s="20">
        <v>856094</v>
      </c>
      <c r="AA22" s="21">
        <v>0</v>
      </c>
      <c r="AB22" s="32">
        <v>839758</v>
      </c>
      <c r="AC22" s="20">
        <v>3136116</v>
      </c>
      <c r="AD22" s="20">
        <v>1726742</v>
      </c>
      <c r="AE22" s="20">
        <v>2208452</v>
      </c>
      <c r="AF22" s="20">
        <v>1322795</v>
      </c>
      <c r="AG22" s="20">
        <v>620801</v>
      </c>
      <c r="AH22" s="20">
        <v>88528</v>
      </c>
      <c r="AI22" s="21">
        <v>32800</v>
      </c>
      <c r="AJ22" s="25">
        <v>159456</v>
      </c>
      <c r="AK22" s="25">
        <v>199188</v>
      </c>
      <c r="AL22" s="25">
        <v>52404</v>
      </c>
      <c r="AM22" s="22">
        <v>105696</v>
      </c>
      <c r="AN22" s="20">
        <v>516660</v>
      </c>
      <c r="AO22" s="20">
        <v>86745</v>
      </c>
      <c r="AP22" s="54">
        <v>17146795</v>
      </c>
      <c r="AQ22" s="25">
        <v>328404</v>
      </c>
      <c r="AR22" s="25">
        <v>422878</v>
      </c>
      <c r="AS22" s="54">
        <v>143967</v>
      </c>
      <c r="AT22" s="25">
        <f t="shared" si="0"/>
        <v>895249</v>
      </c>
      <c r="AU22" s="165">
        <v>2147977</v>
      </c>
      <c r="AV22" s="98">
        <f t="shared" si="1"/>
        <v>20190021</v>
      </c>
      <c r="AW22" s="73"/>
      <c r="AX22" s="20">
        <v>2054992</v>
      </c>
      <c r="AY22" s="20">
        <v>246975</v>
      </c>
      <c r="AZ22" s="19">
        <v>2301967</v>
      </c>
      <c r="BA22" s="19">
        <v>22491988</v>
      </c>
      <c r="BC22" s="20">
        <v>1161841</v>
      </c>
      <c r="BD22" s="21">
        <v>21330147</v>
      </c>
      <c r="BF22" s="73"/>
      <c r="BG22" s="73"/>
      <c r="BH22" s="73"/>
      <c r="BI22" s="73"/>
      <c r="BJ22" s="73"/>
      <c r="BK22" s="73"/>
      <c r="BL22" s="73"/>
    </row>
    <row r="23" spans="1:64" ht="22.5" customHeight="1" x14ac:dyDescent="0.15">
      <c r="A23" s="125" t="s">
        <v>1816</v>
      </c>
      <c r="B23" s="126" t="s">
        <v>1799</v>
      </c>
      <c r="C23" s="136" t="s">
        <v>124</v>
      </c>
      <c r="D23" s="129">
        <v>5</v>
      </c>
      <c r="E23" s="130" t="s">
        <v>3562</v>
      </c>
      <c r="F23" s="19">
        <v>221924</v>
      </c>
      <c r="G23" s="20">
        <v>209149</v>
      </c>
      <c r="H23" s="20">
        <v>32870</v>
      </c>
      <c r="I23" s="20">
        <v>0</v>
      </c>
      <c r="J23" s="20">
        <v>0</v>
      </c>
      <c r="K23" s="20">
        <v>0</v>
      </c>
      <c r="L23" s="20">
        <v>0</v>
      </c>
      <c r="M23" s="20">
        <v>11003</v>
      </c>
      <c r="N23" s="20">
        <v>5952</v>
      </c>
      <c r="O23" s="20">
        <v>15281</v>
      </c>
      <c r="P23" s="20">
        <v>162918</v>
      </c>
      <c r="Q23" s="20">
        <v>26838</v>
      </c>
      <c r="R23" s="20">
        <v>24619</v>
      </c>
      <c r="S23" s="20">
        <v>40185</v>
      </c>
      <c r="T23" s="21">
        <v>30732</v>
      </c>
      <c r="U23" s="54">
        <v>7199</v>
      </c>
      <c r="V23" s="20">
        <v>20919</v>
      </c>
      <c r="W23" s="20">
        <v>17379</v>
      </c>
      <c r="X23" s="20">
        <v>0</v>
      </c>
      <c r="Y23" s="21">
        <v>0</v>
      </c>
      <c r="Z23" s="20">
        <v>134195</v>
      </c>
      <c r="AA23" s="21">
        <v>26480</v>
      </c>
      <c r="AB23" s="32">
        <v>189416</v>
      </c>
      <c r="AC23" s="20">
        <v>451136</v>
      </c>
      <c r="AD23" s="20">
        <v>409664</v>
      </c>
      <c r="AE23" s="20">
        <v>433125</v>
      </c>
      <c r="AF23" s="20">
        <v>232437</v>
      </c>
      <c r="AG23" s="20">
        <v>71730</v>
      </c>
      <c r="AH23" s="20">
        <v>25080</v>
      </c>
      <c r="AI23" s="21">
        <v>28400</v>
      </c>
      <c r="AJ23" s="25">
        <v>27422</v>
      </c>
      <c r="AK23" s="25">
        <v>50923</v>
      </c>
      <c r="AL23" s="25">
        <v>11371</v>
      </c>
      <c r="AM23" s="22">
        <v>23082</v>
      </c>
      <c r="AN23" s="20">
        <v>194578</v>
      </c>
      <c r="AO23" s="20">
        <v>20159</v>
      </c>
      <c r="AP23" s="54">
        <v>3156166</v>
      </c>
      <c r="AQ23" s="25">
        <v>71306</v>
      </c>
      <c r="AR23" s="25">
        <v>175644</v>
      </c>
      <c r="AS23" s="54">
        <v>97945</v>
      </c>
      <c r="AT23" s="25">
        <f t="shared" si="0"/>
        <v>344895</v>
      </c>
      <c r="AU23" s="165">
        <v>608344</v>
      </c>
      <c r="AV23" s="98">
        <f t="shared" si="1"/>
        <v>4109405</v>
      </c>
      <c r="AW23" s="73"/>
      <c r="AX23" s="20">
        <v>377947</v>
      </c>
      <c r="AY23" s="20">
        <v>89199</v>
      </c>
      <c r="AZ23" s="19">
        <v>467146</v>
      </c>
      <c r="BA23" s="19">
        <v>4576551</v>
      </c>
      <c r="BC23" s="20">
        <v>134666</v>
      </c>
      <c r="BD23" s="21">
        <v>4441885</v>
      </c>
      <c r="BF23" s="73"/>
      <c r="BG23" s="73"/>
      <c r="BH23" s="73"/>
      <c r="BI23" s="73"/>
      <c r="BJ23" s="73"/>
      <c r="BK23" s="73"/>
      <c r="BL23" s="73"/>
    </row>
    <row r="24" spans="1:64" ht="22.5" customHeight="1" x14ac:dyDescent="0.15">
      <c r="A24" s="125" t="s">
        <v>1817</v>
      </c>
      <c r="B24" s="126" t="s">
        <v>1799</v>
      </c>
      <c r="C24" s="136" t="s">
        <v>125</v>
      </c>
      <c r="D24" s="129">
        <v>5</v>
      </c>
      <c r="E24" s="130" t="s">
        <v>3562</v>
      </c>
      <c r="F24" s="19">
        <v>437578</v>
      </c>
      <c r="G24" s="20">
        <v>614756</v>
      </c>
      <c r="H24" s="20">
        <v>133000</v>
      </c>
      <c r="I24" s="20">
        <v>130410</v>
      </c>
      <c r="J24" s="20">
        <v>77446</v>
      </c>
      <c r="K24" s="20">
        <v>0</v>
      </c>
      <c r="L24" s="20">
        <v>0</v>
      </c>
      <c r="M24" s="20">
        <v>21471</v>
      </c>
      <c r="N24" s="20">
        <v>19732</v>
      </c>
      <c r="O24" s="20">
        <v>21238</v>
      </c>
      <c r="P24" s="20">
        <v>333687</v>
      </c>
      <c r="Q24" s="20">
        <v>48429</v>
      </c>
      <c r="R24" s="20">
        <v>61013</v>
      </c>
      <c r="S24" s="20">
        <v>83049</v>
      </c>
      <c r="T24" s="21">
        <v>67610</v>
      </c>
      <c r="U24" s="54">
        <v>31950</v>
      </c>
      <c r="V24" s="20">
        <v>50646</v>
      </c>
      <c r="W24" s="20">
        <v>32929</v>
      </c>
      <c r="X24" s="20">
        <v>0</v>
      </c>
      <c r="Y24" s="21">
        <v>0</v>
      </c>
      <c r="Z24" s="20">
        <v>321138</v>
      </c>
      <c r="AA24" s="21">
        <v>0</v>
      </c>
      <c r="AB24" s="32">
        <v>295944</v>
      </c>
      <c r="AC24" s="20">
        <v>691995</v>
      </c>
      <c r="AD24" s="20">
        <v>469860</v>
      </c>
      <c r="AE24" s="20">
        <v>703880</v>
      </c>
      <c r="AF24" s="20">
        <v>331568</v>
      </c>
      <c r="AG24" s="20">
        <v>214760</v>
      </c>
      <c r="AH24" s="20">
        <v>31944</v>
      </c>
      <c r="AI24" s="21">
        <v>261200</v>
      </c>
      <c r="AJ24" s="25">
        <v>46288</v>
      </c>
      <c r="AK24" s="25">
        <v>86257</v>
      </c>
      <c r="AL24" s="25">
        <v>17692</v>
      </c>
      <c r="AM24" s="22">
        <v>42834</v>
      </c>
      <c r="AN24" s="20">
        <v>289402</v>
      </c>
      <c r="AO24" s="20">
        <v>97665</v>
      </c>
      <c r="AP24" s="54">
        <v>6067371</v>
      </c>
      <c r="AQ24" s="25">
        <v>99510</v>
      </c>
      <c r="AR24" s="25">
        <v>164291</v>
      </c>
      <c r="AS24" s="54">
        <v>81383</v>
      </c>
      <c r="AT24" s="25">
        <f t="shared" si="0"/>
        <v>345184</v>
      </c>
      <c r="AU24" s="165">
        <v>1693029</v>
      </c>
      <c r="AV24" s="98">
        <f t="shared" si="1"/>
        <v>8105584</v>
      </c>
      <c r="AW24" s="73"/>
      <c r="AX24" s="20">
        <v>556125</v>
      </c>
      <c r="AY24" s="20">
        <v>543295</v>
      </c>
      <c r="AZ24" s="19">
        <v>1099420</v>
      </c>
      <c r="BA24" s="19">
        <v>9205004</v>
      </c>
      <c r="BC24" s="20">
        <v>317502</v>
      </c>
      <c r="BD24" s="21">
        <v>8887502</v>
      </c>
      <c r="BF24" s="73"/>
      <c r="BG24" s="73"/>
      <c r="BH24" s="73"/>
      <c r="BI24" s="73"/>
      <c r="BJ24" s="73"/>
      <c r="BK24" s="73"/>
      <c r="BL24" s="73"/>
    </row>
    <row r="25" spans="1:64" ht="22.5" customHeight="1" x14ac:dyDescent="0.15">
      <c r="A25" s="125" t="s">
        <v>1818</v>
      </c>
      <c r="B25" s="126" t="s">
        <v>1799</v>
      </c>
      <c r="C25" s="136" t="s">
        <v>126</v>
      </c>
      <c r="D25" s="129">
        <v>5</v>
      </c>
      <c r="E25" s="130" t="s">
        <v>3562</v>
      </c>
      <c r="F25" s="19">
        <v>422940</v>
      </c>
      <c r="G25" s="20">
        <v>906145</v>
      </c>
      <c r="H25" s="20">
        <v>215840</v>
      </c>
      <c r="I25" s="20">
        <v>0</v>
      </c>
      <c r="J25" s="20">
        <v>0</v>
      </c>
      <c r="K25" s="20">
        <v>0</v>
      </c>
      <c r="L25" s="20">
        <v>0</v>
      </c>
      <c r="M25" s="20">
        <v>15570</v>
      </c>
      <c r="N25" s="20">
        <v>10674</v>
      </c>
      <c r="O25" s="20">
        <v>47804</v>
      </c>
      <c r="P25" s="20">
        <v>231600</v>
      </c>
      <c r="Q25" s="20">
        <v>41587</v>
      </c>
      <c r="R25" s="20">
        <v>66231</v>
      </c>
      <c r="S25" s="20">
        <v>126806</v>
      </c>
      <c r="T25" s="21">
        <v>80928</v>
      </c>
      <c r="U25" s="54">
        <v>29138</v>
      </c>
      <c r="V25" s="20">
        <v>72666</v>
      </c>
      <c r="W25" s="20">
        <v>45735</v>
      </c>
      <c r="X25" s="20">
        <v>13035</v>
      </c>
      <c r="Y25" s="21">
        <v>4618</v>
      </c>
      <c r="Z25" s="20">
        <v>307042</v>
      </c>
      <c r="AA25" s="21">
        <v>0</v>
      </c>
      <c r="AB25" s="32">
        <v>166163</v>
      </c>
      <c r="AC25" s="20">
        <v>729307</v>
      </c>
      <c r="AD25" s="20">
        <v>487647</v>
      </c>
      <c r="AE25" s="20">
        <v>795218</v>
      </c>
      <c r="AF25" s="20">
        <v>355990</v>
      </c>
      <c r="AG25" s="20">
        <v>165074</v>
      </c>
      <c r="AH25" s="20">
        <v>167640</v>
      </c>
      <c r="AI25" s="21">
        <v>132400</v>
      </c>
      <c r="AJ25" s="25">
        <v>40618</v>
      </c>
      <c r="AK25" s="25">
        <v>73698</v>
      </c>
      <c r="AL25" s="25">
        <v>16703</v>
      </c>
      <c r="AM25" s="22">
        <v>35421</v>
      </c>
      <c r="AN25" s="20">
        <v>351427</v>
      </c>
      <c r="AO25" s="20">
        <v>104156</v>
      </c>
      <c r="AP25" s="54">
        <v>6259821</v>
      </c>
      <c r="AQ25" s="25">
        <v>100765</v>
      </c>
      <c r="AR25" s="25">
        <v>163581</v>
      </c>
      <c r="AS25" s="54">
        <v>95295</v>
      </c>
      <c r="AT25" s="25">
        <f t="shared" si="0"/>
        <v>359641</v>
      </c>
      <c r="AU25" s="165">
        <v>1513341</v>
      </c>
      <c r="AV25" s="98">
        <f t="shared" si="1"/>
        <v>8132803</v>
      </c>
      <c r="AW25" s="73"/>
      <c r="AX25" s="20">
        <v>497314</v>
      </c>
      <c r="AY25" s="20">
        <v>784884</v>
      </c>
      <c r="AZ25" s="19">
        <v>1282198</v>
      </c>
      <c r="BA25" s="19">
        <v>9415001</v>
      </c>
      <c r="BC25" s="20">
        <v>315909</v>
      </c>
      <c r="BD25" s="21">
        <v>9099092</v>
      </c>
      <c r="BF25" s="73"/>
      <c r="BG25" s="73"/>
      <c r="BH25" s="73"/>
      <c r="BI25" s="73"/>
      <c r="BJ25" s="73"/>
      <c r="BK25" s="73"/>
      <c r="BL25" s="73"/>
    </row>
    <row r="26" spans="1:64" ht="22.5" customHeight="1" x14ac:dyDescent="0.15">
      <c r="A26" s="125" t="s">
        <v>1819</v>
      </c>
      <c r="B26" s="126" t="s">
        <v>1799</v>
      </c>
      <c r="C26" s="136" t="s">
        <v>127</v>
      </c>
      <c r="D26" s="129">
        <v>5</v>
      </c>
      <c r="E26" s="130" t="s">
        <v>3562</v>
      </c>
      <c r="F26" s="19">
        <v>541090</v>
      </c>
      <c r="G26" s="20">
        <v>913100</v>
      </c>
      <c r="H26" s="20">
        <v>163970</v>
      </c>
      <c r="I26" s="20">
        <v>0</v>
      </c>
      <c r="J26" s="20">
        <v>0</v>
      </c>
      <c r="K26" s="20">
        <v>0</v>
      </c>
      <c r="L26" s="20">
        <v>0</v>
      </c>
      <c r="M26" s="20">
        <v>26734</v>
      </c>
      <c r="N26" s="20">
        <v>16628</v>
      </c>
      <c r="O26" s="20">
        <v>30451</v>
      </c>
      <c r="P26" s="20">
        <v>231597</v>
      </c>
      <c r="Q26" s="20">
        <v>60230</v>
      </c>
      <c r="R26" s="20">
        <v>88709</v>
      </c>
      <c r="S26" s="20">
        <v>146452</v>
      </c>
      <c r="T26" s="21">
        <v>88098</v>
      </c>
      <c r="U26" s="54">
        <v>25219</v>
      </c>
      <c r="V26" s="20">
        <v>73767</v>
      </c>
      <c r="W26" s="20">
        <v>36588</v>
      </c>
      <c r="X26" s="20">
        <v>0</v>
      </c>
      <c r="Y26" s="21">
        <v>0</v>
      </c>
      <c r="Z26" s="20">
        <v>1837868</v>
      </c>
      <c r="AA26" s="21">
        <v>0</v>
      </c>
      <c r="AB26" s="32">
        <v>197649</v>
      </c>
      <c r="AC26" s="20">
        <v>976075</v>
      </c>
      <c r="AD26" s="20">
        <v>940752</v>
      </c>
      <c r="AE26" s="20">
        <v>642342</v>
      </c>
      <c r="AF26" s="20">
        <v>394405</v>
      </c>
      <c r="AG26" s="20">
        <v>185861</v>
      </c>
      <c r="AH26" s="20">
        <v>153384</v>
      </c>
      <c r="AI26" s="21">
        <v>119200</v>
      </c>
      <c r="AJ26" s="25">
        <v>56851</v>
      </c>
      <c r="AK26" s="25">
        <v>95258</v>
      </c>
      <c r="AL26" s="25">
        <v>20051</v>
      </c>
      <c r="AM26" s="22">
        <v>48358</v>
      </c>
      <c r="AN26" s="20">
        <v>507120</v>
      </c>
      <c r="AO26" s="20">
        <v>82804</v>
      </c>
      <c r="AP26" s="54">
        <v>8700611</v>
      </c>
      <c r="AQ26" s="25">
        <v>130667</v>
      </c>
      <c r="AR26" s="25">
        <v>200586</v>
      </c>
      <c r="AS26" s="54">
        <v>87853</v>
      </c>
      <c r="AT26" s="25">
        <f t="shared" si="0"/>
        <v>419106</v>
      </c>
      <c r="AU26" s="165">
        <v>1809718</v>
      </c>
      <c r="AV26" s="98">
        <f t="shared" si="1"/>
        <v>10929435</v>
      </c>
      <c r="AW26" s="73"/>
      <c r="AX26" s="20">
        <v>665969</v>
      </c>
      <c r="AY26" s="20">
        <v>464755</v>
      </c>
      <c r="AZ26" s="19">
        <v>1130724</v>
      </c>
      <c r="BA26" s="19">
        <v>12060159</v>
      </c>
      <c r="BC26" s="20">
        <v>397400</v>
      </c>
      <c r="BD26" s="21">
        <v>11662759</v>
      </c>
      <c r="BF26" s="73"/>
      <c r="BG26" s="73"/>
      <c r="BH26" s="73"/>
      <c r="BI26" s="73"/>
      <c r="BJ26" s="73"/>
      <c r="BK26" s="73"/>
      <c r="BL26" s="73"/>
    </row>
    <row r="27" spans="1:64" ht="22.5" customHeight="1" x14ac:dyDescent="0.15">
      <c r="A27" s="125" t="s">
        <v>1820</v>
      </c>
      <c r="B27" s="126" t="s">
        <v>1799</v>
      </c>
      <c r="C27" s="136" t="s">
        <v>128</v>
      </c>
      <c r="D27" s="129">
        <v>5</v>
      </c>
      <c r="E27" s="130" t="s">
        <v>3562</v>
      </c>
      <c r="F27" s="19">
        <v>208688</v>
      </c>
      <c r="G27" s="20">
        <v>245573</v>
      </c>
      <c r="H27" s="20">
        <v>46360</v>
      </c>
      <c r="I27" s="20">
        <v>0</v>
      </c>
      <c r="J27" s="20">
        <v>0</v>
      </c>
      <c r="K27" s="20">
        <v>0</v>
      </c>
      <c r="L27" s="20">
        <v>0</v>
      </c>
      <c r="M27" s="20">
        <v>8987</v>
      </c>
      <c r="N27" s="20">
        <v>4865</v>
      </c>
      <c r="O27" s="20">
        <v>17464</v>
      </c>
      <c r="P27" s="20">
        <v>192235</v>
      </c>
      <c r="Q27" s="20">
        <v>21559</v>
      </c>
      <c r="R27" s="20">
        <v>17572</v>
      </c>
      <c r="S27" s="20">
        <v>30362</v>
      </c>
      <c r="T27" s="21">
        <v>20488</v>
      </c>
      <c r="U27" s="54">
        <v>6603</v>
      </c>
      <c r="V27" s="20">
        <v>24222</v>
      </c>
      <c r="W27" s="20">
        <v>18294</v>
      </c>
      <c r="X27" s="20">
        <v>86329</v>
      </c>
      <c r="Y27" s="21">
        <v>12828</v>
      </c>
      <c r="Z27" s="20">
        <v>145008</v>
      </c>
      <c r="AA27" s="21">
        <v>0</v>
      </c>
      <c r="AB27" s="32">
        <v>180749</v>
      </c>
      <c r="AC27" s="20">
        <v>429804</v>
      </c>
      <c r="AD27" s="20">
        <v>288319</v>
      </c>
      <c r="AE27" s="20">
        <v>596881</v>
      </c>
      <c r="AF27" s="20">
        <v>204962</v>
      </c>
      <c r="AG27" s="20">
        <v>63132</v>
      </c>
      <c r="AH27" s="20">
        <v>25608</v>
      </c>
      <c r="AI27" s="21">
        <v>52400</v>
      </c>
      <c r="AJ27" s="25">
        <v>23838</v>
      </c>
      <c r="AK27" s="25">
        <v>49906</v>
      </c>
      <c r="AL27" s="25">
        <v>11273</v>
      </c>
      <c r="AM27" s="22">
        <v>21103</v>
      </c>
      <c r="AN27" s="20">
        <v>199286</v>
      </c>
      <c r="AO27" s="20">
        <v>23675</v>
      </c>
      <c r="AP27" s="54">
        <v>3278373</v>
      </c>
      <c r="AQ27" s="25">
        <v>53755</v>
      </c>
      <c r="AR27" s="25">
        <v>161327</v>
      </c>
      <c r="AS27" s="54">
        <v>94419</v>
      </c>
      <c r="AT27" s="25">
        <f t="shared" si="0"/>
        <v>309501</v>
      </c>
      <c r="AU27" s="165">
        <v>559507</v>
      </c>
      <c r="AV27" s="98">
        <f t="shared" si="1"/>
        <v>4147381</v>
      </c>
      <c r="AW27" s="73"/>
      <c r="AX27" s="20">
        <v>350090</v>
      </c>
      <c r="AY27" s="20">
        <v>167425</v>
      </c>
      <c r="AZ27" s="19">
        <v>517515</v>
      </c>
      <c r="BA27" s="19">
        <v>4664896</v>
      </c>
      <c r="BC27" s="20">
        <v>134219</v>
      </c>
      <c r="BD27" s="21">
        <v>4530677</v>
      </c>
      <c r="BF27" s="73"/>
      <c r="BG27" s="73"/>
      <c r="BH27" s="73"/>
      <c r="BI27" s="73"/>
      <c r="BJ27" s="73"/>
      <c r="BK27" s="73"/>
      <c r="BL27" s="73"/>
    </row>
    <row r="28" spans="1:64" ht="22.5" customHeight="1" x14ac:dyDescent="0.15">
      <c r="A28" s="125" t="s">
        <v>1821</v>
      </c>
      <c r="B28" s="126" t="s">
        <v>1799</v>
      </c>
      <c r="C28" s="136" t="s">
        <v>129</v>
      </c>
      <c r="D28" s="129">
        <v>5</v>
      </c>
      <c r="E28" s="130" t="s">
        <v>3562</v>
      </c>
      <c r="F28" s="19">
        <v>473168</v>
      </c>
      <c r="G28" s="20">
        <v>287732</v>
      </c>
      <c r="H28" s="20">
        <v>59660</v>
      </c>
      <c r="I28" s="20">
        <v>178615</v>
      </c>
      <c r="J28" s="20">
        <v>94164</v>
      </c>
      <c r="K28" s="20">
        <v>0</v>
      </c>
      <c r="L28" s="20">
        <v>14294</v>
      </c>
      <c r="M28" s="20">
        <v>22345</v>
      </c>
      <c r="N28" s="20">
        <v>17702</v>
      </c>
      <c r="O28" s="20">
        <v>13320</v>
      </c>
      <c r="P28" s="20">
        <v>150051</v>
      </c>
      <c r="Q28" s="20">
        <v>51948</v>
      </c>
      <c r="R28" s="20">
        <v>91921</v>
      </c>
      <c r="S28" s="20">
        <v>109839</v>
      </c>
      <c r="T28" s="21">
        <v>81952</v>
      </c>
      <c r="U28" s="54">
        <v>31609</v>
      </c>
      <c r="V28" s="20">
        <v>82575</v>
      </c>
      <c r="W28" s="20">
        <v>64029</v>
      </c>
      <c r="X28" s="20">
        <v>0</v>
      </c>
      <c r="Y28" s="21">
        <v>0</v>
      </c>
      <c r="Z28" s="20">
        <v>349199</v>
      </c>
      <c r="AA28" s="21">
        <v>0</v>
      </c>
      <c r="AB28" s="32">
        <v>290614</v>
      </c>
      <c r="AC28" s="20">
        <v>776079</v>
      </c>
      <c r="AD28" s="20">
        <v>510153</v>
      </c>
      <c r="AE28" s="20">
        <v>662023</v>
      </c>
      <c r="AF28" s="20">
        <v>351496</v>
      </c>
      <c r="AG28" s="20">
        <v>174819</v>
      </c>
      <c r="AH28" s="20">
        <v>27720</v>
      </c>
      <c r="AI28" s="21">
        <v>201200</v>
      </c>
      <c r="AJ28" s="25">
        <v>53068</v>
      </c>
      <c r="AK28" s="25">
        <v>86611</v>
      </c>
      <c r="AL28" s="25">
        <v>20674</v>
      </c>
      <c r="AM28" s="22">
        <v>43226</v>
      </c>
      <c r="AN28" s="20">
        <v>297923</v>
      </c>
      <c r="AO28" s="20">
        <v>77070</v>
      </c>
      <c r="AP28" s="54">
        <v>5746799</v>
      </c>
      <c r="AQ28" s="25">
        <v>72391</v>
      </c>
      <c r="AR28" s="25">
        <v>170133</v>
      </c>
      <c r="AS28" s="54">
        <v>106341</v>
      </c>
      <c r="AT28" s="25">
        <f t="shared" si="0"/>
        <v>348865</v>
      </c>
      <c r="AU28" s="165">
        <v>1216859</v>
      </c>
      <c r="AV28" s="98">
        <f t="shared" si="1"/>
        <v>7312523</v>
      </c>
      <c r="AW28" s="73"/>
      <c r="AX28" s="20">
        <v>626685</v>
      </c>
      <c r="AY28" s="20">
        <v>514886</v>
      </c>
      <c r="AZ28" s="19">
        <v>1141571</v>
      </c>
      <c r="BA28" s="19">
        <v>8454094</v>
      </c>
      <c r="BC28" s="20">
        <v>313980</v>
      </c>
      <c r="BD28" s="21">
        <v>8140114</v>
      </c>
      <c r="BF28" s="73"/>
      <c r="BG28" s="73"/>
      <c r="BH28" s="73"/>
      <c r="BI28" s="73"/>
      <c r="BJ28" s="73"/>
      <c r="BK28" s="73"/>
      <c r="BL28" s="73"/>
    </row>
    <row r="29" spans="1:64" ht="22.5" customHeight="1" x14ac:dyDescent="0.15">
      <c r="A29" s="125" t="s">
        <v>1822</v>
      </c>
      <c r="B29" s="126" t="s">
        <v>1799</v>
      </c>
      <c r="C29" s="136" t="s">
        <v>130</v>
      </c>
      <c r="D29" s="129">
        <v>5</v>
      </c>
      <c r="E29" s="130" t="s">
        <v>3562</v>
      </c>
      <c r="F29" s="19">
        <v>1205972</v>
      </c>
      <c r="G29" s="20">
        <v>1081236</v>
      </c>
      <c r="H29" s="20">
        <v>207670</v>
      </c>
      <c r="I29" s="20">
        <v>0</v>
      </c>
      <c r="J29" s="20">
        <v>0</v>
      </c>
      <c r="K29" s="20">
        <v>0</v>
      </c>
      <c r="L29" s="20">
        <v>0</v>
      </c>
      <c r="M29" s="20">
        <v>96300</v>
      </c>
      <c r="N29" s="20">
        <v>58855</v>
      </c>
      <c r="O29" s="20">
        <v>155992</v>
      </c>
      <c r="P29" s="20">
        <v>567684</v>
      </c>
      <c r="Q29" s="20">
        <v>141842</v>
      </c>
      <c r="R29" s="20">
        <v>322904</v>
      </c>
      <c r="S29" s="20">
        <v>344698</v>
      </c>
      <c r="T29" s="21">
        <v>174148</v>
      </c>
      <c r="U29" s="54">
        <v>126863</v>
      </c>
      <c r="V29" s="20">
        <v>197079</v>
      </c>
      <c r="W29" s="20">
        <v>82323</v>
      </c>
      <c r="X29" s="20">
        <v>0</v>
      </c>
      <c r="Y29" s="21">
        <v>0</v>
      </c>
      <c r="Z29" s="20">
        <v>2528606</v>
      </c>
      <c r="AA29" s="21">
        <v>37072</v>
      </c>
      <c r="AB29" s="32">
        <v>837785</v>
      </c>
      <c r="AC29" s="20">
        <v>2321771</v>
      </c>
      <c r="AD29" s="20">
        <v>1300052</v>
      </c>
      <c r="AE29" s="20">
        <v>1336104</v>
      </c>
      <c r="AF29" s="20">
        <v>801954</v>
      </c>
      <c r="AG29" s="20">
        <v>602772</v>
      </c>
      <c r="AH29" s="20">
        <v>60016</v>
      </c>
      <c r="AI29" s="21">
        <v>32800</v>
      </c>
      <c r="AJ29" s="25">
        <v>132441</v>
      </c>
      <c r="AK29" s="25">
        <v>208877</v>
      </c>
      <c r="AL29" s="25">
        <v>45868</v>
      </c>
      <c r="AM29" s="22">
        <v>97620</v>
      </c>
      <c r="AN29" s="20">
        <v>963068</v>
      </c>
      <c r="AO29" s="20">
        <v>58767</v>
      </c>
      <c r="AP29" s="54">
        <v>16129139</v>
      </c>
      <c r="AQ29" s="25">
        <v>292807</v>
      </c>
      <c r="AR29" s="25">
        <v>257887</v>
      </c>
      <c r="AS29" s="54">
        <v>75352</v>
      </c>
      <c r="AT29" s="25">
        <f t="shared" si="0"/>
        <v>626046</v>
      </c>
      <c r="AU29" s="165">
        <v>1532994</v>
      </c>
      <c r="AV29" s="98">
        <f t="shared" si="1"/>
        <v>18288179</v>
      </c>
      <c r="AW29" s="73"/>
      <c r="AX29" s="20">
        <v>1711043</v>
      </c>
      <c r="AY29" s="20">
        <v>404167</v>
      </c>
      <c r="AZ29" s="19">
        <v>2115210</v>
      </c>
      <c r="BA29" s="19">
        <v>20403389</v>
      </c>
      <c r="BC29" s="20">
        <v>1576655</v>
      </c>
      <c r="BD29" s="21">
        <v>18826734</v>
      </c>
      <c r="BF29" s="73"/>
      <c r="BG29" s="73"/>
      <c r="BH29" s="73"/>
      <c r="BI29" s="73"/>
      <c r="BJ29" s="73"/>
      <c r="BK29" s="73"/>
      <c r="BL29" s="73"/>
    </row>
    <row r="30" spans="1:64" ht="22.5" customHeight="1" x14ac:dyDescent="0.15">
      <c r="A30" s="125" t="s">
        <v>1823</v>
      </c>
      <c r="B30" s="126" t="s">
        <v>1799</v>
      </c>
      <c r="C30" s="136" t="s">
        <v>131</v>
      </c>
      <c r="D30" s="129">
        <v>5</v>
      </c>
      <c r="E30" s="130" t="s">
        <v>3562</v>
      </c>
      <c r="F30" s="19">
        <v>572428</v>
      </c>
      <c r="G30" s="20">
        <v>802251</v>
      </c>
      <c r="H30" s="20">
        <v>124450</v>
      </c>
      <c r="I30" s="20">
        <v>0</v>
      </c>
      <c r="J30" s="20">
        <v>0</v>
      </c>
      <c r="K30" s="20">
        <v>0</v>
      </c>
      <c r="L30" s="20">
        <v>0</v>
      </c>
      <c r="M30" s="20">
        <v>40651</v>
      </c>
      <c r="N30" s="20">
        <v>24154</v>
      </c>
      <c r="O30" s="20">
        <v>105450</v>
      </c>
      <c r="P30" s="20">
        <v>413060</v>
      </c>
      <c r="Q30" s="20">
        <v>71450</v>
      </c>
      <c r="R30" s="20">
        <v>93615</v>
      </c>
      <c r="S30" s="20">
        <v>145559</v>
      </c>
      <c r="T30" s="21">
        <v>61464</v>
      </c>
      <c r="U30" s="54">
        <v>49033</v>
      </c>
      <c r="V30" s="20">
        <v>91383</v>
      </c>
      <c r="W30" s="20">
        <v>36588</v>
      </c>
      <c r="X30" s="20">
        <v>411799</v>
      </c>
      <c r="Y30" s="21">
        <v>73740</v>
      </c>
      <c r="Z30" s="20">
        <v>349376</v>
      </c>
      <c r="AA30" s="21">
        <v>0</v>
      </c>
      <c r="AB30" s="32">
        <v>374470</v>
      </c>
      <c r="AC30" s="20">
        <v>1081757</v>
      </c>
      <c r="AD30" s="20">
        <v>902212</v>
      </c>
      <c r="AE30" s="20">
        <v>974427</v>
      </c>
      <c r="AF30" s="20">
        <v>577658</v>
      </c>
      <c r="AG30" s="20">
        <v>234949</v>
      </c>
      <c r="AH30" s="20">
        <v>88792</v>
      </c>
      <c r="AI30" s="21">
        <v>25200</v>
      </c>
      <c r="AJ30" s="25">
        <v>70151</v>
      </c>
      <c r="AK30" s="25">
        <v>94608</v>
      </c>
      <c r="AL30" s="25">
        <v>25764</v>
      </c>
      <c r="AM30" s="22">
        <v>52978</v>
      </c>
      <c r="AN30" s="20">
        <v>237136</v>
      </c>
      <c r="AO30" s="20">
        <v>48884</v>
      </c>
      <c r="AP30" s="54">
        <v>8255437</v>
      </c>
      <c r="AQ30" s="25">
        <v>141943</v>
      </c>
      <c r="AR30" s="25">
        <v>208539</v>
      </c>
      <c r="AS30" s="54">
        <v>97514</v>
      </c>
      <c r="AT30" s="25">
        <f t="shared" si="0"/>
        <v>447996</v>
      </c>
      <c r="AU30" s="165">
        <v>880117</v>
      </c>
      <c r="AV30" s="98">
        <f t="shared" si="1"/>
        <v>9583550</v>
      </c>
      <c r="AW30" s="73"/>
      <c r="AX30" s="20">
        <v>858601</v>
      </c>
      <c r="AY30" s="20">
        <v>149114</v>
      </c>
      <c r="AZ30" s="19">
        <v>1007715</v>
      </c>
      <c r="BA30" s="19">
        <v>10591265</v>
      </c>
      <c r="BC30" s="20">
        <v>416095</v>
      </c>
      <c r="BD30" s="21">
        <v>10175170</v>
      </c>
      <c r="BF30" s="73"/>
      <c r="BG30" s="73"/>
      <c r="BH30" s="73"/>
      <c r="BI30" s="73"/>
      <c r="BJ30" s="73"/>
      <c r="BK30" s="73"/>
      <c r="BL30" s="73"/>
    </row>
    <row r="31" spans="1:64" ht="22.5" customHeight="1" x14ac:dyDescent="0.15">
      <c r="A31" s="125" t="s">
        <v>1824</v>
      </c>
      <c r="B31" s="126" t="s">
        <v>1799</v>
      </c>
      <c r="C31" s="136" t="s">
        <v>132</v>
      </c>
      <c r="D31" s="129">
        <v>5</v>
      </c>
      <c r="E31" s="130" t="s">
        <v>3562</v>
      </c>
      <c r="F31" s="19">
        <v>299945</v>
      </c>
      <c r="G31" s="20">
        <v>394709</v>
      </c>
      <c r="H31" s="20">
        <v>64790</v>
      </c>
      <c r="I31" s="20">
        <v>0</v>
      </c>
      <c r="J31" s="20">
        <v>0</v>
      </c>
      <c r="K31" s="20">
        <v>0</v>
      </c>
      <c r="L31" s="20">
        <v>0</v>
      </c>
      <c r="M31" s="20">
        <v>17035</v>
      </c>
      <c r="N31" s="20">
        <v>11049</v>
      </c>
      <c r="O31" s="20">
        <v>48581</v>
      </c>
      <c r="P31" s="20">
        <v>241817</v>
      </c>
      <c r="Q31" s="20">
        <v>37709</v>
      </c>
      <c r="R31" s="20">
        <v>26894</v>
      </c>
      <c r="S31" s="20">
        <v>83942</v>
      </c>
      <c r="T31" s="21">
        <v>51220</v>
      </c>
      <c r="U31" s="54">
        <v>15464</v>
      </c>
      <c r="V31" s="20">
        <v>39636</v>
      </c>
      <c r="W31" s="20">
        <v>18294</v>
      </c>
      <c r="X31" s="20">
        <v>0</v>
      </c>
      <c r="Y31" s="21">
        <v>0</v>
      </c>
      <c r="Z31" s="20">
        <v>186481</v>
      </c>
      <c r="AA31" s="21">
        <v>0</v>
      </c>
      <c r="AB31" s="32">
        <v>154822</v>
      </c>
      <c r="AC31" s="20">
        <v>774595</v>
      </c>
      <c r="AD31" s="20">
        <v>804839</v>
      </c>
      <c r="AE31" s="20">
        <v>459667</v>
      </c>
      <c r="AF31" s="20">
        <v>288829</v>
      </c>
      <c r="AG31" s="20">
        <v>105319</v>
      </c>
      <c r="AH31" s="20">
        <v>48224</v>
      </c>
      <c r="AI31" s="21">
        <v>14400</v>
      </c>
      <c r="AJ31" s="25">
        <v>37365</v>
      </c>
      <c r="AK31" s="25">
        <v>56206</v>
      </c>
      <c r="AL31" s="25">
        <v>12965</v>
      </c>
      <c r="AM31" s="22">
        <v>30183</v>
      </c>
      <c r="AN31" s="20">
        <v>131565</v>
      </c>
      <c r="AO31" s="20">
        <v>15327</v>
      </c>
      <c r="AP31" s="54">
        <v>4471872</v>
      </c>
      <c r="AQ31" s="25">
        <v>77937</v>
      </c>
      <c r="AR31" s="25">
        <v>148233</v>
      </c>
      <c r="AS31" s="54">
        <v>82739</v>
      </c>
      <c r="AT31" s="25">
        <f t="shared" si="0"/>
        <v>308909</v>
      </c>
      <c r="AU31" s="165">
        <v>1102602</v>
      </c>
      <c r="AV31" s="98">
        <f t="shared" si="1"/>
        <v>5883383</v>
      </c>
      <c r="AW31" s="73"/>
      <c r="AX31" s="20">
        <v>467072</v>
      </c>
      <c r="AY31" s="20">
        <v>70080</v>
      </c>
      <c r="AZ31" s="19">
        <v>537152</v>
      </c>
      <c r="BA31" s="19">
        <v>6420535</v>
      </c>
      <c r="BC31" s="20">
        <v>223796</v>
      </c>
      <c r="BD31" s="21">
        <v>6196739</v>
      </c>
      <c r="BF31" s="73"/>
      <c r="BG31" s="73"/>
      <c r="BH31" s="73"/>
      <c r="BI31" s="73"/>
      <c r="BJ31" s="73"/>
      <c r="BK31" s="73"/>
      <c r="BL31" s="73"/>
    </row>
    <row r="32" spans="1:64" ht="22.5" customHeight="1" x14ac:dyDescent="0.15">
      <c r="A32" s="125" t="s">
        <v>1825</v>
      </c>
      <c r="B32" s="126" t="s">
        <v>1799</v>
      </c>
      <c r="C32" s="136" t="s">
        <v>133</v>
      </c>
      <c r="D32" s="129">
        <v>5</v>
      </c>
      <c r="E32" s="130" t="s">
        <v>3562</v>
      </c>
      <c r="F32" s="19">
        <v>97025</v>
      </c>
      <c r="G32" s="20">
        <v>71987</v>
      </c>
      <c r="H32" s="20">
        <v>11780</v>
      </c>
      <c r="I32" s="20">
        <v>0</v>
      </c>
      <c r="J32" s="20">
        <v>0</v>
      </c>
      <c r="K32" s="20">
        <v>0</v>
      </c>
      <c r="L32" s="20">
        <v>0</v>
      </c>
      <c r="M32" s="20">
        <v>3553</v>
      </c>
      <c r="N32" s="20">
        <v>1922</v>
      </c>
      <c r="O32" s="20">
        <v>13098</v>
      </c>
      <c r="P32" s="20">
        <v>120699</v>
      </c>
      <c r="Q32" s="20">
        <v>16178</v>
      </c>
      <c r="R32" s="20">
        <v>8251</v>
      </c>
      <c r="S32" s="20">
        <v>14288</v>
      </c>
      <c r="T32" s="21">
        <v>10244</v>
      </c>
      <c r="U32" s="54">
        <v>2173</v>
      </c>
      <c r="V32" s="20">
        <v>12111</v>
      </c>
      <c r="W32" s="20">
        <v>9147</v>
      </c>
      <c r="X32" s="20">
        <v>0</v>
      </c>
      <c r="Y32" s="21">
        <v>0</v>
      </c>
      <c r="Z32" s="20">
        <v>58220</v>
      </c>
      <c r="AA32" s="21">
        <v>11916</v>
      </c>
      <c r="AB32" s="32">
        <v>88752</v>
      </c>
      <c r="AC32" s="20">
        <v>196948</v>
      </c>
      <c r="AD32" s="20">
        <v>149251</v>
      </c>
      <c r="AE32" s="20">
        <v>235481</v>
      </c>
      <c r="AF32" s="20">
        <v>78016</v>
      </c>
      <c r="AG32" s="20">
        <v>25375</v>
      </c>
      <c r="AH32" s="20">
        <v>440</v>
      </c>
      <c r="AI32" s="21">
        <v>6400</v>
      </c>
      <c r="AJ32" s="25">
        <v>12703</v>
      </c>
      <c r="AK32" s="25">
        <v>28612</v>
      </c>
      <c r="AL32" s="25">
        <v>5306</v>
      </c>
      <c r="AM32" s="22">
        <v>11191</v>
      </c>
      <c r="AN32" s="20">
        <v>147896</v>
      </c>
      <c r="AO32" s="20">
        <v>8026</v>
      </c>
      <c r="AP32" s="54">
        <v>1456989</v>
      </c>
      <c r="AQ32" s="25">
        <v>51073</v>
      </c>
      <c r="AR32" s="25">
        <v>149073</v>
      </c>
      <c r="AS32" s="54">
        <v>61554</v>
      </c>
      <c r="AT32" s="25">
        <f t="shared" si="0"/>
        <v>261700</v>
      </c>
      <c r="AU32" s="165">
        <v>217093</v>
      </c>
      <c r="AV32" s="98">
        <f t="shared" si="1"/>
        <v>1935782</v>
      </c>
      <c r="AW32" s="73"/>
      <c r="AX32" s="20">
        <v>230813</v>
      </c>
      <c r="AY32" s="20">
        <v>32246</v>
      </c>
      <c r="AZ32" s="19">
        <v>263059</v>
      </c>
      <c r="BA32" s="19">
        <v>2198841</v>
      </c>
      <c r="BC32" s="20">
        <v>53436</v>
      </c>
      <c r="BD32" s="21">
        <v>2145405</v>
      </c>
      <c r="BF32" s="73"/>
      <c r="BG32" s="73"/>
      <c r="BH32" s="73"/>
      <c r="BI32" s="73"/>
      <c r="BJ32" s="73"/>
      <c r="BK32" s="73"/>
      <c r="BL32" s="73"/>
    </row>
    <row r="33" spans="1:64" ht="22.5" customHeight="1" x14ac:dyDescent="0.15">
      <c r="A33" s="125" t="s">
        <v>1826</v>
      </c>
      <c r="B33" s="126" t="s">
        <v>1799</v>
      </c>
      <c r="C33" s="136" t="s">
        <v>134</v>
      </c>
      <c r="D33" s="129">
        <v>5</v>
      </c>
      <c r="E33" s="130" t="s">
        <v>3562</v>
      </c>
      <c r="F33" s="19">
        <v>404119</v>
      </c>
      <c r="G33" s="20">
        <v>983509</v>
      </c>
      <c r="H33" s="20">
        <v>180120</v>
      </c>
      <c r="I33" s="20">
        <v>0</v>
      </c>
      <c r="J33" s="20">
        <v>0</v>
      </c>
      <c r="K33" s="20">
        <v>0</v>
      </c>
      <c r="L33" s="20">
        <v>0</v>
      </c>
      <c r="M33" s="20">
        <v>17339</v>
      </c>
      <c r="N33" s="20">
        <v>11743</v>
      </c>
      <c r="O33" s="20">
        <v>30488</v>
      </c>
      <c r="P33" s="20">
        <v>248547</v>
      </c>
      <c r="Q33" s="20">
        <v>55771</v>
      </c>
      <c r="R33" s="20">
        <v>54189</v>
      </c>
      <c r="S33" s="20">
        <v>100909</v>
      </c>
      <c r="T33" s="21">
        <v>61464</v>
      </c>
      <c r="U33" s="54">
        <v>44645</v>
      </c>
      <c r="V33" s="20">
        <v>64959</v>
      </c>
      <c r="W33" s="20">
        <v>18294</v>
      </c>
      <c r="X33" s="20">
        <v>0</v>
      </c>
      <c r="Y33" s="21">
        <v>0</v>
      </c>
      <c r="Z33" s="20">
        <v>290848</v>
      </c>
      <c r="AA33" s="21">
        <v>0</v>
      </c>
      <c r="AB33" s="32">
        <v>184225</v>
      </c>
      <c r="AC33" s="20">
        <v>571287</v>
      </c>
      <c r="AD33" s="20">
        <v>743081</v>
      </c>
      <c r="AE33" s="20">
        <v>620997</v>
      </c>
      <c r="AF33" s="20">
        <v>401698</v>
      </c>
      <c r="AG33" s="20">
        <v>151735</v>
      </c>
      <c r="AH33" s="20">
        <v>187176</v>
      </c>
      <c r="AI33" s="21">
        <v>85600</v>
      </c>
      <c r="AJ33" s="25">
        <v>44142</v>
      </c>
      <c r="AK33" s="25">
        <v>78260</v>
      </c>
      <c r="AL33" s="25">
        <v>17408</v>
      </c>
      <c r="AM33" s="22">
        <v>38103</v>
      </c>
      <c r="AN33" s="20">
        <v>203603</v>
      </c>
      <c r="AO33" s="20">
        <v>74799</v>
      </c>
      <c r="AP33" s="54">
        <v>5969058</v>
      </c>
      <c r="AQ33" s="25">
        <v>88355</v>
      </c>
      <c r="AR33" s="25">
        <v>181458</v>
      </c>
      <c r="AS33" s="54">
        <v>106977</v>
      </c>
      <c r="AT33" s="25">
        <f t="shared" si="0"/>
        <v>376790</v>
      </c>
      <c r="AU33" s="165">
        <v>1142111</v>
      </c>
      <c r="AV33" s="98">
        <f t="shared" si="1"/>
        <v>7487959</v>
      </c>
      <c r="AW33" s="73"/>
      <c r="AX33" s="20">
        <v>533875</v>
      </c>
      <c r="AY33" s="20">
        <v>459639</v>
      </c>
      <c r="AZ33" s="19">
        <v>993514</v>
      </c>
      <c r="BA33" s="19">
        <v>8481473</v>
      </c>
      <c r="BC33" s="20">
        <v>268110</v>
      </c>
      <c r="BD33" s="21">
        <v>8213363</v>
      </c>
      <c r="BF33" s="73"/>
      <c r="BG33" s="73"/>
      <c r="BH33" s="73"/>
      <c r="BI33" s="73"/>
      <c r="BJ33" s="73"/>
      <c r="BK33" s="73"/>
      <c r="BL33" s="73"/>
    </row>
    <row r="34" spans="1:64" ht="22.5" customHeight="1" x14ac:dyDescent="0.15">
      <c r="A34" s="125" t="s">
        <v>1827</v>
      </c>
      <c r="B34" s="126" t="s">
        <v>1799</v>
      </c>
      <c r="C34" s="136" t="s">
        <v>135</v>
      </c>
      <c r="D34" s="129">
        <v>5</v>
      </c>
      <c r="E34" s="130" t="s">
        <v>3562</v>
      </c>
      <c r="F34" s="19">
        <v>425152</v>
      </c>
      <c r="G34" s="20">
        <v>728329</v>
      </c>
      <c r="H34" s="20">
        <v>149530</v>
      </c>
      <c r="I34" s="20">
        <v>0</v>
      </c>
      <c r="J34" s="20">
        <v>0</v>
      </c>
      <c r="K34" s="20">
        <v>0</v>
      </c>
      <c r="L34" s="20">
        <v>0</v>
      </c>
      <c r="M34" s="20">
        <v>17921</v>
      </c>
      <c r="N34" s="20">
        <v>12994</v>
      </c>
      <c r="O34" s="20">
        <v>16835</v>
      </c>
      <c r="P34" s="20">
        <v>161702</v>
      </c>
      <c r="Q34" s="20">
        <v>49288</v>
      </c>
      <c r="R34" s="20">
        <v>61102</v>
      </c>
      <c r="S34" s="20">
        <v>142880</v>
      </c>
      <c r="T34" s="21">
        <v>92196</v>
      </c>
      <c r="U34" s="54">
        <v>20278</v>
      </c>
      <c r="V34" s="20">
        <v>79272</v>
      </c>
      <c r="W34" s="20">
        <v>54882</v>
      </c>
      <c r="X34" s="20">
        <v>0</v>
      </c>
      <c r="Y34" s="21">
        <v>0</v>
      </c>
      <c r="Z34" s="20">
        <v>333900</v>
      </c>
      <c r="AA34" s="21">
        <v>0</v>
      </c>
      <c r="AB34" s="32">
        <v>199631</v>
      </c>
      <c r="AC34" s="20">
        <v>728141</v>
      </c>
      <c r="AD34" s="20">
        <v>313568</v>
      </c>
      <c r="AE34" s="20">
        <v>708593</v>
      </c>
      <c r="AF34" s="20">
        <v>323427</v>
      </c>
      <c r="AG34" s="20">
        <v>157799</v>
      </c>
      <c r="AH34" s="20">
        <v>131296</v>
      </c>
      <c r="AI34" s="21">
        <v>60800</v>
      </c>
      <c r="AJ34" s="25">
        <v>45971</v>
      </c>
      <c r="AK34" s="25">
        <v>79653</v>
      </c>
      <c r="AL34" s="25">
        <v>16506</v>
      </c>
      <c r="AM34" s="22">
        <v>38934</v>
      </c>
      <c r="AN34" s="20">
        <v>153421</v>
      </c>
      <c r="AO34" s="20">
        <v>60478</v>
      </c>
      <c r="AP34" s="54">
        <v>5364479</v>
      </c>
      <c r="AQ34" s="25">
        <v>98589</v>
      </c>
      <c r="AR34" s="25">
        <v>156900</v>
      </c>
      <c r="AS34" s="54">
        <v>86588</v>
      </c>
      <c r="AT34" s="25">
        <f t="shared" si="0"/>
        <v>342077</v>
      </c>
      <c r="AU34" s="165">
        <v>739042</v>
      </c>
      <c r="AV34" s="98">
        <f t="shared" si="1"/>
        <v>6445598</v>
      </c>
      <c r="AW34" s="73"/>
      <c r="AX34" s="20">
        <v>552779</v>
      </c>
      <c r="AY34" s="20">
        <v>458023</v>
      </c>
      <c r="AZ34" s="19">
        <v>1010802</v>
      </c>
      <c r="BA34" s="19">
        <v>7456400</v>
      </c>
      <c r="BC34" s="20">
        <v>283983</v>
      </c>
      <c r="BD34" s="21">
        <v>7172417</v>
      </c>
      <c r="BF34" s="73"/>
      <c r="BG34" s="73"/>
      <c r="BH34" s="73"/>
      <c r="BI34" s="73"/>
      <c r="BJ34" s="73"/>
      <c r="BK34" s="73"/>
      <c r="BL34" s="73"/>
    </row>
    <row r="35" spans="1:64" ht="22.5" customHeight="1" x14ac:dyDescent="0.15">
      <c r="A35" s="125" t="s">
        <v>1828</v>
      </c>
      <c r="B35" s="126" t="s">
        <v>1799</v>
      </c>
      <c r="C35" s="136" t="s">
        <v>136</v>
      </c>
      <c r="D35" s="129">
        <v>5</v>
      </c>
      <c r="E35" s="130" t="s">
        <v>3562</v>
      </c>
      <c r="F35" s="19">
        <v>660197</v>
      </c>
      <c r="G35" s="20">
        <v>289955</v>
      </c>
      <c r="H35" s="20">
        <v>116280</v>
      </c>
      <c r="I35" s="20">
        <v>0</v>
      </c>
      <c r="J35" s="20">
        <v>0</v>
      </c>
      <c r="K35" s="20">
        <v>0</v>
      </c>
      <c r="L35" s="20">
        <v>3604</v>
      </c>
      <c r="M35" s="20">
        <v>49162</v>
      </c>
      <c r="N35" s="20">
        <v>26599</v>
      </c>
      <c r="O35" s="20">
        <v>22052</v>
      </c>
      <c r="P35" s="20">
        <v>560075</v>
      </c>
      <c r="Q35" s="20">
        <v>83728</v>
      </c>
      <c r="R35" s="20">
        <v>95533</v>
      </c>
      <c r="S35" s="20">
        <v>148238</v>
      </c>
      <c r="T35" s="21">
        <v>81952</v>
      </c>
      <c r="U35" s="54">
        <v>45795</v>
      </c>
      <c r="V35" s="20">
        <v>79272</v>
      </c>
      <c r="W35" s="20">
        <v>45735</v>
      </c>
      <c r="X35" s="20">
        <v>0</v>
      </c>
      <c r="Y35" s="21">
        <v>0</v>
      </c>
      <c r="Z35" s="20">
        <v>436455</v>
      </c>
      <c r="AA35" s="21">
        <v>0</v>
      </c>
      <c r="AB35" s="32">
        <v>529376</v>
      </c>
      <c r="AC35" s="20">
        <v>1518901</v>
      </c>
      <c r="AD35" s="20">
        <v>522603</v>
      </c>
      <c r="AE35" s="20">
        <v>1112542</v>
      </c>
      <c r="AF35" s="20">
        <v>686371</v>
      </c>
      <c r="AG35" s="20">
        <v>343183</v>
      </c>
      <c r="AH35" s="20">
        <v>12408</v>
      </c>
      <c r="AI35" s="21">
        <v>18800</v>
      </c>
      <c r="AJ35" s="25">
        <v>78855</v>
      </c>
      <c r="AK35" s="25">
        <v>115008</v>
      </c>
      <c r="AL35" s="25">
        <v>27664</v>
      </c>
      <c r="AM35" s="22">
        <v>61444</v>
      </c>
      <c r="AN35" s="20">
        <v>229094</v>
      </c>
      <c r="AO35" s="20">
        <v>22773</v>
      </c>
      <c r="AP35" s="54">
        <v>8023654</v>
      </c>
      <c r="AQ35" s="25">
        <v>178408</v>
      </c>
      <c r="AR35" s="25">
        <v>231829</v>
      </c>
      <c r="AS35" s="54">
        <v>101995</v>
      </c>
      <c r="AT35" s="25">
        <f t="shared" si="0"/>
        <v>512232</v>
      </c>
      <c r="AU35" s="165">
        <v>895918</v>
      </c>
      <c r="AV35" s="98">
        <f t="shared" si="1"/>
        <v>9431804</v>
      </c>
      <c r="AW35" s="73"/>
      <c r="AX35" s="20">
        <v>991086</v>
      </c>
      <c r="AY35" s="20">
        <v>125978</v>
      </c>
      <c r="AZ35" s="19">
        <v>1117064</v>
      </c>
      <c r="BA35" s="19">
        <v>10548868</v>
      </c>
      <c r="BC35" s="20">
        <v>493380</v>
      </c>
      <c r="BD35" s="21">
        <v>10055488</v>
      </c>
      <c r="BF35" s="73"/>
      <c r="BG35" s="73"/>
      <c r="BH35" s="73"/>
      <c r="BI35" s="73"/>
      <c r="BJ35" s="73"/>
      <c r="BK35" s="73"/>
      <c r="BL35" s="73"/>
    </row>
    <row r="36" spans="1:64" ht="22.5" customHeight="1" x14ac:dyDescent="0.15">
      <c r="A36" s="125" t="s">
        <v>1829</v>
      </c>
      <c r="B36" s="126" t="s">
        <v>1799</v>
      </c>
      <c r="C36" s="136" t="s">
        <v>137</v>
      </c>
      <c r="D36" s="129">
        <v>5</v>
      </c>
      <c r="E36" s="130" t="s">
        <v>3562</v>
      </c>
      <c r="F36" s="19">
        <v>884389</v>
      </c>
      <c r="G36" s="20">
        <v>696064</v>
      </c>
      <c r="H36" s="20">
        <v>159980</v>
      </c>
      <c r="I36" s="20">
        <v>0</v>
      </c>
      <c r="J36" s="20">
        <v>0</v>
      </c>
      <c r="K36" s="20">
        <v>0</v>
      </c>
      <c r="L36" s="20">
        <v>0</v>
      </c>
      <c r="M36" s="20">
        <v>69558</v>
      </c>
      <c r="N36" s="20">
        <v>42142</v>
      </c>
      <c r="O36" s="20">
        <v>64972</v>
      </c>
      <c r="P36" s="20">
        <v>606551</v>
      </c>
      <c r="Q36" s="20">
        <v>143184</v>
      </c>
      <c r="R36" s="20">
        <v>214080</v>
      </c>
      <c r="S36" s="20">
        <v>228608</v>
      </c>
      <c r="T36" s="21">
        <v>81952</v>
      </c>
      <c r="U36" s="54">
        <v>81835</v>
      </c>
      <c r="V36" s="20">
        <v>138726</v>
      </c>
      <c r="W36" s="20">
        <v>45735</v>
      </c>
      <c r="X36" s="20">
        <v>0</v>
      </c>
      <c r="Y36" s="21">
        <v>0</v>
      </c>
      <c r="Z36" s="20">
        <v>707199</v>
      </c>
      <c r="AA36" s="21">
        <v>0</v>
      </c>
      <c r="AB36" s="32">
        <v>531478</v>
      </c>
      <c r="AC36" s="20">
        <v>1704878</v>
      </c>
      <c r="AD36" s="20">
        <v>656652</v>
      </c>
      <c r="AE36" s="20">
        <v>1067497</v>
      </c>
      <c r="AF36" s="20">
        <v>716221</v>
      </c>
      <c r="AG36" s="20">
        <v>437140</v>
      </c>
      <c r="AH36" s="20">
        <v>65032</v>
      </c>
      <c r="AI36" s="21">
        <v>36000</v>
      </c>
      <c r="AJ36" s="25">
        <v>101627</v>
      </c>
      <c r="AK36" s="25">
        <v>145468</v>
      </c>
      <c r="AL36" s="25">
        <v>34432</v>
      </c>
      <c r="AM36" s="22">
        <v>74177</v>
      </c>
      <c r="AN36" s="20">
        <v>375966</v>
      </c>
      <c r="AO36" s="20">
        <v>36202</v>
      </c>
      <c r="AP36" s="54">
        <v>10147745</v>
      </c>
      <c r="AQ36" s="25">
        <v>202268</v>
      </c>
      <c r="AR36" s="25">
        <v>219212</v>
      </c>
      <c r="AS36" s="54">
        <v>60483</v>
      </c>
      <c r="AT36" s="25">
        <f t="shared" si="0"/>
        <v>481963</v>
      </c>
      <c r="AU36" s="165">
        <v>1098314</v>
      </c>
      <c r="AV36" s="98">
        <f t="shared" si="1"/>
        <v>11728022</v>
      </c>
      <c r="AW36" s="73"/>
      <c r="AX36" s="20">
        <v>1305221</v>
      </c>
      <c r="AY36" s="20">
        <v>224243</v>
      </c>
      <c r="AZ36" s="19">
        <v>1529464</v>
      </c>
      <c r="BA36" s="19">
        <v>13257486</v>
      </c>
      <c r="BC36" s="20">
        <v>729678</v>
      </c>
      <c r="BD36" s="21">
        <v>12527808</v>
      </c>
      <c r="BF36" s="73"/>
      <c r="BG36" s="73"/>
      <c r="BH36" s="73"/>
      <c r="BI36" s="73"/>
      <c r="BJ36" s="73"/>
      <c r="BK36" s="73"/>
      <c r="BL36" s="73"/>
    </row>
    <row r="37" spans="1:64" ht="22.5" customHeight="1" x14ac:dyDescent="0.15">
      <c r="A37" s="125" t="s">
        <v>1830</v>
      </c>
      <c r="B37" s="126" t="s">
        <v>1799</v>
      </c>
      <c r="C37" s="136" t="s">
        <v>138</v>
      </c>
      <c r="D37" s="129">
        <v>5</v>
      </c>
      <c r="E37" s="130" t="s">
        <v>3562</v>
      </c>
      <c r="F37" s="19">
        <v>563707</v>
      </c>
      <c r="G37" s="20">
        <v>635262</v>
      </c>
      <c r="H37" s="20">
        <v>154470</v>
      </c>
      <c r="I37" s="20">
        <v>0</v>
      </c>
      <c r="J37" s="20">
        <v>0</v>
      </c>
      <c r="K37" s="20">
        <v>0</v>
      </c>
      <c r="L37" s="20">
        <v>7208</v>
      </c>
      <c r="M37" s="20">
        <v>33289</v>
      </c>
      <c r="N37" s="20">
        <v>19977</v>
      </c>
      <c r="O37" s="20">
        <v>14171</v>
      </c>
      <c r="P37" s="20">
        <v>337764</v>
      </c>
      <c r="Q37" s="20">
        <v>63135</v>
      </c>
      <c r="R37" s="20">
        <v>69398</v>
      </c>
      <c r="S37" s="20">
        <v>169670</v>
      </c>
      <c r="T37" s="21">
        <v>102440</v>
      </c>
      <c r="U37" s="54">
        <v>63218</v>
      </c>
      <c r="V37" s="20">
        <v>74868</v>
      </c>
      <c r="W37" s="20">
        <v>42076</v>
      </c>
      <c r="X37" s="20">
        <v>0</v>
      </c>
      <c r="Y37" s="21">
        <v>0</v>
      </c>
      <c r="Z37" s="20">
        <v>355258</v>
      </c>
      <c r="AA37" s="21">
        <v>0</v>
      </c>
      <c r="AB37" s="32">
        <v>205532</v>
      </c>
      <c r="AC37" s="20">
        <v>1250085</v>
      </c>
      <c r="AD37" s="20">
        <v>457894</v>
      </c>
      <c r="AE37" s="20">
        <v>968190</v>
      </c>
      <c r="AF37" s="20">
        <v>538226</v>
      </c>
      <c r="AG37" s="20">
        <v>216104</v>
      </c>
      <c r="AH37" s="20">
        <v>87560</v>
      </c>
      <c r="AI37" s="21">
        <v>68400</v>
      </c>
      <c r="AJ37" s="25">
        <v>63722</v>
      </c>
      <c r="AK37" s="25">
        <v>101964</v>
      </c>
      <c r="AL37" s="25">
        <v>23034</v>
      </c>
      <c r="AM37" s="22">
        <v>51778</v>
      </c>
      <c r="AN37" s="20">
        <v>468289</v>
      </c>
      <c r="AO37" s="20">
        <v>49423</v>
      </c>
      <c r="AP37" s="54">
        <v>7256112</v>
      </c>
      <c r="AQ37" s="25">
        <v>133956</v>
      </c>
      <c r="AR37" s="25">
        <v>182519</v>
      </c>
      <c r="AS37" s="54">
        <v>98676</v>
      </c>
      <c r="AT37" s="25">
        <f t="shared" si="0"/>
        <v>415151</v>
      </c>
      <c r="AU37" s="165">
        <v>1273697</v>
      </c>
      <c r="AV37" s="98">
        <f t="shared" si="1"/>
        <v>8944960</v>
      </c>
      <c r="AW37" s="73"/>
      <c r="AX37" s="20">
        <v>761822</v>
      </c>
      <c r="AY37" s="20">
        <v>297263</v>
      </c>
      <c r="AZ37" s="19">
        <v>1059085</v>
      </c>
      <c r="BA37" s="19">
        <v>10004045</v>
      </c>
      <c r="BC37" s="20">
        <v>403292</v>
      </c>
      <c r="BD37" s="21">
        <v>9600753</v>
      </c>
      <c r="BF37" s="73"/>
      <c r="BG37" s="73"/>
      <c r="BH37" s="73"/>
      <c r="BI37" s="73"/>
      <c r="BJ37" s="73"/>
      <c r="BK37" s="73"/>
      <c r="BL37" s="73"/>
    </row>
    <row r="38" spans="1:64" ht="22.5" customHeight="1" x14ac:dyDescent="0.15">
      <c r="A38" s="125" t="s">
        <v>1831</v>
      </c>
      <c r="B38" s="126" t="s">
        <v>1799</v>
      </c>
      <c r="C38" s="136" t="s">
        <v>139</v>
      </c>
      <c r="D38" s="129">
        <v>5</v>
      </c>
      <c r="E38" s="130" t="s">
        <v>3562</v>
      </c>
      <c r="F38" s="19">
        <v>758841</v>
      </c>
      <c r="G38" s="20">
        <v>765039</v>
      </c>
      <c r="H38" s="20">
        <v>136230</v>
      </c>
      <c r="I38" s="20">
        <v>0</v>
      </c>
      <c r="J38" s="20">
        <v>0</v>
      </c>
      <c r="K38" s="20">
        <v>0</v>
      </c>
      <c r="L38" s="20">
        <v>0</v>
      </c>
      <c r="M38" s="20">
        <v>58942</v>
      </c>
      <c r="N38" s="20">
        <v>35330</v>
      </c>
      <c r="O38" s="20">
        <v>91945</v>
      </c>
      <c r="P38" s="20">
        <v>378901</v>
      </c>
      <c r="Q38" s="20">
        <v>95195</v>
      </c>
      <c r="R38" s="20">
        <v>124657</v>
      </c>
      <c r="S38" s="20">
        <v>208962</v>
      </c>
      <c r="T38" s="21">
        <v>92196</v>
      </c>
      <c r="U38" s="54">
        <v>65519</v>
      </c>
      <c r="V38" s="20">
        <v>138726</v>
      </c>
      <c r="W38" s="20">
        <v>64029</v>
      </c>
      <c r="X38" s="20">
        <v>0</v>
      </c>
      <c r="Y38" s="21">
        <v>0</v>
      </c>
      <c r="Z38" s="20">
        <v>450460</v>
      </c>
      <c r="AA38" s="21">
        <v>0</v>
      </c>
      <c r="AB38" s="32">
        <v>452536</v>
      </c>
      <c r="AC38" s="20">
        <v>1641887</v>
      </c>
      <c r="AD38" s="20">
        <v>656200</v>
      </c>
      <c r="AE38" s="20">
        <v>1127165</v>
      </c>
      <c r="AF38" s="20">
        <v>685862</v>
      </c>
      <c r="AG38" s="20">
        <v>379408</v>
      </c>
      <c r="AH38" s="20">
        <v>32560</v>
      </c>
      <c r="AI38" s="21">
        <v>23600</v>
      </c>
      <c r="AJ38" s="25">
        <v>90528</v>
      </c>
      <c r="AK38" s="25">
        <v>107931</v>
      </c>
      <c r="AL38" s="25">
        <v>25989</v>
      </c>
      <c r="AM38" s="22">
        <v>61020</v>
      </c>
      <c r="AN38" s="20">
        <v>260984</v>
      </c>
      <c r="AO38" s="20">
        <v>38276</v>
      </c>
      <c r="AP38" s="54">
        <v>9048918</v>
      </c>
      <c r="AQ38" s="25">
        <v>142856</v>
      </c>
      <c r="AR38" s="25">
        <v>209855</v>
      </c>
      <c r="AS38" s="54">
        <v>89146</v>
      </c>
      <c r="AT38" s="25">
        <f t="shared" si="0"/>
        <v>441857</v>
      </c>
      <c r="AU38" s="165">
        <v>1020744</v>
      </c>
      <c r="AV38" s="98">
        <f t="shared" si="1"/>
        <v>10511519</v>
      </c>
      <c r="AW38" s="73"/>
      <c r="AX38" s="20">
        <v>1138595</v>
      </c>
      <c r="AY38" s="20">
        <v>110786</v>
      </c>
      <c r="AZ38" s="19">
        <v>1249381</v>
      </c>
      <c r="BA38" s="19">
        <v>11760900</v>
      </c>
      <c r="BC38" s="20">
        <v>710135</v>
      </c>
      <c r="BD38" s="21">
        <v>11050765</v>
      </c>
      <c r="BF38" s="73"/>
      <c r="BG38" s="73"/>
      <c r="BH38" s="73"/>
      <c r="BI38" s="73"/>
      <c r="BJ38" s="73"/>
      <c r="BK38" s="73"/>
      <c r="BL38" s="73"/>
    </row>
    <row r="39" spans="1:64" ht="22.5" customHeight="1" x14ac:dyDescent="0.15">
      <c r="A39" s="125" t="s">
        <v>1832</v>
      </c>
      <c r="B39" s="126" t="s">
        <v>1799</v>
      </c>
      <c r="C39" s="136" t="s">
        <v>140</v>
      </c>
      <c r="D39" s="129">
        <v>5</v>
      </c>
      <c r="E39" s="130" t="s">
        <v>3562</v>
      </c>
      <c r="F39" s="19">
        <v>893760</v>
      </c>
      <c r="G39" s="20">
        <v>1346741</v>
      </c>
      <c r="H39" s="20">
        <v>177080</v>
      </c>
      <c r="I39" s="20">
        <v>20377</v>
      </c>
      <c r="J39" s="20">
        <v>30097</v>
      </c>
      <c r="K39" s="20">
        <v>0</v>
      </c>
      <c r="L39" s="20">
        <v>5806</v>
      </c>
      <c r="M39" s="20">
        <v>52995</v>
      </c>
      <c r="N39" s="20">
        <v>36389</v>
      </c>
      <c r="O39" s="20">
        <v>45436</v>
      </c>
      <c r="P39" s="20">
        <v>124825</v>
      </c>
      <c r="Q39" s="20">
        <v>113993</v>
      </c>
      <c r="R39" s="20">
        <v>179872</v>
      </c>
      <c r="S39" s="20">
        <v>257184</v>
      </c>
      <c r="T39" s="21">
        <v>133172</v>
      </c>
      <c r="U39" s="54">
        <v>82985</v>
      </c>
      <c r="V39" s="20">
        <v>164049</v>
      </c>
      <c r="W39" s="20">
        <v>73176</v>
      </c>
      <c r="X39" s="20">
        <v>0</v>
      </c>
      <c r="Y39" s="21">
        <v>0</v>
      </c>
      <c r="Z39" s="20">
        <v>643638</v>
      </c>
      <c r="AA39" s="21">
        <v>0</v>
      </c>
      <c r="AB39" s="32">
        <v>430002</v>
      </c>
      <c r="AC39" s="20">
        <v>1459647</v>
      </c>
      <c r="AD39" s="20">
        <v>1016150</v>
      </c>
      <c r="AE39" s="20">
        <v>1103256</v>
      </c>
      <c r="AF39" s="20">
        <v>657794</v>
      </c>
      <c r="AG39" s="20">
        <v>345074</v>
      </c>
      <c r="AH39" s="20">
        <v>89672</v>
      </c>
      <c r="AI39" s="21">
        <v>60800</v>
      </c>
      <c r="AJ39" s="25">
        <v>87656</v>
      </c>
      <c r="AK39" s="25">
        <v>140015</v>
      </c>
      <c r="AL39" s="25">
        <v>31847</v>
      </c>
      <c r="AM39" s="22">
        <v>67135</v>
      </c>
      <c r="AN39" s="20">
        <v>832305</v>
      </c>
      <c r="AO39" s="20">
        <v>67032</v>
      </c>
      <c r="AP39" s="54">
        <v>10769960</v>
      </c>
      <c r="AQ39" s="25">
        <v>151853</v>
      </c>
      <c r="AR39" s="25">
        <v>231214</v>
      </c>
      <c r="AS39" s="54">
        <v>116368</v>
      </c>
      <c r="AT39" s="25">
        <f t="shared" si="0"/>
        <v>499435</v>
      </c>
      <c r="AU39" s="165">
        <v>2204768</v>
      </c>
      <c r="AV39" s="98">
        <f t="shared" si="1"/>
        <v>13474163</v>
      </c>
      <c r="AW39" s="73"/>
      <c r="AX39" s="20">
        <v>1113354</v>
      </c>
      <c r="AY39" s="20">
        <v>444155</v>
      </c>
      <c r="AZ39" s="19">
        <v>1557509</v>
      </c>
      <c r="BA39" s="19">
        <v>15031672</v>
      </c>
      <c r="BC39" s="20">
        <v>707704</v>
      </c>
      <c r="BD39" s="21">
        <v>14323968</v>
      </c>
      <c r="BF39" s="73"/>
      <c r="BG39" s="73"/>
      <c r="BH39" s="73"/>
      <c r="BI39" s="73"/>
      <c r="BJ39" s="73"/>
      <c r="BK39" s="73"/>
      <c r="BL39" s="73"/>
    </row>
    <row r="40" spans="1:64" ht="22.5" customHeight="1" x14ac:dyDescent="0.15">
      <c r="A40" s="125" t="s">
        <v>1833</v>
      </c>
      <c r="B40" s="126" t="s">
        <v>1799</v>
      </c>
      <c r="C40" s="136" t="s">
        <v>141</v>
      </c>
      <c r="D40" s="129">
        <v>5</v>
      </c>
      <c r="E40" s="130" t="s">
        <v>3562</v>
      </c>
      <c r="F40" s="19">
        <v>758898</v>
      </c>
      <c r="G40" s="20">
        <v>443823</v>
      </c>
      <c r="H40" s="20">
        <v>147820</v>
      </c>
      <c r="I40" s="20">
        <v>0</v>
      </c>
      <c r="J40" s="20">
        <v>0</v>
      </c>
      <c r="K40" s="20">
        <v>0</v>
      </c>
      <c r="L40" s="20">
        <v>8782</v>
      </c>
      <c r="M40" s="20">
        <v>43896</v>
      </c>
      <c r="N40" s="20">
        <v>29565</v>
      </c>
      <c r="O40" s="20">
        <v>28305</v>
      </c>
      <c r="P40" s="20">
        <v>388790</v>
      </c>
      <c r="Q40" s="20">
        <v>104771</v>
      </c>
      <c r="R40" s="20">
        <v>103650</v>
      </c>
      <c r="S40" s="20">
        <v>166098</v>
      </c>
      <c r="T40" s="21">
        <v>112684</v>
      </c>
      <c r="U40" s="54">
        <v>55423</v>
      </c>
      <c r="V40" s="20">
        <v>92484</v>
      </c>
      <c r="W40" s="20">
        <v>45735</v>
      </c>
      <c r="X40" s="20">
        <v>0</v>
      </c>
      <c r="Y40" s="21">
        <v>0</v>
      </c>
      <c r="Z40" s="20">
        <v>442907</v>
      </c>
      <c r="AA40" s="21">
        <v>0</v>
      </c>
      <c r="AB40" s="32">
        <v>378960</v>
      </c>
      <c r="AC40" s="20">
        <v>1255146</v>
      </c>
      <c r="AD40" s="20">
        <v>561008</v>
      </c>
      <c r="AE40" s="20">
        <v>917809</v>
      </c>
      <c r="AF40" s="20">
        <v>516008</v>
      </c>
      <c r="AG40" s="20">
        <v>271651</v>
      </c>
      <c r="AH40" s="20">
        <v>130504</v>
      </c>
      <c r="AI40" s="21">
        <v>132000</v>
      </c>
      <c r="AJ40" s="25">
        <v>75539</v>
      </c>
      <c r="AK40" s="25">
        <v>114033</v>
      </c>
      <c r="AL40" s="25">
        <v>29770</v>
      </c>
      <c r="AM40" s="22">
        <v>57995</v>
      </c>
      <c r="AN40" s="20">
        <v>551515</v>
      </c>
      <c r="AO40" s="20">
        <v>45566</v>
      </c>
      <c r="AP40" s="54">
        <v>8011135</v>
      </c>
      <c r="AQ40" s="25">
        <v>172412</v>
      </c>
      <c r="AR40" s="25">
        <v>199050</v>
      </c>
      <c r="AS40" s="54">
        <v>102040</v>
      </c>
      <c r="AT40" s="25">
        <f t="shared" si="0"/>
        <v>473502</v>
      </c>
      <c r="AU40" s="165">
        <v>1407842</v>
      </c>
      <c r="AV40" s="98">
        <f t="shared" si="1"/>
        <v>9892479</v>
      </c>
      <c r="AW40" s="73"/>
      <c r="AX40" s="20">
        <v>940516</v>
      </c>
      <c r="AY40" s="20">
        <v>272287</v>
      </c>
      <c r="AZ40" s="19">
        <v>1212803</v>
      </c>
      <c r="BA40" s="19">
        <v>11105282</v>
      </c>
      <c r="BC40" s="20">
        <v>500805</v>
      </c>
      <c r="BD40" s="21">
        <v>10604477</v>
      </c>
      <c r="BF40" s="73"/>
      <c r="BG40" s="73"/>
      <c r="BH40" s="73"/>
      <c r="BI40" s="73"/>
      <c r="BJ40" s="73"/>
      <c r="BK40" s="73"/>
      <c r="BL40" s="73"/>
    </row>
    <row r="41" spans="1:64" ht="22.5" customHeight="1" x14ac:dyDescent="0.15">
      <c r="A41" s="125" t="s">
        <v>1834</v>
      </c>
      <c r="B41" s="126" t="s">
        <v>1799</v>
      </c>
      <c r="C41" s="136" t="s">
        <v>142</v>
      </c>
      <c r="D41" s="129">
        <v>6</v>
      </c>
      <c r="E41" s="130" t="s">
        <v>3562</v>
      </c>
      <c r="F41" s="19">
        <v>333268</v>
      </c>
      <c r="G41" s="20">
        <v>739944</v>
      </c>
      <c r="H41" s="20">
        <v>113620</v>
      </c>
      <c r="I41" s="20">
        <v>0</v>
      </c>
      <c r="J41" s="20">
        <v>0</v>
      </c>
      <c r="K41" s="20">
        <v>0</v>
      </c>
      <c r="L41" s="20">
        <v>0</v>
      </c>
      <c r="M41" s="20">
        <v>17041</v>
      </c>
      <c r="N41" s="20">
        <v>13901</v>
      </c>
      <c r="O41" s="20">
        <v>10952</v>
      </c>
      <c r="P41" s="20">
        <v>228307</v>
      </c>
      <c r="Q41" s="20">
        <v>40173</v>
      </c>
      <c r="R41" s="20">
        <v>52717</v>
      </c>
      <c r="S41" s="20">
        <v>50901</v>
      </c>
      <c r="T41" s="21">
        <v>23561</v>
      </c>
      <c r="U41" s="54">
        <v>19468</v>
      </c>
      <c r="V41" s="20">
        <v>44040</v>
      </c>
      <c r="W41" s="20">
        <v>21038</v>
      </c>
      <c r="X41" s="20">
        <v>0</v>
      </c>
      <c r="Y41" s="21">
        <v>0</v>
      </c>
      <c r="Z41" s="20">
        <v>250544</v>
      </c>
      <c r="AA41" s="21">
        <v>0</v>
      </c>
      <c r="AB41" s="32">
        <v>0</v>
      </c>
      <c r="AC41" s="20">
        <v>369039</v>
      </c>
      <c r="AD41" s="20">
        <v>323766</v>
      </c>
      <c r="AE41" s="20">
        <v>431808</v>
      </c>
      <c r="AF41" s="20">
        <v>218445</v>
      </c>
      <c r="AG41" s="20">
        <v>114841</v>
      </c>
      <c r="AH41" s="20">
        <v>126808</v>
      </c>
      <c r="AI41" s="21">
        <v>40800</v>
      </c>
      <c r="AJ41" s="25">
        <v>36757</v>
      </c>
      <c r="AK41" s="25">
        <v>65921</v>
      </c>
      <c r="AL41" s="25">
        <v>11627</v>
      </c>
      <c r="AM41" s="22">
        <v>30829</v>
      </c>
      <c r="AN41" s="20">
        <v>118130</v>
      </c>
      <c r="AO41" s="20">
        <v>69355</v>
      </c>
      <c r="AP41" s="54">
        <v>3917601</v>
      </c>
      <c r="AQ41" s="25">
        <v>83536</v>
      </c>
      <c r="AR41" s="25">
        <v>173533</v>
      </c>
      <c r="AS41" s="54">
        <v>95080</v>
      </c>
      <c r="AT41" s="25">
        <f t="shared" si="0"/>
        <v>352149</v>
      </c>
      <c r="AU41" s="165">
        <v>517842</v>
      </c>
      <c r="AV41" s="98">
        <f t="shared" si="1"/>
        <v>4787592</v>
      </c>
      <c r="AW41" s="73"/>
      <c r="AX41" s="20">
        <v>461625</v>
      </c>
      <c r="AY41" s="20">
        <v>375309</v>
      </c>
      <c r="AZ41" s="19">
        <v>836934</v>
      </c>
      <c r="BA41" s="19">
        <v>5624526</v>
      </c>
      <c r="BC41" s="20">
        <v>209670</v>
      </c>
      <c r="BD41" s="21">
        <v>5414856</v>
      </c>
      <c r="BF41" s="73"/>
      <c r="BG41" s="73"/>
      <c r="BH41" s="73"/>
      <c r="BI41" s="73"/>
      <c r="BJ41" s="73"/>
      <c r="BK41" s="73"/>
      <c r="BL41" s="73"/>
    </row>
    <row r="42" spans="1:64" ht="22.5" customHeight="1" x14ac:dyDescent="0.15">
      <c r="A42" s="125" t="s">
        <v>1835</v>
      </c>
      <c r="B42" s="126" t="s">
        <v>1799</v>
      </c>
      <c r="C42" s="136" t="s">
        <v>143</v>
      </c>
      <c r="D42" s="129">
        <v>6</v>
      </c>
      <c r="E42" s="130" t="s">
        <v>3562</v>
      </c>
      <c r="F42" s="19">
        <v>94312</v>
      </c>
      <c r="G42" s="20">
        <v>226070</v>
      </c>
      <c r="H42" s="20">
        <v>29450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1784</v>
      </c>
      <c r="O42" s="20">
        <v>0</v>
      </c>
      <c r="P42" s="20">
        <v>10113</v>
      </c>
      <c r="Q42" s="20">
        <v>9268</v>
      </c>
      <c r="R42" s="20">
        <v>17260</v>
      </c>
      <c r="S42" s="20">
        <v>12502</v>
      </c>
      <c r="T42" s="21">
        <v>10244</v>
      </c>
      <c r="U42" s="54">
        <v>14441</v>
      </c>
      <c r="V42" s="20">
        <v>9909</v>
      </c>
      <c r="W42" s="20">
        <v>9147</v>
      </c>
      <c r="X42" s="20">
        <v>0</v>
      </c>
      <c r="Y42" s="21">
        <v>0</v>
      </c>
      <c r="Z42" s="20">
        <v>57741</v>
      </c>
      <c r="AA42" s="21">
        <v>0</v>
      </c>
      <c r="AB42" s="32">
        <v>0</v>
      </c>
      <c r="AC42" s="20">
        <v>123146</v>
      </c>
      <c r="AD42" s="20">
        <v>80942</v>
      </c>
      <c r="AE42" s="20">
        <v>134442</v>
      </c>
      <c r="AF42" s="20">
        <v>53933</v>
      </c>
      <c r="AG42" s="20">
        <v>24103</v>
      </c>
      <c r="AH42" s="20">
        <v>81224</v>
      </c>
      <c r="AI42" s="21">
        <v>0</v>
      </c>
      <c r="AJ42" s="25">
        <v>11797</v>
      </c>
      <c r="AK42" s="25">
        <v>23265</v>
      </c>
      <c r="AL42" s="25">
        <v>2807</v>
      </c>
      <c r="AM42" s="22">
        <v>8953</v>
      </c>
      <c r="AN42" s="20">
        <v>47457</v>
      </c>
      <c r="AO42" s="20">
        <v>15856</v>
      </c>
      <c r="AP42" s="54">
        <v>1110166</v>
      </c>
      <c r="AQ42" s="25">
        <v>44202</v>
      </c>
      <c r="AR42" s="25">
        <v>94455</v>
      </c>
      <c r="AS42" s="54">
        <v>52283</v>
      </c>
      <c r="AT42" s="25">
        <f t="shared" si="0"/>
        <v>190940</v>
      </c>
      <c r="AU42" s="165">
        <v>272055</v>
      </c>
      <c r="AV42" s="98">
        <f t="shared" si="1"/>
        <v>1573161</v>
      </c>
      <c r="AW42" s="73"/>
      <c r="AX42" s="20">
        <v>219492</v>
      </c>
      <c r="AY42" s="20">
        <v>119112</v>
      </c>
      <c r="AZ42" s="19">
        <v>338604</v>
      </c>
      <c r="BA42" s="19">
        <v>1911765</v>
      </c>
      <c r="BC42" s="20">
        <v>54806</v>
      </c>
      <c r="BD42" s="21">
        <v>1856959</v>
      </c>
      <c r="BF42" s="73"/>
      <c r="BG42" s="73"/>
      <c r="BH42" s="73"/>
      <c r="BI42" s="73"/>
      <c r="BJ42" s="73"/>
      <c r="BK42" s="73"/>
      <c r="BL42" s="73"/>
    </row>
    <row r="43" spans="1:64" ht="22.5" customHeight="1" x14ac:dyDescent="0.15">
      <c r="A43" s="125" t="s">
        <v>1836</v>
      </c>
      <c r="B43" s="126" t="s">
        <v>1799</v>
      </c>
      <c r="C43" s="136" t="s">
        <v>144</v>
      </c>
      <c r="D43" s="129">
        <v>6</v>
      </c>
      <c r="E43" s="130" t="s">
        <v>3562</v>
      </c>
      <c r="F43" s="19">
        <v>178661</v>
      </c>
      <c r="G43" s="20">
        <v>136804</v>
      </c>
      <c r="H43" s="20">
        <v>53580</v>
      </c>
      <c r="I43" s="20">
        <v>30024</v>
      </c>
      <c r="J43" s="20">
        <v>10818</v>
      </c>
      <c r="K43" s="20">
        <v>0</v>
      </c>
      <c r="L43" s="20">
        <v>15703</v>
      </c>
      <c r="M43" s="20">
        <v>0</v>
      </c>
      <c r="N43" s="20">
        <v>3933</v>
      </c>
      <c r="O43" s="20">
        <v>0</v>
      </c>
      <c r="P43" s="20">
        <v>159</v>
      </c>
      <c r="Q43" s="20">
        <v>18427</v>
      </c>
      <c r="R43" s="20">
        <v>13023</v>
      </c>
      <c r="S43" s="20">
        <v>22325</v>
      </c>
      <c r="T43" s="21">
        <v>30732</v>
      </c>
      <c r="U43" s="54">
        <v>21556</v>
      </c>
      <c r="V43" s="20">
        <v>12111</v>
      </c>
      <c r="W43" s="20">
        <v>9147</v>
      </c>
      <c r="X43" s="20">
        <v>0</v>
      </c>
      <c r="Y43" s="21">
        <v>0</v>
      </c>
      <c r="Z43" s="20">
        <v>123285</v>
      </c>
      <c r="AA43" s="21">
        <v>0</v>
      </c>
      <c r="AB43" s="32">
        <v>0</v>
      </c>
      <c r="AC43" s="20">
        <v>195782</v>
      </c>
      <c r="AD43" s="20">
        <v>290159</v>
      </c>
      <c r="AE43" s="20">
        <v>271795</v>
      </c>
      <c r="AF43" s="20">
        <v>155778</v>
      </c>
      <c r="AG43" s="20">
        <v>53453</v>
      </c>
      <c r="AH43" s="20">
        <v>33880</v>
      </c>
      <c r="AI43" s="21">
        <v>91200</v>
      </c>
      <c r="AJ43" s="25">
        <v>20646</v>
      </c>
      <c r="AK43" s="25">
        <v>46399</v>
      </c>
      <c r="AL43" s="25">
        <v>10092</v>
      </c>
      <c r="AM43" s="22">
        <v>18753</v>
      </c>
      <c r="AN43" s="20">
        <v>221966</v>
      </c>
      <c r="AO43" s="20">
        <v>42164</v>
      </c>
      <c r="AP43" s="54">
        <v>2132355</v>
      </c>
      <c r="AQ43" s="25">
        <v>65249</v>
      </c>
      <c r="AR43" s="25">
        <v>154914</v>
      </c>
      <c r="AS43" s="54">
        <v>98847</v>
      </c>
      <c r="AT43" s="25">
        <f t="shared" si="0"/>
        <v>319010</v>
      </c>
      <c r="AU43" s="165">
        <v>512645</v>
      </c>
      <c r="AV43" s="98">
        <f t="shared" si="1"/>
        <v>2964010</v>
      </c>
      <c r="AW43" s="73"/>
      <c r="AX43" s="20">
        <v>321005</v>
      </c>
      <c r="AY43" s="20">
        <v>182594</v>
      </c>
      <c r="AZ43" s="19">
        <v>503599</v>
      </c>
      <c r="BA43" s="19">
        <v>3467609</v>
      </c>
      <c r="BC43" s="20">
        <v>96026</v>
      </c>
      <c r="BD43" s="21">
        <v>3371583</v>
      </c>
      <c r="BF43" s="73"/>
      <c r="BG43" s="73"/>
      <c r="BH43" s="73"/>
      <c r="BI43" s="73"/>
      <c r="BJ43" s="73"/>
      <c r="BK43" s="73"/>
      <c r="BL43" s="73"/>
    </row>
    <row r="44" spans="1:64" ht="22.5" customHeight="1" x14ac:dyDescent="0.15">
      <c r="A44" s="125" t="s">
        <v>1837</v>
      </c>
      <c r="B44" s="126" t="s">
        <v>1799</v>
      </c>
      <c r="C44" s="136" t="s">
        <v>145</v>
      </c>
      <c r="D44" s="129">
        <v>6</v>
      </c>
      <c r="E44" s="130" t="s">
        <v>3562</v>
      </c>
      <c r="F44" s="19">
        <v>127133</v>
      </c>
      <c r="G44" s="20">
        <v>71628</v>
      </c>
      <c r="H44" s="20">
        <v>24700</v>
      </c>
      <c r="I44" s="20">
        <v>0</v>
      </c>
      <c r="J44" s="20">
        <v>0</v>
      </c>
      <c r="K44" s="20">
        <v>0</v>
      </c>
      <c r="L44" s="20">
        <v>5848</v>
      </c>
      <c r="M44" s="20">
        <v>2789</v>
      </c>
      <c r="N44" s="20">
        <v>2370</v>
      </c>
      <c r="O44" s="20">
        <v>5254</v>
      </c>
      <c r="P44" s="20">
        <v>1966</v>
      </c>
      <c r="Q44" s="20">
        <v>13829</v>
      </c>
      <c r="R44" s="20">
        <v>4148</v>
      </c>
      <c r="S44" s="20">
        <v>21432</v>
      </c>
      <c r="T44" s="21">
        <v>20488</v>
      </c>
      <c r="U44" s="54">
        <v>8477</v>
      </c>
      <c r="V44" s="20">
        <v>14313</v>
      </c>
      <c r="W44" s="20">
        <v>9147</v>
      </c>
      <c r="X44" s="20">
        <v>0</v>
      </c>
      <c r="Y44" s="21">
        <v>0</v>
      </c>
      <c r="Z44" s="20">
        <v>84993</v>
      </c>
      <c r="AA44" s="21">
        <v>0</v>
      </c>
      <c r="AB44" s="32">
        <v>0</v>
      </c>
      <c r="AC44" s="20">
        <v>153859</v>
      </c>
      <c r="AD44" s="20">
        <v>123470</v>
      </c>
      <c r="AE44" s="20">
        <v>180804</v>
      </c>
      <c r="AF44" s="20">
        <v>86072</v>
      </c>
      <c r="AG44" s="20">
        <v>71832</v>
      </c>
      <c r="AH44" s="20">
        <v>9856</v>
      </c>
      <c r="AI44" s="21">
        <v>42800</v>
      </c>
      <c r="AJ44" s="25">
        <v>14992</v>
      </c>
      <c r="AK44" s="25">
        <v>33448</v>
      </c>
      <c r="AL44" s="25">
        <v>5907</v>
      </c>
      <c r="AM44" s="22">
        <v>12903</v>
      </c>
      <c r="AN44" s="20">
        <v>157418</v>
      </c>
      <c r="AO44" s="20">
        <v>19796</v>
      </c>
      <c r="AP44" s="54">
        <v>1331672</v>
      </c>
      <c r="AQ44" s="25">
        <v>59250</v>
      </c>
      <c r="AR44" s="25">
        <v>143235</v>
      </c>
      <c r="AS44" s="54">
        <v>70699</v>
      </c>
      <c r="AT44" s="25">
        <f t="shared" si="0"/>
        <v>273184</v>
      </c>
      <c r="AU44" s="165">
        <v>375238</v>
      </c>
      <c r="AV44" s="98">
        <f t="shared" si="1"/>
        <v>1980094</v>
      </c>
      <c r="AW44" s="73"/>
      <c r="AX44" s="20">
        <v>258331</v>
      </c>
      <c r="AY44" s="20">
        <v>98669</v>
      </c>
      <c r="AZ44" s="19">
        <v>357000</v>
      </c>
      <c r="BA44" s="19">
        <v>2337094</v>
      </c>
      <c r="BC44" s="20">
        <v>69523</v>
      </c>
      <c r="BD44" s="21">
        <v>2267571</v>
      </c>
      <c r="BF44" s="73"/>
      <c r="BG44" s="73"/>
      <c r="BH44" s="73"/>
      <c r="BI44" s="73"/>
      <c r="BJ44" s="73"/>
      <c r="BK44" s="73"/>
      <c r="BL44" s="73"/>
    </row>
    <row r="45" spans="1:64" ht="22.5" customHeight="1" x14ac:dyDescent="0.15">
      <c r="A45" s="125" t="s">
        <v>1838</v>
      </c>
      <c r="B45" s="126" t="s">
        <v>1799</v>
      </c>
      <c r="C45" s="136" t="s">
        <v>146</v>
      </c>
      <c r="D45" s="129">
        <v>6</v>
      </c>
      <c r="E45" s="130" t="s">
        <v>3562</v>
      </c>
      <c r="F45" s="19">
        <v>178649</v>
      </c>
      <c r="G45" s="20">
        <v>112928</v>
      </c>
      <c r="H45" s="20">
        <v>22230</v>
      </c>
      <c r="I45" s="20">
        <v>0</v>
      </c>
      <c r="J45" s="20">
        <v>0</v>
      </c>
      <c r="K45" s="20">
        <v>0</v>
      </c>
      <c r="L45" s="20">
        <v>3160</v>
      </c>
      <c r="M45" s="20">
        <v>0</v>
      </c>
      <c r="N45" s="20">
        <v>2494</v>
      </c>
      <c r="O45" s="20">
        <v>0</v>
      </c>
      <c r="P45" s="20">
        <v>46040</v>
      </c>
      <c r="Q45" s="20">
        <v>14627</v>
      </c>
      <c r="R45" s="20">
        <v>6735</v>
      </c>
      <c r="S45" s="20">
        <v>24111</v>
      </c>
      <c r="T45" s="21">
        <v>30732</v>
      </c>
      <c r="U45" s="54">
        <v>15379</v>
      </c>
      <c r="V45" s="20">
        <v>24222</v>
      </c>
      <c r="W45" s="20">
        <v>9147</v>
      </c>
      <c r="X45" s="20">
        <v>146000</v>
      </c>
      <c r="Y45" s="21">
        <v>16273</v>
      </c>
      <c r="Z45" s="20">
        <v>83733</v>
      </c>
      <c r="AA45" s="21">
        <v>11916</v>
      </c>
      <c r="AB45" s="32">
        <v>0</v>
      </c>
      <c r="AC45" s="20">
        <v>121211</v>
      </c>
      <c r="AD45" s="20">
        <v>113018</v>
      </c>
      <c r="AE45" s="20">
        <v>160776</v>
      </c>
      <c r="AF45" s="20">
        <v>70808</v>
      </c>
      <c r="AG45" s="20">
        <v>34511</v>
      </c>
      <c r="AH45" s="20">
        <v>58080</v>
      </c>
      <c r="AI45" s="21">
        <v>72400</v>
      </c>
      <c r="AJ45" s="25">
        <v>15440</v>
      </c>
      <c r="AK45" s="25">
        <v>33076</v>
      </c>
      <c r="AL45" s="25">
        <v>5004</v>
      </c>
      <c r="AM45" s="22">
        <v>12762</v>
      </c>
      <c r="AN45" s="20">
        <v>89251</v>
      </c>
      <c r="AO45" s="20">
        <v>19288</v>
      </c>
      <c r="AP45" s="54">
        <v>1554001</v>
      </c>
      <c r="AQ45" s="25">
        <v>56801</v>
      </c>
      <c r="AR45" s="25">
        <v>108827</v>
      </c>
      <c r="AS45" s="54">
        <v>75190</v>
      </c>
      <c r="AT45" s="25">
        <f t="shared" si="0"/>
        <v>240818</v>
      </c>
      <c r="AU45" s="165">
        <v>340383</v>
      </c>
      <c r="AV45" s="98">
        <f t="shared" si="1"/>
        <v>2135202</v>
      </c>
      <c r="AW45" s="73"/>
      <c r="AX45" s="20">
        <v>263298</v>
      </c>
      <c r="AY45" s="20">
        <v>124542</v>
      </c>
      <c r="AZ45" s="19">
        <v>387840</v>
      </c>
      <c r="BA45" s="19">
        <v>2523042</v>
      </c>
      <c r="BC45" s="20">
        <v>78500</v>
      </c>
      <c r="BD45" s="21">
        <v>2444542</v>
      </c>
      <c r="BF45" s="73"/>
      <c r="BG45" s="73"/>
      <c r="BH45" s="73"/>
      <c r="BI45" s="73"/>
      <c r="BJ45" s="73"/>
      <c r="BK45" s="73"/>
      <c r="BL45" s="73"/>
    </row>
    <row r="46" spans="1:64" ht="22.5" customHeight="1" x14ac:dyDescent="0.15">
      <c r="A46" s="125" t="s">
        <v>1839</v>
      </c>
      <c r="B46" s="126" t="s">
        <v>1799</v>
      </c>
      <c r="C46" s="136" t="s">
        <v>147</v>
      </c>
      <c r="D46" s="129">
        <v>6</v>
      </c>
      <c r="E46" s="130" t="s">
        <v>3562</v>
      </c>
      <c r="F46" s="19">
        <v>131921</v>
      </c>
      <c r="G46" s="20">
        <v>81523</v>
      </c>
      <c r="H46" s="20">
        <v>25270</v>
      </c>
      <c r="I46" s="20">
        <v>0</v>
      </c>
      <c r="J46" s="20">
        <v>0</v>
      </c>
      <c r="K46" s="20">
        <v>0</v>
      </c>
      <c r="L46" s="20">
        <v>6331</v>
      </c>
      <c r="M46" s="20">
        <v>3081</v>
      </c>
      <c r="N46" s="20">
        <v>2437</v>
      </c>
      <c r="O46" s="20">
        <v>0</v>
      </c>
      <c r="P46" s="20">
        <v>49416</v>
      </c>
      <c r="Q46" s="20">
        <v>30976</v>
      </c>
      <c r="R46" s="20">
        <v>10481</v>
      </c>
      <c r="S46" s="20">
        <v>25897</v>
      </c>
      <c r="T46" s="21">
        <v>10244</v>
      </c>
      <c r="U46" s="54">
        <v>2769</v>
      </c>
      <c r="V46" s="20">
        <v>6606</v>
      </c>
      <c r="W46" s="20">
        <v>9147</v>
      </c>
      <c r="X46" s="20">
        <v>0</v>
      </c>
      <c r="Y46" s="21">
        <v>0</v>
      </c>
      <c r="Z46" s="20">
        <v>85506</v>
      </c>
      <c r="AA46" s="21">
        <v>0</v>
      </c>
      <c r="AB46" s="32">
        <v>0</v>
      </c>
      <c r="AC46" s="20">
        <v>129771</v>
      </c>
      <c r="AD46" s="20">
        <v>238669</v>
      </c>
      <c r="AE46" s="20">
        <v>196258</v>
      </c>
      <c r="AF46" s="20">
        <v>95824</v>
      </c>
      <c r="AG46" s="20">
        <v>34628</v>
      </c>
      <c r="AH46" s="20">
        <v>23232</v>
      </c>
      <c r="AI46" s="21">
        <v>70400</v>
      </c>
      <c r="AJ46" s="25">
        <v>15237</v>
      </c>
      <c r="AK46" s="25">
        <v>34587</v>
      </c>
      <c r="AL46" s="25">
        <v>5836</v>
      </c>
      <c r="AM46" s="22">
        <v>13356</v>
      </c>
      <c r="AN46" s="20">
        <v>120964</v>
      </c>
      <c r="AO46" s="20">
        <v>21310</v>
      </c>
      <c r="AP46" s="54">
        <v>1481677</v>
      </c>
      <c r="AQ46" s="25">
        <v>57484</v>
      </c>
      <c r="AR46" s="25">
        <v>147302</v>
      </c>
      <c r="AS46" s="54">
        <v>74178</v>
      </c>
      <c r="AT46" s="25">
        <f t="shared" si="0"/>
        <v>278964</v>
      </c>
      <c r="AU46" s="165">
        <v>442849</v>
      </c>
      <c r="AV46" s="98">
        <f t="shared" si="1"/>
        <v>2203490</v>
      </c>
      <c r="AW46" s="73"/>
      <c r="AX46" s="20">
        <v>261019</v>
      </c>
      <c r="AY46" s="20">
        <v>127257</v>
      </c>
      <c r="AZ46" s="19">
        <v>388276</v>
      </c>
      <c r="BA46" s="19">
        <v>2591766</v>
      </c>
      <c r="BC46" s="20">
        <v>74055</v>
      </c>
      <c r="BD46" s="21">
        <v>2517711</v>
      </c>
      <c r="BF46" s="73"/>
      <c r="BG46" s="73"/>
      <c r="BH46" s="73"/>
      <c r="BI46" s="73"/>
      <c r="BJ46" s="73"/>
      <c r="BK46" s="73"/>
      <c r="BL46" s="73"/>
    </row>
    <row r="47" spans="1:64" ht="22.5" customHeight="1" x14ac:dyDescent="0.15">
      <c r="A47" s="125" t="s">
        <v>1840</v>
      </c>
      <c r="B47" s="126" t="s">
        <v>1799</v>
      </c>
      <c r="C47" s="136" t="s">
        <v>148</v>
      </c>
      <c r="D47" s="129">
        <v>6</v>
      </c>
      <c r="E47" s="130" t="s">
        <v>3562</v>
      </c>
      <c r="F47" s="19">
        <v>449114</v>
      </c>
      <c r="G47" s="20">
        <v>272388</v>
      </c>
      <c r="H47" s="20">
        <v>86070</v>
      </c>
      <c r="I47" s="20">
        <v>0</v>
      </c>
      <c r="J47" s="20">
        <v>0</v>
      </c>
      <c r="K47" s="20">
        <v>0</v>
      </c>
      <c r="L47" s="20">
        <v>0</v>
      </c>
      <c r="M47" s="20">
        <v>23254</v>
      </c>
      <c r="N47" s="20">
        <v>15072</v>
      </c>
      <c r="O47" s="20">
        <v>3589</v>
      </c>
      <c r="P47" s="20">
        <v>249696</v>
      </c>
      <c r="Q47" s="20">
        <v>54020</v>
      </c>
      <c r="R47" s="20">
        <v>72921</v>
      </c>
      <c r="S47" s="20">
        <v>118769</v>
      </c>
      <c r="T47" s="21">
        <v>81952</v>
      </c>
      <c r="U47" s="54">
        <v>41066</v>
      </c>
      <c r="V47" s="20">
        <v>50646</v>
      </c>
      <c r="W47" s="20">
        <v>36588</v>
      </c>
      <c r="X47" s="20">
        <v>0</v>
      </c>
      <c r="Y47" s="21">
        <v>0</v>
      </c>
      <c r="Z47" s="20">
        <v>306141</v>
      </c>
      <c r="AA47" s="21">
        <v>0</v>
      </c>
      <c r="AB47" s="32">
        <v>0</v>
      </c>
      <c r="AC47" s="20">
        <v>706437</v>
      </c>
      <c r="AD47" s="20">
        <v>381092</v>
      </c>
      <c r="AE47" s="20">
        <v>741302</v>
      </c>
      <c r="AF47" s="20">
        <v>395592</v>
      </c>
      <c r="AG47" s="20">
        <v>162671</v>
      </c>
      <c r="AH47" s="20">
        <v>79552</v>
      </c>
      <c r="AI47" s="21">
        <v>51600</v>
      </c>
      <c r="AJ47" s="25">
        <v>55219</v>
      </c>
      <c r="AK47" s="25">
        <v>77201</v>
      </c>
      <c r="AL47" s="25">
        <v>16105</v>
      </c>
      <c r="AM47" s="22">
        <v>41124</v>
      </c>
      <c r="AN47" s="20">
        <v>177117</v>
      </c>
      <c r="AO47" s="20">
        <v>31214</v>
      </c>
      <c r="AP47" s="54">
        <v>4777512</v>
      </c>
      <c r="AQ47" s="25">
        <v>106432</v>
      </c>
      <c r="AR47" s="25">
        <v>159093</v>
      </c>
      <c r="AS47" s="54">
        <v>75781</v>
      </c>
      <c r="AT47" s="25">
        <f t="shared" si="0"/>
        <v>341306</v>
      </c>
      <c r="AU47" s="165">
        <v>551885</v>
      </c>
      <c r="AV47" s="98">
        <f t="shared" si="1"/>
        <v>5670703</v>
      </c>
      <c r="AW47" s="73"/>
      <c r="AX47" s="20">
        <v>648703</v>
      </c>
      <c r="AY47" s="20">
        <v>167896</v>
      </c>
      <c r="AZ47" s="19">
        <v>816599</v>
      </c>
      <c r="BA47" s="19">
        <v>6487302</v>
      </c>
      <c r="BC47" s="20">
        <v>298490</v>
      </c>
      <c r="BD47" s="21">
        <v>6188812</v>
      </c>
      <c r="BF47" s="73"/>
      <c r="BG47" s="73"/>
      <c r="BH47" s="73"/>
      <c r="BI47" s="73"/>
      <c r="BJ47" s="73"/>
      <c r="BK47" s="73"/>
      <c r="BL47" s="73"/>
    </row>
    <row r="48" spans="1:64" ht="22.5" customHeight="1" x14ac:dyDescent="0.15">
      <c r="A48" s="125" t="s">
        <v>1841</v>
      </c>
      <c r="B48" s="126" t="s">
        <v>1799</v>
      </c>
      <c r="C48" s="136" t="s">
        <v>149</v>
      </c>
      <c r="D48" s="129">
        <v>6</v>
      </c>
      <c r="E48" s="130" t="s">
        <v>3562</v>
      </c>
      <c r="F48" s="19">
        <v>117842</v>
      </c>
      <c r="G48" s="20">
        <v>60228</v>
      </c>
      <c r="H48" s="20">
        <v>15200</v>
      </c>
      <c r="I48" s="20">
        <v>0</v>
      </c>
      <c r="J48" s="20">
        <v>0</v>
      </c>
      <c r="K48" s="20">
        <v>0</v>
      </c>
      <c r="L48" s="20">
        <v>10877</v>
      </c>
      <c r="M48" s="20">
        <v>0</v>
      </c>
      <c r="N48" s="20">
        <v>2795</v>
      </c>
      <c r="O48" s="20">
        <v>0</v>
      </c>
      <c r="P48" s="20">
        <v>91</v>
      </c>
      <c r="Q48" s="20">
        <v>11915</v>
      </c>
      <c r="R48" s="20">
        <v>7314</v>
      </c>
      <c r="S48" s="20">
        <v>12502</v>
      </c>
      <c r="T48" s="21">
        <v>10244</v>
      </c>
      <c r="U48" s="54">
        <v>3877</v>
      </c>
      <c r="V48" s="20">
        <v>9909</v>
      </c>
      <c r="W48" s="20">
        <v>9147</v>
      </c>
      <c r="X48" s="20">
        <v>0</v>
      </c>
      <c r="Y48" s="21">
        <v>0</v>
      </c>
      <c r="Z48" s="20">
        <v>73011</v>
      </c>
      <c r="AA48" s="21">
        <v>28466</v>
      </c>
      <c r="AB48" s="32">
        <v>0</v>
      </c>
      <c r="AC48" s="20">
        <v>96990</v>
      </c>
      <c r="AD48" s="20">
        <v>103455</v>
      </c>
      <c r="AE48" s="20">
        <v>157588</v>
      </c>
      <c r="AF48" s="20">
        <v>56816</v>
      </c>
      <c r="AG48" s="20">
        <v>31581</v>
      </c>
      <c r="AH48" s="20">
        <v>4400</v>
      </c>
      <c r="AI48" s="21">
        <v>69600</v>
      </c>
      <c r="AJ48" s="25">
        <v>14609</v>
      </c>
      <c r="AK48" s="25">
        <v>29359</v>
      </c>
      <c r="AL48" s="25">
        <v>3769</v>
      </c>
      <c r="AM48" s="22">
        <v>11304</v>
      </c>
      <c r="AN48" s="20">
        <v>81912</v>
      </c>
      <c r="AO48" s="20">
        <v>13388</v>
      </c>
      <c r="AP48" s="54">
        <v>1048189</v>
      </c>
      <c r="AQ48" s="25">
        <v>46104</v>
      </c>
      <c r="AR48" s="25">
        <v>119962</v>
      </c>
      <c r="AS48" s="54">
        <v>71785</v>
      </c>
      <c r="AT48" s="25">
        <f t="shared" si="0"/>
        <v>237851</v>
      </c>
      <c r="AU48" s="165">
        <v>168030</v>
      </c>
      <c r="AV48" s="98">
        <f t="shared" si="1"/>
        <v>1454070</v>
      </c>
      <c r="AW48" s="73"/>
      <c r="AX48" s="20">
        <v>254024</v>
      </c>
      <c r="AY48" s="20">
        <v>59915</v>
      </c>
      <c r="AZ48" s="19">
        <v>313939</v>
      </c>
      <c r="BA48" s="19">
        <v>1768009</v>
      </c>
      <c r="BC48" s="20">
        <v>55966</v>
      </c>
      <c r="BD48" s="21">
        <v>1712043</v>
      </c>
      <c r="BF48" s="73"/>
      <c r="BG48" s="73"/>
      <c r="BH48" s="73"/>
      <c r="BI48" s="73"/>
      <c r="BJ48" s="73"/>
      <c r="BK48" s="73"/>
      <c r="BL48" s="73"/>
    </row>
    <row r="49" spans="1:64" ht="22.5" customHeight="1" x14ac:dyDescent="0.15">
      <c r="A49" s="125" t="s">
        <v>1842</v>
      </c>
      <c r="B49" s="126" t="s">
        <v>1799</v>
      </c>
      <c r="C49" s="136" t="s">
        <v>150</v>
      </c>
      <c r="D49" s="129">
        <v>6</v>
      </c>
      <c r="E49" s="130" t="s">
        <v>3562</v>
      </c>
      <c r="F49" s="19">
        <v>343938</v>
      </c>
      <c r="G49" s="20">
        <v>195096</v>
      </c>
      <c r="H49" s="20">
        <v>51110</v>
      </c>
      <c r="I49" s="20">
        <v>34972</v>
      </c>
      <c r="J49" s="20">
        <v>52904</v>
      </c>
      <c r="K49" s="20">
        <v>0</v>
      </c>
      <c r="L49" s="20">
        <v>10517</v>
      </c>
      <c r="M49" s="20">
        <v>9669</v>
      </c>
      <c r="N49" s="20">
        <v>8547</v>
      </c>
      <c r="O49" s="20">
        <v>9472</v>
      </c>
      <c r="P49" s="20">
        <v>185980</v>
      </c>
      <c r="Q49" s="20">
        <v>41631</v>
      </c>
      <c r="R49" s="20">
        <v>45046</v>
      </c>
      <c r="S49" s="20">
        <v>82156</v>
      </c>
      <c r="T49" s="21">
        <v>67610</v>
      </c>
      <c r="U49" s="54">
        <v>57041</v>
      </c>
      <c r="V49" s="20">
        <v>29727</v>
      </c>
      <c r="W49" s="20">
        <v>18294</v>
      </c>
      <c r="X49" s="20">
        <v>0</v>
      </c>
      <c r="Y49" s="21">
        <v>0</v>
      </c>
      <c r="Z49" s="20">
        <v>200144</v>
      </c>
      <c r="AA49" s="21">
        <v>76792</v>
      </c>
      <c r="AB49" s="32">
        <v>0</v>
      </c>
      <c r="AC49" s="20">
        <v>499896</v>
      </c>
      <c r="AD49" s="20">
        <v>389347</v>
      </c>
      <c r="AE49" s="20">
        <v>439223</v>
      </c>
      <c r="AF49" s="20">
        <v>238542</v>
      </c>
      <c r="AG49" s="20">
        <v>122968</v>
      </c>
      <c r="AH49" s="20">
        <v>74008</v>
      </c>
      <c r="AI49" s="21">
        <v>198000</v>
      </c>
      <c r="AJ49" s="25">
        <v>34801</v>
      </c>
      <c r="AK49" s="25">
        <v>62232</v>
      </c>
      <c r="AL49" s="25">
        <v>14022</v>
      </c>
      <c r="AM49" s="22">
        <v>28666</v>
      </c>
      <c r="AN49" s="20">
        <v>371061</v>
      </c>
      <c r="AO49" s="20">
        <v>51819</v>
      </c>
      <c r="AP49" s="54">
        <v>4045231</v>
      </c>
      <c r="AQ49" s="25">
        <v>64065</v>
      </c>
      <c r="AR49" s="25">
        <v>146764</v>
      </c>
      <c r="AS49" s="54">
        <v>114334</v>
      </c>
      <c r="AT49" s="25">
        <f t="shared" si="0"/>
        <v>325163</v>
      </c>
      <c r="AU49" s="165">
        <v>782685</v>
      </c>
      <c r="AV49" s="98">
        <f t="shared" si="1"/>
        <v>5153079</v>
      </c>
      <c r="AW49" s="73"/>
      <c r="AX49" s="20">
        <v>443647</v>
      </c>
      <c r="AY49" s="20">
        <v>237617</v>
      </c>
      <c r="AZ49" s="19">
        <v>681264</v>
      </c>
      <c r="BA49" s="19">
        <v>5834343</v>
      </c>
      <c r="BC49" s="20">
        <v>199238</v>
      </c>
      <c r="BD49" s="21">
        <v>5635105</v>
      </c>
      <c r="BF49" s="73"/>
      <c r="BG49" s="73"/>
      <c r="BH49" s="73"/>
      <c r="BI49" s="73"/>
      <c r="BJ49" s="73"/>
      <c r="BK49" s="73"/>
      <c r="BL49" s="73"/>
    </row>
    <row r="50" spans="1:64" ht="22.5" customHeight="1" x14ac:dyDescent="0.15">
      <c r="A50" s="125" t="s">
        <v>1843</v>
      </c>
      <c r="B50" s="126" t="s">
        <v>1799</v>
      </c>
      <c r="C50" s="136" t="s">
        <v>151</v>
      </c>
      <c r="D50" s="129">
        <v>6</v>
      </c>
      <c r="E50" s="130" t="s">
        <v>3562</v>
      </c>
      <c r="F50" s="19">
        <v>388820</v>
      </c>
      <c r="G50" s="20">
        <v>433713</v>
      </c>
      <c r="H50" s="20">
        <v>93480</v>
      </c>
      <c r="I50" s="20">
        <v>0</v>
      </c>
      <c r="J50" s="20">
        <v>0</v>
      </c>
      <c r="K50" s="20">
        <v>0</v>
      </c>
      <c r="L50" s="20">
        <v>24489</v>
      </c>
      <c r="M50" s="20">
        <v>11253</v>
      </c>
      <c r="N50" s="20">
        <v>14508</v>
      </c>
      <c r="O50" s="20">
        <v>21645</v>
      </c>
      <c r="P50" s="20">
        <v>214315</v>
      </c>
      <c r="Q50" s="20">
        <v>44606</v>
      </c>
      <c r="R50" s="20">
        <v>54680</v>
      </c>
      <c r="S50" s="20">
        <v>86621</v>
      </c>
      <c r="T50" s="21">
        <v>100391</v>
      </c>
      <c r="U50" s="54">
        <v>33569</v>
      </c>
      <c r="V50" s="20">
        <v>53949</v>
      </c>
      <c r="W50" s="20">
        <v>42076</v>
      </c>
      <c r="X50" s="20">
        <v>0</v>
      </c>
      <c r="Y50" s="21">
        <v>0</v>
      </c>
      <c r="Z50" s="20">
        <v>260199</v>
      </c>
      <c r="AA50" s="21">
        <v>0</v>
      </c>
      <c r="AB50" s="32">
        <v>0</v>
      </c>
      <c r="AC50" s="20">
        <v>463591</v>
      </c>
      <c r="AD50" s="20">
        <v>786236</v>
      </c>
      <c r="AE50" s="20">
        <v>421205</v>
      </c>
      <c r="AF50" s="20">
        <v>239306</v>
      </c>
      <c r="AG50" s="20">
        <v>135313</v>
      </c>
      <c r="AH50" s="20">
        <v>62040</v>
      </c>
      <c r="AI50" s="21">
        <v>258400</v>
      </c>
      <c r="AJ50" s="25">
        <v>36702</v>
      </c>
      <c r="AK50" s="25">
        <v>67718</v>
      </c>
      <c r="AL50" s="25">
        <v>14561</v>
      </c>
      <c r="AM50" s="22">
        <v>31882</v>
      </c>
      <c r="AN50" s="20">
        <v>478870</v>
      </c>
      <c r="AO50" s="20">
        <v>82670</v>
      </c>
      <c r="AP50" s="54">
        <v>4956808</v>
      </c>
      <c r="AQ50" s="25">
        <v>75204</v>
      </c>
      <c r="AR50" s="25">
        <v>148226</v>
      </c>
      <c r="AS50" s="54">
        <v>97291</v>
      </c>
      <c r="AT50" s="25">
        <f t="shared" si="0"/>
        <v>320721</v>
      </c>
      <c r="AU50" s="165">
        <v>1118228</v>
      </c>
      <c r="AV50" s="98">
        <f t="shared" si="1"/>
        <v>6395757</v>
      </c>
      <c r="AW50" s="73"/>
      <c r="AX50" s="20">
        <v>461251</v>
      </c>
      <c r="AY50" s="20">
        <v>562324</v>
      </c>
      <c r="AZ50" s="19">
        <v>1023575</v>
      </c>
      <c r="BA50" s="19">
        <v>7419332</v>
      </c>
      <c r="BC50" s="20">
        <v>247115</v>
      </c>
      <c r="BD50" s="21">
        <v>7172217</v>
      </c>
      <c r="BF50" s="73"/>
      <c r="BG50" s="73"/>
      <c r="BH50" s="73"/>
      <c r="BI50" s="73"/>
      <c r="BJ50" s="73"/>
      <c r="BK50" s="73"/>
      <c r="BL50" s="73"/>
    </row>
    <row r="51" spans="1:64" ht="22.5" customHeight="1" x14ac:dyDescent="0.15">
      <c r="A51" s="125" t="s">
        <v>1844</v>
      </c>
      <c r="B51" s="126" t="s">
        <v>1799</v>
      </c>
      <c r="C51" s="136" t="s">
        <v>152</v>
      </c>
      <c r="D51" s="129">
        <v>6</v>
      </c>
      <c r="E51" s="130" t="s">
        <v>3562</v>
      </c>
      <c r="F51" s="19">
        <v>158084</v>
      </c>
      <c r="G51" s="20">
        <v>260630</v>
      </c>
      <c r="H51" s="20">
        <v>47310</v>
      </c>
      <c r="I51" s="20">
        <v>0</v>
      </c>
      <c r="J51" s="20">
        <v>0</v>
      </c>
      <c r="K51" s="20">
        <v>0</v>
      </c>
      <c r="L51" s="20">
        <v>7426</v>
      </c>
      <c r="M51" s="20">
        <v>4871</v>
      </c>
      <c r="N51" s="20">
        <v>3176</v>
      </c>
      <c r="O51" s="20">
        <v>10323</v>
      </c>
      <c r="P51" s="20">
        <v>79247</v>
      </c>
      <c r="Q51" s="20">
        <v>60393</v>
      </c>
      <c r="R51" s="20">
        <v>8742</v>
      </c>
      <c r="S51" s="20">
        <v>20539</v>
      </c>
      <c r="T51" s="21">
        <v>20488</v>
      </c>
      <c r="U51" s="54">
        <v>21428</v>
      </c>
      <c r="V51" s="20">
        <v>13212</v>
      </c>
      <c r="W51" s="20">
        <v>9147</v>
      </c>
      <c r="X51" s="20">
        <v>0</v>
      </c>
      <c r="Y51" s="21">
        <v>0</v>
      </c>
      <c r="Z51" s="20">
        <v>110660</v>
      </c>
      <c r="AA51" s="21">
        <v>0</v>
      </c>
      <c r="AB51" s="32">
        <v>0</v>
      </c>
      <c r="AC51" s="20">
        <v>194404</v>
      </c>
      <c r="AD51" s="20">
        <v>175570</v>
      </c>
      <c r="AE51" s="20">
        <v>225502</v>
      </c>
      <c r="AF51" s="20">
        <v>112954</v>
      </c>
      <c r="AG51" s="20">
        <v>45970</v>
      </c>
      <c r="AH51" s="20">
        <v>14344</v>
      </c>
      <c r="AI51" s="21">
        <v>76800</v>
      </c>
      <c r="AJ51" s="25">
        <v>17909</v>
      </c>
      <c r="AK51" s="25">
        <v>40293</v>
      </c>
      <c r="AL51" s="25">
        <v>6215</v>
      </c>
      <c r="AM51" s="22">
        <v>15557</v>
      </c>
      <c r="AN51" s="20">
        <v>117278</v>
      </c>
      <c r="AO51" s="20">
        <v>30903</v>
      </c>
      <c r="AP51" s="54">
        <v>1909375</v>
      </c>
      <c r="AQ51" s="25">
        <v>59372</v>
      </c>
      <c r="AR51" s="25">
        <v>117847</v>
      </c>
      <c r="AS51" s="54">
        <v>65729</v>
      </c>
      <c r="AT51" s="25">
        <f t="shared" si="0"/>
        <v>242948</v>
      </c>
      <c r="AU51" s="165">
        <v>267641</v>
      </c>
      <c r="AV51" s="98">
        <f t="shared" si="1"/>
        <v>2419964</v>
      </c>
      <c r="AW51" s="73"/>
      <c r="AX51" s="20">
        <v>290710</v>
      </c>
      <c r="AY51" s="20">
        <v>197966</v>
      </c>
      <c r="AZ51" s="19">
        <v>488676</v>
      </c>
      <c r="BA51" s="19">
        <v>2908640</v>
      </c>
      <c r="BC51" s="20">
        <v>87262</v>
      </c>
      <c r="BD51" s="21">
        <v>2821378</v>
      </c>
      <c r="BF51" s="73"/>
      <c r="BG51" s="73"/>
      <c r="BH51" s="73"/>
      <c r="BI51" s="73"/>
      <c r="BJ51" s="73"/>
      <c r="BK51" s="73"/>
      <c r="BL51" s="73"/>
    </row>
    <row r="52" spans="1:64" ht="22.5" customHeight="1" x14ac:dyDescent="0.15">
      <c r="A52" s="125" t="s">
        <v>1845</v>
      </c>
      <c r="B52" s="126" t="s">
        <v>1799</v>
      </c>
      <c r="C52" s="136" t="s">
        <v>153</v>
      </c>
      <c r="D52" s="129">
        <v>6</v>
      </c>
      <c r="E52" s="130" t="s">
        <v>3562</v>
      </c>
      <c r="F52" s="19">
        <v>173109</v>
      </c>
      <c r="G52" s="20">
        <v>94070</v>
      </c>
      <c r="H52" s="20">
        <v>37050</v>
      </c>
      <c r="I52" s="20">
        <v>44563</v>
      </c>
      <c r="J52" s="20">
        <v>29142</v>
      </c>
      <c r="K52" s="20">
        <v>0</v>
      </c>
      <c r="L52" s="20">
        <v>1846</v>
      </c>
      <c r="M52" s="20">
        <v>7147</v>
      </c>
      <c r="N52" s="20">
        <v>4421</v>
      </c>
      <c r="O52" s="20">
        <v>7844</v>
      </c>
      <c r="P52" s="20">
        <v>108966</v>
      </c>
      <c r="Q52" s="20">
        <v>27612</v>
      </c>
      <c r="R52" s="20">
        <v>23727</v>
      </c>
      <c r="S52" s="20">
        <v>43757</v>
      </c>
      <c r="T52" s="21">
        <v>30732</v>
      </c>
      <c r="U52" s="54">
        <v>6986</v>
      </c>
      <c r="V52" s="20">
        <v>18717</v>
      </c>
      <c r="W52" s="20">
        <v>18294</v>
      </c>
      <c r="X52" s="20">
        <v>0</v>
      </c>
      <c r="Y52" s="21">
        <v>0</v>
      </c>
      <c r="Z52" s="20">
        <v>115419</v>
      </c>
      <c r="AA52" s="21">
        <v>0</v>
      </c>
      <c r="AB52" s="32">
        <v>0</v>
      </c>
      <c r="AC52" s="20">
        <v>365011</v>
      </c>
      <c r="AD52" s="20">
        <v>203674</v>
      </c>
      <c r="AE52" s="20">
        <v>325987</v>
      </c>
      <c r="AF52" s="20">
        <v>134917</v>
      </c>
      <c r="AG52" s="20">
        <v>51308</v>
      </c>
      <c r="AH52" s="20">
        <v>30536</v>
      </c>
      <c r="AI52" s="21">
        <v>46400</v>
      </c>
      <c r="AJ52" s="25">
        <v>22366</v>
      </c>
      <c r="AK52" s="25">
        <v>45234</v>
      </c>
      <c r="AL52" s="25">
        <v>7963</v>
      </c>
      <c r="AM52" s="22">
        <v>18938</v>
      </c>
      <c r="AN52" s="20">
        <v>152378</v>
      </c>
      <c r="AO52" s="20">
        <v>13958</v>
      </c>
      <c r="AP52" s="54">
        <v>2212072</v>
      </c>
      <c r="AQ52" s="25">
        <v>66921</v>
      </c>
      <c r="AR52" s="25">
        <v>107770</v>
      </c>
      <c r="AS52" s="54">
        <v>76397</v>
      </c>
      <c r="AT52" s="25">
        <f t="shared" si="0"/>
        <v>251088</v>
      </c>
      <c r="AU52" s="165">
        <v>361180</v>
      </c>
      <c r="AV52" s="98">
        <f t="shared" si="1"/>
        <v>2824340</v>
      </c>
      <c r="AW52" s="73"/>
      <c r="AX52" s="20">
        <v>338698</v>
      </c>
      <c r="AY52" s="20">
        <v>80066</v>
      </c>
      <c r="AZ52" s="19">
        <v>418764</v>
      </c>
      <c r="BA52" s="19">
        <v>3243104</v>
      </c>
      <c r="BC52" s="20">
        <v>110206</v>
      </c>
      <c r="BD52" s="21">
        <v>3132898</v>
      </c>
      <c r="BF52" s="73"/>
      <c r="BG52" s="73"/>
      <c r="BH52" s="73"/>
      <c r="BI52" s="73"/>
      <c r="BJ52" s="73"/>
      <c r="BK52" s="73"/>
      <c r="BL52" s="73"/>
    </row>
    <row r="53" spans="1:64" ht="22.5" customHeight="1" x14ac:dyDescent="0.15">
      <c r="A53" s="125" t="s">
        <v>1846</v>
      </c>
      <c r="B53" s="126" t="s">
        <v>1799</v>
      </c>
      <c r="C53" s="136" t="s">
        <v>154</v>
      </c>
      <c r="D53" s="129">
        <v>6</v>
      </c>
      <c r="E53" s="130" t="s">
        <v>3562</v>
      </c>
      <c r="F53" s="19">
        <v>161196</v>
      </c>
      <c r="G53" s="20">
        <v>138094</v>
      </c>
      <c r="H53" s="20">
        <v>29260</v>
      </c>
      <c r="I53" s="20">
        <v>0</v>
      </c>
      <c r="J53" s="20">
        <v>0</v>
      </c>
      <c r="K53" s="20">
        <v>0</v>
      </c>
      <c r="L53" s="20">
        <v>6978</v>
      </c>
      <c r="M53" s="20">
        <v>0</v>
      </c>
      <c r="N53" s="20">
        <v>2614</v>
      </c>
      <c r="O53" s="20">
        <v>0</v>
      </c>
      <c r="P53" s="20">
        <v>55205</v>
      </c>
      <c r="Q53" s="20">
        <v>18749</v>
      </c>
      <c r="R53" s="20">
        <v>7894</v>
      </c>
      <c r="S53" s="20">
        <v>36613</v>
      </c>
      <c r="T53" s="21">
        <v>30732</v>
      </c>
      <c r="U53" s="54">
        <v>16018</v>
      </c>
      <c r="V53" s="20">
        <v>11010</v>
      </c>
      <c r="W53" s="20">
        <v>9147</v>
      </c>
      <c r="X53" s="20">
        <v>0</v>
      </c>
      <c r="Y53" s="21">
        <v>0</v>
      </c>
      <c r="Z53" s="20">
        <v>114257</v>
      </c>
      <c r="AA53" s="21">
        <v>0</v>
      </c>
      <c r="AB53" s="32">
        <v>0</v>
      </c>
      <c r="AC53" s="20">
        <v>252360</v>
      </c>
      <c r="AD53" s="20">
        <v>169900</v>
      </c>
      <c r="AE53" s="20">
        <v>188635</v>
      </c>
      <c r="AF53" s="20">
        <v>87174</v>
      </c>
      <c r="AG53" s="20">
        <v>48576</v>
      </c>
      <c r="AH53" s="20">
        <v>37576</v>
      </c>
      <c r="AI53" s="21">
        <v>74400</v>
      </c>
      <c r="AJ53" s="25">
        <v>15873</v>
      </c>
      <c r="AK53" s="25">
        <v>35710</v>
      </c>
      <c r="AL53" s="25">
        <v>6649</v>
      </c>
      <c r="AM53" s="22">
        <v>13845</v>
      </c>
      <c r="AN53" s="20">
        <v>108843</v>
      </c>
      <c r="AO53" s="20">
        <v>56278</v>
      </c>
      <c r="AP53" s="54">
        <v>1733586</v>
      </c>
      <c r="AQ53" s="25">
        <v>58461</v>
      </c>
      <c r="AR53" s="25">
        <v>119530</v>
      </c>
      <c r="AS53" s="54">
        <v>81180</v>
      </c>
      <c r="AT53" s="25">
        <f t="shared" si="0"/>
        <v>259171</v>
      </c>
      <c r="AU53" s="165">
        <v>423936</v>
      </c>
      <c r="AV53" s="98">
        <f t="shared" si="1"/>
        <v>2416693</v>
      </c>
      <c r="AW53" s="73"/>
      <c r="AX53" s="20">
        <v>268104</v>
      </c>
      <c r="AY53" s="20">
        <v>294458</v>
      </c>
      <c r="AZ53" s="19">
        <v>562562</v>
      </c>
      <c r="BA53" s="19">
        <v>2979255</v>
      </c>
      <c r="BC53" s="20">
        <v>79578</v>
      </c>
      <c r="BD53" s="21">
        <v>2899677</v>
      </c>
      <c r="BF53" s="73"/>
      <c r="BG53" s="73"/>
      <c r="BH53" s="73"/>
      <c r="BI53" s="73"/>
      <c r="BJ53" s="73"/>
      <c r="BK53" s="73"/>
      <c r="BL53" s="73"/>
    </row>
    <row r="54" spans="1:64" ht="22.5" customHeight="1" x14ac:dyDescent="0.15">
      <c r="A54" s="125" t="s">
        <v>1847</v>
      </c>
      <c r="B54" s="126" t="s">
        <v>1799</v>
      </c>
      <c r="C54" s="136" t="s">
        <v>155</v>
      </c>
      <c r="D54" s="129">
        <v>6</v>
      </c>
      <c r="E54" s="130" t="s">
        <v>3562</v>
      </c>
      <c r="F54" s="19">
        <v>143697</v>
      </c>
      <c r="G54" s="20">
        <v>132788</v>
      </c>
      <c r="H54" s="20">
        <v>34200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2170</v>
      </c>
      <c r="O54" s="20">
        <v>0</v>
      </c>
      <c r="P54" s="20">
        <v>29682</v>
      </c>
      <c r="Q54" s="20">
        <v>16492</v>
      </c>
      <c r="R54" s="20">
        <v>12711</v>
      </c>
      <c r="S54" s="20">
        <v>25897</v>
      </c>
      <c r="T54" s="21">
        <v>36878</v>
      </c>
      <c r="U54" s="54">
        <v>15123</v>
      </c>
      <c r="V54" s="20">
        <v>9909</v>
      </c>
      <c r="W54" s="20">
        <v>25612</v>
      </c>
      <c r="X54" s="20">
        <v>0</v>
      </c>
      <c r="Y54" s="21">
        <v>0</v>
      </c>
      <c r="Z54" s="20">
        <v>100257</v>
      </c>
      <c r="AA54" s="21">
        <v>7282</v>
      </c>
      <c r="AB54" s="32">
        <v>0</v>
      </c>
      <c r="AC54" s="20">
        <v>213537</v>
      </c>
      <c r="AD54" s="20">
        <v>182921</v>
      </c>
      <c r="AE54" s="20">
        <v>204019</v>
      </c>
      <c r="AF54" s="20">
        <v>77338</v>
      </c>
      <c r="AG54" s="20">
        <v>40504</v>
      </c>
      <c r="AH54" s="20">
        <v>69080</v>
      </c>
      <c r="AI54" s="21">
        <v>95600</v>
      </c>
      <c r="AJ54" s="25">
        <v>14269</v>
      </c>
      <c r="AK54" s="25">
        <v>31371</v>
      </c>
      <c r="AL54" s="25">
        <v>4750</v>
      </c>
      <c r="AM54" s="22">
        <v>12161</v>
      </c>
      <c r="AN54" s="20">
        <v>103441</v>
      </c>
      <c r="AO54" s="20">
        <v>34377</v>
      </c>
      <c r="AP54" s="54">
        <v>1676066</v>
      </c>
      <c r="AQ54" s="25">
        <v>57213</v>
      </c>
      <c r="AR54" s="25">
        <v>103482</v>
      </c>
      <c r="AS54" s="54">
        <v>74976</v>
      </c>
      <c r="AT54" s="25">
        <f t="shared" si="0"/>
        <v>235671</v>
      </c>
      <c r="AU54" s="165">
        <v>350910</v>
      </c>
      <c r="AV54" s="98">
        <f t="shared" si="1"/>
        <v>2262647</v>
      </c>
      <c r="AW54" s="73"/>
      <c r="AX54" s="20">
        <v>250232</v>
      </c>
      <c r="AY54" s="20">
        <v>278166</v>
      </c>
      <c r="AZ54" s="19">
        <v>528398</v>
      </c>
      <c r="BA54" s="19">
        <v>2791045</v>
      </c>
      <c r="BC54" s="20">
        <v>75787</v>
      </c>
      <c r="BD54" s="21">
        <v>2715258</v>
      </c>
      <c r="BF54" s="73"/>
      <c r="BG54" s="73"/>
      <c r="BH54" s="73"/>
      <c r="BI54" s="73"/>
      <c r="BJ54" s="73"/>
      <c r="BK54" s="73"/>
      <c r="BL54" s="73"/>
    </row>
    <row r="55" spans="1:64" ht="22.5" customHeight="1" x14ac:dyDescent="0.15">
      <c r="A55" s="125" t="s">
        <v>1848</v>
      </c>
      <c r="B55" s="126" t="s">
        <v>1799</v>
      </c>
      <c r="C55" s="136" t="s">
        <v>156</v>
      </c>
      <c r="D55" s="129">
        <v>6</v>
      </c>
      <c r="E55" s="130" t="s">
        <v>3562</v>
      </c>
      <c r="F55" s="19">
        <v>116394</v>
      </c>
      <c r="G55" s="20">
        <v>94142</v>
      </c>
      <c r="H55" s="20">
        <v>21660</v>
      </c>
      <c r="I55" s="20">
        <v>0</v>
      </c>
      <c r="J55" s="20">
        <v>0</v>
      </c>
      <c r="K55" s="20">
        <v>0</v>
      </c>
      <c r="L55" s="20">
        <v>4795</v>
      </c>
      <c r="M55" s="20">
        <v>0</v>
      </c>
      <c r="N55" s="20">
        <v>2094</v>
      </c>
      <c r="O55" s="20">
        <v>0</v>
      </c>
      <c r="P55" s="20">
        <v>47479</v>
      </c>
      <c r="Q55" s="20">
        <v>10949</v>
      </c>
      <c r="R55" s="20">
        <v>11418</v>
      </c>
      <c r="S55" s="20">
        <v>21432</v>
      </c>
      <c r="T55" s="21">
        <v>30732</v>
      </c>
      <c r="U55" s="54">
        <v>15038</v>
      </c>
      <c r="V55" s="20">
        <v>24222</v>
      </c>
      <c r="W55" s="20">
        <v>9147</v>
      </c>
      <c r="X55" s="20">
        <v>0</v>
      </c>
      <c r="Y55" s="21">
        <v>0</v>
      </c>
      <c r="Z55" s="20">
        <v>73872</v>
      </c>
      <c r="AA55" s="21">
        <v>0</v>
      </c>
      <c r="AB55" s="32">
        <v>0</v>
      </c>
      <c r="AC55" s="20">
        <v>158470</v>
      </c>
      <c r="AD55" s="20">
        <v>185380</v>
      </c>
      <c r="AE55" s="20">
        <v>163132</v>
      </c>
      <c r="AF55" s="20">
        <v>73776</v>
      </c>
      <c r="AG55" s="20">
        <v>28539</v>
      </c>
      <c r="AH55" s="20">
        <v>31064</v>
      </c>
      <c r="AI55" s="21">
        <v>38800</v>
      </c>
      <c r="AJ55" s="25">
        <v>13841</v>
      </c>
      <c r="AK55" s="25">
        <v>30236</v>
      </c>
      <c r="AL55" s="25">
        <v>4697</v>
      </c>
      <c r="AM55" s="22">
        <v>11662</v>
      </c>
      <c r="AN55" s="20">
        <v>105297</v>
      </c>
      <c r="AO55" s="20">
        <v>13574</v>
      </c>
      <c r="AP55" s="54">
        <v>1341842</v>
      </c>
      <c r="AQ55" s="25">
        <v>54066</v>
      </c>
      <c r="AR55" s="25">
        <v>109324</v>
      </c>
      <c r="AS55" s="54">
        <v>70584</v>
      </c>
      <c r="AT55" s="25">
        <f t="shared" si="0"/>
        <v>233974</v>
      </c>
      <c r="AU55" s="165">
        <v>393479</v>
      </c>
      <c r="AV55" s="98">
        <f t="shared" si="1"/>
        <v>1969295</v>
      </c>
      <c r="AW55" s="73"/>
      <c r="AX55" s="20">
        <v>245017</v>
      </c>
      <c r="AY55" s="20">
        <v>95572</v>
      </c>
      <c r="AZ55" s="19">
        <v>340589</v>
      </c>
      <c r="BA55" s="19">
        <v>2309884</v>
      </c>
      <c r="BC55" s="20">
        <v>59439</v>
      </c>
      <c r="BD55" s="21">
        <v>2250445</v>
      </c>
      <c r="BF55" s="73"/>
      <c r="BG55" s="73"/>
      <c r="BH55" s="73"/>
      <c r="BI55" s="73"/>
      <c r="BJ55" s="73"/>
      <c r="BK55" s="73"/>
      <c r="BL55" s="73"/>
    </row>
    <row r="56" spans="1:64" ht="22.5" customHeight="1" x14ac:dyDescent="0.15">
      <c r="A56" s="125" t="s">
        <v>1849</v>
      </c>
      <c r="B56" s="126" t="s">
        <v>1799</v>
      </c>
      <c r="C56" s="136" t="s">
        <v>157</v>
      </c>
      <c r="D56" s="129">
        <v>6</v>
      </c>
      <c r="E56" s="130" t="s">
        <v>3562</v>
      </c>
      <c r="F56" s="19">
        <v>82650</v>
      </c>
      <c r="G56" s="20">
        <v>60515</v>
      </c>
      <c r="H56" s="20">
        <v>21660</v>
      </c>
      <c r="I56" s="20">
        <v>33860</v>
      </c>
      <c r="J56" s="20">
        <v>28280</v>
      </c>
      <c r="K56" s="20">
        <v>0</v>
      </c>
      <c r="L56" s="20">
        <v>9950</v>
      </c>
      <c r="M56" s="20">
        <v>0</v>
      </c>
      <c r="N56" s="20">
        <v>1442</v>
      </c>
      <c r="O56" s="20">
        <v>0</v>
      </c>
      <c r="P56" s="20">
        <v>32092</v>
      </c>
      <c r="Q56" s="20">
        <v>7922</v>
      </c>
      <c r="R56" s="20">
        <v>8965</v>
      </c>
      <c r="S56" s="20">
        <v>29469</v>
      </c>
      <c r="T56" s="21">
        <v>20488</v>
      </c>
      <c r="U56" s="54">
        <v>13036</v>
      </c>
      <c r="V56" s="20">
        <v>8808</v>
      </c>
      <c r="W56" s="20">
        <v>14635</v>
      </c>
      <c r="X56" s="20">
        <v>92879</v>
      </c>
      <c r="Y56" s="21">
        <v>6817</v>
      </c>
      <c r="Z56" s="20">
        <v>53392</v>
      </c>
      <c r="AA56" s="21">
        <v>22508</v>
      </c>
      <c r="AB56" s="32">
        <v>0</v>
      </c>
      <c r="AC56" s="20">
        <v>61242</v>
      </c>
      <c r="AD56" s="20">
        <v>160947</v>
      </c>
      <c r="AE56" s="20">
        <v>118572</v>
      </c>
      <c r="AF56" s="20">
        <v>47573</v>
      </c>
      <c r="AG56" s="20">
        <v>31997</v>
      </c>
      <c r="AH56" s="20">
        <v>7128</v>
      </c>
      <c r="AI56" s="21">
        <v>27200</v>
      </c>
      <c r="AJ56" s="25">
        <v>9532</v>
      </c>
      <c r="AK56" s="25">
        <v>25573</v>
      </c>
      <c r="AL56" s="25">
        <v>3225</v>
      </c>
      <c r="AM56" s="22">
        <v>9867</v>
      </c>
      <c r="AN56" s="20">
        <v>368113</v>
      </c>
      <c r="AO56" s="20">
        <v>11334</v>
      </c>
      <c r="AP56" s="54">
        <v>1431671</v>
      </c>
      <c r="AQ56" s="25">
        <v>49866</v>
      </c>
      <c r="AR56" s="25">
        <v>111500</v>
      </c>
      <c r="AS56" s="54">
        <v>57527</v>
      </c>
      <c r="AT56" s="25">
        <f t="shared" si="0"/>
        <v>218893</v>
      </c>
      <c r="AU56" s="165">
        <v>381685</v>
      </c>
      <c r="AV56" s="98">
        <f t="shared" si="1"/>
        <v>2032249</v>
      </c>
      <c r="AW56" s="73"/>
      <c r="AX56" s="20">
        <v>191136</v>
      </c>
      <c r="AY56" s="20">
        <v>74546</v>
      </c>
      <c r="AZ56" s="19">
        <v>265682</v>
      </c>
      <c r="BA56" s="19">
        <v>2297931</v>
      </c>
      <c r="BC56" s="20">
        <v>60126</v>
      </c>
      <c r="BD56" s="21">
        <v>2237805</v>
      </c>
      <c r="BF56" s="73"/>
      <c r="BG56" s="73"/>
      <c r="BH56" s="73"/>
      <c r="BI56" s="73"/>
      <c r="BJ56" s="73"/>
      <c r="BK56" s="73"/>
      <c r="BL56" s="73"/>
    </row>
    <row r="57" spans="1:64" ht="22.5" customHeight="1" x14ac:dyDescent="0.15">
      <c r="A57" s="125" t="s">
        <v>1850</v>
      </c>
      <c r="B57" s="126" t="s">
        <v>1799</v>
      </c>
      <c r="C57" s="136" t="s">
        <v>158</v>
      </c>
      <c r="D57" s="129">
        <v>6</v>
      </c>
      <c r="E57" s="130" t="s">
        <v>3562</v>
      </c>
      <c r="F57" s="19">
        <v>172585</v>
      </c>
      <c r="G57" s="20">
        <v>309601</v>
      </c>
      <c r="H57" s="20">
        <v>56240</v>
      </c>
      <c r="I57" s="20">
        <v>0</v>
      </c>
      <c r="J57" s="20">
        <v>0</v>
      </c>
      <c r="K57" s="20">
        <v>0</v>
      </c>
      <c r="L57" s="20">
        <v>0</v>
      </c>
      <c r="M57" s="20">
        <v>3636</v>
      </c>
      <c r="N57" s="20">
        <v>3017</v>
      </c>
      <c r="O57" s="20">
        <v>10434</v>
      </c>
      <c r="P57" s="20">
        <v>48248</v>
      </c>
      <c r="Q57" s="20">
        <v>13677</v>
      </c>
      <c r="R57" s="20">
        <v>21185</v>
      </c>
      <c r="S57" s="20">
        <v>26790</v>
      </c>
      <c r="T57" s="21">
        <v>20488</v>
      </c>
      <c r="U57" s="54">
        <v>22493</v>
      </c>
      <c r="V57" s="20">
        <v>12111</v>
      </c>
      <c r="W57" s="20">
        <v>9147</v>
      </c>
      <c r="X57" s="20">
        <v>0</v>
      </c>
      <c r="Y57" s="21">
        <v>0</v>
      </c>
      <c r="Z57" s="20">
        <v>128478</v>
      </c>
      <c r="AA57" s="21">
        <v>0</v>
      </c>
      <c r="AB57" s="32">
        <v>0</v>
      </c>
      <c r="AC57" s="20">
        <v>176729</v>
      </c>
      <c r="AD57" s="20">
        <v>199225</v>
      </c>
      <c r="AE57" s="20">
        <v>211712</v>
      </c>
      <c r="AF57" s="20">
        <v>102354</v>
      </c>
      <c r="AG57" s="20">
        <v>55613</v>
      </c>
      <c r="AH57" s="20">
        <v>69960</v>
      </c>
      <c r="AI57" s="21">
        <v>71200</v>
      </c>
      <c r="AJ57" s="25">
        <v>17333</v>
      </c>
      <c r="AK57" s="25">
        <v>36689</v>
      </c>
      <c r="AL57" s="25">
        <v>5887</v>
      </c>
      <c r="AM57" s="22">
        <v>14214</v>
      </c>
      <c r="AN57" s="20">
        <v>113093</v>
      </c>
      <c r="AO57" s="20">
        <v>54837</v>
      </c>
      <c r="AP57" s="54">
        <v>1986976</v>
      </c>
      <c r="AQ57" s="25">
        <v>53666</v>
      </c>
      <c r="AR57" s="25">
        <v>112305</v>
      </c>
      <c r="AS57" s="54">
        <v>70424</v>
      </c>
      <c r="AT57" s="25">
        <f t="shared" si="0"/>
        <v>236395</v>
      </c>
      <c r="AU57" s="165">
        <v>346001</v>
      </c>
      <c r="AV57" s="98">
        <f t="shared" si="1"/>
        <v>2569372</v>
      </c>
      <c r="AW57" s="73"/>
      <c r="AX57" s="20">
        <v>284302</v>
      </c>
      <c r="AY57" s="20">
        <v>366535</v>
      </c>
      <c r="AZ57" s="19">
        <v>650837</v>
      </c>
      <c r="BA57" s="19">
        <v>3220209</v>
      </c>
      <c r="BC57" s="20">
        <v>87290</v>
      </c>
      <c r="BD57" s="21">
        <v>3132919</v>
      </c>
      <c r="BF57" s="73"/>
      <c r="BG57" s="73"/>
      <c r="BH57" s="73"/>
      <c r="BI57" s="73"/>
      <c r="BJ57" s="73"/>
      <c r="BK57" s="73"/>
      <c r="BL57" s="73"/>
    </row>
    <row r="58" spans="1:64" ht="22.5" customHeight="1" x14ac:dyDescent="0.15">
      <c r="A58" s="125" t="s">
        <v>1851</v>
      </c>
      <c r="B58" s="126" t="s">
        <v>1799</v>
      </c>
      <c r="C58" s="136" t="s">
        <v>159</v>
      </c>
      <c r="D58" s="129">
        <v>6</v>
      </c>
      <c r="E58" s="130" t="s">
        <v>3562</v>
      </c>
      <c r="F58" s="19">
        <v>246502</v>
      </c>
      <c r="G58" s="20">
        <v>369900</v>
      </c>
      <c r="H58" s="20">
        <v>73910</v>
      </c>
      <c r="I58" s="20">
        <v>30663</v>
      </c>
      <c r="J58" s="20">
        <v>36602</v>
      </c>
      <c r="K58" s="20">
        <v>0</v>
      </c>
      <c r="L58" s="20">
        <v>14608</v>
      </c>
      <c r="M58" s="20">
        <v>3310</v>
      </c>
      <c r="N58" s="20">
        <v>4542</v>
      </c>
      <c r="O58" s="20">
        <v>0</v>
      </c>
      <c r="P58" s="20">
        <v>93607</v>
      </c>
      <c r="Q58" s="20">
        <v>21494</v>
      </c>
      <c r="R58" s="20">
        <v>41389</v>
      </c>
      <c r="S58" s="20">
        <v>50008</v>
      </c>
      <c r="T58" s="21">
        <v>50196</v>
      </c>
      <c r="U58" s="54">
        <v>11885</v>
      </c>
      <c r="V58" s="20">
        <v>26424</v>
      </c>
      <c r="W58" s="20">
        <v>27441</v>
      </c>
      <c r="X58" s="20">
        <v>0</v>
      </c>
      <c r="Y58" s="21">
        <v>0</v>
      </c>
      <c r="Z58" s="20">
        <v>152179</v>
      </c>
      <c r="AA58" s="21">
        <v>20522</v>
      </c>
      <c r="AB58" s="32">
        <v>0</v>
      </c>
      <c r="AC58" s="20">
        <v>352530</v>
      </c>
      <c r="AD58" s="20">
        <v>381171</v>
      </c>
      <c r="AE58" s="20">
        <v>407415</v>
      </c>
      <c r="AF58" s="20">
        <v>176214</v>
      </c>
      <c r="AG58" s="20">
        <v>79300</v>
      </c>
      <c r="AH58" s="20">
        <v>87208</v>
      </c>
      <c r="AI58" s="21">
        <v>82400</v>
      </c>
      <c r="AJ58" s="25">
        <v>22765</v>
      </c>
      <c r="AK58" s="25">
        <v>48551</v>
      </c>
      <c r="AL58" s="25">
        <v>9602</v>
      </c>
      <c r="AM58" s="22">
        <v>20079</v>
      </c>
      <c r="AN58" s="20">
        <v>584764</v>
      </c>
      <c r="AO58" s="20">
        <v>54297</v>
      </c>
      <c r="AP58" s="54">
        <v>3581478</v>
      </c>
      <c r="AQ58" s="25">
        <v>68426</v>
      </c>
      <c r="AR58" s="25">
        <v>148879</v>
      </c>
      <c r="AS58" s="54">
        <v>100903</v>
      </c>
      <c r="AT58" s="25">
        <f t="shared" si="0"/>
        <v>318208</v>
      </c>
      <c r="AU58" s="165">
        <v>861847</v>
      </c>
      <c r="AV58" s="98">
        <f t="shared" si="1"/>
        <v>4761533</v>
      </c>
      <c r="AW58" s="73"/>
      <c r="AX58" s="20">
        <v>341760</v>
      </c>
      <c r="AY58" s="20">
        <v>398130</v>
      </c>
      <c r="AZ58" s="19">
        <v>739890</v>
      </c>
      <c r="BA58" s="19">
        <v>5501423</v>
      </c>
      <c r="BC58" s="20">
        <v>145300</v>
      </c>
      <c r="BD58" s="21">
        <v>5356123</v>
      </c>
      <c r="BF58" s="73"/>
      <c r="BG58" s="73"/>
      <c r="BH58" s="73"/>
      <c r="BI58" s="73"/>
      <c r="BJ58" s="73"/>
      <c r="BK58" s="73"/>
      <c r="BL58" s="73"/>
    </row>
    <row r="59" spans="1:64" ht="22.5" customHeight="1" x14ac:dyDescent="0.15">
      <c r="A59" s="125" t="s">
        <v>1852</v>
      </c>
      <c r="B59" s="126" t="s">
        <v>1799</v>
      </c>
      <c r="C59" s="136" t="s">
        <v>160</v>
      </c>
      <c r="D59" s="129">
        <v>6</v>
      </c>
      <c r="E59" s="130" t="s">
        <v>3562</v>
      </c>
      <c r="F59" s="19">
        <v>81578</v>
      </c>
      <c r="G59" s="20">
        <v>72059</v>
      </c>
      <c r="H59" s="20">
        <v>19000</v>
      </c>
      <c r="I59" s="20">
        <v>0</v>
      </c>
      <c r="J59" s="20">
        <v>0</v>
      </c>
      <c r="K59" s="20">
        <v>0</v>
      </c>
      <c r="L59" s="20">
        <v>5657</v>
      </c>
      <c r="M59" s="20">
        <v>0</v>
      </c>
      <c r="N59" s="20">
        <v>803</v>
      </c>
      <c r="O59" s="20">
        <v>0</v>
      </c>
      <c r="P59" s="20">
        <v>3365</v>
      </c>
      <c r="Q59" s="20">
        <v>5139</v>
      </c>
      <c r="R59" s="20">
        <v>7939</v>
      </c>
      <c r="S59" s="20">
        <v>10716</v>
      </c>
      <c r="T59" s="21">
        <v>10244</v>
      </c>
      <c r="U59" s="54">
        <v>12567</v>
      </c>
      <c r="V59" s="20">
        <v>7707</v>
      </c>
      <c r="W59" s="20">
        <v>9147</v>
      </c>
      <c r="X59" s="20">
        <v>0</v>
      </c>
      <c r="Y59" s="21">
        <v>0</v>
      </c>
      <c r="Z59" s="20">
        <v>65493</v>
      </c>
      <c r="AA59" s="21">
        <v>0</v>
      </c>
      <c r="AB59" s="32">
        <v>0</v>
      </c>
      <c r="AC59" s="20">
        <v>85675</v>
      </c>
      <c r="AD59" s="20">
        <v>58531</v>
      </c>
      <c r="AE59" s="20">
        <v>109009</v>
      </c>
      <c r="AF59" s="20">
        <v>29086</v>
      </c>
      <c r="AG59" s="20">
        <v>27535</v>
      </c>
      <c r="AH59" s="20">
        <v>9944</v>
      </c>
      <c r="AI59" s="21">
        <v>49200</v>
      </c>
      <c r="AJ59" s="25">
        <v>5312</v>
      </c>
      <c r="AK59" s="25">
        <v>16547</v>
      </c>
      <c r="AL59" s="25">
        <v>2726</v>
      </c>
      <c r="AM59" s="22">
        <v>6506</v>
      </c>
      <c r="AN59" s="20">
        <v>68270</v>
      </c>
      <c r="AO59" s="20">
        <v>23882</v>
      </c>
      <c r="AP59" s="54">
        <v>803637</v>
      </c>
      <c r="AQ59" s="25">
        <v>44827</v>
      </c>
      <c r="AR59" s="25">
        <v>125106</v>
      </c>
      <c r="AS59" s="54">
        <v>44407</v>
      </c>
      <c r="AT59" s="25">
        <f t="shared" si="0"/>
        <v>214340</v>
      </c>
      <c r="AU59" s="165">
        <v>229040</v>
      </c>
      <c r="AV59" s="98">
        <f t="shared" si="1"/>
        <v>1247017</v>
      </c>
      <c r="AW59" s="73"/>
      <c r="AX59" s="20">
        <v>133803</v>
      </c>
      <c r="AY59" s="20">
        <v>203710</v>
      </c>
      <c r="AZ59" s="19">
        <v>337513</v>
      </c>
      <c r="BA59" s="19">
        <v>1584530</v>
      </c>
      <c r="BC59" s="20">
        <v>37960</v>
      </c>
      <c r="BD59" s="21">
        <v>1546570</v>
      </c>
      <c r="BF59" s="73"/>
      <c r="BG59" s="73"/>
      <c r="BH59" s="73"/>
      <c r="BI59" s="73"/>
      <c r="BJ59" s="73"/>
      <c r="BK59" s="73"/>
      <c r="BL59" s="73"/>
    </row>
    <row r="60" spans="1:64" ht="22.5" customHeight="1" x14ac:dyDescent="0.15">
      <c r="A60" s="125" t="s">
        <v>1853</v>
      </c>
      <c r="B60" s="126" t="s">
        <v>1799</v>
      </c>
      <c r="C60" s="136" t="s">
        <v>161</v>
      </c>
      <c r="D60" s="129">
        <v>6</v>
      </c>
      <c r="E60" s="130" t="s">
        <v>3562</v>
      </c>
      <c r="F60" s="19">
        <v>90482</v>
      </c>
      <c r="G60" s="20">
        <v>100523</v>
      </c>
      <c r="H60" s="20">
        <v>14820</v>
      </c>
      <c r="I60" s="20">
        <v>0</v>
      </c>
      <c r="J60" s="20">
        <v>0</v>
      </c>
      <c r="K60" s="20">
        <v>0</v>
      </c>
      <c r="L60" s="20">
        <v>6722</v>
      </c>
      <c r="M60" s="20">
        <v>0</v>
      </c>
      <c r="N60" s="20">
        <v>1681</v>
      </c>
      <c r="O60" s="20">
        <v>0</v>
      </c>
      <c r="P60" s="20">
        <v>74234</v>
      </c>
      <c r="Q60" s="20">
        <v>13483</v>
      </c>
      <c r="R60" s="20">
        <v>17171</v>
      </c>
      <c r="S60" s="20">
        <v>23218</v>
      </c>
      <c r="T60" s="21">
        <v>20488</v>
      </c>
      <c r="U60" s="54">
        <v>14399</v>
      </c>
      <c r="V60" s="20">
        <v>9909</v>
      </c>
      <c r="W60" s="20">
        <v>9147</v>
      </c>
      <c r="X60" s="20">
        <v>0</v>
      </c>
      <c r="Y60" s="21">
        <v>0</v>
      </c>
      <c r="Z60" s="20">
        <v>56288</v>
      </c>
      <c r="AA60" s="21">
        <v>0</v>
      </c>
      <c r="AB60" s="32">
        <v>0</v>
      </c>
      <c r="AC60" s="20">
        <v>140318</v>
      </c>
      <c r="AD60" s="20">
        <v>119109</v>
      </c>
      <c r="AE60" s="20">
        <v>158697</v>
      </c>
      <c r="AF60" s="20">
        <v>54696</v>
      </c>
      <c r="AG60" s="20">
        <v>21426</v>
      </c>
      <c r="AH60" s="20">
        <v>14080</v>
      </c>
      <c r="AI60" s="21">
        <v>22400</v>
      </c>
      <c r="AJ60" s="25">
        <v>11117</v>
      </c>
      <c r="AK60" s="25">
        <v>26924</v>
      </c>
      <c r="AL60" s="25">
        <v>3684</v>
      </c>
      <c r="AM60" s="22">
        <v>10373</v>
      </c>
      <c r="AN60" s="20">
        <v>110324</v>
      </c>
      <c r="AO60" s="20">
        <v>11438</v>
      </c>
      <c r="AP60" s="54">
        <v>1157151</v>
      </c>
      <c r="AQ60" s="25">
        <v>31557</v>
      </c>
      <c r="AR60" s="25">
        <v>107586</v>
      </c>
      <c r="AS60" s="54">
        <v>53372</v>
      </c>
      <c r="AT60" s="25">
        <f t="shared" si="0"/>
        <v>192515</v>
      </c>
      <c r="AU60" s="165">
        <v>415363</v>
      </c>
      <c r="AV60" s="98">
        <f t="shared" si="1"/>
        <v>1765029</v>
      </c>
      <c r="AW60" s="73"/>
      <c r="AX60" s="20">
        <v>210966</v>
      </c>
      <c r="AY60" s="20">
        <v>56347</v>
      </c>
      <c r="AZ60" s="19">
        <v>267313</v>
      </c>
      <c r="BA60" s="19">
        <v>2032342</v>
      </c>
      <c r="BC60" s="20">
        <v>52526</v>
      </c>
      <c r="BD60" s="21">
        <v>1979816</v>
      </c>
      <c r="BF60" s="73"/>
      <c r="BG60" s="73"/>
      <c r="BH60" s="73"/>
      <c r="BI60" s="73"/>
      <c r="BJ60" s="73"/>
      <c r="BK60" s="73"/>
      <c r="BL60" s="73"/>
    </row>
    <row r="61" spans="1:64" ht="22.5" customHeight="1" x14ac:dyDescent="0.15">
      <c r="A61" s="125" t="s">
        <v>1854</v>
      </c>
      <c r="B61" s="126" t="s">
        <v>1799</v>
      </c>
      <c r="C61" s="136" t="s">
        <v>162</v>
      </c>
      <c r="D61" s="129">
        <v>6</v>
      </c>
      <c r="E61" s="130" t="s">
        <v>3562</v>
      </c>
      <c r="F61" s="19">
        <v>116440</v>
      </c>
      <c r="G61" s="20">
        <v>191224</v>
      </c>
      <c r="H61" s="20">
        <v>42750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1652</v>
      </c>
      <c r="O61" s="20">
        <v>0</v>
      </c>
      <c r="P61" s="20">
        <v>52361</v>
      </c>
      <c r="Q61" s="20">
        <v>20864</v>
      </c>
      <c r="R61" s="20">
        <v>17394</v>
      </c>
      <c r="S61" s="20">
        <v>17860</v>
      </c>
      <c r="T61" s="21">
        <v>20488</v>
      </c>
      <c r="U61" s="54">
        <v>8477</v>
      </c>
      <c r="V61" s="20">
        <v>16515</v>
      </c>
      <c r="W61" s="20">
        <v>18294</v>
      </c>
      <c r="X61" s="20">
        <v>0</v>
      </c>
      <c r="Y61" s="21">
        <v>0</v>
      </c>
      <c r="Z61" s="20">
        <v>85819</v>
      </c>
      <c r="AA61" s="21">
        <v>0</v>
      </c>
      <c r="AB61" s="32">
        <v>0</v>
      </c>
      <c r="AC61" s="20">
        <v>114745</v>
      </c>
      <c r="AD61" s="20">
        <v>122907</v>
      </c>
      <c r="AE61" s="20">
        <v>213791</v>
      </c>
      <c r="AF61" s="20">
        <v>63261</v>
      </c>
      <c r="AG61" s="20">
        <v>30516</v>
      </c>
      <c r="AH61" s="20">
        <v>18656</v>
      </c>
      <c r="AI61" s="21">
        <v>43200</v>
      </c>
      <c r="AJ61" s="25">
        <v>10921</v>
      </c>
      <c r="AK61" s="25">
        <v>26818</v>
      </c>
      <c r="AL61" s="25">
        <v>2900</v>
      </c>
      <c r="AM61" s="22">
        <v>10390</v>
      </c>
      <c r="AN61" s="20">
        <v>56934</v>
      </c>
      <c r="AO61" s="20">
        <v>44695</v>
      </c>
      <c r="AP61" s="54">
        <v>1369872</v>
      </c>
      <c r="AQ61" s="25">
        <v>49077</v>
      </c>
      <c r="AR61" s="25">
        <v>85058</v>
      </c>
      <c r="AS61" s="54">
        <v>43512</v>
      </c>
      <c r="AT61" s="25">
        <f t="shared" si="0"/>
        <v>177647</v>
      </c>
      <c r="AU61" s="165">
        <v>425720</v>
      </c>
      <c r="AV61" s="98">
        <f t="shared" si="1"/>
        <v>1973239</v>
      </c>
      <c r="AW61" s="73"/>
      <c r="AX61" s="20">
        <v>208527</v>
      </c>
      <c r="AY61" s="20">
        <v>235014</v>
      </c>
      <c r="AZ61" s="19">
        <v>443541</v>
      </c>
      <c r="BA61" s="19">
        <v>2416780</v>
      </c>
      <c r="BC61" s="20">
        <v>62551</v>
      </c>
      <c r="BD61" s="21">
        <v>2354229</v>
      </c>
      <c r="BF61" s="73"/>
      <c r="BG61" s="73"/>
      <c r="BH61" s="73"/>
      <c r="BI61" s="73"/>
      <c r="BJ61" s="73"/>
      <c r="BK61" s="73"/>
      <c r="BL61" s="73"/>
    </row>
    <row r="62" spans="1:64" ht="22.5" customHeight="1" x14ac:dyDescent="0.15">
      <c r="A62" s="125" t="s">
        <v>1855</v>
      </c>
      <c r="B62" s="126" t="s">
        <v>1799</v>
      </c>
      <c r="C62" s="136" t="s">
        <v>163</v>
      </c>
      <c r="D62" s="129">
        <v>6</v>
      </c>
      <c r="E62" s="130" t="s">
        <v>3562</v>
      </c>
      <c r="F62" s="19">
        <v>152817</v>
      </c>
      <c r="G62" s="20">
        <v>392271</v>
      </c>
      <c r="H62" s="20">
        <v>92340</v>
      </c>
      <c r="I62" s="20">
        <v>0</v>
      </c>
      <c r="J62" s="20">
        <v>0</v>
      </c>
      <c r="K62" s="20">
        <v>0</v>
      </c>
      <c r="L62" s="20">
        <v>931</v>
      </c>
      <c r="M62" s="20">
        <v>0</v>
      </c>
      <c r="N62" s="20">
        <v>2596</v>
      </c>
      <c r="O62" s="20">
        <v>0</v>
      </c>
      <c r="P62" s="20">
        <v>35426</v>
      </c>
      <c r="Q62" s="20">
        <v>25552</v>
      </c>
      <c r="R62" s="20">
        <v>31443</v>
      </c>
      <c r="S62" s="20">
        <v>20539</v>
      </c>
      <c r="T62" s="21">
        <v>20488</v>
      </c>
      <c r="U62" s="54">
        <v>21598</v>
      </c>
      <c r="V62" s="20">
        <v>13212</v>
      </c>
      <c r="W62" s="20">
        <v>9147</v>
      </c>
      <c r="X62" s="20">
        <v>0</v>
      </c>
      <c r="Y62" s="21">
        <v>0</v>
      </c>
      <c r="Z62" s="20">
        <v>110147</v>
      </c>
      <c r="AA62" s="21">
        <v>0</v>
      </c>
      <c r="AB62" s="32">
        <v>0</v>
      </c>
      <c r="AC62" s="20">
        <v>217804</v>
      </c>
      <c r="AD62" s="20">
        <v>149433</v>
      </c>
      <c r="AE62" s="20">
        <v>237907</v>
      </c>
      <c r="AF62" s="20">
        <v>85648</v>
      </c>
      <c r="AG62" s="20">
        <v>45843</v>
      </c>
      <c r="AH62" s="20">
        <v>65736</v>
      </c>
      <c r="AI62" s="21">
        <v>110800</v>
      </c>
      <c r="AJ62" s="25">
        <v>15810</v>
      </c>
      <c r="AK62" s="25">
        <v>34524</v>
      </c>
      <c r="AL62" s="25">
        <v>5204</v>
      </c>
      <c r="AM62" s="22">
        <v>13363</v>
      </c>
      <c r="AN62" s="20">
        <v>66715</v>
      </c>
      <c r="AO62" s="20">
        <v>67478</v>
      </c>
      <c r="AP62" s="54">
        <v>2044772</v>
      </c>
      <c r="AQ62" s="25">
        <v>60394</v>
      </c>
      <c r="AR62" s="25">
        <v>107474</v>
      </c>
      <c r="AS62" s="54">
        <v>79554</v>
      </c>
      <c r="AT62" s="25">
        <f t="shared" si="0"/>
        <v>247422</v>
      </c>
      <c r="AU62" s="165">
        <v>501935</v>
      </c>
      <c r="AV62" s="98">
        <f t="shared" si="1"/>
        <v>2794129</v>
      </c>
      <c r="AW62" s="73"/>
      <c r="AX62" s="20">
        <v>267320</v>
      </c>
      <c r="AY62" s="20">
        <v>313195</v>
      </c>
      <c r="AZ62" s="19">
        <v>580515</v>
      </c>
      <c r="BA62" s="19">
        <v>3374644</v>
      </c>
      <c r="BC62" s="20">
        <v>92819</v>
      </c>
      <c r="BD62" s="21">
        <v>3281825</v>
      </c>
      <c r="BF62" s="73"/>
      <c r="BG62" s="73"/>
      <c r="BH62" s="73"/>
      <c r="BI62" s="73"/>
      <c r="BJ62" s="73"/>
      <c r="BK62" s="73"/>
      <c r="BL62" s="73"/>
    </row>
    <row r="63" spans="1:64" ht="22.5" customHeight="1" x14ac:dyDescent="0.15">
      <c r="A63" s="125" t="s">
        <v>1856</v>
      </c>
      <c r="B63" s="126" t="s">
        <v>1799</v>
      </c>
      <c r="C63" s="136" t="s">
        <v>164</v>
      </c>
      <c r="D63" s="129">
        <v>6</v>
      </c>
      <c r="E63" s="130" t="s">
        <v>3562</v>
      </c>
      <c r="F63" s="19">
        <v>136447</v>
      </c>
      <c r="G63" s="20">
        <v>238904</v>
      </c>
      <c r="H63" s="20">
        <v>30020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2657</v>
      </c>
      <c r="O63" s="20">
        <v>0</v>
      </c>
      <c r="P63" s="20">
        <v>69496</v>
      </c>
      <c r="Q63" s="20">
        <v>20252</v>
      </c>
      <c r="R63" s="20">
        <v>41433</v>
      </c>
      <c r="S63" s="20">
        <v>34827</v>
      </c>
      <c r="T63" s="21">
        <v>20488</v>
      </c>
      <c r="U63" s="54">
        <v>4345</v>
      </c>
      <c r="V63" s="20">
        <v>17616</v>
      </c>
      <c r="W63" s="20">
        <v>9147</v>
      </c>
      <c r="X63" s="20">
        <v>26004</v>
      </c>
      <c r="Y63" s="21">
        <v>19131</v>
      </c>
      <c r="Z63" s="20">
        <v>87438</v>
      </c>
      <c r="AA63" s="21">
        <v>26480</v>
      </c>
      <c r="AB63" s="32">
        <v>0</v>
      </c>
      <c r="AC63" s="20">
        <v>215339</v>
      </c>
      <c r="AD63" s="20">
        <v>143898</v>
      </c>
      <c r="AE63" s="20">
        <v>143728</v>
      </c>
      <c r="AF63" s="20">
        <v>59190</v>
      </c>
      <c r="AG63" s="20">
        <v>44895</v>
      </c>
      <c r="AH63" s="20">
        <v>42944</v>
      </c>
      <c r="AI63" s="21">
        <v>32800</v>
      </c>
      <c r="AJ63" s="25">
        <v>16029</v>
      </c>
      <c r="AK63" s="25">
        <v>35862</v>
      </c>
      <c r="AL63" s="25">
        <v>3902</v>
      </c>
      <c r="AM63" s="22">
        <v>13836</v>
      </c>
      <c r="AN63" s="20">
        <v>108396</v>
      </c>
      <c r="AO63" s="20">
        <v>30104</v>
      </c>
      <c r="AP63" s="54">
        <v>1675608</v>
      </c>
      <c r="AQ63" s="25">
        <v>55506</v>
      </c>
      <c r="AR63" s="25">
        <v>83779</v>
      </c>
      <c r="AS63" s="54">
        <v>55089</v>
      </c>
      <c r="AT63" s="25">
        <f t="shared" si="0"/>
        <v>194374</v>
      </c>
      <c r="AU63" s="165">
        <v>406462</v>
      </c>
      <c r="AV63" s="98">
        <f t="shared" si="1"/>
        <v>2276444</v>
      </c>
      <c r="AW63" s="73"/>
      <c r="AX63" s="20">
        <v>269795</v>
      </c>
      <c r="AY63" s="20">
        <v>150483</v>
      </c>
      <c r="AZ63" s="19">
        <v>420278</v>
      </c>
      <c r="BA63" s="19">
        <v>2696722</v>
      </c>
      <c r="BC63" s="20">
        <v>87576</v>
      </c>
      <c r="BD63" s="21">
        <v>2609146</v>
      </c>
      <c r="BF63" s="73"/>
      <c r="BG63" s="73"/>
      <c r="BH63" s="73"/>
      <c r="BI63" s="73"/>
      <c r="BJ63" s="73"/>
      <c r="BK63" s="73"/>
      <c r="BL63" s="73"/>
    </row>
    <row r="64" spans="1:64" ht="22.5" customHeight="1" x14ac:dyDescent="0.15">
      <c r="A64" s="125" t="s">
        <v>1857</v>
      </c>
      <c r="B64" s="126" t="s">
        <v>1799</v>
      </c>
      <c r="C64" s="136" t="s">
        <v>165</v>
      </c>
      <c r="D64" s="129">
        <v>6</v>
      </c>
      <c r="E64" s="130" t="s">
        <v>3562</v>
      </c>
      <c r="F64" s="19">
        <v>65117</v>
      </c>
      <c r="G64" s="20">
        <v>197534</v>
      </c>
      <c r="H64" s="20">
        <v>34770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1127</v>
      </c>
      <c r="O64" s="20">
        <v>0</v>
      </c>
      <c r="P64" s="20">
        <v>44863</v>
      </c>
      <c r="Q64" s="20">
        <v>5867</v>
      </c>
      <c r="R64" s="20">
        <v>4326</v>
      </c>
      <c r="S64" s="20">
        <v>21432</v>
      </c>
      <c r="T64" s="21">
        <v>20488</v>
      </c>
      <c r="U64" s="54">
        <v>13334</v>
      </c>
      <c r="V64" s="20">
        <v>8808</v>
      </c>
      <c r="W64" s="20">
        <v>9147</v>
      </c>
      <c r="X64" s="20">
        <v>19519</v>
      </c>
      <c r="Y64" s="21">
        <v>34598</v>
      </c>
      <c r="Z64" s="20">
        <v>42266</v>
      </c>
      <c r="AA64" s="21">
        <v>0</v>
      </c>
      <c r="AB64" s="32">
        <v>0</v>
      </c>
      <c r="AC64" s="20">
        <v>110134</v>
      </c>
      <c r="AD64" s="20">
        <v>80212</v>
      </c>
      <c r="AE64" s="20">
        <v>100346</v>
      </c>
      <c r="AF64" s="20">
        <v>33157</v>
      </c>
      <c r="AG64" s="20">
        <v>16386</v>
      </c>
      <c r="AH64" s="20">
        <v>45672</v>
      </c>
      <c r="AI64" s="21">
        <v>14000</v>
      </c>
      <c r="AJ64" s="25">
        <v>7453</v>
      </c>
      <c r="AK64" s="25">
        <v>19496</v>
      </c>
      <c r="AL64" s="25">
        <v>2140</v>
      </c>
      <c r="AM64" s="22">
        <v>7519</v>
      </c>
      <c r="AN64" s="20">
        <v>44619</v>
      </c>
      <c r="AO64" s="20">
        <v>19350</v>
      </c>
      <c r="AP64" s="54">
        <v>1023680</v>
      </c>
      <c r="AQ64" s="25">
        <v>54552</v>
      </c>
      <c r="AR64" s="25">
        <v>81175</v>
      </c>
      <c r="AS64" s="54">
        <v>35276</v>
      </c>
      <c r="AT64" s="25">
        <f t="shared" si="0"/>
        <v>171003</v>
      </c>
      <c r="AU64" s="165">
        <v>190044</v>
      </c>
      <c r="AV64" s="98">
        <f t="shared" si="1"/>
        <v>1384727</v>
      </c>
      <c r="AW64" s="73"/>
      <c r="AX64" s="20">
        <v>165113</v>
      </c>
      <c r="AY64" s="20">
        <v>109619</v>
      </c>
      <c r="AZ64" s="19">
        <v>274732</v>
      </c>
      <c r="BA64" s="19">
        <v>1659459</v>
      </c>
      <c r="BC64" s="20">
        <v>44510</v>
      </c>
      <c r="BD64" s="21">
        <v>1614949</v>
      </c>
      <c r="BF64" s="73"/>
      <c r="BG64" s="73"/>
      <c r="BH64" s="73"/>
      <c r="BI64" s="73"/>
      <c r="BJ64" s="73"/>
      <c r="BK64" s="73"/>
      <c r="BL64" s="73"/>
    </row>
    <row r="65" spans="1:64" ht="22.5" customHeight="1" x14ac:dyDescent="0.15">
      <c r="A65" s="125" t="s">
        <v>1858</v>
      </c>
      <c r="B65" s="126" t="s">
        <v>1799</v>
      </c>
      <c r="C65" s="136" t="s">
        <v>166</v>
      </c>
      <c r="D65" s="129">
        <v>6</v>
      </c>
      <c r="E65" s="130" t="s">
        <v>3562</v>
      </c>
      <c r="F65" s="19">
        <v>60192</v>
      </c>
      <c r="G65" s="20">
        <v>165412</v>
      </c>
      <c r="H65" s="20">
        <v>22800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1022</v>
      </c>
      <c r="O65" s="20">
        <v>0</v>
      </c>
      <c r="P65" s="20">
        <v>33305</v>
      </c>
      <c r="Q65" s="20">
        <v>20313</v>
      </c>
      <c r="R65" s="20">
        <v>4192</v>
      </c>
      <c r="S65" s="20">
        <v>19646</v>
      </c>
      <c r="T65" s="21">
        <v>10244</v>
      </c>
      <c r="U65" s="54">
        <v>25262</v>
      </c>
      <c r="V65" s="20">
        <v>9909</v>
      </c>
      <c r="W65" s="20">
        <v>9147</v>
      </c>
      <c r="X65" s="20">
        <v>26069</v>
      </c>
      <c r="Y65" s="21">
        <v>18325</v>
      </c>
      <c r="Z65" s="20">
        <v>39450</v>
      </c>
      <c r="AA65" s="21">
        <v>0</v>
      </c>
      <c r="AB65" s="32">
        <v>0</v>
      </c>
      <c r="AC65" s="20">
        <v>114825</v>
      </c>
      <c r="AD65" s="20">
        <v>62139</v>
      </c>
      <c r="AE65" s="20">
        <v>56826</v>
      </c>
      <c r="AF65" s="20">
        <v>22811</v>
      </c>
      <c r="AG65" s="20">
        <v>15712</v>
      </c>
      <c r="AH65" s="20">
        <v>30888</v>
      </c>
      <c r="AI65" s="21">
        <v>18000</v>
      </c>
      <c r="AJ65" s="25">
        <v>6757</v>
      </c>
      <c r="AK65" s="25">
        <v>20906</v>
      </c>
      <c r="AL65" s="25">
        <v>1669</v>
      </c>
      <c r="AM65" s="22">
        <v>8068</v>
      </c>
      <c r="AN65" s="20">
        <v>49538</v>
      </c>
      <c r="AO65" s="20">
        <v>17183</v>
      </c>
      <c r="AP65" s="54">
        <v>890610</v>
      </c>
      <c r="AQ65" s="25">
        <v>53259</v>
      </c>
      <c r="AR65" s="25">
        <v>84541</v>
      </c>
      <c r="AS65" s="54">
        <v>35248</v>
      </c>
      <c r="AT65" s="25">
        <f t="shared" si="0"/>
        <v>173048</v>
      </c>
      <c r="AU65" s="165">
        <v>274395</v>
      </c>
      <c r="AV65" s="98">
        <f t="shared" si="1"/>
        <v>1338053</v>
      </c>
      <c r="AW65" s="73"/>
      <c r="AX65" s="20">
        <v>155608</v>
      </c>
      <c r="AY65" s="20">
        <v>101676</v>
      </c>
      <c r="AZ65" s="19">
        <v>257284</v>
      </c>
      <c r="BA65" s="19">
        <v>1595337</v>
      </c>
      <c r="BC65" s="20">
        <v>49930</v>
      </c>
      <c r="BD65" s="21">
        <v>1545407</v>
      </c>
      <c r="BF65" s="73"/>
      <c r="BG65" s="73"/>
      <c r="BH65" s="73"/>
      <c r="BI65" s="73"/>
      <c r="BJ65" s="73"/>
      <c r="BK65" s="73"/>
      <c r="BL65" s="73"/>
    </row>
    <row r="66" spans="1:64" ht="22.5" customHeight="1" x14ac:dyDescent="0.15">
      <c r="A66" s="125" t="s">
        <v>1859</v>
      </c>
      <c r="B66" s="126" t="s">
        <v>1799</v>
      </c>
      <c r="C66" s="136" t="s">
        <v>167</v>
      </c>
      <c r="D66" s="129">
        <v>6</v>
      </c>
      <c r="E66" s="130" t="s">
        <v>3562</v>
      </c>
      <c r="F66" s="19">
        <v>76437</v>
      </c>
      <c r="G66" s="20">
        <v>175808</v>
      </c>
      <c r="H66" s="20">
        <v>45410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1230</v>
      </c>
      <c r="O66" s="20">
        <v>0</v>
      </c>
      <c r="P66" s="20">
        <v>38058</v>
      </c>
      <c r="Q66" s="20">
        <v>7541</v>
      </c>
      <c r="R66" s="20">
        <v>3122</v>
      </c>
      <c r="S66" s="20">
        <v>21432</v>
      </c>
      <c r="T66" s="21">
        <v>20488</v>
      </c>
      <c r="U66" s="54">
        <v>1832</v>
      </c>
      <c r="V66" s="20">
        <v>9909</v>
      </c>
      <c r="W66" s="20">
        <v>9147</v>
      </c>
      <c r="X66" s="20">
        <v>0</v>
      </c>
      <c r="Y66" s="21">
        <v>0</v>
      </c>
      <c r="Z66" s="20">
        <v>51494</v>
      </c>
      <c r="AA66" s="21">
        <v>0</v>
      </c>
      <c r="AB66" s="32">
        <v>0</v>
      </c>
      <c r="AC66" s="20">
        <v>130274</v>
      </c>
      <c r="AD66" s="20">
        <v>81988</v>
      </c>
      <c r="AE66" s="20">
        <v>97159</v>
      </c>
      <c r="AF66" s="20">
        <v>40958</v>
      </c>
      <c r="AG66" s="20">
        <v>20295</v>
      </c>
      <c r="AH66" s="20">
        <v>25872</v>
      </c>
      <c r="AI66" s="21">
        <v>26400</v>
      </c>
      <c r="AJ66" s="25">
        <v>8129</v>
      </c>
      <c r="AK66" s="25">
        <v>24316</v>
      </c>
      <c r="AL66" s="25">
        <v>2586</v>
      </c>
      <c r="AM66" s="22">
        <v>9403</v>
      </c>
      <c r="AN66" s="20">
        <v>40566</v>
      </c>
      <c r="AO66" s="20">
        <v>21974</v>
      </c>
      <c r="AP66" s="54">
        <v>991828</v>
      </c>
      <c r="AQ66" s="25">
        <v>53687</v>
      </c>
      <c r="AR66" s="25">
        <v>102401</v>
      </c>
      <c r="AS66" s="54">
        <v>40546</v>
      </c>
      <c r="AT66" s="25">
        <f t="shared" si="0"/>
        <v>196634</v>
      </c>
      <c r="AU66" s="165">
        <v>311172</v>
      </c>
      <c r="AV66" s="98">
        <f t="shared" si="1"/>
        <v>1499634</v>
      </c>
      <c r="AW66" s="73"/>
      <c r="AX66" s="20">
        <v>173586</v>
      </c>
      <c r="AY66" s="20">
        <v>118551</v>
      </c>
      <c r="AZ66" s="19">
        <v>292137</v>
      </c>
      <c r="BA66" s="19">
        <v>1791771</v>
      </c>
      <c r="BC66" s="20">
        <v>50812</v>
      </c>
      <c r="BD66" s="21">
        <v>1740959</v>
      </c>
      <c r="BF66" s="73"/>
      <c r="BG66" s="73"/>
      <c r="BH66" s="73"/>
      <c r="BI66" s="73"/>
      <c r="BJ66" s="73"/>
      <c r="BK66" s="73"/>
      <c r="BL66" s="73"/>
    </row>
    <row r="67" spans="1:64" ht="22.5" customHeight="1" x14ac:dyDescent="0.15">
      <c r="A67" s="125" t="s">
        <v>1860</v>
      </c>
      <c r="B67" s="126" t="s">
        <v>1799</v>
      </c>
      <c r="C67" s="136" t="s">
        <v>168</v>
      </c>
      <c r="D67" s="129">
        <v>6</v>
      </c>
      <c r="E67" s="130" t="s">
        <v>3562</v>
      </c>
      <c r="F67" s="19">
        <v>102965</v>
      </c>
      <c r="G67" s="20">
        <v>185416</v>
      </c>
      <c r="H67" s="20">
        <v>50160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1708</v>
      </c>
      <c r="O67" s="20">
        <v>0</v>
      </c>
      <c r="P67" s="20">
        <v>14248</v>
      </c>
      <c r="Q67" s="20">
        <v>8816</v>
      </c>
      <c r="R67" s="20">
        <v>11685</v>
      </c>
      <c r="S67" s="20">
        <v>16967</v>
      </c>
      <c r="T67" s="21">
        <v>16390</v>
      </c>
      <c r="U67" s="54">
        <v>9074</v>
      </c>
      <c r="V67" s="20">
        <v>9909</v>
      </c>
      <c r="W67" s="20">
        <v>9147</v>
      </c>
      <c r="X67" s="20">
        <v>0</v>
      </c>
      <c r="Y67" s="21">
        <v>0</v>
      </c>
      <c r="Z67" s="20">
        <v>68702</v>
      </c>
      <c r="AA67" s="21">
        <v>0</v>
      </c>
      <c r="AB67" s="32">
        <v>0</v>
      </c>
      <c r="AC67" s="20">
        <v>140291</v>
      </c>
      <c r="AD67" s="20">
        <v>110497</v>
      </c>
      <c r="AE67" s="20">
        <v>144352</v>
      </c>
      <c r="AF67" s="20">
        <v>58258</v>
      </c>
      <c r="AG67" s="20">
        <v>28326</v>
      </c>
      <c r="AH67" s="20">
        <v>33616</v>
      </c>
      <c r="AI67" s="21">
        <v>44800</v>
      </c>
      <c r="AJ67" s="25">
        <v>11294</v>
      </c>
      <c r="AK67" s="25">
        <v>25873</v>
      </c>
      <c r="AL67" s="25">
        <v>3211</v>
      </c>
      <c r="AM67" s="22">
        <v>9995</v>
      </c>
      <c r="AN67" s="20">
        <v>52245</v>
      </c>
      <c r="AO67" s="20">
        <v>25064</v>
      </c>
      <c r="AP67" s="54">
        <v>1193009</v>
      </c>
      <c r="AQ67" s="25">
        <v>47670</v>
      </c>
      <c r="AR67" s="25">
        <v>89481</v>
      </c>
      <c r="AS67" s="54">
        <v>52576</v>
      </c>
      <c r="AT67" s="25">
        <f t="shared" si="0"/>
        <v>189727</v>
      </c>
      <c r="AU67" s="165">
        <v>393687</v>
      </c>
      <c r="AV67" s="98">
        <f t="shared" si="1"/>
        <v>1776423</v>
      </c>
      <c r="AW67" s="73"/>
      <c r="AX67" s="20">
        <v>213191</v>
      </c>
      <c r="AY67" s="20">
        <v>151627</v>
      </c>
      <c r="AZ67" s="19">
        <v>364818</v>
      </c>
      <c r="BA67" s="19">
        <v>2141241</v>
      </c>
      <c r="BC67" s="20">
        <v>196742</v>
      </c>
      <c r="BD67" s="21">
        <v>1944499</v>
      </c>
      <c r="BF67" s="73"/>
      <c r="BG67" s="73"/>
      <c r="BH67" s="73"/>
      <c r="BI67" s="73"/>
      <c r="BJ67" s="73"/>
      <c r="BK67" s="73"/>
      <c r="BL67" s="73"/>
    </row>
    <row r="68" spans="1:64" ht="22.5" customHeight="1" x14ac:dyDescent="0.15">
      <c r="A68" s="125" t="s">
        <v>1861</v>
      </c>
      <c r="B68" s="126" t="s">
        <v>1799</v>
      </c>
      <c r="C68" s="136" t="s">
        <v>169</v>
      </c>
      <c r="D68" s="129">
        <v>6</v>
      </c>
      <c r="E68" s="130" t="s">
        <v>3562</v>
      </c>
      <c r="F68" s="19">
        <v>290016</v>
      </c>
      <c r="G68" s="20">
        <v>384599</v>
      </c>
      <c r="H68" s="20">
        <v>63650</v>
      </c>
      <c r="I68" s="20">
        <v>0</v>
      </c>
      <c r="J68" s="20">
        <v>0</v>
      </c>
      <c r="K68" s="20">
        <v>0</v>
      </c>
      <c r="L68" s="20">
        <v>0</v>
      </c>
      <c r="M68" s="20">
        <v>12879</v>
      </c>
      <c r="N68" s="20">
        <v>8050</v>
      </c>
      <c r="O68" s="20">
        <v>22422</v>
      </c>
      <c r="P68" s="20">
        <v>155349</v>
      </c>
      <c r="Q68" s="20">
        <v>43186</v>
      </c>
      <c r="R68" s="20">
        <v>64893</v>
      </c>
      <c r="S68" s="20">
        <v>103588</v>
      </c>
      <c r="T68" s="21">
        <v>51220</v>
      </c>
      <c r="U68" s="54">
        <v>27221</v>
      </c>
      <c r="V68" s="20">
        <v>37434</v>
      </c>
      <c r="W68" s="20">
        <v>9147</v>
      </c>
      <c r="X68" s="20">
        <v>0</v>
      </c>
      <c r="Y68" s="21">
        <v>0</v>
      </c>
      <c r="Z68" s="20">
        <v>230702</v>
      </c>
      <c r="AA68" s="21">
        <v>0</v>
      </c>
      <c r="AB68" s="32">
        <v>0</v>
      </c>
      <c r="AC68" s="20">
        <v>450500</v>
      </c>
      <c r="AD68" s="20">
        <v>185784</v>
      </c>
      <c r="AE68" s="20">
        <v>309355</v>
      </c>
      <c r="AF68" s="20">
        <v>154251</v>
      </c>
      <c r="AG68" s="20">
        <v>99058</v>
      </c>
      <c r="AH68" s="20">
        <v>56496</v>
      </c>
      <c r="AI68" s="21">
        <v>105200</v>
      </c>
      <c r="AJ68" s="25">
        <v>33426</v>
      </c>
      <c r="AK68" s="25">
        <v>63038</v>
      </c>
      <c r="AL68" s="25">
        <v>10495</v>
      </c>
      <c r="AM68" s="22">
        <v>29540</v>
      </c>
      <c r="AN68" s="20">
        <v>168546</v>
      </c>
      <c r="AO68" s="20">
        <v>35310</v>
      </c>
      <c r="AP68" s="54">
        <v>3205355</v>
      </c>
      <c r="AQ68" s="25">
        <v>73142</v>
      </c>
      <c r="AR68" s="25">
        <v>115603</v>
      </c>
      <c r="AS68" s="54">
        <v>53797</v>
      </c>
      <c r="AT68" s="25">
        <f t="shared" si="0"/>
        <v>242542</v>
      </c>
      <c r="AU68" s="165">
        <v>354302</v>
      </c>
      <c r="AV68" s="98">
        <f t="shared" si="1"/>
        <v>3802199</v>
      </c>
      <c r="AW68" s="73"/>
      <c r="AX68" s="20">
        <v>430920</v>
      </c>
      <c r="AY68" s="20">
        <v>206313</v>
      </c>
      <c r="AZ68" s="19">
        <v>637233</v>
      </c>
      <c r="BA68" s="19">
        <v>4439432</v>
      </c>
      <c r="BC68" s="20">
        <v>203258</v>
      </c>
      <c r="BD68" s="21">
        <v>4236174</v>
      </c>
      <c r="BF68" s="73"/>
      <c r="BG68" s="73"/>
      <c r="BH68" s="73"/>
      <c r="BI68" s="73"/>
      <c r="BJ68" s="73"/>
      <c r="BK68" s="73"/>
      <c r="BL68" s="73"/>
    </row>
    <row r="69" spans="1:64" ht="22.5" customHeight="1" x14ac:dyDescent="0.15">
      <c r="A69" s="125" t="s">
        <v>1862</v>
      </c>
      <c r="B69" s="126" t="s">
        <v>1799</v>
      </c>
      <c r="C69" s="136" t="s">
        <v>170</v>
      </c>
      <c r="D69" s="129">
        <v>6</v>
      </c>
      <c r="E69" s="130" t="s">
        <v>3562</v>
      </c>
      <c r="F69" s="19">
        <v>163693</v>
      </c>
      <c r="G69" s="20">
        <v>410626</v>
      </c>
      <c r="H69" s="20">
        <v>61940</v>
      </c>
      <c r="I69" s="20">
        <v>0</v>
      </c>
      <c r="J69" s="20">
        <v>0</v>
      </c>
      <c r="K69" s="20">
        <v>0</v>
      </c>
      <c r="L69" s="20">
        <v>0</v>
      </c>
      <c r="M69" s="20">
        <v>1761</v>
      </c>
      <c r="N69" s="20">
        <v>3336</v>
      </c>
      <c r="O69" s="20">
        <v>74</v>
      </c>
      <c r="P69" s="20">
        <v>69402</v>
      </c>
      <c r="Q69" s="20">
        <v>14637</v>
      </c>
      <c r="R69" s="20">
        <v>35546</v>
      </c>
      <c r="S69" s="20">
        <v>43757</v>
      </c>
      <c r="T69" s="21">
        <v>30732</v>
      </c>
      <c r="U69" s="54">
        <v>28712</v>
      </c>
      <c r="V69" s="20">
        <v>13212</v>
      </c>
      <c r="W69" s="20">
        <v>9147</v>
      </c>
      <c r="X69" s="20">
        <v>0</v>
      </c>
      <c r="Y69" s="21">
        <v>0</v>
      </c>
      <c r="Z69" s="20">
        <v>107069</v>
      </c>
      <c r="AA69" s="21">
        <v>29790</v>
      </c>
      <c r="AB69" s="32">
        <v>0</v>
      </c>
      <c r="AC69" s="20">
        <v>220692</v>
      </c>
      <c r="AD69" s="20">
        <v>156855</v>
      </c>
      <c r="AE69" s="20">
        <v>216008</v>
      </c>
      <c r="AF69" s="20">
        <v>81832</v>
      </c>
      <c r="AG69" s="20">
        <v>47962</v>
      </c>
      <c r="AH69" s="20">
        <v>104104</v>
      </c>
      <c r="AI69" s="21">
        <v>24000</v>
      </c>
      <c r="AJ69" s="25">
        <v>18484</v>
      </c>
      <c r="AK69" s="25">
        <v>42010</v>
      </c>
      <c r="AL69" s="25">
        <v>5822</v>
      </c>
      <c r="AM69" s="22">
        <v>16225</v>
      </c>
      <c r="AN69" s="20">
        <v>66254</v>
      </c>
      <c r="AO69" s="20">
        <v>35859</v>
      </c>
      <c r="AP69" s="54">
        <v>2059541</v>
      </c>
      <c r="AQ69" s="25">
        <v>65507</v>
      </c>
      <c r="AR69" s="25">
        <v>107437</v>
      </c>
      <c r="AS69" s="54">
        <v>71364</v>
      </c>
      <c r="AT69" s="25">
        <f t="shared" si="0"/>
        <v>244308</v>
      </c>
      <c r="AU69" s="165">
        <v>544955</v>
      </c>
      <c r="AV69" s="98">
        <f t="shared" si="1"/>
        <v>2848804</v>
      </c>
      <c r="AW69" s="73"/>
      <c r="AX69" s="20">
        <v>297135</v>
      </c>
      <c r="AY69" s="20">
        <v>236518</v>
      </c>
      <c r="AZ69" s="19">
        <v>533653</v>
      </c>
      <c r="BA69" s="19">
        <v>3382457</v>
      </c>
      <c r="BC69" s="20">
        <v>108752</v>
      </c>
      <c r="BD69" s="21">
        <v>3273705</v>
      </c>
      <c r="BF69" s="73"/>
      <c r="BG69" s="73"/>
      <c r="BH69" s="73"/>
      <c r="BI69" s="73"/>
      <c r="BJ69" s="73"/>
      <c r="BK69" s="73"/>
      <c r="BL69" s="73"/>
    </row>
    <row r="70" spans="1:64" ht="22.5" customHeight="1" x14ac:dyDescent="0.15">
      <c r="A70" s="125" t="s">
        <v>1863</v>
      </c>
      <c r="B70" s="126" t="s">
        <v>1799</v>
      </c>
      <c r="C70" s="136" t="s">
        <v>171</v>
      </c>
      <c r="D70" s="129">
        <v>6</v>
      </c>
      <c r="E70" s="130" t="s">
        <v>3562</v>
      </c>
      <c r="F70" s="19">
        <v>239674</v>
      </c>
      <c r="G70" s="20">
        <v>176669</v>
      </c>
      <c r="H70" s="20">
        <v>19380</v>
      </c>
      <c r="I70" s="20">
        <v>64635</v>
      </c>
      <c r="J70" s="20">
        <v>48439</v>
      </c>
      <c r="K70" s="20">
        <v>0</v>
      </c>
      <c r="L70" s="20">
        <v>222</v>
      </c>
      <c r="M70" s="20">
        <v>12908</v>
      </c>
      <c r="N70" s="20">
        <v>9927</v>
      </c>
      <c r="O70" s="20">
        <v>19647</v>
      </c>
      <c r="P70" s="20">
        <v>158162</v>
      </c>
      <c r="Q70" s="20">
        <v>25267</v>
      </c>
      <c r="R70" s="20">
        <v>24976</v>
      </c>
      <c r="S70" s="20">
        <v>47329</v>
      </c>
      <c r="T70" s="21">
        <v>20488</v>
      </c>
      <c r="U70" s="54">
        <v>12823</v>
      </c>
      <c r="V70" s="20">
        <v>29727</v>
      </c>
      <c r="W70" s="20">
        <v>18294</v>
      </c>
      <c r="X70" s="20">
        <v>0</v>
      </c>
      <c r="Y70" s="21">
        <v>0</v>
      </c>
      <c r="Z70" s="20">
        <v>161168</v>
      </c>
      <c r="AA70" s="21">
        <v>0</v>
      </c>
      <c r="AB70" s="32">
        <v>0</v>
      </c>
      <c r="AC70" s="20">
        <v>448963</v>
      </c>
      <c r="AD70" s="20">
        <v>175713</v>
      </c>
      <c r="AE70" s="20">
        <v>348233</v>
      </c>
      <c r="AF70" s="20">
        <v>194870</v>
      </c>
      <c r="AG70" s="20">
        <v>75051</v>
      </c>
      <c r="AH70" s="20">
        <v>9768</v>
      </c>
      <c r="AI70" s="21">
        <v>13600</v>
      </c>
      <c r="AJ70" s="25">
        <v>30531</v>
      </c>
      <c r="AK70" s="25">
        <v>50750</v>
      </c>
      <c r="AL70" s="25">
        <v>12124</v>
      </c>
      <c r="AM70" s="22">
        <v>25936</v>
      </c>
      <c r="AN70" s="20">
        <v>156936</v>
      </c>
      <c r="AO70" s="20">
        <v>7072</v>
      </c>
      <c r="AP70" s="54">
        <v>2639282</v>
      </c>
      <c r="AQ70" s="25">
        <v>62296</v>
      </c>
      <c r="AR70" s="25">
        <v>159501</v>
      </c>
      <c r="AS70" s="54">
        <v>59816</v>
      </c>
      <c r="AT70" s="25">
        <f t="shared" si="0"/>
        <v>281613</v>
      </c>
      <c r="AU70" s="165">
        <v>581611</v>
      </c>
      <c r="AV70" s="98">
        <f t="shared" si="1"/>
        <v>3502506</v>
      </c>
      <c r="AW70" s="73"/>
      <c r="AX70" s="20">
        <v>404167</v>
      </c>
      <c r="AY70" s="20">
        <v>42726</v>
      </c>
      <c r="AZ70" s="19">
        <v>446893</v>
      </c>
      <c r="BA70" s="19">
        <v>3949399</v>
      </c>
      <c r="BC70" s="20">
        <v>137870</v>
      </c>
      <c r="BD70" s="21">
        <v>3811529</v>
      </c>
      <c r="BF70" s="73"/>
      <c r="BG70" s="73"/>
      <c r="BH70" s="73"/>
      <c r="BI70" s="73"/>
      <c r="BJ70" s="73"/>
      <c r="BK70" s="73"/>
      <c r="BL70" s="73"/>
    </row>
    <row r="71" spans="1:64" ht="22.5" customHeight="1" x14ac:dyDescent="0.15">
      <c r="A71" s="125" t="s">
        <v>1864</v>
      </c>
      <c r="B71" s="126" t="s">
        <v>1799</v>
      </c>
      <c r="C71" s="136" t="s">
        <v>172</v>
      </c>
      <c r="D71" s="129">
        <v>6</v>
      </c>
      <c r="E71" s="130" t="s">
        <v>3563</v>
      </c>
      <c r="F71" s="19">
        <v>53341</v>
      </c>
      <c r="G71" s="20">
        <v>29827</v>
      </c>
      <c r="H71" s="20">
        <v>10830</v>
      </c>
      <c r="I71" s="20">
        <v>0</v>
      </c>
      <c r="J71" s="20">
        <v>0</v>
      </c>
      <c r="K71" s="20">
        <v>0</v>
      </c>
      <c r="L71" s="20">
        <v>3198</v>
      </c>
      <c r="M71" s="20">
        <v>0</v>
      </c>
      <c r="N71" s="20">
        <v>949</v>
      </c>
      <c r="O71" s="20">
        <v>0</v>
      </c>
      <c r="P71" s="20">
        <v>78695</v>
      </c>
      <c r="Q71" s="20">
        <v>10467</v>
      </c>
      <c r="R71" s="20">
        <v>14540</v>
      </c>
      <c r="S71" s="20">
        <v>15181</v>
      </c>
      <c r="T71" s="21">
        <v>10244</v>
      </c>
      <c r="U71" s="54">
        <v>1576</v>
      </c>
      <c r="V71" s="20">
        <v>13212</v>
      </c>
      <c r="W71" s="20">
        <v>9147</v>
      </c>
      <c r="X71" s="20">
        <v>0</v>
      </c>
      <c r="Y71" s="21">
        <v>0</v>
      </c>
      <c r="Z71" s="20">
        <v>34052</v>
      </c>
      <c r="AA71" s="21">
        <v>0</v>
      </c>
      <c r="AB71" s="32">
        <v>0</v>
      </c>
      <c r="AC71" s="20">
        <v>89464</v>
      </c>
      <c r="AD71" s="20">
        <v>66453</v>
      </c>
      <c r="AE71" s="20">
        <v>119820</v>
      </c>
      <c r="AF71" s="20">
        <v>31122</v>
      </c>
      <c r="AG71" s="20">
        <v>13542</v>
      </c>
      <c r="AH71" s="20">
        <v>264</v>
      </c>
      <c r="AI71" s="21">
        <v>11600</v>
      </c>
      <c r="AJ71" s="25">
        <v>6276</v>
      </c>
      <c r="AK71" s="25">
        <v>20129</v>
      </c>
      <c r="AL71" s="25">
        <v>2162</v>
      </c>
      <c r="AM71" s="22">
        <v>7760</v>
      </c>
      <c r="AN71" s="20">
        <v>47537</v>
      </c>
      <c r="AO71" s="20">
        <v>5133</v>
      </c>
      <c r="AP71" s="54">
        <v>706521</v>
      </c>
      <c r="AQ71" s="25">
        <v>47020</v>
      </c>
      <c r="AR71" s="25">
        <v>103605</v>
      </c>
      <c r="AS71" s="54">
        <v>37200</v>
      </c>
      <c r="AT71" s="25">
        <f t="shared" ref="AT71:AT134" si="2">SUM(AQ71:AS71)</f>
        <v>187825</v>
      </c>
      <c r="AU71" s="165">
        <v>51552</v>
      </c>
      <c r="AV71" s="98">
        <f t="shared" ref="AV71:AV134" si="3">SUM(AP71,AT71:AU71)</f>
        <v>945898</v>
      </c>
      <c r="AW71" s="73"/>
      <c r="AX71" s="20">
        <v>148327</v>
      </c>
      <c r="AY71" s="20">
        <v>40841</v>
      </c>
      <c r="AZ71" s="19">
        <v>189168</v>
      </c>
      <c r="BA71" s="19">
        <v>1135066</v>
      </c>
      <c r="BC71" s="20">
        <v>0</v>
      </c>
      <c r="BD71" s="21">
        <v>1135066</v>
      </c>
      <c r="BF71" s="73"/>
      <c r="BG71" s="73"/>
      <c r="BH71" s="73"/>
      <c r="BI71" s="73"/>
      <c r="BJ71" s="73"/>
      <c r="BK71" s="73"/>
      <c r="BL71" s="73"/>
    </row>
    <row r="72" spans="1:64" ht="22.5" customHeight="1" x14ac:dyDescent="0.15">
      <c r="A72" s="125" t="s">
        <v>1865</v>
      </c>
      <c r="B72" s="126" t="s">
        <v>1799</v>
      </c>
      <c r="C72" s="136" t="s">
        <v>173</v>
      </c>
      <c r="D72" s="129">
        <v>6</v>
      </c>
      <c r="E72" s="130" t="s">
        <v>3562</v>
      </c>
      <c r="F72" s="19">
        <v>38486</v>
      </c>
      <c r="G72" s="20">
        <v>32408</v>
      </c>
      <c r="H72" s="20">
        <v>17860</v>
      </c>
      <c r="I72" s="20">
        <v>0</v>
      </c>
      <c r="J72" s="20">
        <v>0</v>
      </c>
      <c r="K72" s="20">
        <v>0</v>
      </c>
      <c r="L72" s="20">
        <v>4883</v>
      </c>
      <c r="M72" s="20">
        <v>0</v>
      </c>
      <c r="N72" s="20">
        <v>538</v>
      </c>
      <c r="O72" s="20">
        <v>0</v>
      </c>
      <c r="P72" s="20">
        <v>22</v>
      </c>
      <c r="Q72" s="20">
        <v>10212</v>
      </c>
      <c r="R72" s="20">
        <v>7404</v>
      </c>
      <c r="S72" s="20">
        <v>9823</v>
      </c>
      <c r="T72" s="21">
        <v>10244</v>
      </c>
      <c r="U72" s="54">
        <v>596</v>
      </c>
      <c r="V72" s="20">
        <v>6606</v>
      </c>
      <c r="W72" s="20">
        <v>9147</v>
      </c>
      <c r="X72" s="20">
        <v>0</v>
      </c>
      <c r="Y72" s="21">
        <v>0</v>
      </c>
      <c r="Z72" s="20">
        <v>27617</v>
      </c>
      <c r="AA72" s="21">
        <v>0</v>
      </c>
      <c r="AB72" s="32">
        <v>0</v>
      </c>
      <c r="AC72" s="20">
        <v>52603</v>
      </c>
      <c r="AD72" s="20">
        <v>54527</v>
      </c>
      <c r="AE72" s="20">
        <v>47886</v>
      </c>
      <c r="AF72" s="20">
        <v>25610</v>
      </c>
      <c r="AG72" s="20">
        <v>11377</v>
      </c>
      <c r="AH72" s="20">
        <v>0</v>
      </c>
      <c r="AI72" s="21">
        <v>13600</v>
      </c>
      <c r="AJ72" s="25">
        <v>3558</v>
      </c>
      <c r="AK72" s="25">
        <v>10196</v>
      </c>
      <c r="AL72" s="25">
        <v>1456</v>
      </c>
      <c r="AM72" s="22">
        <v>3958</v>
      </c>
      <c r="AN72" s="20">
        <v>36350</v>
      </c>
      <c r="AO72" s="20">
        <v>6803</v>
      </c>
      <c r="AP72" s="54">
        <v>443770</v>
      </c>
      <c r="AQ72" s="25">
        <v>34327</v>
      </c>
      <c r="AR72" s="25">
        <v>90991</v>
      </c>
      <c r="AS72" s="54">
        <v>30995</v>
      </c>
      <c r="AT72" s="25">
        <f t="shared" si="2"/>
        <v>156313</v>
      </c>
      <c r="AU72" s="165">
        <v>117825</v>
      </c>
      <c r="AV72" s="98">
        <f t="shared" si="3"/>
        <v>717908</v>
      </c>
      <c r="AW72" s="73"/>
      <c r="AX72" s="20">
        <v>107370</v>
      </c>
      <c r="AY72" s="20">
        <v>68061</v>
      </c>
      <c r="AZ72" s="19">
        <v>175431</v>
      </c>
      <c r="BA72" s="19">
        <v>893339</v>
      </c>
      <c r="BC72" s="20">
        <v>21458</v>
      </c>
      <c r="BD72" s="21">
        <v>871881</v>
      </c>
      <c r="BF72" s="73"/>
      <c r="BG72" s="73"/>
      <c r="BH72" s="73"/>
      <c r="BI72" s="73"/>
      <c r="BJ72" s="73"/>
      <c r="BK72" s="73"/>
      <c r="BL72" s="73"/>
    </row>
    <row r="73" spans="1:64" ht="22.5" customHeight="1" x14ac:dyDescent="0.15">
      <c r="A73" s="125" t="s">
        <v>1866</v>
      </c>
      <c r="B73" s="126" t="s">
        <v>1799</v>
      </c>
      <c r="C73" s="136" t="s">
        <v>174</v>
      </c>
      <c r="D73" s="129">
        <v>6</v>
      </c>
      <c r="E73" s="130" t="s">
        <v>3562</v>
      </c>
      <c r="F73" s="19">
        <v>75422</v>
      </c>
      <c r="G73" s="20">
        <v>87976</v>
      </c>
      <c r="H73" s="20">
        <v>15960</v>
      </c>
      <c r="I73" s="20">
        <v>0</v>
      </c>
      <c r="J73" s="20">
        <v>0</v>
      </c>
      <c r="K73" s="20">
        <v>0</v>
      </c>
      <c r="L73" s="20">
        <v>7572</v>
      </c>
      <c r="M73" s="20">
        <v>0</v>
      </c>
      <c r="N73" s="20">
        <v>1134</v>
      </c>
      <c r="O73" s="20">
        <v>0</v>
      </c>
      <c r="P73" s="20">
        <v>18181</v>
      </c>
      <c r="Q73" s="20">
        <v>20920</v>
      </c>
      <c r="R73" s="20">
        <v>9232</v>
      </c>
      <c r="S73" s="20">
        <v>27683</v>
      </c>
      <c r="T73" s="21">
        <v>40976</v>
      </c>
      <c r="U73" s="54">
        <v>7370</v>
      </c>
      <c r="V73" s="20">
        <v>8808</v>
      </c>
      <c r="W73" s="20">
        <v>9147</v>
      </c>
      <c r="X73" s="20">
        <v>0</v>
      </c>
      <c r="Y73" s="21">
        <v>0</v>
      </c>
      <c r="Z73" s="20">
        <v>53648</v>
      </c>
      <c r="AA73" s="21">
        <v>0</v>
      </c>
      <c r="AB73" s="32">
        <v>0</v>
      </c>
      <c r="AC73" s="20">
        <v>93943</v>
      </c>
      <c r="AD73" s="20">
        <v>96468</v>
      </c>
      <c r="AE73" s="20">
        <v>112682</v>
      </c>
      <c r="AF73" s="20">
        <v>44605</v>
      </c>
      <c r="AG73" s="20">
        <v>23368</v>
      </c>
      <c r="AH73" s="20">
        <v>14080</v>
      </c>
      <c r="AI73" s="21">
        <v>33200</v>
      </c>
      <c r="AJ73" s="25">
        <v>7495</v>
      </c>
      <c r="AK73" s="25">
        <v>23109</v>
      </c>
      <c r="AL73" s="25">
        <v>3410</v>
      </c>
      <c r="AM73" s="22">
        <v>8951</v>
      </c>
      <c r="AN73" s="20">
        <v>86423</v>
      </c>
      <c r="AO73" s="20">
        <v>16250</v>
      </c>
      <c r="AP73" s="54">
        <v>948013</v>
      </c>
      <c r="AQ73" s="25">
        <v>43369</v>
      </c>
      <c r="AR73" s="25">
        <v>117140</v>
      </c>
      <c r="AS73" s="54">
        <v>47734</v>
      </c>
      <c r="AT73" s="25">
        <f t="shared" si="2"/>
        <v>208243</v>
      </c>
      <c r="AU73" s="165">
        <v>284760</v>
      </c>
      <c r="AV73" s="98">
        <f t="shared" si="3"/>
        <v>1441016</v>
      </c>
      <c r="AW73" s="73"/>
      <c r="AX73" s="20">
        <v>165647</v>
      </c>
      <c r="AY73" s="20">
        <v>130982</v>
      </c>
      <c r="AZ73" s="19">
        <v>296629</v>
      </c>
      <c r="BA73" s="19">
        <v>1737645</v>
      </c>
      <c r="BC73" s="20">
        <v>42096</v>
      </c>
      <c r="BD73" s="21">
        <v>1695549</v>
      </c>
      <c r="BF73" s="73"/>
      <c r="BG73" s="73"/>
      <c r="BH73" s="73"/>
      <c r="BI73" s="73"/>
      <c r="BJ73" s="73"/>
      <c r="BK73" s="73"/>
      <c r="BL73" s="73"/>
    </row>
    <row r="74" spans="1:64" ht="22.5" customHeight="1" x14ac:dyDescent="0.15">
      <c r="A74" s="125" t="s">
        <v>1867</v>
      </c>
      <c r="B74" s="126" t="s">
        <v>1799</v>
      </c>
      <c r="C74" s="136" t="s">
        <v>175</v>
      </c>
      <c r="D74" s="129">
        <v>6</v>
      </c>
      <c r="E74" s="130" t="s">
        <v>3562</v>
      </c>
      <c r="F74" s="19">
        <v>100958</v>
      </c>
      <c r="G74" s="20">
        <v>96078</v>
      </c>
      <c r="H74" s="20">
        <v>14060</v>
      </c>
      <c r="I74" s="20">
        <v>0</v>
      </c>
      <c r="J74" s="20">
        <v>0</v>
      </c>
      <c r="K74" s="20">
        <v>0</v>
      </c>
      <c r="L74" s="20">
        <v>2972</v>
      </c>
      <c r="M74" s="20">
        <v>3085</v>
      </c>
      <c r="N74" s="20">
        <v>1709</v>
      </c>
      <c r="O74" s="20">
        <v>1702</v>
      </c>
      <c r="P74" s="20">
        <v>85878</v>
      </c>
      <c r="Q74" s="20">
        <v>13202</v>
      </c>
      <c r="R74" s="20">
        <v>16190</v>
      </c>
      <c r="S74" s="20">
        <v>14288</v>
      </c>
      <c r="T74" s="21">
        <v>10244</v>
      </c>
      <c r="U74" s="54">
        <v>2173</v>
      </c>
      <c r="V74" s="20">
        <v>8808</v>
      </c>
      <c r="W74" s="20">
        <v>9147</v>
      </c>
      <c r="X74" s="20">
        <v>0</v>
      </c>
      <c r="Y74" s="21">
        <v>0</v>
      </c>
      <c r="Z74" s="20">
        <v>65254</v>
      </c>
      <c r="AA74" s="21">
        <v>0</v>
      </c>
      <c r="AB74" s="32">
        <v>0</v>
      </c>
      <c r="AC74" s="20">
        <v>246768</v>
      </c>
      <c r="AD74" s="20">
        <v>114216</v>
      </c>
      <c r="AE74" s="20">
        <v>156757</v>
      </c>
      <c r="AF74" s="20">
        <v>62837</v>
      </c>
      <c r="AG74" s="20">
        <v>27155</v>
      </c>
      <c r="AH74" s="20">
        <v>6512</v>
      </c>
      <c r="AI74" s="21">
        <v>22400</v>
      </c>
      <c r="AJ74" s="25">
        <v>11297</v>
      </c>
      <c r="AK74" s="25">
        <v>27464</v>
      </c>
      <c r="AL74" s="25">
        <v>4011</v>
      </c>
      <c r="AM74" s="22">
        <v>10600</v>
      </c>
      <c r="AN74" s="20">
        <v>67161</v>
      </c>
      <c r="AO74" s="20">
        <v>10702</v>
      </c>
      <c r="AP74" s="54">
        <v>1213628</v>
      </c>
      <c r="AQ74" s="25">
        <v>39579</v>
      </c>
      <c r="AR74" s="25">
        <v>131274</v>
      </c>
      <c r="AS74" s="54">
        <v>53736</v>
      </c>
      <c r="AT74" s="25">
        <f t="shared" si="2"/>
        <v>224589</v>
      </c>
      <c r="AU74" s="165">
        <v>339448</v>
      </c>
      <c r="AV74" s="98">
        <f t="shared" si="3"/>
        <v>1777665</v>
      </c>
      <c r="AW74" s="73"/>
      <c r="AX74" s="20">
        <v>213191</v>
      </c>
      <c r="AY74" s="20">
        <v>88862</v>
      </c>
      <c r="AZ74" s="19">
        <v>302053</v>
      </c>
      <c r="BA74" s="19">
        <v>2079718</v>
      </c>
      <c r="BC74" s="20">
        <v>51806</v>
      </c>
      <c r="BD74" s="21">
        <v>2027912</v>
      </c>
      <c r="BF74" s="73"/>
      <c r="BG74" s="73"/>
      <c r="BH74" s="73"/>
      <c r="BI74" s="73"/>
      <c r="BJ74" s="73"/>
      <c r="BK74" s="73"/>
      <c r="BL74" s="73"/>
    </row>
    <row r="75" spans="1:64" ht="22.5" customHeight="1" x14ac:dyDescent="0.15">
      <c r="A75" s="125" t="s">
        <v>1868</v>
      </c>
      <c r="B75" s="126" t="s">
        <v>1799</v>
      </c>
      <c r="C75" s="136" t="s">
        <v>176</v>
      </c>
      <c r="D75" s="129">
        <v>6</v>
      </c>
      <c r="E75" s="130" t="s">
        <v>3562</v>
      </c>
      <c r="F75" s="19">
        <v>107947</v>
      </c>
      <c r="G75" s="20">
        <v>152147</v>
      </c>
      <c r="H75" s="20">
        <v>20710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1875</v>
      </c>
      <c r="O75" s="20">
        <v>0</v>
      </c>
      <c r="P75" s="20">
        <v>75</v>
      </c>
      <c r="Q75" s="20">
        <v>27759</v>
      </c>
      <c r="R75" s="20">
        <v>19223</v>
      </c>
      <c r="S75" s="20">
        <v>27683</v>
      </c>
      <c r="T75" s="21">
        <v>20488</v>
      </c>
      <c r="U75" s="54">
        <v>9116</v>
      </c>
      <c r="V75" s="20">
        <v>19818</v>
      </c>
      <c r="W75" s="20">
        <v>18294</v>
      </c>
      <c r="X75" s="20">
        <v>0</v>
      </c>
      <c r="Y75" s="21">
        <v>0</v>
      </c>
      <c r="Z75" s="20">
        <v>68691</v>
      </c>
      <c r="AA75" s="21">
        <v>0</v>
      </c>
      <c r="AB75" s="32">
        <v>0</v>
      </c>
      <c r="AC75" s="20">
        <v>145167</v>
      </c>
      <c r="AD75" s="20">
        <v>129679</v>
      </c>
      <c r="AE75" s="20">
        <v>148441</v>
      </c>
      <c r="AF75" s="20">
        <v>58682</v>
      </c>
      <c r="AG75" s="20">
        <v>31125</v>
      </c>
      <c r="AH75" s="20">
        <v>71368</v>
      </c>
      <c r="AI75" s="21">
        <v>12800</v>
      </c>
      <c r="AJ75" s="25">
        <v>12395</v>
      </c>
      <c r="AK75" s="25">
        <v>27725</v>
      </c>
      <c r="AL75" s="25">
        <v>3446</v>
      </c>
      <c r="AM75" s="22">
        <v>10692</v>
      </c>
      <c r="AN75" s="20">
        <v>58301</v>
      </c>
      <c r="AO75" s="20">
        <v>15244</v>
      </c>
      <c r="AP75" s="54">
        <v>1218891</v>
      </c>
      <c r="AQ75" s="25">
        <v>68482</v>
      </c>
      <c r="AR75" s="25">
        <v>123974</v>
      </c>
      <c r="AS75" s="54">
        <v>63001</v>
      </c>
      <c r="AT75" s="25">
        <f t="shared" si="2"/>
        <v>255457</v>
      </c>
      <c r="AU75" s="165">
        <v>321254</v>
      </c>
      <c r="AV75" s="98">
        <f t="shared" si="3"/>
        <v>1795602</v>
      </c>
      <c r="AW75" s="73"/>
      <c r="AX75" s="20">
        <v>226950</v>
      </c>
      <c r="AY75" s="20">
        <v>108991</v>
      </c>
      <c r="AZ75" s="19">
        <v>335941</v>
      </c>
      <c r="BA75" s="19">
        <v>2131543</v>
      </c>
      <c r="BC75" s="20">
        <v>57624</v>
      </c>
      <c r="BD75" s="21">
        <v>2073919</v>
      </c>
      <c r="BF75" s="73"/>
      <c r="BG75" s="73"/>
      <c r="BH75" s="73"/>
      <c r="BI75" s="73"/>
      <c r="BJ75" s="73"/>
      <c r="BK75" s="73"/>
      <c r="BL75" s="73"/>
    </row>
    <row r="76" spans="1:64" ht="22.5" customHeight="1" x14ac:dyDescent="0.15">
      <c r="A76" s="125" t="s">
        <v>1869</v>
      </c>
      <c r="B76" s="126" t="s">
        <v>1799</v>
      </c>
      <c r="C76" s="136" t="s">
        <v>177</v>
      </c>
      <c r="D76" s="129">
        <v>6</v>
      </c>
      <c r="E76" s="130" t="s">
        <v>3562</v>
      </c>
      <c r="F76" s="19">
        <v>327009</v>
      </c>
      <c r="G76" s="20">
        <v>322076</v>
      </c>
      <c r="H76" s="20">
        <v>57760</v>
      </c>
      <c r="I76" s="20">
        <v>21072</v>
      </c>
      <c r="J76" s="20">
        <v>22391</v>
      </c>
      <c r="K76" s="20">
        <v>0</v>
      </c>
      <c r="L76" s="20">
        <v>2949</v>
      </c>
      <c r="M76" s="20">
        <v>18789</v>
      </c>
      <c r="N76" s="20">
        <v>11455</v>
      </c>
      <c r="O76" s="20">
        <v>10434</v>
      </c>
      <c r="P76" s="20">
        <v>237096</v>
      </c>
      <c r="Q76" s="20">
        <v>38536</v>
      </c>
      <c r="R76" s="20">
        <v>46072</v>
      </c>
      <c r="S76" s="20">
        <v>77691</v>
      </c>
      <c r="T76" s="21">
        <v>44049</v>
      </c>
      <c r="U76" s="54">
        <v>19127</v>
      </c>
      <c r="V76" s="20">
        <v>48444</v>
      </c>
      <c r="W76" s="20">
        <v>27441</v>
      </c>
      <c r="X76" s="20">
        <v>0</v>
      </c>
      <c r="Y76" s="21">
        <v>0</v>
      </c>
      <c r="Z76" s="20">
        <v>227880</v>
      </c>
      <c r="AA76" s="21">
        <v>0</v>
      </c>
      <c r="AB76" s="32">
        <v>0</v>
      </c>
      <c r="AC76" s="20">
        <v>528940</v>
      </c>
      <c r="AD76" s="20">
        <v>279556</v>
      </c>
      <c r="AE76" s="20">
        <v>709078</v>
      </c>
      <c r="AF76" s="20">
        <v>323427</v>
      </c>
      <c r="AG76" s="20">
        <v>139967</v>
      </c>
      <c r="AH76" s="20">
        <v>60808</v>
      </c>
      <c r="AI76" s="21">
        <v>32000</v>
      </c>
      <c r="AJ76" s="25">
        <v>40171</v>
      </c>
      <c r="AK76" s="25">
        <v>65241</v>
      </c>
      <c r="AL76" s="25">
        <v>15209</v>
      </c>
      <c r="AM76" s="22">
        <v>33928</v>
      </c>
      <c r="AN76" s="20">
        <v>159953</v>
      </c>
      <c r="AO76" s="20">
        <v>18002</v>
      </c>
      <c r="AP76" s="54">
        <v>3966551</v>
      </c>
      <c r="AQ76" s="25">
        <v>72672</v>
      </c>
      <c r="AR76" s="25">
        <v>169793</v>
      </c>
      <c r="AS76" s="54">
        <v>88167</v>
      </c>
      <c r="AT76" s="25">
        <f t="shared" si="2"/>
        <v>330632</v>
      </c>
      <c r="AU76" s="165">
        <v>433650</v>
      </c>
      <c r="AV76" s="98">
        <f t="shared" si="3"/>
        <v>4730833</v>
      </c>
      <c r="AW76" s="73"/>
      <c r="AX76" s="20">
        <v>493149</v>
      </c>
      <c r="AY76" s="20">
        <v>104346</v>
      </c>
      <c r="AZ76" s="19">
        <v>597495</v>
      </c>
      <c r="BA76" s="19">
        <v>5328328</v>
      </c>
      <c r="BC76" s="20">
        <v>192014</v>
      </c>
      <c r="BD76" s="21">
        <v>5136314</v>
      </c>
      <c r="BF76" s="73"/>
      <c r="BG76" s="73"/>
      <c r="BH76" s="73"/>
      <c r="BI76" s="73"/>
      <c r="BJ76" s="73"/>
      <c r="BK76" s="73"/>
      <c r="BL76" s="73"/>
    </row>
    <row r="77" spans="1:64" ht="22.5" customHeight="1" x14ac:dyDescent="0.15">
      <c r="A77" s="125" t="s">
        <v>1870</v>
      </c>
      <c r="B77" s="126" t="s">
        <v>1799</v>
      </c>
      <c r="C77" s="136" t="s">
        <v>178</v>
      </c>
      <c r="D77" s="129">
        <v>6</v>
      </c>
      <c r="E77" s="130" t="s">
        <v>3562</v>
      </c>
      <c r="F77" s="19">
        <v>53113</v>
      </c>
      <c r="G77" s="20">
        <v>171506</v>
      </c>
      <c r="H77" s="20">
        <v>23370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601</v>
      </c>
      <c r="O77" s="20">
        <v>0</v>
      </c>
      <c r="P77" s="20">
        <v>14766</v>
      </c>
      <c r="Q77" s="20">
        <v>3413</v>
      </c>
      <c r="R77" s="20">
        <v>2587</v>
      </c>
      <c r="S77" s="20">
        <v>17860</v>
      </c>
      <c r="T77" s="21">
        <v>20488</v>
      </c>
      <c r="U77" s="54">
        <v>7242</v>
      </c>
      <c r="V77" s="20">
        <v>8808</v>
      </c>
      <c r="W77" s="20">
        <v>9147</v>
      </c>
      <c r="X77" s="20">
        <v>0</v>
      </c>
      <c r="Y77" s="21">
        <v>0</v>
      </c>
      <c r="Z77" s="20">
        <v>41878</v>
      </c>
      <c r="AA77" s="21">
        <v>0</v>
      </c>
      <c r="AB77" s="32">
        <v>0</v>
      </c>
      <c r="AC77" s="20">
        <v>35298</v>
      </c>
      <c r="AD77" s="20">
        <v>43845</v>
      </c>
      <c r="AE77" s="20">
        <v>45322</v>
      </c>
      <c r="AF77" s="20">
        <v>16197</v>
      </c>
      <c r="AG77" s="20">
        <v>18597</v>
      </c>
      <c r="AH77" s="20">
        <v>25432</v>
      </c>
      <c r="AI77" s="21">
        <v>33200</v>
      </c>
      <c r="AJ77" s="25">
        <v>3972</v>
      </c>
      <c r="AK77" s="25">
        <v>13006</v>
      </c>
      <c r="AL77" s="25">
        <v>1366</v>
      </c>
      <c r="AM77" s="22">
        <v>5086</v>
      </c>
      <c r="AN77" s="20">
        <v>41447</v>
      </c>
      <c r="AO77" s="20">
        <v>18220</v>
      </c>
      <c r="AP77" s="54">
        <v>675767</v>
      </c>
      <c r="AQ77" s="25">
        <v>41737</v>
      </c>
      <c r="AR77" s="25">
        <v>99134</v>
      </c>
      <c r="AS77" s="54">
        <v>35650</v>
      </c>
      <c r="AT77" s="25">
        <f t="shared" si="2"/>
        <v>176521</v>
      </c>
      <c r="AU77" s="165">
        <v>174313</v>
      </c>
      <c r="AV77" s="98">
        <f t="shared" si="3"/>
        <v>1026601</v>
      </c>
      <c r="AW77" s="73"/>
      <c r="AX77" s="20">
        <v>113617</v>
      </c>
      <c r="AY77" s="20">
        <v>144760</v>
      </c>
      <c r="AZ77" s="19">
        <v>258377</v>
      </c>
      <c r="BA77" s="19">
        <v>1284978</v>
      </c>
      <c r="BC77" s="20">
        <v>34757</v>
      </c>
      <c r="BD77" s="21">
        <v>1250221</v>
      </c>
      <c r="BF77" s="73"/>
      <c r="BG77" s="73"/>
      <c r="BH77" s="73"/>
      <c r="BI77" s="73"/>
      <c r="BJ77" s="73"/>
      <c r="BK77" s="73"/>
      <c r="BL77" s="73"/>
    </row>
    <row r="78" spans="1:64" ht="22.5" customHeight="1" x14ac:dyDescent="0.15">
      <c r="A78" s="125" t="s">
        <v>1871</v>
      </c>
      <c r="B78" s="126" t="s">
        <v>1799</v>
      </c>
      <c r="C78" s="136" t="s">
        <v>179</v>
      </c>
      <c r="D78" s="129">
        <v>6</v>
      </c>
      <c r="E78" s="130" t="s">
        <v>3562</v>
      </c>
      <c r="F78" s="19">
        <v>164194</v>
      </c>
      <c r="G78" s="20">
        <v>357496</v>
      </c>
      <c r="H78" s="20">
        <v>51490</v>
      </c>
      <c r="I78" s="20">
        <v>0</v>
      </c>
      <c r="J78" s="20">
        <v>0</v>
      </c>
      <c r="K78" s="20">
        <v>0</v>
      </c>
      <c r="L78" s="20">
        <v>0</v>
      </c>
      <c r="M78" s="20">
        <v>7856</v>
      </c>
      <c r="N78" s="20">
        <v>4249</v>
      </c>
      <c r="O78" s="20">
        <v>31191</v>
      </c>
      <c r="P78" s="20">
        <v>44919</v>
      </c>
      <c r="Q78" s="20">
        <v>17363</v>
      </c>
      <c r="R78" s="20">
        <v>23593</v>
      </c>
      <c r="S78" s="20">
        <v>51794</v>
      </c>
      <c r="T78" s="21">
        <v>10244</v>
      </c>
      <c r="U78" s="54">
        <v>12354</v>
      </c>
      <c r="V78" s="20">
        <v>20919</v>
      </c>
      <c r="W78" s="20">
        <v>9147</v>
      </c>
      <c r="X78" s="20">
        <v>0</v>
      </c>
      <c r="Y78" s="21">
        <v>0</v>
      </c>
      <c r="Z78" s="20">
        <v>113909</v>
      </c>
      <c r="AA78" s="21">
        <v>0</v>
      </c>
      <c r="AB78" s="32">
        <v>0</v>
      </c>
      <c r="AC78" s="20">
        <v>211947</v>
      </c>
      <c r="AD78" s="20">
        <v>222341</v>
      </c>
      <c r="AE78" s="20">
        <v>216216</v>
      </c>
      <c r="AF78" s="20">
        <v>106594</v>
      </c>
      <c r="AG78" s="20">
        <v>49154</v>
      </c>
      <c r="AH78" s="20">
        <v>85184</v>
      </c>
      <c r="AI78" s="21">
        <v>4000</v>
      </c>
      <c r="AJ78" s="25">
        <v>21787</v>
      </c>
      <c r="AK78" s="25">
        <v>40398</v>
      </c>
      <c r="AL78" s="25">
        <v>5567</v>
      </c>
      <c r="AM78" s="22">
        <v>16140</v>
      </c>
      <c r="AN78" s="20">
        <v>79529</v>
      </c>
      <c r="AO78" s="20">
        <v>19122</v>
      </c>
      <c r="AP78" s="54">
        <v>1998697</v>
      </c>
      <c r="AQ78" s="25">
        <v>62873</v>
      </c>
      <c r="AR78" s="25">
        <v>128183</v>
      </c>
      <c r="AS78" s="54">
        <v>76733</v>
      </c>
      <c r="AT78" s="25">
        <f t="shared" si="2"/>
        <v>267789</v>
      </c>
      <c r="AU78" s="165">
        <v>316959</v>
      </c>
      <c r="AV78" s="98">
        <f t="shared" si="3"/>
        <v>2583445</v>
      </c>
      <c r="AW78" s="73"/>
      <c r="AX78" s="20">
        <v>333839</v>
      </c>
      <c r="AY78" s="20">
        <v>129613</v>
      </c>
      <c r="AZ78" s="19">
        <v>463452</v>
      </c>
      <c r="BA78" s="19">
        <v>3046897</v>
      </c>
      <c r="BC78" s="20">
        <v>100614</v>
      </c>
      <c r="BD78" s="21">
        <v>2946283</v>
      </c>
      <c r="BF78" s="73"/>
      <c r="BG78" s="73"/>
      <c r="BH78" s="73"/>
      <c r="BI78" s="73"/>
      <c r="BJ78" s="73"/>
      <c r="BK78" s="73"/>
      <c r="BL78" s="73"/>
    </row>
    <row r="79" spans="1:64" ht="22.5" customHeight="1" x14ac:dyDescent="0.15">
      <c r="A79" s="125" t="s">
        <v>1872</v>
      </c>
      <c r="B79" s="126" t="s">
        <v>1799</v>
      </c>
      <c r="C79" s="136" t="s">
        <v>180</v>
      </c>
      <c r="D79" s="129">
        <v>6</v>
      </c>
      <c r="E79" s="130" t="s">
        <v>3562</v>
      </c>
      <c r="F79" s="19">
        <v>136219</v>
      </c>
      <c r="G79" s="20">
        <v>198609</v>
      </c>
      <c r="H79" s="20">
        <v>28500</v>
      </c>
      <c r="I79" s="20">
        <v>0</v>
      </c>
      <c r="J79" s="20">
        <v>0</v>
      </c>
      <c r="K79" s="20">
        <v>0</v>
      </c>
      <c r="L79" s="20">
        <v>0</v>
      </c>
      <c r="M79" s="20">
        <v>5623</v>
      </c>
      <c r="N79" s="20">
        <v>3464</v>
      </c>
      <c r="O79" s="20">
        <v>6697</v>
      </c>
      <c r="P79" s="20">
        <v>174184</v>
      </c>
      <c r="Q79" s="20">
        <v>14335</v>
      </c>
      <c r="R79" s="20">
        <v>20338</v>
      </c>
      <c r="S79" s="20">
        <v>15181</v>
      </c>
      <c r="T79" s="21">
        <v>10244</v>
      </c>
      <c r="U79" s="54">
        <v>4473</v>
      </c>
      <c r="V79" s="20">
        <v>13212</v>
      </c>
      <c r="W79" s="20">
        <v>9147</v>
      </c>
      <c r="X79" s="20">
        <v>0</v>
      </c>
      <c r="Y79" s="21">
        <v>0</v>
      </c>
      <c r="Z79" s="20">
        <v>84024</v>
      </c>
      <c r="AA79" s="21">
        <v>0</v>
      </c>
      <c r="AB79" s="32">
        <v>0</v>
      </c>
      <c r="AC79" s="20">
        <v>259064</v>
      </c>
      <c r="AD79" s="20">
        <v>262142</v>
      </c>
      <c r="AE79" s="20">
        <v>195010</v>
      </c>
      <c r="AF79" s="20">
        <v>105661</v>
      </c>
      <c r="AG79" s="20">
        <v>37371</v>
      </c>
      <c r="AH79" s="20">
        <v>48752</v>
      </c>
      <c r="AI79" s="21">
        <v>34400</v>
      </c>
      <c r="AJ79" s="25">
        <v>17423</v>
      </c>
      <c r="AK79" s="25">
        <v>36630</v>
      </c>
      <c r="AL79" s="25">
        <v>5642</v>
      </c>
      <c r="AM79" s="22">
        <v>14335</v>
      </c>
      <c r="AN79" s="20">
        <v>87130</v>
      </c>
      <c r="AO79" s="20">
        <v>15431</v>
      </c>
      <c r="AP79" s="54">
        <v>1843241</v>
      </c>
      <c r="AQ79" s="25">
        <v>56429</v>
      </c>
      <c r="AR79" s="25">
        <v>113744</v>
      </c>
      <c r="AS79" s="54">
        <v>64428</v>
      </c>
      <c r="AT79" s="25">
        <f t="shared" si="2"/>
        <v>234601</v>
      </c>
      <c r="AU79" s="165">
        <v>440783</v>
      </c>
      <c r="AV79" s="98">
        <f t="shared" si="3"/>
        <v>2518625</v>
      </c>
      <c r="AW79" s="73"/>
      <c r="AX79" s="20">
        <v>285209</v>
      </c>
      <c r="AY79" s="20">
        <v>80560</v>
      </c>
      <c r="AZ79" s="19">
        <v>365769</v>
      </c>
      <c r="BA79" s="19">
        <v>2884394</v>
      </c>
      <c r="BC79" s="20">
        <v>92041</v>
      </c>
      <c r="BD79" s="21">
        <v>2792353</v>
      </c>
      <c r="BF79" s="73"/>
      <c r="BG79" s="73"/>
      <c r="BH79" s="73"/>
      <c r="BI79" s="73"/>
      <c r="BJ79" s="73"/>
      <c r="BK79" s="73"/>
      <c r="BL79" s="73"/>
    </row>
    <row r="80" spans="1:64" ht="22.5" customHeight="1" x14ac:dyDescent="0.15">
      <c r="A80" s="125" t="s">
        <v>1873</v>
      </c>
      <c r="B80" s="126" t="s">
        <v>1799</v>
      </c>
      <c r="C80" s="136" t="s">
        <v>181</v>
      </c>
      <c r="D80" s="129">
        <v>6</v>
      </c>
      <c r="E80" s="130" t="s">
        <v>3562</v>
      </c>
      <c r="F80" s="19">
        <v>90505</v>
      </c>
      <c r="G80" s="20">
        <v>52054</v>
      </c>
      <c r="H80" s="20">
        <v>6080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1865</v>
      </c>
      <c r="O80" s="20">
        <v>0</v>
      </c>
      <c r="P80" s="20">
        <v>62359</v>
      </c>
      <c r="Q80" s="20">
        <v>14803</v>
      </c>
      <c r="R80" s="20">
        <v>4103</v>
      </c>
      <c r="S80" s="20">
        <v>16967</v>
      </c>
      <c r="T80" s="21">
        <v>10244</v>
      </c>
      <c r="U80" s="54">
        <v>2769</v>
      </c>
      <c r="V80" s="20">
        <v>12111</v>
      </c>
      <c r="W80" s="20">
        <v>9147</v>
      </c>
      <c r="X80" s="20">
        <v>0</v>
      </c>
      <c r="Y80" s="21">
        <v>0</v>
      </c>
      <c r="Z80" s="20">
        <v>54475</v>
      </c>
      <c r="AA80" s="21">
        <v>0</v>
      </c>
      <c r="AB80" s="32">
        <v>0</v>
      </c>
      <c r="AC80" s="20">
        <v>177577</v>
      </c>
      <c r="AD80" s="20">
        <v>153913</v>
      </c>
      <c r="AE80" s="20">
        <v>176091</v>
      </c>
      <c r="AF80" s="20">
        <v>79966</v>
      </c>
      <c r="AG80" s="20">
        <v>23246</v>
      </c>
      <c r="AH80" s="20">
        <v>0</v>
      </c>
      <c r="AI80" s="21">
        <v>6000</v>
      </c>
      <c r="AJ80" s="25">
        <v>12328</v>
      </c>
      <c r="AK80" s="25">
        <v>28696</v>
      </c>
      <c r="AL80" s="25">
        <v>4942</v>
      </c>
      <c r="AM80" s="22">
        <v>11399</v>
      </c>
      <c r="AN80" s="20">
        <v>127325</v>
      </c>
      <c r="AO80" s="20">
        <v>6564</v>
      </c>
      <c r="AP80" s="54">
        <v>1145529</v>
      </c>
      <c r="AQ80" s="25">
        <v>63716</v>
      </c>
      <c r="AR80" s="25">
        <v>129962</v>
      </c>
      <c r="AS80" s="54">
        <v>52937</v>
      </c>
      <c r="AT80" s="25">
        <f t="shared" si="2"/>
        <v>246615</v>
      </c>
      <c r="AU80" s="165">
        <v>221186</v>
      </c>
      <c r="AV80" s="98">
        <f t="shared" si="3"/>
        <v>1613330</v>
      </c>
      <c r="AW80" s="73"/>
      <c r="AX80" s="20">
        <v>226096</v>
      </c>
      <c r="AY80" s="20">
        <v>24168</v>
      </c>
      <c r="AZ80" s="19">
        <v>250264</v>
      </c>
      <c r="BA80" s="19">
        <v>1863594</v>
      </c>
      <c r="BC80" s="20">
        <v>47799</v>
      </c>
      <c r="BD80" s="21">
        <v>1815795</v>
      </c>
      <c r="BF80" s="73"/>
      <c r="BG80" s="73"/>
      <c r="BH80" s="73"/>
      <c r="BI80" s="73"/>
      <c r="BJ80" s="73"/>
      <c r="BK80" s="73"/>
      <c r="BL80" s="73"/>
    </row>
    <row r="81" spans="1:64" ht="22.5" customHeight="1" x14ac:dyDescent="0.15">
      <c r="A81" s="125" t="s">
        <v>1874</v>
      </c>
      <c r="B81" s="126" t="s">
        <v>1799</v>
      </c>
      <c r="C81" s="136" t="s">
        <v>182</v>
      </c>
      <c r="D81" s="129">
        <v>6</v>
      </c>
      <c r="E81" s="130" t="s">
        <v>3562</v>
      </c>
      <c r="F81" s="19">
        <v>135877</v>
      </c>
      <c r="G81" s="20">
        <v>201190</v>
      </c>
      <c r="H81" s="20">
        <v>34200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7389</v>
      </c>
      <c r="O81" s="20">
        <v>0</v>
      </c>
      <c r="P81" s="20">
        <v>44429</v>
      </c>
      <c r="Q81" s="20">
        <v>18568</v>
      </c>
      <c r="R81" s="20">
        <v>32112</v>
      </c>
      <c r="S81" s="20">
        <v>15181</v>
      </c>
      <c r="T81" s="21">
        <v>16390</v>
      </c>
      <c r="U81" s="54">
        <v>27818</v>
      </c>
      <c r="V81" s="20">
        <v>12111</v>
      </c>
      <c r="W81" s="20">
        <v>9147</v>
      </c>
      <c r="X81" s="20">
        <v>0</v>
      </c>
      <c r="Y81" s="21">
        <v>0</v>
      </c>
      <c r="Z81" s="20">
        <v>91115</v>
      </c>
      <c r="AA81" s="21">
        <v>0</v>
      </c>
      <c r="AB81" s="32">
        <v>0</v>
      </c>
      <c r="AC81" s="20">
        <v>159398</v>
      </c>
      <c r="AD81" s="20">
        <v>295400</v>
      </c>
      <c r="AE81" s="20">
        <v>220305</v>
      </c>
      <c r="AF81" s="20">
        <v>94806</v>
      </c>
      <c r="AG81" s="20">
        <v>35455</v>
      </c>
      <c r="AH81" s="20">
        <v>121088</v>
      </c>
      <c r="AI81" s="21">
        <v>7600</v>
      </c>
      <c r="AJ81" s="25">
        <v>16721</v>
      </c>
      <c r="AK81" s="25">
        <v>34389</v>
      </c>
      <c r="AL81" s="25">
        <v>5399</v>
      </c>
      <c r="AM81" s="22">
        <v>13252</v>
      </c>
      <c r="AN81" s="20">
        <v>83083</v>
      </c>
      <c r="AO81" s="20">
        <v>26226</v>
      </c>
      <c r="AP81" s="54">
        <v>1758649</v>
      </c>
      <c r="AQ81" s="25">
        <v>66605</v>
      </c>
      <c r="AR81" s="25">
        <v>105009</v>
      </c>
      <c r="AS81" s="54">
        <v>82007</v>
      </c>
      <c r="AT81" s="25">
        <f t="shared" si="2"/>
        <v>253621</v>
      </c>
      <c r="AU81" s="165">
        <v>509706</v>
      </c>
      <c r="AV81" s="98">
        <f t="shared" si="3"/>
        <v>2521976</v>
      </c>
      <c r="AW81" s="73"/>
      <c r="AX81" s="20">
        <v>277520</v>
      </c>
      <c r="AY81" s="20">
        <v>164261</v>
      </c>
      <c r="AZ81" s="19">
        <v>441781</v>
      </c>
      <c r="BA81" s="19">
        <v>2963757</v>
      </c>
      <c r="BC81" s="20">
        <v>87223</v>
      </c>
      <c r="BD81" s="21">
        <v>2876534</v>
      </c>
      <c r="BF81" s="73"/>
      <c r="BG81" s="73"/>
      <c r="BH81" s="73"/>
      <c r="BI81" s="73"/>
      <c r="BJ81" s="73"/>
      <c r="BK81" s="73"/>
      <c r="BL81" s="73"/>
    </row>
    <row r="82" spans="1:64" ht="22.5" customHeight="1" x14ac:dyDescent="0.15">
      <c r="A82" s="125" t="s">
        <v>1875</v>
      </c>
      <c r="B82" s="126" t="s">
        <v>1799</v>
      </c>
      <c r="C82" s="136" t="s">
        <v>183</v>
      </c>
      <c r="D82" s="129">
        <v>6</v>
      </c>
      <c r="E82" s="130" t="s">
        <v>3562</v>
      </c>
      <c r="F82" s="19">
        <v>227783</v>
      </c>
      <c r="G82" s="20">
        <v>488851</v>
      </c>
      <c r="H82" s="20">
        <v>101270</v>
      </c>
      <c r="I82" s="20">
        <v>0</v>
      </c>
      <c r="J82" s="20">
        <v>0</v>
      </c>
      <c r="K82" s="20">
        <v>0</v>
      </c>
      <c r="L82" s="20">
        <v>0</v>
      </c>
      <c r="M82" s="20">
        <v>7323</v>
      </c>
      <c r="N82" s="20">
        <v>9083</v>
      </c>
      <c r="O82" s="20">
        <v>7178</v>
      </c>
      <c r="P82" s="20">
        <v>143371</v>
      </c>
      <c r="Q82" s="20">
        <v>25342</v>
      </c>
      <c r="R82" s="20">
        <v>50309</v>
      </c>
      <c r="S82" s="20">
        <v>45543</v>
      </c>
      <c r="T82" s="21">
        <v>51220</v>
      </c>
      <c r="U82" s="54">
        <v>22237</v>
      </c>
      <c r="V82" s="20">
        <v>19818</v>
      </c>
      <c r="W82" s="20">
        <v>9147</v>
      </c>
      <c r="X82" s="20">
        <v>0</v>
      </c>
      <c r="Y82" s="21">
        <v>0</v>
      </c>
      <c r="Z82" s="20">
        <v>159412</v>
      </c>
      <c r="AA82" s="21">
        <v>0</v>
      </c>
      <c r="AB82" s="32">
        <v>0</v>
      </c>
      <c r="AC82" s="20">
        <v>343122</v>
      </c>
      <c r="AD82" s="20">
        <v>239169</v>
      </c>
      <c r="AE82" s="20">
        <v>330007</v>
      </c>
      <c r="AF82" s="20">
        <v>180115</v>
      </c>
      <c r="AG82" s="20">
        <v>74123</v>
      </c>
      <c r="AH82" s="20">
        <v>184096</v>
      </c>
      <c r="AI82" s="21">
        <v>9600</v>
      </c>
      <c r="AJ82" s="25">
        <v>27365</v>
      </c>
      <c r="AK82" s="25">
        <v>48289</v>
      </c>
      <c r="AL82" s="25">
        <v>9159</v>
      </c>
      <c r="AM82" s="22">
        <v>20776</v>
      </c>
      <c r="AN82" s="20">
        <v>83138</v>
      </c>
      <c r="AO82" s="20">
        <v>36357</v>
      </c>
      <c r="AP82" s="54">
        <v>2953203</v>
      </c>
      <c r="AQ82" s="25">
        <v>73165</v>
      </c>
      <c r="AR82" s="25">
        <v>115573</v>
      </c>
      <c r="AS82" s="54">
        <v>91383</v>
      </c>
      <c r="AT82" s="25">
        <f t="shared" si="2"/>
        <v>280121</v>
      </c>
      <c r="AU82" s="165">
        <v>537725</v>
      </c>
      <c r="AV82" s="98">
        <f t="shared" si="3"/>
        <v>3771049</v>
      </c>
      <c r="AW82" s="73"/>
      <c r="AX82" s="20">
        <v>377556</v>
      </c>
      <c r="AY82" s="20">
        <v>257477</v>
      </c>
      <c r="AZ82" s="19">
        <v>635033</v>
      </c>
      <c r="BA82" s="19">
        <v>4406082</v>
      </c>
      <c r="BC82" s="20">
        <v>150473</v>
      </c>
      <c r="BD82" s="21">
        <v>4255609</v>
      </c>
      <c r="BF82" s="73"/>
      <c r="BG82" s="73"/>
      <c r="BH82" s="73"/>
      <c r="BI82" s="73"/>
      <c r="BJ82" s="73"/>
      <c r="BK82" s="73"/>
      <c r="BL82" s="73"/>
    </row>
    <row r="83" spans="1:64" ht="22.5" customHeight="1" x14ac:dyDescent="0.15">
      <c r="A83" s="125" t="s">
        <v>1876</v>
      </c>
      <c r="B83" s="126" t="s">
        <v>1799</v>
      </c>
      <c r="C83" s="136" t="s">
        <v>184</v>
      </c>
      <c r="D83" s="129">
        <v>6</v>
      </c>
      <c r="E83" s="130" t="s">
        <v>3562</v>
      </c>
      <c r="F83" s="19">
        <v>249079</v>
      </c>
      <c r="G83" s="20">
        <v>377572</v>
      </c>
      <c r="H83" s="20">
        <v>69160</v>
      </c>
      <c r="I83" s="20">
        <v>0</v>
      </c>
      <c r="J83" s="20">
        <v>0</v>
      </c>
      <c r="K83" s="20">
        <v>0</v>
      </c>
      <c r="L83" s="20">
        <v>0</v>
      </c>
      <c r="M83" s="20">
        <v>10441</v>
      </c>
      <c r="N83" s="20">
        <v>6616</v>
      </c>
      <c r="O83" s="20">
        <v>15984</v>
      </c>
      <c r="P83" s="20">
        <v>218240</v>
      </c>
      <c r="Q83" s="20">
        <v>42183</v>
      </c>
      <c r="R83" s="20">
        <v>45046</v>
      </c>
      <c r="S83" s="20">
        <v>50901</v>
      </c>
      <c r="T83" s="21">
        <v>30732</v>
      </c>
      <c r="U83" s="54">
        <v>22961</v>
      </c>
      <c r="V83" s="20">
        <v>39636</v>
      </c>
      <c r="W83" s="20">
        <v>9147</v>
      </c>
      <c r="X83" s="20">
        <v>0</v>
      </c>
      <c r="Y83" s="21">
        <v>0</v>
      </c>
      <c r="Z83" s="20">
        <v>174426</v>
      </c>
      <c r="AA83" s="21">
        <v>0</v>
      </c>
      <c r="AB83" s="32">
        <v>0</v>
      </c>
      <c r="AC83" s="20">
        <v>347071</v>
      </c>
      <c r="AD83" s="20">
        <v>184515</v>
      </c>
      <c r="AE83" s="20">
        <v>462578</v>
      </c>
      <c r="AF83" s="20">
        <v>211152</v>
      </c>
      <c r="AG83" s="20">
        <v>89120</v>
      </c>
      <c r="AH83" s="20">
        <v>110968</v>
      </c>
      <c r="AI83" s="21">
        <v>36000</v>
      </c>
      <c r="AJ83" s="25">
        <v>29512</v>
      </c>
      <c r="AK83" s="25">
        <v>53442</v>
      </c>
      <c r="AL83" s="25">
        <v>10789</v>
      </c>
      <c r="AM83" s="22">
        <v>23970</v>
      </c>
      <c r="AN83" s="20">
        <v>117517</v>
      </c>
      <c r="AO83" s="20">
        <v>32645</v>
      </c>
      <c r="AP83" s="54">
        <v>3071403</v>
      </c>
      <c r="AQ83" s="25">
        <v>56465</v>
      </c>
      <c r="AR83" s="25">
        <v>127418</v>
      </c>
      <c r="AS83" s="54">
        <v>78519</v>
      </c>
      <c r="AT83" s="25">
        <f t="shared" si="2"/>
        <v>262402</v>
      </c>
      <c r="AU83" s="165">
        <v>601303</v>
      </c>
      <c r="AV83" s="98">
        <f t="shared" si="3"/>
        <v>3935108</v>
      </c>
      <c r="AW83" s="73"/>
      <c r="AX83" s="20">
        <v>394840</v>
      </c>
      <c r="AY83" s="20">
        <v>202274</v>
      </c>
      <c r="AZ83" s="19">
        <v>597114</v>
      </c>
      <c r="BA83" s="19">
        <v>4532222</v>
      </c>
      <c r="BC83" s="20">
        <v>156478</v>
      </c>
      <c r="BD83" s="21">
        <v>4375744</v>
      </c>
      <c r="BF83" s="73"/>
      <c r="BG83" s="73"/>
      <c r="BH83" s="73"/>
      <c r="BI83" s="73"/>
      <c r="BJ83" s="73"/>
      <c r="BK83" s="73"/>
      <c r="BL83" s="73"/>
    </row>
    <row r="84" spans="1:64" ht="22.5" customHeight="1" x14ac:dyDescent="0.15">
      <c r="A84" s="125" t="s">
        <v>1877</v>
      </c>
      <c r="B84" s="126" t="s">
        <v>1799</v>
      </c>
      <c r="C84" s="136" t="s">
        <v>185</v>
      </c>
      <c r="D84" s="129">
        <v>6</v>
      </c>
      <c r="E84" s="130" t="s">
        <v>3562</v>
      </c>
      <c r="F84" s="19">
        <v>126369</v>
      </c>
      <c r="G84" s="20">
        <v>194379</v>
      </c>
      <c r="H84" s="20">
        <v>34010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2453</v>
      </c>
      <c r="O84" s="20">
        <v>0</v>
      </c>
      <c r="P84" s="20">
        <v>24331</v>
      </c>
      <c r="Q84" s="20">
        <v>14639</v>
      </c>
      <c r="R84" s="20">
        <v>21586</v>
      </c>
      <c r="S84" s="20">
        <v>14288</v>
      </c>
      <c r="T84" s="21">
        <v>10244</v>
      </c>
      <c r="U84" s="54">
        <v>1704</v>
      </c>
      <c r="V84" s="20">
        <v>8808</v>
      </c>
      <c r="W84" s="20">
        <v>9147</v>
      </c>
      <c r="X84" s="20">
        <v>0</v>
      </c>
      <c r="Y84" s="21">
        <v>0</v>
      </c>
      <c r="Z84" s="20">
        <v>79777</v>
      </c>
      <c r="AA84" s="21">
        <v>0</v>
      </c>
      <c r="AB84" s="32">
        <v>0</v>
      </c>
      <c r="AC84" s="20">
        <v>175748</v>
      </c>
      <c r="AD84" s="20">
        <v>176831</v>
      </c>
      <c r="AE84" s="20">
        <v>203465</v>
      </c>
      <c r="AF84" s="20">
        <v>71317</v>
      </c>
      <c r="AG84" s="20">
        <v>33209</v>
      </c>
      <c r="AH84" s="20">
        <v>55176</v>
      </c>
      <c r="AI84" s="21">
        <v>18000</v>
      </c>
      <c r="AJ84" s="25">
        <v>15296</v>
      </c>
      <c r="AK84" s="25">
        <v>27438</v>
      </c>
      <c r="AL84" s="25">
        <v>3309</v>
      </c>
      <c r="AM84" s="22">
        <v>10572</v>
      </c>
      <c r="AN84" s="20">
        <v>58091</v>
      </c>
      <c r="AO84" s="20">
        <v>24473</v>
      </c>
      <c r="AP84" s="54">
        <v>1414660</v>
      </c>
      <c r="AQ84" s="25">
        <v>44374</v>
      </c>
      <c r="AR84" s="25">
        <v>104747</v>
      </c>
      <c r="AS84" s="54">
        <v>63529</v>
      </c>
      <c r="AT84" s="25">
        <f t="shared" si="2"/>
        <v>212650</v>
      </c>
      <c r="AU84" s="165">
        <v>343784</v>
      </c>
      <c r="AV84" s="98">
        <f t="shared" si="3"/>
        <v>1971094</v>
      </c>
      <c r="AW84" s="73"/>
      <c r="AX84" s="20">
        <v>261607</v>
      </c>
      <c r="AY84" s="20">
        <v>130040</v>
      </c>
      <c r="AZ84" s="19">
        <v>391647</v>
      </c>
      <c r="BA84" s="19">
        <v>2362741</v>
      </c>
      <c r="BC84" s="20">
        <v>65268</v>
      </c>
      <c r="BD84" s="21">
        <v>2297473</v>
      </c>
      <c r="BF84" s="73"/>
      <c r="BG84" s="73"/>
      <c r="BH84" s="73"/>
      <c r="BI84" s="73"/>
      <c r="BJ84" s="73"/>
      <c r="BK84" s="73"/>
      <c r="BL84" s="73"/>
    </row>
    <row r="85" spans="1:64" ht="22.5" customHeight="1" x14ac:dyDescent="0.15">
      <c r="A85" s="125" t="s">
        <v>1878</v>
      </c>
      <c r="B85" s="126" t="s">
        <v>1799</v>
      </c>
      <c r="C85" s="136" t="s">
        <v>186</v>
      </c>
      <c r="D85" s="129">
        <v>6</v>
      </c>
      <c r="E85" s="130" t="s">
        <v>3562</v>
      </c>
      <c r="F85" s="19">
        <v>61708</v>
      </c>
      <c r="G85" s="20">
        <v>159174</v>
      </c>
      <c r="H85" s="20">
        <v>29830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1064</v>
      </c>
      <c r="O85" s="20">
        <v>0</v>
      </c>
      <c r="P85" s="20">
        <v>41961</v>
      </c>
      <c r="Q85" s="20">
        <v>9180</v>
      </c>
      <c r="R85" s="20">
        <v>15655</v>
      </c>
      <c r="S85" s="20">
        <v>14288</v>
      </c>
      <c r="T85" s="21">
        <v>10244</v>
      </c>
      <c r="U85" s="54">
        <v>1874</v>
      </c>
      <c r="V85" s="20">
        <v>9909</v>
      </c>
      <c r="W85" s="20">
        <v>9147</v>
      </c>
      <c r="X85" s="20">
        <v>0</v>
      </c>
      <c r="Y85" s="21">
        <v>0</v>
      </c>
      <c r="Z85" s="20">
        <v>40504</v>
      </c>
      <c r="AA85" s="21">
        <v>0</v>
      </c>
      <c r="AB85" s="32">
        <v>0</v>
      </c>
      <c r="AC85" s="20">
        <v>59387</v>
      </c>
      <c r="AD85" s="20">
        <v>104129</v>
      </c>
      <c r="AE85" s="20">
        <v>92862</v>
      </c>
      <c r="AF85" s="20">
        <v>37566</v>
      </c>
      <c r="AG85" s="20">
        <v>16437</v>
      </c>
      <c r="AH85" s="20">
        <v>64680</v>
      </c>
      <c r="AI85" s="21">
        <v>5200</v>
      </c>
      <c r="AJ85" s="25">
        <v>7033</v>
      </c>
      <c r="AK85" s="25">
        <v>19353</v>
      </c>
      <c r="AL85" s="25">
        <v>2371</v>
      </c>
      <c r="AM85" s="22">
        <v>7463</v>
      </c>
      <c r="AN85" s="20">
        <v>40489</v>
      </c>
      <c r="AO85" s="20">
        <v>17038</v>
      </c>
      <c r="AP85" s="54">
        <v>878546</v>
      </c>
      <c r="AQ85" s="25">
        <v>27220</v>
      </c>
      <c r="AR85" s="25">
        <v>98036</v>
      </c>
      <c r="AS85" s="54">
        <v>44803</v>
      </c>
      <c r="AT85" s="25">
        <f t="shared" si="2"/>
        <v>170059</v>
      </c>
      <c r="AU85" s="165">
        <v>337058</v>
      </c>
      <c r="AV85" s="98">
        <f t="shared" si="3"/>
        <v>1385663</v>
      </c>
      <c r="AW85" s="73"/>
      <c r="AX85" s="20">
        <v>159737</v>
      </c>
      <c r="AY85" s="20">
        <v>102887</v>
      </c>
      <c r="AZ85" s="19">
        <v>262624</v>
      </c>
      <c r="BA85" s="19">
        <v>1648287</v>
      </c>
      <c r="BC85" s="20">
        <v>44604</v>
      </c>
      <c r="BD85" s="21">
        <v>1603683</v>
      </c>
      <c r="BF85" s="73"/>
      <c r="BG85" s="73"/>
      <c r="BH85" s="73"/>
      <c r="BI85" s="73"/>
      <c r="BJ85" s="73"/>
      <c r="BK85" s="73"/>
      <c r="BL85" s="73"/>
    </row>
    <row r="86" spans="1:64" ht="22.5" customHeight="1" x14ac:dyDescent="0.15">
      <c r="A86" s="125" t="s">
        <v>1879</v>
      </c>
      <c r="B86" s="126" t="s">
        <v>1799</v>
      </c>
      <c r="C86" s="136" t="s">
        <v>187</v>
      </c>
      <c r="D86" s="129">
        <v>6</v>
      </c>
      <c r="E86" s="130" t="s">
        <v>3562</v>
      </c>
      <c r="F86" s="19">
        <v>184167</v>
      </c>
      <c r="G86" s="20">
        <v>503908</v>
      </c>
      <c r="H86" s="20">
        <v>96140</v>
      </c>
      <c r="I86" s="20">
        <v>0</v>
      </c>
      <c r="J86" s="20">
        <v>0</v>
      </c>
      <c r="K86" s="20">
        <v>0</v>
      </c>
      <c r="L86" s="20">
        <v>0</v>
      </c>
      <c r="M86" s="20">
        <v>4680</v>
      </c>
      <c r="N86" s="20">
        <v>4639</v>
      </c>
      <c r="O86" s="20">
        <v>9731</v>
      </c>
      <c r="P86" s="20">
        <v>100863</v>
      </c>
      <c r="Q86" s="20">
        <v>34798</v>
      </c>
      <c r="R86" s="20">
        <v>13425</v>
      </c>
      <c r="S86" s="20">
        <v>28576</v>
      </c>
      <c r="T86" s="21">
        <v>10244</v>
      </c>
      <c r="U86" s="54">
        <v>30374</v>
      </c>
      <c r="V86" s="20">
        <v>20919</v>
      </c>
      <c r="W86" s="20">
        <v>9147</v>
      </c>
      <c r="X86" s="20">
        <v>0</v>
      </c>
      <c r="Y86" s="21">
        <v>0</v>
      </c>
      <c r="Z86" s="20">
        <v>143794</v>
      </c>
      <c r="AA86" s="21">
        <v>0</v>
      </c>
      <c r="AB86" s="32">
        <v>0</v>
      </c>
      <c r="AC86" s="20">
        <v>261926</v>
      </c>
      <c r="AD86" s="20">
        <v>152597</v>
      </c>
      <c r="AE86" s="20">
        <v>215315</v>
      </c>
      <c r="AF86" s="20">
        <v>127115</v>
      </c>
      <c r="AG86" s="20">
        <v>60090</v>
      </c>
      <c r="AH86" s="20">
        <v>91960</v>
      </c>
      <c r="AI86" s="21">
        <v>48400</v>
      </c>
      <c r="AJ86" s="25">
        <v>19660</v>
      </c>
      <c r="AK86" s="25">
        <v>39381</v>
      </c>
      <c r="AL86" s="25">
        <v>6852</v>
      </c>
      <c r="AM86" s="22">
        <v>15220</v>
      </c>
      <c r="AN86" s="20">
        <v>84595</v>
      </c>
      <c r="AO86" s="20">
        <v>75400</v>
      </c>
      <c r="AP86" s="54">
        <v>2393916</v>
      </c>
      <c r="AQ86" s="25">
        <v>53160</v>
      </c>
      <c r="AR86" s="25">
        <v>106117</v>
      </c>
      <c r="AS86" s="54">
        <v>74568</v>
      </c>
      <c r="AT86" s="25">
        <f t="shared" si="2"/>
        <v>233845</v>
      </c>
      <c r="AU86" s="165">
        <v>558101</v>
      </c>
      <c r="AV86" s="98">
        <f t="shared" si="3"/>
        <v>3185862</v>
      </c>
      <c r="AW86" s="73"/>
      <c r="AX86" s="20">
        <v>310183</v>
      </c>
      <c r="AY86" s="20">
        <v>365929</v>
      </c>
      <c r="AZ86" s="19">
        <v>676112</v>
      </c>
      <c r="BA86" s="19">
        <v>3861974</v>
      </c>
      <c r="BC86" s="20">
        <v>109329</v>
      </c>
      <c r="BD86" s="21">
        <v>3752645</v>
      </c>
      <c r="BF86" s="73"/>
      <c r="BG86" s="73"/>
      <c r="BH86" s="73"/>
      <c r="BI86" s="73"/>
      <c r="BJ86" s="73"/>
      <c r="BK86" s="73"/>
      <c r="BL86" s="73"/>
    </row>
    <row r="87" spans="1:64" ht="22.5" customHeight="1" x14ac:dyDescent="0.15">
      <c r="A87" s="125" t="s">
        <v>1880</v>
      </c>
      <c r="B87" s="126" t="s">
        <v>1799</v>
      </c>
      <c r="C87" s="136" t="s">
        <v>188</v>
      </c>
      <c r="D87" s="129">
        <v>6</v>
      </c>
      <c r="E87" s="130" t="s">
        <v>3562</v>
      </c>
      <c r="F87" s="19">
        <v>83334</v>
      </c>
      <c r="G87" s="20">
        <v>190364</v>
      </c>
      <c r="H87" s="20">
        <v>28880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1657</v>
      </c>
      <c r="O87" s="20">
        <v>0</v>
      </c>
      <c r="P87" s="20">
        <v>52594</v>
      </c>
      <c r="Q87" s="20">
        <v>9272</v>
      </c>
      <c r="R87" s="20">
        <v>10659</v>
      </c>
      <c r="S87" s="20">
        <v>17860</v>
      </c>
      <c r="T87" s="21">
        <v>10244</v>
      </c>
      <c r="U87" s="54">
        <v>2556</v>
      </c>
      <c r="V87" s="20">
        <v>12111</v>
      </c>
      <c r="W87" s="20">
        <v>9147</v>
      </c>
      <c r="X87" s="20">
        <v>0</v>
      </c>
      <c r="Y87" s="21">
        <v>0</v>
      </c>
      <c r="Z87" s="20">
        <v>50531</v>
      </c>
      <c r="AA87" s="21">
        <v>0</v>
      </c>
      <c r="AB87" s="32">
        <v>0</v>
      </c>
      <c r="AC87" s="20">
        <v>137456</v>
      </c>
      <c r="AD87" s="20">
        <v>99276</v>
      </c>
      <c r="AE87" s="20">
        <v>143382</v>
      </c>
      <c r="AF87" s="20">
        <v>65211</v>
      </c>
      <c r="AG87" s="20">
        <v>20888</v>
      </c>
      <c r="AH87" s="20">
        <v>77088</v>
      </c>
      <c r="AI87" s="21">
        <v>0</v>
      </c>
      <c r="AJ87" s="25">
        <v>10953</v>
      </c>
      <c r="AK87" s="25">
        <v>24641</v>
      </c>
      <c r="AL87" s="25">
        <v>3620</v>
      </c>
      <c r="AM87" s="22">
        <v>9635</v>
      </c>
      <c r="AN87" s="20">
        <v>60486</v>
      </c>
      <c r="AO87" s="20">
        <v>10733</v>
      </c>
      <c r="AP87" s="54">
        <v>1142578</v>
      </c>
      <c r="AQ87" s="25">
        <v>54694</v>
      </c>
      <c r="AR87" s="25">
        <v>110833</v>
      </c>
      <c r="AS87" s="54">
        <v>57075</v>
      </c>
      <c r="AT87" s="25">
        <f t="shared" si="2"/>
        <v>222602</v>
      </c>
      <c r="AU87" s="165">
        <v>233070</v>
      </c>
      <c r="AV87" s="98">
        <f t="shared" si="3"/>
        <v>1598250</v>
      </c>
      <c r="AW87" s="73"/>
      <c r="AX87" s="20">
        <v>208919</v>
      </c>
      <c r="AY87" s="20">
        <v>79303</v>
      </c>
      <c r="AZ87" s="19">
        <v>288222</v>
      </c>
      <c r="BA87" s="19">
        <v>1886472</v>
      </c>
      <c r="BC87" s="20">
        <v>51273</v>
      </c>
      <c r="BD87" s="21">
        <v>1835199</v>
      </c>
      <c r="BF87" s="73"/>
      <c r="BG87" s="73"/>
      <c r="BH87" s="73"/>
      <c r="BI87" s="73"/>
      <c r="BJ87" s="73"/>
      <c r="BK87" s="73"/>
      <c r="BL87" s="73"/>
    </row>
    <row r="88" spans="1:64" ht="22.5" customHeight="1" x14ac:dyDescent="0.15">
      <c r="A88" s="125" t="s">
        <v>1881</v>
      </c>
      <c r="B88" s="126" t="s">
        <v>1799</v>
      </c>
      <c r="C88" s="136" t="s">
        <v>189</v>
      </c>
      <c r="D88" s="129">
        <v>6</v>
      </c>
      <c r="E88" s="130" t="s">
        <v>3562</v>
      </c>
      <c r="F88" s="19">
        <v>69620</v>
      </c>
      <c r="G88" s="20">
        <v>190865</v>
      </c>
      <c r="H88" s="20">
        <v>26220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1347</v>
      </c>
      <c r="O88" s="20">
        <v>0</v>
      </c>
      <c r="P88" s="20">
        <v>13625</v>
      </c>
      <c r="Q88" s="20">
        <v>9194</v>
      </c>
      <c r="R88" s="20">
        <v>16056</v>
      </c>
      <c r="S88" s="20">
        <v>26790</v>
      </c>
      <c r="T88" s="21">
        <v>10244</v>
      </c>
      <c r="U88" s="54">
        <v>1150</v>
      </c>
      <c r="V88" s="20">
        <v>8808</v>
      </c>
      <c r="W88" s="20">
        <v>9147</v>
      </c>
      <c r="X88" s="20">
        <v>0</v>
      </c>
      <c r="Y88" s="21">
        <v>0</v>
      </c>
      <c r="Z88" s="20">
        <v>42830</v>
      </c>
      <c r="AA88" s="21">
        <v>0</v>
      </c>
      <c r="AB88" s="32">
        <v>0</v>
      </c>
      <c r="AC88" s="20">
        <v>130380</v>
      </c>
      <c r="AD88" s="20">
        <v>90212</v>
      </c>
      <c r="AE88" s="20">
        <v>116840</v>
      </c>
      <c r="AF88" s="20">
        <v>52746</v>
      </c>
      <c r="AG88" s="20">
        <v>19428</v>
      </c>
      <c r="AH88" s="20">
        <v>66264</v>
      </c>
      <c r="AI88" s="21">
        <v>2800</v>
      </c>
      <c r="AJ88" s="25">
        <v>8905</v>
      </c>
      <c r="AK88" s="25">
        <v>22539</v>
      </c>
      <c r="AL88" s="25">
        <v>2794</v>
      </c>
      <c r="AM88" s="22">
        <v>8706</v>
      </c>
      <c r="AN88" s="20">
        <v>50805</v>
      </c>
      <c r="AO88" s="20">
        <v>10806</v>
      </c>
      <c r="AP88" s="54">
        <v>1009121</v>
      </c>
      <c r="AQ88" s="25">
        <v>50023</v>
      </c>
      <c r="AR88" s="25">
        <v>99651</v>
      </c>
      <c r="AS88" s="54">
        <v>46367</v>
      </c>
      <c r="AT88" s="25">
        <f t="shared" si="2"/>
        <v>196041</v>
      </c>
      <c r="AU88" s="165">
        <v>330779</v>
      </c>
      <c r="AV88" s="98">
        <f t="shared" si="3"/>
        <v>1535941</v>
      </c>
      <c r="AW88" s="73"/>
      <c r="AX88" s="20">
        <v>183269</v>
      </c>
      <c r="AY88" s="20">
        <v>76386</v>
      </c>
      <c r="AZ88" s="19">
        <v>259655</v>
      </c>
      <c r="BA88" s="19">
        <v>1795596</v>
      </c>
      <c r="BC88" s="20">
        <v>48592</v>
      </c>
      <c r="BD88" s="21">
        <v>1747004</v>
      </c>
      <c r="BF88" s="73"/>
      <c r="BG88" s="73"/>
      <c r="BH88" s="73"/>
      <c r="BI88" s="73"/>
      <c r="BJ88" s="73"/>
      <c r="BK88" s="73"/>
      <c r="BL88" s="73"/>
    </row>
    <row r="89" spans="1:64" ht="22.5" customHeight="1" x14ac:dyDescent="0.15">
      <c r="A89" s="125" t="s">
        <v>1882</v>
      </c>
      <c r="B89" s="126" t="s">
        <v>1799</v>
      </c>
      <c r="C89" s="136" t="s">
        <v>190</v>
      </c>
      <c r="D89" s="129">
        <v>6</v>
      </c>
      <c r="E89" s="130" t="s">
        <v>3562</v>
      </c>
      <c r="F89" s="19">
        <v>89843</v>
      </c>
      <c r="G89" s="20">
        <v>202337</v>
      </c>
      <c r="H89" s="20">
        <v>24510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1473</v>
      </c>
      <c r="O89" s="20">
        <v>0</v>
      </c>
      <c r="P89" s="20">
        <v>11122</v>
      </c>
      <c r="Q89" s="20">
        <v>13541</v>
      </c>
      <c r="R89" s="20">
        <v>16101</v>
      </c>
      <c r="S89" s="20">
        <v>15181</v>
      </c>
      <c r="T89" s="21">
        <v>10244</v>
      </c>
      <c r="U89" s="54">
        <v>1661</v>
      </c>
      <c r="V89" s="20">
        <v>12111</v>
      </c>
      <c r="W89" s="20">
        <v>9147</v>
      </c>
      <c r="X89" s="20">
        <v>0</v>
      </c>
      <c r="Y89" s="21">
        <v>0</v>
      </c>
      <c r="Z89" s="20">
        <v>58932</v>
      </c>
      <c r="AA89" s="21">
        <v>0</v>
      </c>
      <c r="AB89" s="32">
        <v>0</v>
      </c>
      <c r="AC89" s="20">
        <v>94340</v>
      </c>
      <c r="AD89" s="20">
        <v>78935</v>
      </c>
      <c r="AE89" s="20">
        <v>106861</v>
      </c>
      <c r="AF89" s="20">
        <v>53848</v>
      </c>
      <c r="AG89" s="20">
        <v>24027</v>
      </c>
      <c r="AH89" s="20">
        <v>72336</v>
      </c>
      <c r="AI89" s="21">
        <v>18000</v>
      </c>
      <c r="AJ89" s="25">
        <v>9741</v>
      </c>
      <c r="AK89" s="25">
        <v>22982</v>
      </c>
      <c r="AL89" s="25">
        <v>2806</v>
      </c>
      <c r="AM89" s="22">
        <v>8875</v>
      </c>
      <c r="AN89" s="20">
        <v>48762</v>
      </c>
      <c r="AO89" s="20">
        <v>22575</v>
      </c>
      <c r="AP89" s="54">
        <v>1030291</v>
      </c>
      <c r="AQ89" s="25">
        <v>49011</v>
      </c>
      <c r="AR89" s="25">
        <v>97026</v>
      </c>
      <c r="AS89" s="54">
        <v>49725</v>
      </c>
      <c r="AT89" s="25">
        <f t="shared" si="2"/>
        <v>195762</v>
      </c>
      <c r="AU89" s="165">
        <v>350342</v>
      </c>
      <c r="AV89" s="98">
        <f t="shared" si="3"/>
        <v>1576395</v>
      </c>
      <c r="AW89" s="73"/>
      <c r="AX89" s="20">
        <v>193771</v>
      </c>
      <c r="AY89" s="20">
        <v>148485</v>
      </c>
      <c r="AZ89" s="19">
        <v>342256</v>
      </c>
      <c r="BA89" s="19">
        <v>1918651</v>
      </c>
      <c r="BC89" s="20">
        <v>49258</v>
      </c>
      <c r="BD89" s="21">
        <v>1869393</v>
      </c>
      <c r="BF89" s="73"/>
      <c r="BG89" s="73"/>
      <c r="BH89" s="73"/>
      <c r="BI89" s="73"/>
      <c r="BJ89" s="73"/>
      <c r="BK89" s="73"/>
      <c r="BL89" s="73"/>
    </row>
    <row r="90" spans="1:64" ht="22.5" customHeight="1" x14ac:dyDescent="0.15">
      <c r="A90" s="125" t="s">
        <v>1883</v>
      </c>
      <c r="B90" s="126" t="s">
        <v>1799</v>
      </c>
      <c r="C90" s="136" t="s">
        <v>191</v>
      </c>
      <c r="D90" s="129">
        <v>6</v>
      </c>
      <c r="E90" s="130" t="s">
        <v>3562</v>
      </c>
      <c r="F90" s="19">
        <v>66006</v>
      </c>
      <c r="G90" s="20">
        <v>184341</v>
      </c>
      <c r="H90" s="20">
        <v>26220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1062</v>
      </c>
      <c r="O90" s="20">
        <v>0</v>
      </c>
      <c r="P90" s="20">
        <v>25386</v>
      </c>
      <c r="Q90" s="20">
        <v>8602</v>
      </c>
      <c r="R90" s="20">
        <v>14540</v>
      </c>
      <c r="S90" s="20">
        <v>16967</v>
      </c>
      <c r="T90" s="21">
        <v>10244</v>
      </c>
      <c r="U90" s="54">
        <v>7072</v>
      </c>
      <c r="V90" s="20">
        <v>12111</v>
      </c>
      <c r="W90" s="20">
        <v>9147</v>
      </c>
      <c r="X90" s="20">
        <v>0</v>
      </c>
      <c r="Y90" s="21">
        <v>0</v>
      </c>
      <c r="Z90" s="20">
        <v>44466</v>
      </c>
      <c r="AA90" s="21">
        <v>0</v>
      </c>
      <c r="AB90" s="32">
        <v>0</v>
      </c>
      <c r="AC90" s="20">
        <v>71656</v>
      </c>
      <c r="AD90" s="20">
        <v>74114</v>
      </c>
      <c r="AE90" s="20">
        <v>101109</v>
      </c>
      <c r="AF90" s="20">
        <v>42146</v>
      </c>
      <c r="AG90" s="20">
        <v>19808</v>
      </c>
      <c r="AH90" s="20">
        <v>71632</v>
      </c>
      <c r="AI90" s="21">
        <v>7600</v>
      </c>
      <c r="AJ90" s="25">
        <v>7020</v>
      </c>
      <c r="AK90" s="25">
        <v>18007</v>
      </c>
      <c r="AL90" s="25">
        <v>2333</v>
      </c>
      <c r="AM90" s="22">
        <v>6961</v>
      </c>
      <c r="AN90" s="20">
        <v>39182</v>
      </c>
      <c r="AO90" s="20">
        <v>17484</v>
      </c>
      <c r="AP90" s="54">
        <v>905216</v>
      </c>
      <c r="AQ90" s="25">
        <v>48505</v>
      </c>
      <c r="AR90" s="25">
        <v>111384</v>
      </c>
      <c r="AS90" s="54">
        <v>44918</v>
      </c>
      <c r="AT90" s="25">
        <f t="shared" si="2"/>
        <v>204807</v>
      </c>
      <c r="AU90" s="165">
        <v>229706</v>
      </c>
      <c r="AV90" s="98">
        <f t="shared" si="3"/>
        <v>1339729</v>
      </c>
      <c r="AW90" s="73"/>
      <c r="AX90" s="20">
        <v>159524</v>
      </c>
      <c r="AY90" s="20">
        <v>126696</v>
      </c>
      <c r="AZ90" s="19">
        <v>286220</v>
      </c>
      <c r="BA90" s="19">
        <v>1625949</v>
      </c>
      <c r="BC90" s="20">
        <v>41146</v>
      </c>
      <c r="BD90" s="21">
        <v>1584803</v>
      </c>
      <c r="BF90" s="73"/>
      <c r="BG90" s="73"/>
      <c r="BH90" s="73"/>
      <c r="BI90" s="73"/>
      <c r="BJ90" s="73"/>
      <c r="BK90" s="73"/>
      <c r="BL90" s="73"/>
    </row>
    <row r="91" spans="1:64" ht="22.5" customHeight="1" x14ac:dyDescent="0.15">
      <c r="A91" s="125" t="s">
        <v>1884</v>
      </c>
      <c r="B91" s="126" t="s">
        <v>1799</v>
      </c>
      <c r="C91" s="136" t="s">
        <v>192</v>
      </c>
      <c r="D91" s="129">
        <v>6</v>
      </c>
      <c r="E91" s="130" t="s">
        <v>3562</v>
      </c>
      <c r="F91" s="19">
        <v>109657</v>
      </c>
      <c r="G91" s="20">
        <v>297197</v>
      </c>
      <c r="H91" s="20">
        <v>30210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1705</v>
      </c>
      <c r="O91" s="20">
        <v>0</v>
      </c>
      <c r="P91" s="20">
        <v>39950</v>
      </c>
      <c r="Q91" s="20">
        <v>8978</v>
      </c>
      <c r="R91" s="20">
        <v>15610</v>
      </c>
      <c r="S91" s="20">
        <v>19646</v>
      </c>
      <c r="T91" s="21">
        <v>10244</v>
      </c>
      <c r="U91" s="54">
        <v>2471</v>
      </c>
      <c r="V91" s="20">
        <v>16515</v>
      </c>
      <c r="W91" s="20">
        <v>9147</v>
      </c>
      <c r="X91" s="20">
        <v>0</v>
      </c>
      <c r="Y91" s="21">
        <v>0</v>
      </c>
      <c r="Z91" s="20">
        <v>76699</v>
      </c>
      <c r="AA91" s="21">
        <v>0</v>
      </c>
      <c r="AB91" s="32">
        <v>0</v>
      </c>
      <c r="AC91" s="20">
        <v>100912</v>
      </c>
      <c r="AD91" s="20">
        <v>101433</v>
      </c>
      <c r="AE91" s="20">
        <v>303188</v>
      </c>
      <c r="AF91" s="20">
        <v>63939</v>
      </c>
      <c r="AG91" s="20">
        <v>30932</v>
      </c>
      <c r="AH91" s="20">
        <v>61072</v>
      </c>
      <c r="AI91" s="21">
        <v>14400</v>
      </c>
      <c r="AJ91" s="25">
        <v>11273</v>
      </c>
      <c r="AK91" s="25">
        <v>26578</v>
      </c>
      <c r="AL91" s="25">
        <v>3854</v>
      </c>
      <c r="AM91" s="22">
        <v>10284</v>
      </c>
      <c r="AN91" s="20">
        <v>73545</v>
      </c>
      <c r="AO91" s="20">
        <v>32603</v>
      </c>
      <c r="AP91" s="54">
        <v>1472042</v>
      </c>
      <c r="AQ91" s="25">
        <v>59273</v>
      </c>
      <c r="AR91" s="25">
        <v>121142</v>
      </c>
      <c r="AS91" s="54">
        <v>56688</v>
      </c>
      <c r="AT91" s="25">
        <f t="shared" si="2"/>
        <v>237103</v>
      </c>
      <c r="AU91" s="165">
        <v>347193</v>
      </c>
      <c r="AV91" s="98">
        <f t="shared" si="3"/>
        <v>2056338</v>
      </c>
      <c r="AW91" s="73"/>
      <c r="AX91" s="20">
        <v>212906</v>
      </c>
      <c r="AY91" s="20">
        <v>204855</v>
      </c>
      <c r="AZ91" s="19">
        <v>417761</v>
      </c>
      <c r="BA91" s="19">
        <v>2474099</v>
      </c>
      <c r="BC91" s="20">
        <v>66976</v>
      </c>
      <c r="BD91" s="21">
        <v>2407123</v>
      </c>
      <c r="BF91" s="73"/>
      <c r="BG91" s="73"/>
      <c r="BH91" s="73"/>
      <c r="BI91" s="73"/>
      <c r="BJ91" s="73"/>
      <c r="BK91" s="73"/>
      <c r="BL91" s="73"/>
    </row>
    <row r="92" spans="1:64" ht="22.5" customHeight="1" x14ac:dyDescent="0.15">
      <c r="A92" s="125" t="s">
        <v>1885</v>
      </c>
      <c r="B92" s="126" t="s">
        <v>1799</v>
      </c>
      <c r="C92" s="136" t="s">
        <v>193</v>
      </c>
      <c r="D92" s="129">
        <v>6</v>
      </c>
      <c r="E92" s="130" t="s">
        <v>3562</v>
      </c>
      <c r="F92" s="19">
        <v>162165</v>
      </c>
      <c r="G92" s="20">
        <v>315122</v>
      </c>
      <c r="H92" s="20">
        <v>53200</v>
      </c>
      <c r="I92" s="20">
        <v>0</v>
      </c>
      <c r="J92" s="20">
        <v>0</v>
      </c>
      <c r="K92" s="20">
        <v>0</v>
      </c>
      <c r="L92" s="20">
        <v>0</v>
      </c>
      <c r="M92" s="20">
        <v>5853</v>
      </c>
      <c r="N92" s="20">
        <v>3762</v>
      </c>
      <c r="O92" s="20">
        <v>29711</v>
      </c>
      <c r="P92" s="20">
        <v>43920</v>
      </c>
      <c r="Q92" s="20">
        <v>17325</v>
      </c>
      <c r="R92" s="20">
        <v>25422</v>
      </c>
      <c r="S92" s="20">
        <v>38399</v>
      </c>
      <c r="T92" s="21">
        <v>20488</v>
      </c>
      <c r="U92" s="54">
        <v>9755</v>
      </c>
      <c r="V92" s="20">
        <v>22020</v>
      </c>
      <c r="W92" s="20">
        <v>9147</v>
      </c>
      <c r="X92" s="20">
        <v>0</v>
      </c>
      <c r="Y92" s="21">
        <v>0</v>
      </c>
      <c r="Z92" s="20">
        <v>107365</v>
      </c>
      <c r="AA92" s="21">
        <v>0</v>
      </c>
      <c r="AB92" s="32">
        <v>0</v>
      </c>
      <c r="AC92" s="20">
        <v>326586</v>
      </c>
      <c r="AD92" s="20">
        <v>117094</v>
      </c>
      <c r="AE92" s="20">
        <v>198752</v>
      </c>
      <c r="AF92" s="20">
        <v>91838</v>
      </c>
      <c r="AG92" s="20">
        <v>57179</v>
      </c>
      <c r="AH92" s="20">
        <v>88440</v>
      </c>
      <c r="AI92" s="21">
        <v>24800</v>
      </c>
      <c r="AJ92" s="25">
        <v>20023</v>
      </c>
      <c r="AK92" s="25">
        <v>40166</v>
      </c>
      <c r="AL92" s="25">
        <v>5605</v>
      </c>
      <c r="AM92" s="22">
        <v>15470</v>
      </c>
      <c r="AN92" s="20">
        <v>80333</v>
      </c>
      <c r="AO92" s="20">
        <v>26402</v>
      </c>
      <c r="AP92" s="54">
        <v>1956342</v>
      </c>
      <c r="AQ92" s="25">
        <v>52806</v>
      </c>
      <c r="AR92" s="25">
        <v>88645</v>
      </c>
      <c r="AS92" s="54">
        <v>61351</v>
      </c>
      <c r="AT92" s="25">
        <f t="shared" si="2"/>
        <v>202802</v>
      </c>
      <c r="AU92" s="165">
        <v>410427</v>
      </c>
      <c r="AV92" s="98">
        <f t="shared" si="3"/>
        <v>2569571</v>
      </c>
      <c r="AW92" s="73"/>
      <c r="AX92" s="20">
        <v>314170</v>
      </c>
      <c r="AY92" s="20">
        <v>147453</v>
      </c>
      <c r="AZ92" s="19">
        <v>461623</v>
      </c>
      <c r="BA92" s="19">
        <v>3031194</v>
      </c>
      <c r="BC92" s="20">
        <v>103486</v>
      </c>
      <c r="BD92" s="21">
        <v>2927708</v>
      </c>
      <c r="BF92" s="73"/>
      <c r="BG92" s="73"/>
      <c r="BH92" s="73"/>
      <c r="BI92" s="73"/>
      <c r="BJ92" s="73"/>
      <c r="BK92" s="73"/>
      <c r="BL92" s="73"/>
    </row>
    <row r="93" spans="1:64" ht="22.5" customHeight="1" x14ac:dyDescent="0.15">
      <c r="A93" s="125" t="s">
        <v>1886</v>
      </c>
      <c r="B93" s="126" t="s">
        <v>1799</v>
      </c>
      <c r="C93" s="136" t="s">
        <v>194</v>
      </c>
      <c r="D93" s="129">
        <v>6</v>
      </c>
      <c r="E93" s="130" t="s">
        <v>3562</v>
      </c>
      <c r="F93" s="19">
        <v>197152</v>
      </c>
      <c r="G93" s="20">
        <v>259482</v>
      </c>
      <c r="H93" s="20">
        <v>61180</v>
      </c>
      <c r="I93" s="20">
        <v>0</v>
      </c>
      <c r="J93" s="20">
        <v>0</v>
      </c>
      <c r="K93" s="20">
        <v>0</v>
      </c>
      <c r="L93" s="20">
        <v>0</v>
      </c>
      <c r="M93" s="20">
        <v>9730</v>
      </c>
      <c r="N93" s="20">
        <v>5485</v>
      </c>
      <c r="O93" s="20">
        <v>4329</v>
      </c>
      <c r="P93" s="20">
        <v>61795</v>
      </c>
      <c r="Q93" s="20">
        <v>25307</v>
      </c>
      <c r="R93" s="20">
        <v>30908</v>
      </c>
      <c r="S93" s="20">
        <v>57152</v>
      </c>
      <c r="T93" s="21">
        <v>40976</v>
      </c>
      <c r="U93" s="54">
        <v>14314</v>
      </c>
      <c r="V93" s="20">
        <v>46242</v>
      </c>
      <c r="W93" s="20">
        <v>9147</v>
      </c>
      <c r="X93" s="20">
        <v>0</v>
      </c>
      <c r="Y93" s="21">
        <v>0</v>
      </c>
      <c r="Z93" s="20">
        <v>148211</v>
      </c>
      <c r="AA93" s="21">
        <v>20522</v>
      </c>
      <c r="AB93" s="32">
        <v>0</v>
      </c>
      <c r="AC93" s="20">
        <v>395089</v>
      </c>
      <c r="AD93" s="20">
        <v>146150</v>
      </c>
      <c r="AE93" s="20">
        <v>220928</v>
      </c>
      <c r="AF93" s="20">
        <v>116854</v>
      </c>
      <c r="AG93" s="20">
        <v>62878</v>
      </c>
      <c r="AH93" s="20">
        <v>74624</v>
      </c>
      <c r="AI93" s="21">
        <v>9600</v>
      </c>
      <c r="AJ93" s="25">
        <v>25886</v>
      </c>
      <c r="AK93" s="25">
        <v>40896</v>
      </c>
      <c r="AL93" s="25">
        <v>6040</v>
      </c>
      <c r="AM93" s="22">
        <v>18133</v>
      </c>
      <c r="AN93" s="20">
        <v>125950</v>
      </c>
      <c r="AO93" s="20">
        <v>15503</v>
      </c>
      <c r="AP93" s="54">
        <v>2250463</v>
      </c>
      <c r="AQ93" s="25">
        <v>56543</v>
      </c>
      <c r="AR93" s="25">
        <v>82875</v>
      </c>
      <c r="AS93" s="54">
        <v>48949</v>
      </c>
      <c r="AT93" s="25">
        <f t="shared" si="2"/>
        <v>188367</v>
      </c>
      <c r="AU93" s="165">
        <v>344872</v>
      </c>
      <c r="AV93" s="98">
        <f t="shared" si="3"/>
        <v>2783702</v>
      </c>
      <c r="AW93" s="73"/>
      <c r="AX93" s="20">
        <v>365932</v>
      </c>
      <c r="AY93" s="20">
        <v>94697</v>
      </c>
      <c r="AZ93" s="19">
        <v>460629</v>
      </c>
      <c r="BA93" s="19">
        <v>3244331</v>
      </c>
      <c r="BC93" s="20">
        <v>132570</v>
      </c>
      <c r="BD93" s="21">
        <v>3111761</v>
      </c>
      <c r="BF93" s="73"/>
      <c r="BG93" s="73"/>
      <c r="BH93" s="73"/>
      <c r="BI93" s="73"/>
      <c r="BJ93" s="73"/>
      <c r="BK93" s="73"/>
      <c r="BL93" s="73"/>
    </row>
    <row r="94" spans="1:64" ht="22.5" customHeight="1" x14ac:dyDescent="0.15">
      <c r="A94" s="125" t="s">
        <v>1887</v>
      </c>
      <c r="B94" s="126" t="s">
        <v>1799</v>
      </c>
      <c r="C94" s="136" t="s">
        <v>195</v>
      </c>
      <c r="D94" s="129">
        <v>6</v>
      </c>
      <c r="E94" s="130" t="s">
        <v>3562</v>
      </c>
      <c r="F94" s="19">
        <v>161504</v>
      </c>
      <c r="G94" s="20">
        <v>311752</v>
      </c>
      <c r="H94" s="20">
        <v>51870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3585</v>
      </c>
      <c r="O94" s="20">
        <v>0</v>
      </c>
      <c r="P94" s="20">
        <v>20291</v>
      </c>
      <c r="Q94" s="20">
        <v>15454</v>
      </c>
      <c r="R94" s="20">
        <v>29882</v>
      </c>
      <c r="S94" s="20">
        <v>42864</v>
      </c>
      <c r="T94" s="21">
        <v>20488</v>
      </c>
      <c r="U94" s="54">
        <v>6049</v>
      </c>
      <c r="V94" s="20">
        <v>19818</v>
      </c>
      <c r="W94" s="20">
        <v>9147</v>
      </c>
      <c r="X94" s="20">
        <v>0</v>
      </c>
      <c r="Y94" s="21">
        <v>0</v>
      </c>
      <c r="Z94" s="20">
        <v>103290</v>
      </c>
      <c r="AA94" s="21">
        <v>30452</v>
      </c>
      <c r="AB94" s="32">
        <v>0</v>
      </c>
      <c r="AC94" s="20">
        <v>194086</v>
      </c>
      <c r="AD94" s="20">
        <v>123430</v>
      </c>
      <c r="AE94" s="20">
        <v>251005</v>
      </c>
      <c r="AF94" s="20">
        <v>127624</v>
      </c>
      <c r="AG94" s="20">
        <v>45681</v>
      </c>
      <c r="AH94" s="20">
        <v>112992</v>
      </c>
      <c r="AI94" s="21">
        <v>69200</v>
      </c>
      <c r="AJ94" s="25">
        <v>19392</v>
      </c>
      <c r="AK94" s="25">
        <v>40098</v>
      </c>
      <c r="AL94" s="25">
        <v>6704</v>
      </c>
      <c r="AM94" s="22">
        <v>15461</v>
      </c>
      <c r="AN94" s="20">
        <v>84182</v>
      </c>
      <c r="AO94" s="20">
        <v>35320</v>
      </c>
      <c r="AP94" s="54">
        <v>1951621</v>
      </c>
      <c r="AQ94" s="25">
        <v>65256</v>
      </c>
      <c r="AR94" s="25">
        <v>111622</v>
      </c>
      <c r="AS94" s="54">
        <v>74022</v>
      </c>
      <c r="AT94" s="25">
        <f t="shared" si="2"/>
        <v>250900</v>
      </c>
      <c r="AU94" s="165">
        <v>568684</v>
      </c>
      <c r="AV94" s="98">
        <f t="shared" si="3"/>
        <v>2771205</v>
      </c>
      <c r="AW94" s="73"/>
      <c r="AX94" s="20">
        <v>307068</v>
      </c>
      <c r="AY94" s="20">
        <v>188810</v>
      </c>
      <c r="AZ94" s="19">
        <v>495878</v>
      </c>
      <c r="BA94" s="19">
        <v>3267083</v>
      </c>
      <c r="BC94" s="20">
        <v>98037</v>
      </c>
      <c r="BD94" s="21">
        <v>3169046</v>
      </c>
      <c r="BF94" s="73"/>
      <c r="BG94" s="73"/>
      <c r="BH94" s="73"/>
      <c r="BI94" s="73"/>
      <c r="BJ94" s="73"/>
      <c r="BK94" s="73"/>
      <c r="BL94" s="73"/>
    </row>
    <row r="95" spans="1:64" ht="22.5" customHeight="1" x14ac:dyDescent="0.15">
      <c r="A95" s="125" t="s">
        <v>1888</v>
      </c>
      <c r="B95" s="126" t="s">
        <v>1799</v>
      </c>
      <c r="C95" s="136" t="s">
        <v>196</v>
      </c>
      <c r="D95" s="129">
        <v>6</v>
      </c>
      <c r="E95" s="130" t="s">
        <v>3562</v>
      </c>
      <c r="F95" s="19">
        <v>106658</v>
      </c>
      <c r="G95" s="20">
        <v>213594</v>
      </c>
      <c r="H95" s="20">
        <v>34960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2024</v>
      </c>
      <c r="O95" s="20">
        <v>0</v>
      </c>
      <c r="P95" s="20">
        <v>12617</v>
      </c>
      <c r="Q95" s="20">
        <v>23159</v>
      </c>
      <c r="R95" s="20">
        <v>18063</v>
      </c>
      <c r="S95" s="20">
        <v>18753</v>
      </c>
      <c r="T95" s="21">
        <v>10244</v>
      </c>
      <c r="U95" s="54">
        <v>3408</v>
      </c>
      <c r="V95" s="20">
        <v>11010</v>
      </c>
      <c r="W95" s="20">
        <v>9147</v>
      </c>
      <c r="X95" s="20">
        <v>0</v>
      </c>
      <c r="Y95" s="21">
        <v>0</v>
      </c>
      <c r="Z95" s="20">
        <v>65510</v>
      </c>
      <c r="AA95" s="21">
        <v>0</v>
      </c>
      <c r="AB95" s="32">
        <v>0</v>
      </c>
      <c r="AC95" s="20">
        <v>145830</v>
      </c>
      <c r="AD95" s="20">
        <v>167910</v>
      </c>
      <c r="AE95" s="20">
        <v>173735</v>
      </c>
      <c r="AF95" s="20">
        <v>74624</v>
      </c>
      <c r="AG95" s="20">
        <v>24777</v>
      </c>
      <c r="AH95" s="20">
        <v>68112</v>
      </c>
      <c r="AI95" s="21">
        <v>10000</v>
      </c>
      <c r="AJ95" s="25">
        <v>13384</v>
      </c>
      <c r="AK95" s="25">
        <v>28574</v>
      </c>
      <c r="AL95" s="25">
        <v>3830</v>
      </c>
      <c r="AM95" s="22">
        <v>11006</v>
      </c>
      <c r="AN95" s="20">
        <v>65706</v>
      </c>
      <c r="AO95" s="20">
        <v>13626</v>
      </c>
      <c r="AP95" s="54">
        <v>1330261</v>
      </c>
      <c r="AQ95" s="25">
        <v>44816</v>
      </c>
      <c r="AR95" s="25">
        <v>126711</v>
      </c>
      <c r="AS95" s="54">
        <v>55208</v>
      </c>
      <c r="AT95" s="25">
        <f t="shared" si="2"/>
        <v>226735</v>
      </c>
      <c r="AU95" s="165">
        <v>413681</v>
      </c>
      <c r="AV95" s="98">
        <f t="shared" si="3"/>
        <v>1970677</v>
      </c>
      <c r="AW95" s="73"/>
      <c r="AX95" s="20">
        <v>239339</v>
      </c>
      <c r="AY95" s="20">
        <v>86888</v>
      </c>
      <c r="AZ95" s="19">
        <v>326227</v>
      </c>
      <c r="BA95" s="19">
        <v>2296904</v>
      </c>
      <c r="BC95" s="20">
        <v>64670</v>
      </c>
      <c r="BD95" s="21">
        <v>2232234</v>
      </c>
      <c r="BF95" s="73"/>
      <c r="BG95" s="73"/>
      <c r="BH95" s="73"/>
      <c r="BI95" s="73"/>
      <c r="BJ95" s="73"/>
      <c r="BK95" s="73"/>
      <c r="BL95" s="73"/>
    </row>
    <row r="96" spans="1:64" ht="22.5" customHeight="1" x14ac:dyDescent="0.15">
      <c r="A96" s="125" t="s">
        <v>1889</v>
      </c>
      <c r="B96" s="126" t="s">
        <v>1799</v>
      </c>
      <c r="C96" s="136" t="s">
        <v>197</v>
      </c>
      <c r="D96" s="129">
        <v>6</v>
      </c>
      <c r="E96" s="130" t="s">
        <v>3562</v>
      </c>
      <c r="F96" s="19">
        <v>99169</v>
      </c>
      <c r="G96" s="20">
        <v>180326</v>
      </c>
      <c r="H96" s="20">
        <v>38190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1595</v>
      </c>
      <c r="O96" s="20">
        <v>0</v>
      </c>
      <c r="P96" s="20">
        <v>23535</v>
      </c>
      <c r="Q96" s="20">
        <v>8390</v>
      </c>
      <c r="R96" s="20">
        <v>15655</v>
      </c>
      <c r="S96" s="20">
        <v>21432</v>
      </c>
      <c r="T96" s="21">
        <v>10244</v>
      </c>
      <c r="U96" s="54">
        <v>8477</v>
      </c>
      <c r="V96" s="20">
        <v>19818</v>
      </c>
      <c r="W96" s="20">
        <v>9147</v>
      </c>
      <c r="X96" s="20">
        <v>0</v>
      </c>
      <c r="Y96" s="21">
        <v>0</v>
      </c>
      <c r="Z96" s="20">
        <v>66798</v>
      </c>
      <c r="AA96" s="21">
        <v>15226</v>
      </c>
      <c r="AB96" s="32">
        <v>0</v>
      </c>
      <c r="AC96" s="20">
        <v>139125</v>
      </c>
      <c r="AD96" s="20">
        <v>117483</v>
      </c>
      <c r="AE96" s="20">
        <v>155717</v>
      </c>
      <c r="AF96" s="20">
        <v>60208</v>
      </c>
      <c r="AG96" s="20">
        <v>26481</v>
      </c>
      <c r="AH96" s="20">
        <v>46464</v>
      </c>
      <c r="AI96" s="21">
        <v>28800</v>
      </c>
      <c r="AJ96" s="25">
        <v>10546</v>
      </c>
      <c r="AK96" s="25">
        <v>26232</v>
      </c>
      <c r="AL96" s="25">
        <v>3688</v>
      </c>
      <c r="AM96" s="22">
        <v>10147</v>
      </c>
      <c r="AN96" s="20">
        <v>77410</v>
      </c>
      <c r="AO96" s="20">
        <v>25427</v>
      </c>
      <c r="AP96" s="54">
        <v>1245730</v>
      </c>
      <c r="AQ96" s="25">
        <v>54408</v>
      </c>
      <c r="AR96" s="25">
        <v>106080</v>
      </c>
      <c r="AS96" s="54">
        <v>57870</v>
      </c>
      <c r="AT96" s="25">
        <f t="shared" si="2"/>
        <v>218358</v>
      </c>
      <c r="AU96" s="165">
        <v>239805</v>
      </c>
      <c r="AV96" s="98">
        <f t="shared" si="3"/>
        <v>1703893</v>
      </c>
      <c r="AW96" s="73"/>
      <c r="AX96" s="20">
        <v>203792</v>
      </c>
      <c r="AY96" s="20">
        <v>149652</v>
      </c>
      <c r="AZ96" s="19">
        <v>353444</v>
      </c>
      <c r="BA96" s="19">
        <v>2057337</v>
      </c>
      <c r="BC96" s="20">
        <v>56948</v>
      </c>
      <c r="BD96" s="21">
        <v>2000389</v>
      </c>
      <c r="BF96" s="73"/>
      <c r="BG96" s="73"/>
      <c r="BH96" s="73"/>
      <c r="BI96" s="73"/>
      <c r="BJ96" s="73"/>
      <c r="BK96" s="73"/>
      <c r="BL96" s="73"/>
    </row>
    <row r="97" spans="1:64" ht="22.5" customHeight="1" x14ac:dyDescent="0.15">
      <c r="A97" s="125" t="s">
        <v>1890</v>
      </c>
      <c r="B97" s="126" t="s">
        <v>1799</v>
      </c>
      <c r="C97" s="136" t="s">
        <v>198</v>
      </c>
      <c r="D97" s="129">
        <v>6</v>
      </c>
      <c r="E97" s="130" t="s">
        <v>3562</v>
      </c>
      <c r="F97" s="19">
        <v>192797</v>
      </c>
      <c r="G97" s="20">
        <v>222055</v>
      </c>
      <c r="H97" s="20">
        <v>39520</v>
      </c>
      <c r="I97" s="20">
        <v>0</v>
      </c>
      <c r="J97" s="20">
        <v>0</v>
      </c>
      <c r="K97" s="20">
        <v>0</v>
      </c>
      <c r="L97" s="20">
        <v>0</v>
      </c>
      <c r="M97" s="20">
        <v>3187</v>
      </c>
      <c r="N97" s="20">
        <v>2168</v>
      </c>
      <c r="O97" s="20">
        <v>11507</v>
      </c>
      <c r="P97" s="20">
        <v>59887</v>
      </c>
      <c r="Q97" s="20">
        <v>12539</v>
      </c>
      <c r="R97" s="20">
        <v>16368</v>
      </c>
      <c r="S97" s="20">
        <v>20539</v>
      </c>
      <c r="T97" s="21">
        <v>10244</v>
      </c>
      <c r="U97" s="54">
        <v>2684</v>
      </c>
      <c r="V97" s="20">
        <v>14313</v>
      </c>
      <c r="W97" s="20">
        <v>9147</v>
      </c>
      <c r="X97" s="20">
        <v>0</v>
      </c>
      <c r="Y97" s="21">
        <v>0</v>
      </c>
      <c r="Z97" s="20">
        <v>161863</v>
      </c>
      <c r="AA97" s="21">
        <v>0</v>
      </c>
      <c r="AB97" s="32">
        <v>0</v>
      </c>
      <c r="AC97" s="20">
        <v>159583</v>
      </c>
      <c r="AD97" s="20">
        <v>139465</v>
      </c>
      <c r="AE97" s="20">
        <v>157727</v>
      </c>
      <c r="AF97" s="20">
        <v>77931</v>
      </c>
      <c r="AG97" s="20">
        <v>69647</v>
      </c>
      <c r="AH97" s="20">
        <v>21736</v>
      </c>
      <c r="AI97" s="21">
        <v>63200</v>
      </c>
      <c r="AJ97" s="25">
        <v>14261</v>
      </c>
      <c r="AK97" s="25">
        <v>36617</v>
      </c>
      <c r="AL97" s="25">
        <v>4848</v>
      </c>
      <c r="AM97" s="22">
        <v>14331</v>
      </c>
      <c r="AN97" s="20">
        <v>112369</v>
      </c>
      <c r="AO97" s="20">
        <v>58279</v>
      </c>
      <c r="AP97" s="54">
        <v>1708812</v>
      </c>
      <c r="AQ97" s="25">
        <v>55086</v>
      </c>
      <c r="AR97" s="25">
        <v>98036</v>
      </c>
      <c r="AS97" s="54">
        <v>62472</v>
      </c>
      <c r="AT97" s="25">
        <f t="shared" si="2"/>
        <v>215594</v>
      </c>
      <c r="AU97" s="165">
        <v>606880</v>
      </c>
      <c r="AV97" s="98">
        <f t="shared" si="3"/>
        <v>2531286</v>
      </c>
      <c r="AW97" s="73"/>
      <c r="AX97" s="20">
        <v>250143</v>
      </c>
      <c r="AY97" s="20">
        <v>496575</v>
      </c>
      <c r="AZ97" s="19">
        <v>746718</v>
      </c>
      <c r="BA97" s="19">
        <v>3278004</v>
      </c>
      <c r="BC97" s="20">
        <v>90213</v>
      </c>
      <c r="BD97" s="21">
        <v>3187791</v>
      </c>
      <c r="BF97" s="73"/>
      <c r="BG97" s="73"/>
      <c r="BH97" s="73"/>
      <c r="BI97" s="73"/>
      <c r="BJ97" s="73"/>
      <c r="BK97" s="73"/>
      <c r="BL97" s="73"/>
    </row>
    <row r="98" spans="1:64" ht="22.5" customHeight="1" x14ac:dyDescent="0.15">
      <c r="A98" s="125" t="s">
        <v>1891</v>
      </c>
      <c r="B98" s="126" t="s">
        <v>1799</v>
      </c>
      <c r="C98" s="136" t="s">
        <v>199</v>
      </c>
      <c r="D98" s="129">
        <v>6</v>
      </c>
      <c r="E98" s="130" t="s">
        <v>3562</v>
      </c>
      <c r="F98" s="19">
        <v>187701</v>
      </c>
      <c r="G98" s="20">
        <v>300638</v>
      </c>
      <c r="H98" s="20">
        <v>54910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4347</v>
      </c>
      <c r="O98" s="20">
        <v>0</v>
      </c>
      <c r="P98" s="20">
        <v>45723</v>
      </c>
      <c r="Q98" s="20">
        <v>32483</v>
      </c>
      <c r="R98" s="20">
        <v>26448</v>
      </c>
      <c r="S98" s="20">
        <v>57152</v>
      </c>
      <c r="T98" s="21">
        <v>40976</v>
      </c>
      <c r="U98" s="54">
        <v>21044</v>
      </c>
      <c r="V98" s="20">
        <v>22020</v>
      </c>
      <c r="W98" s="20">
        <v>9147</v>
      </c>
      <c r="X98" s="20">
        <v>0</v>
      </c>
      <c r="Y98" s="21">
        <v>0</v>
      </c>
      <c r="Z98" s="20">
        <v>121592</v>
      </c>
      <c r="AA98" s="21">
        <v>35748</v>
      </c>
      <c r="AB98" s="32">
        <v>0</v>
      </c>
      <c r="AC98" s="20">
        <v>360029</v>
      </c>
      <c r="AD98" s="20">
        <v>163247</v>
      </c>
      <c r="AE98" s="20">
        <v>230908</v>
      </c>
      <c r="AF98" s="20">
        <v>114141</v>
      </c>
      <c r="AG98" s="20">
        <v>59588</v>
      </c>
      <c r="AH98" s="20">
        <v>86416</v>
      </c>
      <c r="AI98" s="21">
        <v>118400</v>
      </c>
      <c r="AJ98" s="25">
        <v>22122</v>
      </c>
      <c r="AK98" s="25">
        <v>44010</v>
      </c>
      <c r="AL98" s="25">
        <v>5973</v>
      </c>
      <c r="AM98" s="22">
        <v>17186</v>
      </c>
      <c r="AN98" s="20">
        <v>227819</v>
      </c>
      <c r="AO98" s="20">
        <v>38670</v>
      </c>
      <c r="AP98" s="54">
        <v>2448438</v>
      </c>
      <c r="AQ98" s="25">
        <v>38805</v>
      </c>
      <c r="AR98" s="25">
        <v>93901</v>
      </c>
      <c r="AS98" s="54">
        <v>55294</v>
      </c>
      <c r="AT98" s="25">
        <f t="shared" si="2"/>
        <v>188000</v>
      </c>
      <c r="AU98" s="165">
        <v>960221</v>
      </c>
      <c r="AV98" s="98">
        <f t="shared" si="3"/>
        <v>3596659</v>
      </c>
      <c r="AW98" s="73"/>
      <c r="AX98" s="20">
        <v>336829</v>
      </c>
      <c r="AY98" s="20">
        <v>193029</v>
      </c>
      <c r="AZ98" s="19">
        <v>529858</v>
      </c>
      <c r="BA98" s="19">
        <v>4126517</v>
      </c>
      <c r="BC98" s="20">
        <v>132490</v>
      </c>
      <c r="BD98" s="21">
        <v>3994027</v>
      </c>
      <c r="BF98" s="73"/>
      <c r="BG98" s="73"/>
      <c r="BH98" s="73"/>
      <c r="BI98" s="73"/>
      <c r="BJ98" s="73"/>
      <c r="BK98" s="73"/>
      <c r="BL98" s="73"/>
    </row>
    <row r="99" spans="1:64" ht="22.5" customHeight="1" x14ac:dyDescent="0.15">
      <c r="A99" s="125" t="s">
        <v>1892</v>
      </c>
      <c r="B99" s="126" t="s">
        <v>1799</v>
      </c>
      <c r="C99" s="136" t="s">
        <v>200</v>
      </c>
      <c r="D99" s="129">
        <v>6</v>
      </c>
      <c r="E99" s="130" t="s">
        <v>3562</v>
      </c>
      <c r="F99" s="19">
        <v>255428</v>
      </c>
      <c r="G99" s="20">
        <v>814297</v>
      </c>
      <c r="H99" s="20">
        <v>154470</v>
      </c>
      <c r="I99" s="20">
        <v>0</v>
      </c>
      <c r="J99" s="20">
        <v>0</v>
      </c>
      <c r="K99" s="20">
        <v>0</v>
      </c>
      <c r="L99" s="20">
        <v>0</v>
      </c>
      <c r="M99" s="20">
        <v>8596</v>
      </c>
      <c r="N99" s="20">
        <v>5517</v>
      </c>
      <c r="O99" s="20">
        <v>21830</v>
      </c>
      <c r="P99" s="20">
        <v>72723</v>
      </c>
      <c r="Q99" s="20">
        <v>29215</v>
      </c>
      <c r="R99" s="20">
        <v>25422</v>
      </c>
      <c r="S99" s="20">
        <v>79477</v>
      </c>
      <c r="T99" s="21">
        <v>54293</v>
      </c>
      <c r="U99" s="54">
        <v>61344</v>
      </c>
      <c r="V99" s="20">
        <v>41838</v>
      </c>
      <c r="W99" s="20">
        <v>23782</v>
      </c>
      <c r="X99" s="20">
        <v>0</v>
      </c>
      <c r="Y99" s="21">
        <v>0</v>
      </c>
      <c r="Z99" s="20">
        <v>179807</v>
      </c>
      <c r="AA99" s="21">
        <v>0</v>
      </c>
      <c r="AB99" s="32">
        <v>0</v>
      </c>
      <c r="AC99" s="20">
        <v>387828</v>
      </c>
      <c r="AD99" s="20">
        <v>311855</v>
      </c>
      <c r="AE99" s="20">
        <v>342966</v>
      </c>
      <c r="AF99" s="20">
        <v>180454</v>
      </c>
      <c r="AG99" s="20">
        <v>89070</v>
      </c>
      <c r="AH99" s="20">
        <v>152856</v>
      </c>
      <c r="AI99" s="21">
        <v>92400</v>
      </c>
      <c r="AJ99" s="25">
        <v>25981</v>
      </c>
      <c r="AK99" s="25">
        <v>50648</v>
      </c>
      <c r="AL99" s="25">
        <v>9829</v>
      </c>
      <c r="AM99" s="22">
        <v>21513</v>
      </c>
      <c r="AN99" s="20">
        <v>109328</v>
      </c>
      <c r="AO99" s="20">
        <v>72652</v>
      </c>
      <c r="AP99" s="54">
        <v>3675419</v>
      </c>
      <c r="AQ99" s="25">
        <v>72753</v>
      </c>
      <c r="AR99" s="25">
        <v>110473</v>
      </c>
      <c r="AS99" s="54">
        <v>81803</v>
      </c>
      <c r="AT99" s="25">
        <f t="shared" si="2"/>
        <v>265029</v>
      </c>
      <c r="AU99" s="165">
        <v>1100560</v>
      </c>
      <c r="AV99" s="98">
        <f t="shared" si="3"/>
        <v>5041008</v>
      </c>
      <c r="AW99" s="73"/>
      <c r="AX99" s="20">
        <v>366769</v>
      </c>
      <c r="AY99" s="20">
        <v>527766</v>
      </c>
      <c r="AZ99" s="19">
        <v>894535</v>
      </c>
      <c r="BA99" s="19">
        <v>5935543</v>
      </c>
      <c r="BC99" s="20">
        <v>170348</v>
      </c>
      <c r="BD99" s="21">
        <v>5765195</v>
      </c>
      <c r="BF99" s="73"/>
      <c r="BG99" s="73"/>
      <c r="BH99" s="73"/>
      <c r="BI99" s="73"/>
      <c r="BJ99" s="73"/>
      <c r="BK99" s="73"/>
      <c r="BL99" s="73"/>
    </row>
    <row r="100" spans="1:64" ht="22.5" customHeight="1" x14ac:dyDescent="0.15">
      <c r="A100" s="125" t="s">
        <v>1893</v>
      </c>
      <c r="B100" s="126" t="s">
        <v>1799</v>
      </c>
      <c r="C100" s="136" t="s">
        <v>201</v>
      </c>
      <c r="D100" s="129">
        <v>6</v>
      </c>
      <c r="E100" s="130" t="s">
        <v>3562</v>
      </c>
      <c r="F100" s="19">
        <v>231283</v>
      </c>
      <c r="G100" s="20">
        <v>444468</v>
      </c>
      <c r="H100" s="20">
        <v>98610</v>
      </c>
      <c r="I100" s="20">
        <v>0</v>
      </c>
      <c r="J100" s="20">
        <v>0</v>
      </c>
      <c r="K100" s="20">
        <v>0</v>
      </c>
      <c r="L100" s="20">
        <v>0</v>
      </c>
      <c r="M100" s="20">
        <v>9570</v>
      </c>
      <c r="N100" s="20">
        <v>6969</v>
      </c>
      <c r="O100" s="20">
        <v>9546</v>
      </c>
      <c r="P100" s="20">
        <v>116092</v>
      </c>
      <c r="Q100" s="20">
        <v>24996</v>
      </c>
      <c r="R100" s="20">
        <v>35457</v>
      </c>
      <c r="S100" s="20">
        <v>61617</v>
      </c>
      <c r="T100" s="21">
        <v>30732</v>
      </c>
      <c r="U100" s="54">
        <v>23345</v>
      </c>
      <c r="V100" s="20">
        <v>25323</v>
      </c>
      <c r="W100" s="20">
        <v>9147</v>
      </c>
      <c r="X100" s="20">
        <v>0</v>
      </c>
      <c r="Y100" s="21">
        <v>0</v>
      </c>
      <c r="Z100" s="20">
        <v>176979</v>
      </c>
      <c r="AA100" s="21">
        <v>0</v>
      </c>
      <c r="AB100" s="32">
        <v>0</v>
      </c>
      <c r="AC100" s="20">
        <v>327911</v>
      </c>
      <c r="AD100" s="20">
        <v>244934</v>
      </c>
      <c r="AE100" s="20">
        <v>242689</v>
      </c>
      <c r="AF100" s="20">
        <v>143736</v>
      </c>
      <c r="AG100" s="20">
        <v>72450</v>
      </c>
      <c r="AH100" s="20">
        <v>71544</v>
      </c>
      <c r="AI100" s="21">
        <v>31200</v>
      </c>
      <c r="AJ100" s="25">
        <v>26932</v>
      </c>
      <c r="AK100" s="25">
        <v>50281</v>
      </c>
      <c r="AL100" s="25">
        <v>9043</v>
      </c>
      <c r="AM100" s="22">
        <v>21368</v>
      </c>
      <c r="AN100" s="20">
        <v>144609</v>
      </c>
      <c r="AO100" s="20">
        <v>33941</v>
      </c>
      <c r="AP100" s="54">
        <v>2724772</v>
      </c>
      <c r="AQ100" s="25">
        <v>73433</v>
      </c>
      <c r="AR100" s="25">
        <v>136816</v>
      </c>
      <c r="AS100" s="54">
        <v>60756</v>
      </c>
      <c r="AT100" s="25">
        <f t="shared" si="2"/>
        <v>271005</v>
      </c>
      <c r="AU100" s="165">
        <v>473891</v>
      </c>
      <c r="AV100" s="98">
        <f t="shared" si="3"/>
        <v>3469668</v>
      </c>
      <c r="AW100" s="73"/>
      <c r="AX100" s="20">
        <v>374031</v>
      </c>
      <c r="AY100" s="20">
        <v>230863</v>
      </c>
      <c r="AZ100" s="19">
        <v>604894</v>
      </c>
      <c r="BA100" s="19">
        <v>4074562</v>
      </c>
      <c r="BC100" s="20">
        <v>137631</v>
      </c>
      <c r="BD100" s="21">
        <v>3936931</v>
      </c>
      <c r="BF100" s="73"/>
      <c r="BG100" s="73"/>
      <c r="BH100" s="73"/>
      <c r="BI100" s="73"/>
      <c r="BJ100" s="73"/>
      <c r="BK100" s="73"/>
      <c r="BL100" s="73"/>
    </row>
    <row r="101" spans="1:64" ht="22.5" customHeight="1" x14ac:dyDescent="0.15">
      <c r="A101" s="125" t="s">
        <v>1894</v>
      </c>
      <c r="B101" s="126" t="s">
        <v>1799</v>
      </c>
      <c r="C101" s="136" t="s">
        <v>202</v>
      </c>
      <c r="D101" s="129">
        <v>6</v>
      </c>
      <c r="E101" s="130" t="s">
        <v>3562</v>
      </c>
      <c r="F101" s="19">
        <v>130131</v>
      </c>
      <c r="G101" s="20">
        <v>245071</v>
      </c>
      <c r="H101" s="20">
        <v>57760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2717</v>
      </c>
      <c r="O101" s="20">
        <v>0</v>
      </c>
      <c r="P101" s="20">
        <v>39550</v>
      </c>
      <c r="Q101" s="20">
        <v>20053</v>
      </c>
      <c r="R101" s="20">
        <v>11239</v>
      </c>
      <c r="S101" s="20">
        <v>41971</v>
      </c>
      <c r="T101" s="21">
        <v>54293</v>
      </c>
      <c r="U101" s="54">
        <v>17466</v>
      </c>
      <c r="V101" s="20">
        <v>19818</v>
      </c>
      <c r="W101" s="20">
        <v>9147</v>
      </c>
      <c r="X101" s="20">
        <v>0</v>
      </c>
      <c r="Y101" s="21">
        <v>0</v>
      </c>
      <c r="Z101" s="20">
        <v>89975</v>
      </c>
      <c r="AA101" s="21">
        <v>0</v>
      </c>
      <c r="AB101" s="32">
        <v>0</v>
      </c>
      <c r="AC101" s="20">
        <v>171535</v>
      </c>
      <c r="AD101" s="20">
        <v>147165</v>
      </c>
      <c r="AE101" s="20">
        <v>177547</v>
      </c>
      <c r="AF101" s="20">
        <v>80984</v>
      </c>
      <c r="AG101" s="20">
        <v>34207</v>
      </c>
      <c r="AH101" s="20">
        <v>100760</v>
      </c>
      <c r="AI101" s="21">
        <v>15600</v>
      </c>
      <c r="AJ101" s="25">
        <v>16249</v>
      </c>
      <c r="AK101" s="25">
        <v>33072</v>
      </c>
      <c r="AL101" s="25">
        <v>4778</v>
      </c>
      <c r="AM101" s="22">
        <v>12738</v>
      </c>
      <c r="AN101" s="20">
        <v>58511</v>
      </c>
      <c r="AO101" s="20">
        <v>21497</v>
      </c>
      <c r="AP101" s="54">
        <v>1613834</v>
      </c>
      <c r="AQ101" s="25">
        <v>54337</v>
      </c>
      <c r="AR101" s="25">
        <v>101976</v>
      </c>
      <c r="AS101" s="54">
        <v>71672</v>
      </c>
      <c r="AT101" s="25">
        <f t="shared" si="2"/>
        <v>227985</v>
      </c>
      <c r="AU101" s="165">
        <v>323512</v>
      </c>
      <c r="AV101" s="98">
        <f t="shared" si="3"/>
        <v>2165331</v>
      </c>
      <c r="AW101" s="73"/>
      <c r="AX101" s="20">
        <v>272215</v>
      </c>
      <c r="AY101" s="20">
        <v>133092</v>
      </c>
      <c r="AZ101" s="19">
        <v>405307</v>
      </c>
      <c r="BA101" s="19">
        <v>2570638</v>
      </c>
      <c r="BC101" s="20">
        <v>77684</v>
      </c>
      <c r="BD101" s="21">
        <v>2492954</v>
      </c>
      <c r="BF101" s="73"/>
      <c r="BG101" s="73"/>
      <c r="BH101" s="73"/>
      <c r="BI101" s="73"/>
      <c r="BJ101" s="73"/>
      <c r="BK101" s="73"/>
      <c r="BL101" s="73"/>
    </row>
    <row r="102" spans="1:64" ht="22.5" customHeight="1" x14ac:dyDescent="0.15">
      <c r="A102" s="125" t="s">
        <v>1895</v>
      </c>
      <c r="B102" s="126" t="s">
        <v>1799</v>
      </c>
      <c r="C102" s="136" t="s">
        <v>203</v>
      </c>
      <c r="D102" s="129">
        <v>6</v>
      </c>
      <c r="E102" s="130" t="s">
        <v>3562</v>
      </c>
      <c r="F102" s="19">
        <v>121057</v>
      </c>
      <c r="G102" s="20">
        <v>211372</v>
      </c>
      <c r="H102" s="20">
        <v>48260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1369</v>
      </c>
      <c r="O102" s="20">
        <v>0</v>
      </c>
      <c r="P102" s="20">
        <v>45489</v>
      </c>
      <c r="Q102" s="20">
        <v>13511</v>
      </c>
      <c r="R102" s="20">
        <v>16145</v>
      </c>
      <c r="S102" s="20">
        <v>25004</v>
      </c>
      <c r="T102" s="21">
        <v>23561</v>
      </c>
      <c r="U102" s="54">
        <v>7924</v>
      </c>
      <c r="V102" s="20">
        <v>12111</v>
      </c>
      <c r="W102" s="20">
        <v>9147</v>
      </c>
      <c r="X102" s="20">
        <v>86526</v>
      </c>
      <c r="Y102" s="21">
        <v>4618</v>
      </c>
      <c r="Z102" s="20">
        <v>93731</v>
      </c>
      <c r="AA102" s="21">
        <v>0</v>
      </c>
      <c r="AB102" s="32">
        <v>0</v>
      </c>
      <c r="AC102" s="20">
        <v>189714</v>
      </c>
      <c r="AD102" s="20">
        <v>122154</v>
      </c>
      <c r="AE102" s="20">
        <v>125572</v>
      </c>
      <c r="AF102" s="20">
        <v>41637</v>
      </c>
      <c r="AG102" s="20">
        <v>38796</v>
      </c>
      <c r="AH102" s="20">
        <v>27104</v>
      </c>
      <c r="AI102" s="21">
        <v>75600</v>
      </c>
      <c r="AJ102" s="25">
        <v>9053</v>
      </c>
      <c r="AK102" s="25">
        <v>25831</v>
      </c>
      <c r="AL102" s="25">
        <v>2893</v>
      </c>
      <c r="AM102" s="22">
        <v>10104</v>
      </c>
      <c r="AN102" s="20">
        <v>65216</v>
      </c>
      <c r="AO102" s="20">
        <v>42963</v>
      </c>
      <c r="AP102" s="54">
        <v>1496462</v>
      </c>
      <c r="AQ102" s="25">
        <v>56614</v>
      </c>
      <c r="AR102" s="25">
        <v>104774</v>
      </c>
      <c r="AS102" s="54">
        <v>42921</v>
      </c>
      <c r="AT102" s="25">
        <f t="shared" si="2"/>
        <v>204309</v>
      </c>
      <c r="AU102" s="165">
        <v>541944</v>
      </c>
      <c r="AV102" s="98">
        <f t="shared" si="3"/>
        <v>2242715</v>
      </c>
      <c r="AW102" s="73"/>
      <c r="AX102" s="20">
        <v>185138</v>
      </c>
      <c r="AY102" s="20">
        <v>347596</v>
      </c>
      <c r="AZ102" s="19">
        <v>532734</v>
      </c>
      <c r="BA102" s="19">
        <v>2775449</v>
      </c>
      <c r="BC102" s="20">
        <v>70933</v>
      </c>
      <c r="BD102" s="21">
        <v>2704516</v>
      </c>
      <c r="BF102" s="73"/>
      <c r="BG102" s="73"/>
      <c r="BH102" s="73"/>
      <c r="BI102" s="73"/>
      <c r="BJ102" s="73"/>
      <c r="BK102" s="73"/>
      <c r="BL102" s="73"/>
    </row>
    <row r="103" spans="1:64" ht="22.5" customHeight="1" x14ac:dyDescent="0.15">
      <c r="A103" s="125" t="s">
        <v>1896</v>
      </c>
      <c r="B103" s="126" t="s">
        <v>1799</v>
      </c>
      <c r="C103" s="136" t="s">
        <v>204</v>
      </c>
      <c r="D103" s="129">
        <v>6</v>
      </c>
      <c r="E103" s="130" t="s">
        <v>3562</v>
      </c>
      <c r="F103" s="19">
        <v>87780</v>
      </c>
      <c r="G103" s="20">
        <v>97942</v>
      </c>
      <c r="H103" s="20">
        <v>28880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649</v>
      </c>
      <c r="O103" s="20">
        <v>0</v>
      </c>
      <c r="P103" s="20">
        <v>21310</v>
      </c>
      <c r="Q103" s="20">
        <v>5290</v>
      </c>
      <c r="R103" s="20">
        <v>1516</v>
      </c>
      <c r="S103" s="20">
        <v>13395</v>
      </c>
      <c r="T103" s="21">
        <v>20488</v>
      </c>
      <c r="U103" s="54">
        <v>682</v>
      </c>
      <c r="V103" s="20">
        <v>9909</v>
      </c>
      <c r="W103" s="20">
        <v>18294</v>
      </c>
      <c r="X103" s="20">
        <v>0</v>
      </c>
      <c r="Y103" s="21">
        <v>0</v>
      </c>
      <c r="Z103" s="20">
        <v>70315</v>
      </c>
      <c r="AA103" s="21">
        <v>0</v>
      </c>
      <c r="AB103" s="32">
        <v>0</v>
      </c>
      <c r="AC103" s="20">
        <v>40784</v>
      </c>
      <c r="AD103" s="20">
        <v>67397</v>
      </c>
      <c r="AE103" s="20">
        <v>42273</v>
      </c>
      <c r="AF103" s="20">
        <v>14416</v>
      </c>
      <c r="AG103" s="20">
        <v>29903</v>
      </c>
      <c r="AH103" s="20">
        <v>6688</v>
      </c>
      <c r="AI103" s="21">
        <v>44400</v>
      </c>
      <c r="AJ103" s="25">
        <v>4292</v>
      </c>
      <c r="AK103" s="25">
        <v>18564</v>
      </c>
      <c r="AL103" s="25">
        <v>1685</v>
      </c>
      <c r="AM103" s="22">
        <v>7367</v>
      </c>
      <c r="AN103" s="20">
        <v>83110</v>
      </c>
      <c r="AO103" s="20">
        <v>26267</v>
      </c>
      <c r="AP103" s="54">
        <v>763596</v>
      </c>
      <c r="AQ103" s="25">
        <v>44174</v>
      </c>
      <c r="AR103" s="25">
        <v>76898</v>
      </c>
      <c r="AS103" s="54">
        <v>36071</v>
      </c>
      <c r="AT103" s="25">
        <f t="shared" si="2"/>
        <v>157143</v>
      </c>
      <c r="AU103" s="165">
        <v>265353</v>
      </c>
      <c r="AV103" s="98">
        <f t="shared" si="3"/>
        <v>1186092</v>
      </c>
      <c r="AW103" s="73"/>
      <c r="AX103" s="20">
        <v>118423</v>
      </c>
      <c r="AY103" s="20">
        <v>263692</v>
      </c>
      <c r="AZ103" s="19">
        <v>382115</v>
      </c>
      <c r="BA103" s="19">
        <v>1568207</v>
      </c>
      <c r="BC103" s="20">
        <v>46281</v>
      </c>
      <c r="BD103" s="21">
        <v>1521926</v>
      </c>
      <c r="BF103" s="73"/>
      <c r="BG103" s="73"/>
      <c r="BH103" s="73"/>
      <c r="BI103" s="73"/>
      <c r="BJ103" s="73"/>
      <c r="BK103" s="73"/>
      <c r="BL103" s="73"/>
    </row>
    <row r="104" spans="1:64" ht="22.5" customHeight="1" x14ac:dyDescent="0.15">
      <c r="A104" s="125" t="s">
        <v>1897</v>
      </c>
      <c r="B104" s="126" t="s">
        <v>1799</v>
      </c>
      <c r="C104" s="136" t="s">
        <v>205</v>
      </c>
      <c r="D104" s="129">
        <v>6</v>
      </c>
      <c r="E104" s="130" t="s">
        <v>3562</v>
      </c>
      <c r="F104" s="19">
        <v>113510</v>
      </c>
      <c r="G104" s="20">
        <v>360651</v>
      </c>
      <c r="H104" s="20">
        <v>84550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1927</v>
      </c>
      <c r="O104" s="20">
        <v>0</v>
      </c>
      <c r="P104" s="20">
        <v>14475</v>
      </c>
      <c r="Q104" s="20">
        <v>13225</v>
      </c>
      <c r="R104" s="20">
        <v>23995</v>
      </c>
      <c r="S104" s="20">
        <v>16074</v>
      </c>
      <c r="T104" s="21">
        <v>10244</v>
      </c>
      <c r="U104" s="54">
        <v>2897</v>
      </c>
      <c r="V104" s="20">
        <v>9909</v>
      </c>
      <c r="W104" s="20">
        <v>9147</v>
      </c>
      <c r="X104" s="20">
        <v>0</v>
      </c>
      <c r="Y104" s="21">
        <v>0</v>
      </c>
      <c r="Z104" s="20">
        <v>74875</v>
      </c>
      <c r="AA104" s="21">
        <v>0</v>
      </c>
      <c r="AB104" s="32">
        <v>0</v>
      </c>
      <c r="AC104" s="20">
        <v>169229</v>
      </c>
      <c r="AD104" s="20">
        <v>178116</v>
      </c>
      <c r="AE104" s="20">
        <v>169300</v>
      </c>
      <c r="AF104" s="20">
        <v>75557</v>
      </c>
      <c r="AG104" s="20">
        <v>28970</v>
      </c>
      <c r="AH104" s="20">
        <v>69520</v>
      </c>
      <c r="AI104" s="21">
        <v>29200</v>
      </c>
      <c r="AJ104" s="25">
        <v>12742</v>
      </c>
      <c r="AK104" s="25">
        <v>28405</v>
      </c>
      <c r="AL104" s="25">
        <v>4141</v>
      </c>
      <c r="AM104" s="22">
        <v>10972</v>
      </c>
      <c r="AN104" s="20">
        <v>75403</v>
      </c>
      <c r="AO104" s="20">
        <v>27688</v>
      </c>
      <c r="AP104" s="54">
        <v>1614722</v>
      </c>
      <c r="AQ104" s="25">
        <v>50522</v>
      </c>
      <c r="AR104" s="25">
        <v>92650</v>
      </c>
      <c r="AS104" s="54">
        <v>54023</v>
      </c>
      <c r="AT104" s="25">
        <f t="shared" si="2"/>
        <v>197195</v>
      </c>
      <c r="AU104" s="165">
        <v>449703</v>
      </c>
      <c r="AV104" s="98">
        <f t="shared" si="3"/>
        <v>2261620</v>
      </c>
      <c r="AW104" s="73"/>
      <c r="AX104" s="20">
        <v>231258</v>
      </c>
      <c r="AY104" s="20">
        <v>185152</v>
      </c>
      <c r="AZ104" s="19">
        <v>416410</v>
      </c>
      <c r="BA104" s="19">
        <v>2678030</v>
      </c>
      <c r="BC104" s="20">
        <v>72131</v>
      </c>
      <c r="BD104" s="21">
        <v>2605899</v>
      </c>
      <c r="BF104" s="73"/>
      <c r="BG104" s="73"/>
      <c r="BH104" s="73"/>
      <c r="BI104" s="73"/>
      <c r="BJ104" s="73"/>
      <c r="BK104" s="73"/>
      <c r="BL104" s="73"/>
    </row>
    <row r="105" spans="1:64" ht="22.5" customHeight="1" x14ac:dyDescent="0.15">
      <c r="A105" s="125" t="s">
        <v>1898</v>
      </c>
      <c r="B105" s="126" t="s">
        <v>1799</v>
      </c>
      <c r="C105" s="136" t="s">
        <v>206</v>
      </c>
      <c r="D105" s="129">
        <v>6</v>
      </c>
      <c r="E105" s="130" t="s">
        <v>3562</v>
      </c>
      <c r="F105" s="19">
        <v>95714</v>
      </c>
      <c r="G105" s="20">
        <v>356206</v>
      </c>
      <c r="H105" s="20">
        <v>63460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1730</v>
      </c>
      <c r="O105" s="20">
        <v>0</v>
      </c>
      <c r="P105" s="20">
        <v>40232</v>
      </c>
      <c r="Q105" s="20">
        <v>11337</v>
      </c>
      <c r="R105" s="20">
        <v>22122</v>
      </c>
      <c r="S105" s="20">
        <v>14288</v>
      </c>
      <c r="T105" s="21">
        <v>10244</v>
      </c>
      <c r="U105" s="54">
        <v>3323</v>
      </c>
      <c r="V105" s="20">
        <v>13212</v>
      </c>
      <c r="W105" s="20">
        <v>9147</v>
      </c>
      <c r="X105" s="20">
        <v>106503</v>
      </c>
      <c r="Y105" s="21">
        <v>15320</v>
      </c>
      <c r="Z105" s="20">
        <v>60830</v>
      </c>
      <c r="AA105" s="21">
        <v>0</v>
      </c>
      <c r="AB105" s="32">
        <v>0</v>
      </c>
      <c r="AC105" s="20">
        <v>184096</v>
      </c>
      <c r="AD105" s="20">
        <v>114216</v>
      </c>
      <c r="AE105" s="20">
        <v>139640</v>
      </c>
      <c r="AF105" s="20">
        <v>57579</v>
      </c>
      <c r="AG105" s="20">
        <v>23241</v>
      </c>
      <c r="AH105" s="20">
        <v>100760</v>
      </c>
      <c r="AI105" s="21">
        <v>13200</v>
      </c>
      <c r="AJ105" s="25">
        <v>11439</v>
      </c>
      <c r="AK105" s="25">
        <v>26084</v>
      </c>
      <c r="AL105" s="25">
        <v>3399</v>
      </c>
      <c r="AM105" s="22">
        <v>10058</v>
      </c>
      <c r="AN105" s="20">
        <v>69691</v>
      </c>
      <c r="AO105" s="20">
        <v>25780</v>
      </c>
      <c r="AP105" s="54">
        <v>1602851</v>
      </c>
      <c r="AQ105" s="25">
        <v>55167</v>
      </c>
      <c r="AR105" s="25">
        <v>114723</v>
      </c>
      <c r="AS105" s="54">
        <v>59773</v>
      </c>
      <c r="AT105" s="25">
        <f t="shared" si="2"/>
        <v>229663</v>
      </c>
      <c r="AU105" s="165">
        <v>229377</v>
      </c>
      <c r="AV105" s="98">
        <f t="shared" si="3"/>
        <v>2061891</v>
      </c>
      <c r="AW105" s="73"/>
      <c r="AX105" s="20">
        <v>215006</v>
      </c>
      <c r="AY105" s="20">
        <v>173259</v>
      </c>
      <c r="AZ105" s="19">
        <v>388265</v>
      </c>
      <c r="BA105" s="19">
        <v>2450156</v>
      </c>
      <c r="BC105" s="20">
        <v>66198</v>
      </c>
      <c r="BD105" s="21">
        <v>2383958</v>
      </c>
      <c r="BF105" s="73"/>
      <c r="BG105" s="73"/>
      <c r="BH105" s="73"/>
      <c r="BI105" s="73"/>
      <c r="BJ105" s="73"/>
      <c r="BK105" s="73"/>
      <c r="BL105" s="73"/>
    </row>
    <row r="106" spans="1:64" ht="22.5" customHeight="1" x14ac:dyDescent="0.15">
      <c r="A106" s="125" t="s">
        <v>1899</v>
      </c>
      <c r="B106" s="126" t="s">
        <v>1799</v>
      </c>
      <c r="C106" s="136" t="s">
        <v>207</v>
      </c>
      <c r="D106" s="129">
        <v>6</v>
      </c>
      <c r="E106" s="130" t="s">
        <v>3562</v>
      </c>
      <c r="F106" s="19">
        <v>143059</v>
      </c>
      <c r="G106" s="20">
        <v>334337</v>
      </c>
      <c r="H106" s="20">
        <v>73530</v>
      </c>
      <c r="I106" s="20">
        <v>0</v>
      </c>
      <c r="J106" s="20">
        <v>0</v>
      </c>
      <c r="K106" s="20">
        <v>0</v>
      </c>
      <c r="L106" s="20">
        <v>0</v>
      </c>
      <c r="M106" s="20">
        <v>3030</v>
      </c>
      <c r="N106" s="20">
        <v>1901</v>
      </c>
      <c r="O106" s="20">
        <v>0</v>
      </c>
      <c r="P106" s="20">
        <v>46020</v>
      </c>
      <c r="Q106" s="20">
        <v>14001</v>
      </c>
      <c r="R106" s="20">
        <v>23638</v>
      </c>
      <c r="S106" s="20">
        <v>17860</v>
      </c>
      <c r="T106" s="21">
        <v>10244</v>
      </c>
      <c r="U106" s="54">
        <v>3110</v>
      </c>
      <c r="V106" s="20">
        <v>12111</v>
      </c>
      <c r="W106" s="20">
        <v>9147</v>
      </c>
      <c r="X106" s="20">
        <v>0</v>
      </c>
      <c r="Y106" s="21">
        <v>0</v>
      </c>
      <c r="Z106" s="20">
        <v>105051</v>
      </c>
      <c r="AA106" s="21">
        <v>0</v>
      </c>
      <c r="AB106" s="32">
        <v>0</v>
      </c>
      <c r="AC106" s="20">
        <v>170422</v>
      </c>
      <c r="AD106" s="20">
        <v>182017</v>
      </c>
      <c r="AE106" s="20">
        <v>143728</v>
      </c>
      <c r="AF106" s="20">
        <v>66314</v>
      </c>
      <c r="AG106" s="20">
        <v>42618</v>
      </c>
      <c r="AH106" s="20">
        <v>36872</v>
      </c>
      <c r="AI106" s="21">
        <v>126400</v>
      </c>
      <c r="AJ106" s="25">
        <v>12569</v>
      </c>
      <c r="AK106" s="25">
        <v>30975</v>
      </c>
      <c r="AL106" s="25">
        <v>4080</v>
      </c>
      <c r="AM106" s="22">
        <v>12052</v>
      </c>
      <c r="AN106" s="20">
        <v>81421</v>
      </c>
      <c r="AO106" s="20">
        <v>40215</v>
      </c>
      <c r="AP106" s="54">
        <v>1746722</v>
      </c>
      <c r="AQ106" s="25">
        <v>51546</v>
      </c>
      <c r="AR106" s="25">
        <v>110949</v>
      </c>
      <c r="AS106" s="54">
        <v>47835</v>
      </c>
      <c r="AT106" s="25">
        <f t="shared" si="2"/>
        <v>210330</v>
      </c>
      <c r="AU106" s="165">
        <v>493510</v>
      </c>
      <c r="AV106" s="98">
        <f t="shared" si="3"/>
        <v>2450562</v>
      </c>
      <c r="AW106" s="73"/>
      <c r="AX106" s="20">
        <v>229122</v>
      </c>
      <c r="AY106" s="20">
        <v>346317</v>
      </c>
      <c r="AZ106" s="19">
        <v>575439</v>
      </c>
      <c r="BA106" s="19">
        <v>3026001</v>
      </c>
      <c r="BC106" s="20">
        <v>79730</v>
      </c>
      <c r="BD106" s="21">
        <v>2946271</v>
      </c>
      <c r="BF106" s="73"/>
      <c r="BG106" s="73"/>
      <c r="BH106" s="73"/>
      <c r="BI106" s="73"/>
      <c r="BJ106" s="73"/>
      <c r="BK106" s="73"/>
      <c r="BL106" s="73"/>
    </row>
    <row r="107" spans="1:64" ht="22.5" customHeight="1" x14ac:dyDescent="0.15">
      <c r="A107" s="125" t="s">
        <v>1900</v>
      </c>
      <c r="B107" s="126" t="s">
        <v>1799</v>
      </c>
      <c r="C107" s="136" t="s">
        <v>208</v>
      </c>
      <c r="D107" s="129">
        <v>6</v>
      </c>
      <c r="E107" s="130" t="s">
        <v>3562</v>
      </c>
      <c r="F107" s="19">
        <v>168367</v>
      </c>
      <c r="G107" s="20">
        <v>441744</v>
      </c>
      <c r="H107" s="20">
        <v>65170</v>
      </c>
      <c r="I107" s="20">
        <v>0</v>
      </c>
      <c r="J107" s="20">
        <v>0</v>
      </c>
      <c r="K107" s="20">
        <v>0</v>
      </c>
      <c r="L107" s="20">
        <v>0</v>
      </c>
      <c r="M107" s="20">
        <v>3863</v>
      </c>
      <c r="N107" s="20">
        <v>2497</v>
      </c>
      <c r="O107" s="20">
        <v>1554</v>
      </c>
      <c r="P107" s="20">
        <v>83972</v>
      </c>
      <c r="Q107" s="20">
        <v>12756</v>
      </c>
      <c r="R107" s="20">
        <v>31309</v>
      </c>
      <c r="S107" s="20">
        <v>33934</v>
      </c>
      <c r="T107" s="21">
        <v>20488</v>
      </c>
      <c r="U107" s="54">
        <v>3877</v>
      </c>
      <c r="V107" s="20">
        <v>18717</v>
      </c>
      <c r="W107" s="20">
        <v>18294</v>
      </c>
      <c r="X107" s="20">
        <v>0</v>
      </c>
      <c r="Y107" s="21">
        <v>0</v>
      </c>
      <c r="Z107" s="20">
        <v>121997</v>
      </c>
      <c r="AA107" s="21">
        <v>15226</v>
      </c>
      <c r="AB107" s="32">
        <v>0</v>
      </c>
      <c r="AC107" s="20">
        <v>195703</v>
      </c>
      <c r="AD107" s="20">
        <v>141836</v>
      </c>
      <c r="AE107" s="20">
        <v>168122</v>
      </c>
      <c r="AF107" s="20">
        <v>87259</v>
      </c>
      <c r="AG107" s="20">
        <v>51755</v>
      </c>
      <c r="AH107" s="20">
        <v>51656</v>
      </c>
      <c r="AI107" s="21">
        <v>114000</v>
      </c>
      <c r="AJ107" s="25">
        <v>15454</v>
      </c>
      <c r="AK107" s="25">
        <v>34659</v>
      </c>
      <c r="AL107" s="25">
        <v>5049</v>
      </c>
      <c r="AM107" s="22">
        <v>13469</v>
      </c>
      <c r="AN107" s="20">
        <v>102828</v>
      </c>
      <c r="AO107" s="20">
        <v>101387</v>
      </c>
      <c r="AP107" s="54">
        <v>2126942</v>
      </c>
      <c r="AQ107" s="25">
        <v>53914</v>
      </c>
      <c r="AR107" s="25">
        <v>114685</v>
      </c>
      <c r="AS107" s="54">
        <v>63250</v>
      </c>
      <c r="AT107" s="25">
        <f t="shared" si="2"/>
        <v>231849</v>
      </c>
      <c r="AU107" s="165">
        <v>418126</v>
      </c>
      <c r="AV107" s="98">
        <f t="shared" si="3"/>
        <v>2776917</v>
      </c>
      <c r="AW107" s="73"/>
      <c r="AX107" s="20">
        <v>263387</v>
      </c>
      <c r="AY107" s="20">
        <v>444851</v>
      </c>
      <c r="AZ107" s="19">
        <v>708238</v>
      </c>
      <c r="BA107" s="19">
        <v>3485155</v>
      </c>
      <c r="BC107" s="20">
        <v>93393</v>
      </c>
      <c r="BD107" s="21">
        <v>3391762</v>
      </c>
      <c r="BF107" s="73"/>
      <c r="BG107" s="73"/>
      <c r="BH107" s="73"/>
      <c r="BI107" s="73"/>
      <c r="BJ107" s="73"/>
      <c r="BK107" s="73"/>
      <c r="BL107" s="73"/>
    </row>
    <row r="108" spans="1:64" ht="22.5" customHeight="1" x14ac:dyDescent="0.15">
      <c r="A108" s="125" t="s">
        <v>1901</v>
      </c>
      <c r="B108" s="126" t="s">
        <v>1799</v>
      </c>
      <c r="C108" s="136" t="s">
        <v>209</v>
      </c>
      <c r="D108" s="129">
        <v>6</v>
      </c>
      <c r="E108" s="130" t="s">
        <v>3562</v>
      </c>
      <c r="F108" s="19">
        <v>45281</v>
      </c>
      <c r="G108" s="20">
        <v>212447</v>
      </c>
      <c r="H108" s="20">
        <v>38570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446</v>
      </c>
      <c r="O108" s="20">
        <v>0</v>
      </c>
      <c r="P108" s="20">
        <v>10061</v>
      </c>
      <c r="Q108" s="20">
        <v>2301</v>
      </c>
      <c r="R108" s="20">
        <v>624</v>
      </c>
      <c r="S108" s="20">
        <v>18753</v>
      </c>
      <c r="T108" s="21">
        <v>10244</v>
      </c>
      <c r="U108" s="54">
        <v>298</v>
      </c>
      <c r="V108" s="20">
        <v>7707</v>
      </c>
      <c r="W108" s="20">
        <v>9147</v>
      </c>
      <c r="X108" s="20">
        <v>79845</v>
      </c>
      <c r="Y108" s="21">
        <v>22430</v>
      </c>
      <c r="Z108" s="20">
        <v>36349</v>
      </c>
      <c r="AA108" s="21">
        <v>7944</v>
      </c>
      <c r="AB108" s="32">
        <v>0</v>
      </c>
      <c r="AC108" s="20">
        <v>35563</v>
      </c>
      <c r="AD108" s="20">
        <v>47421</v>
      </c>
      <c r="AE108" s="20">
        <v>22661</v>
      </c>
      <c r="AF108" s="20">
        <v>11702</v>
      </c>
      <c r="AG108" s="20">
        <v>15271</v>
      </c>
      <c r="AH108" s="20">
        <v>8360</v>
      </c>
      <c r="AI108" s="21">
        <v>18800</v>
      </c>
      <c r="AJ108" s="25">
        <v>2949</v>
      </c>
      <c r="AK108" s="25">
        <v>10136</v>
      </c>
      <c r="AL108" s="25">
        <v>1043</v>
      </c>
      <c r="AM108" s="22">
        <v>3986</v>
      </c>
      <c r="AN108" s="20">
        <v>53788</v>
      </c>
      <c r="AO108" s="20">
        <v>30954</v>
      </c>
      <c r="AP108" s="54">
        <v>765081</v>
      </c>
      <c r="AQ108" s="25">
        <v>50274</v>
      </c>
      <c r="AR108" s="25">
        <v>88172</v>
      </c>
      <c r="AS108" s="54">
        <v>27481</v>
      </c>
      <c r="AT108" s="25">
        <f t="shared" si="2"/>
        <v>165927</v>
      </c>
      <c r="AU108" s="165">
        <v>200338</v>
      </c>
      <c r="AV108" s="98">
        <f t="shared" si="3"/>
        <v>1131346</v>
      </c>
      <c r="AW108" s="73"/>
      <c r="AX108" s="20">
        <v>98185</v>
      </c>
      <c r="AY108" s="20">
        <v>164665</v>
      </c>
      <c r="AZ108" s="19">
        <v>262850</v>
      </c>
      <c r="BA108" s="19">
        <v>1394196</v>
      </c>
      <c r="BC108" s="20">
        <v>34158</v>
      </c>
      <c r="BD108" s="21">
        <v>1360038</v>
      </c>
      <c r="BF108" s="73"/>
      <c r="BG108" s="73"/>
      <c r="BH108" s="73"/>
      <c r="BI108" s="73"/>
      <c r="BJ108" s="73"/>
      <c r="BK108" s="73"/>
      <c r="BL108" s="73"/>
    </row>
    <row r="109" spans="1:64" ht="22.5" customHeight="1" x14ac:dyDescent="0.15">
      <c r="A109" s="125" t="s">
        <v>1902</v>
      </c>
      <c r="B109" s="126" t="s">
        <v>1799</v>
      </c>
      <c r="C109" s="136" t="s">
        <v>210</v>
      </c>
      <c r="D109" s="129">
        <v>6</v>
      </c>
      <c r="E109" s="130" t="s">
        <v>3562</v>
      </c>
      <c r="F109" s="19">
        <v>96170</v>
      </c>
      <c r="G109" s="20">
        <v>230516</v>
      </c>
      <c r="H109" s="20">
        <v>53200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947</v>
      </c>
      <c r="O109" s="20">
        <v>0</v>
      </c>
      <c r="P109" s="20">
        <v>20020</v>
      </c>
      <c r="Q109" s="20">
        <v>6502</v>
      </c>
      <c r="R109" s="20">
        <v>8608</v>
      </c>
      <c r="S109" s="20">
        <v>16967</v>
      </c>
      <c r="T109" s="21">
        <v>10244</v>
      </c>
      <c r="U109" s="54">
        <v>6688</v>
      </c>
      <c r="V109" s="20">
        <v>12111</v>
      </c>
      <c r="W109" s="20">
        <v>9147</v>
      </c>
      <c r="X109" s="20">
        <v>0</v>
      </c>
      <c r="Y109" s="21">
        <v>0</v>
      </c>
      <c r="Z109" s="20">
        <v>77201</v>
      </c>
      <c r="AA109" s="21">
        <v>13240</v>
      </c>
      <c r="AB109" s="32">
        <v>0</v>
      </c>
      <c r="AC109" s="20">
        <v>106530</v>
      </c>
      <c r="AD109" s="20">
        <v>74843</v>
      </c>
      <c r="AE109" s="20">
        <v>79279</v>
      </c>
      <c r="AF109" s="20">
        <v>30358</v>
      </c>
      <c r="AG109" s="20">
        <v>32438</v>
      </c>
      <c r="AH109" s="20">
        <v>20504</v>
      </c>
      <c r="AI109" s="21">
        <v>69200</v>
      </c>
      <c r="AJ109" s="25">
        <v>6262</v>
      </c>
      <c r="AK109" s="25">
        <v>22455</v>
      </c>
      <c r="AL109" s="25">
        <v>2362</v>
      </c>
      <c r="AM109" s="22">
        <v>8828</v>
      </c>
      <c r="AN109" s="20">
        <v>69863</v>
      </c>
      <c r="AO109" s="20">
        <v>41200</v>
      </c>
      <c r="AP109" s="54">
        <v>1125683</v>
      </c>
      <c r="AQ109" s="25">
        <v>46658</v>
      </c>
      <c r="AR109" s="25">
        <v>112190</v>
      </c>
      <c r="AS109" s="54">
        <v>39938</v>
      </c>
      <c r="AT109" s="25">
        <f t="shared" si="2"/>
        <v>198786</v>
      </c>
      <c r="AU109" s="165">
        <v>424599</v>
      </c>
      <c r="AV109" s="98">
        <f t="shared" si="3"/>
        <v>1749068</v>
      </c>
      <c r="AW109" s="73"/>
      <c r="AX109" s="20">
        <v>148114</v>
      </c>
      <c r="AY109" s="20">
        <v>317593</v>
      </c>
      <c r="AZ109" s="19">
        <v>465707</v>
      </c>
      <c r="BA109" s="19">
        <v>2214775</v>
      </c>
      <c r="BC109" s="20">
        <v>55381</v>
      </c>
      <c r="BD109" s="21">
        <v>2159394</v>
      </c>
      <c r="BF109" s="73"/>
      <c r="BG109" s="73"/>
      <c r="BH109" s="73"/>
      <c r="BI109" s="73"/>
      <c r="BJ109" s="73"/>
      <c r="BK109" s="73"/>
      <c r="BL109" s="73"/>
    </row>
    <row r="110" spans="1:64" ht="22.5" customHeight="1" x14ac:dyDescent="0.15">
      <c r="A110" s="125" t="s">
        <v>1903</v>
      </c>
      <c r="B110" s="126" t="s">
        <v>1799</v>
      </c>
      <c r="C110" s="136" t="s">
        <v>211</v>
      </c>
      <c r="D110" s="129">
        <v>6</v>
      </c>
      <c r="E110" s="130" t="s">
        <v>3562</v>
      </c>
      <c r="F110" s="19">
        <v>104435</v>
      </c>
      <c r="G110" s="20">
        <v>288808</v>
      </c>
      <c r="H110" s="20">
        <v>68210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817</v>
      </c>
      <c r="O110" s="20">
        <v>0</v>
      </c>
      <c r="P110" s="20">
        <v>23394</v>
      </c>
      <c r="Q110" s="20">
        <v>4218</v>
      </c>
      <c r="R110" s="20">
        <v>8162</v>
      </c>
      <c r="S110" s="20">
        <v>22325</v>
      </c>
      <c r="T110" s="21">
        <v>20488</v>
      </c>
      <c r="U110" s="54">
        <v>7242</v>
      </c>
      <c r="V110" s="20">
        <v>12111</v>
      </c>
      <c r="W110" s="20">
        <v>9147</v>
      </c>
      <c r="X110" s="20">
        <v>19585</v>
      </c>
      <c r="Y110" s="21">
        <v>11728</v>
      </c>
      <c r="Z110" s="20">
        <v>88236</v>
      </c>
      <c r="AA110" s="21">
        <v>0</v>
      </c>
      <c r="AB110" s="32">
        <v>0</v>
      </c>
      <c r="AC110" s="20">
        <v>48866</v>
      </c>
      <c r="AD110" s="20">
        <v>84106</v>
      </c>
      <c r="AE110" s="20">
        <v>72003</v>
      </c>
      <c r="AF110" s="20">
        <v>28578</v>
      </c>
      <c r="AG110" s="20">
        <v>40616</v>
      </c>
      <c r="AH110" s="20">
        <v>47960</v>
      </c>
      <c r="AI110" s="21">
        <v>31200</v>
      </c>
      <c r="AJ110" s="25">
        <v>5404</v>
      </c>
      <c r="AK110" s="25">
        <v>18192</v>
      </c>
      <c r="AL110" s="25">
        <v>2916</v>
      </c>
      <c r="AM110" s="22">
        <v>7222</v>
      </c>
      <c r="AN110" s="20">
        <v>59438</v>
      </c>
      <c r="AO110" s="20">
        <v>45234</v>
      </c>
      <c r="AP110" s="54">
        <v>1180641</v>
      </c>
      <c r="AQ110" s="25">
        <v>49143</v>
      </c>
      <c r="AR110" s="25">
        <v>94602</v>
      </c>
      <c r="AS110" s="54">
        <v>39277</v>
      </c>
      <c r="AT110" s="25">
        <f t="shared" si="2"/>
        <v>183022</v>
      </c>
      <c r="AU110" s="165">
        <v>443614</v>
      </c>
      <c r="AV110" s="98">
        <f t="shared" si="3"/>
        <v>1807277</v>
      </c>
      <c r="AW110" s="73"/>
      <c r="AX110" s="20">
        <v>135191</v>
      </c>
      <c r="AY110" s="20">
        <v>418169</v>
      </c>
      <c r="AZ110" s="19">
        <v>553360</v>
      </c>
      <c r="BA110" s="19">
        <v>2360637</v>
      </c>
      <c r="BC110" s="20">
        <v>57688</v>
      </c>
      <c r="BD110" s="21">
        <v>2302949</v>
      </c>
      <c r="BF110" s="73"/>
      <c r="BG110" s="73"/>
      <c r="BH110" s="73"/>
      <c r="BI110" s="73"/>
      <c r="BJ110" s="73"/>
      <c r="BK110" s="73"/>
      <c r="BL110" s="73"/>
    </row>
    <row r="111" spans="1:64" ht="22.5" customHeight="1" x14ac:dyDescent="0.15">
      <c r="A111" s="125" t="s">
        <v>1904</v>
      </c>
      <c r="B111" s="126" t="s">
        <v>1799</v>
      </c>
      <c r="C111" s="136" t="s">
        <v>212</v>
      </c>
      <c r="D111" s="129">
        <v>6</v>
      </c>
      <c r="E111" s="130" t="s">
        <v>3562</v>
      </c>
      <c r="F111" s="19">
        <v>143138</v>
      </c>
      <c r="G111" s="20">
        <v>149279</v>
      </c>
      <c r="H111" s="20">
        <v>41610</v>
      </c>
      <c r="I111" s="20">
        <v>35890</v>
      </c>
      <c r="J111" s="20">
        <v>30636</v>
      </c>
      <c r="K111" s="20">
        <v>0</v>
      </c>
      <c r="L111" s="20">
        <v>3681</v>
      </c>
      <c r="M111" s="20">
        <v>3477</v>
      </c>
      <c r="N111" s="20">
        <v>2410</v>
      </c>
      <c r="O111" s="20">
        <v>7659</v>
      </c>
      <c r="P111" s="20">
        <v>61857</v>
      </c>
      <c r="Q111" s="20">
        <v>30775</v>
      </c>
      <c r="R111" s="20">
        <v>24530</v>
      </c>
      <c r="S111" s="20">
        <v>17860</v>
      </c>
      <c r="T111" s="21">
        <v>13317</v>
      </c>
      <c r="U111" s="54">
        <v>8733</v>
      </c>
      <c r="V111" s="20">
        <v>19818</v>
      </c>
      <c r="W111" s="20">
        <v>9147</v>
      </c>
      <c r="X111" s="20">
        <v>0</v>
      </c>
      <c r="Y111" s="21">
        <v>0</v>
      </c>
      <c r="Z111" s="20">
        <v>97122</v>
      </c>
      <c r="AA111" s="21">
        <v>16550</v>
      </c>
      <c r="AB111" s="32">
        <v>0</v>
      </c>
      <c r="AC111" s="20">
        <v>186613</v>
      </c>
      <c r="AD111" s="20">
        <v>132336</v>
      </c>
      <c r="AE111" s="20">
        <v>236521</v>
      </c>
      <c r="AF111" s="20">
        <v>92093</v>
      </c>
      <c r="AG111" s="20">
        <v>51004</v>
      </c>
      <c r="AH111" s="20">
        <v>25960</v>
      </c>
      <c r="AI111" s="21">
        <v>67600</v>
      </c>
      <c r="AJ111" s="25">
        <v>15140</v>
      </c>
      <c r="AK111" s="25">
        <v>34077</v>
      </c>
      <c r="AL111" s="25">
        <v>6003</v>
      </c>
      <c r="AM111" s="22">
        <v>13187</v>
      </c>
      <c r="AN111" s="20">
        <v>91163</v>
      </c>
      <c r="AO111" s="20">
        <v>40360</v>
      </c>
      <c r="AP111" s="54">
        <v>1709546</v>
      </c>
      <c r="AQ111" s="25">
        <v>60176</v>
      </c>
      <c r="AR111" s="25">
        <v>106770</v>
      </c>
      <c r="AS111" s="54">
        <v>71477</v>
      </c>
      <c r="AT111" s="25">
        <f t="shared" si="2"/>
        <v>238423</v>
      </c>
      <c r="AU111" s="165">
        <v>392887</v>
      </c>
      <c r="AV111" s="98">
        <f t="shared" si="3"/>
        <v>2340856</v>
      </c>
      <c r="AW111" s="73"/>
      <c r="AX111" s="20">
        <v>259916</v>
      </c>
      <c r="AY111" s="20">
        <v>204967</v>
      </c>
      <c r="AZ111" s="19">
        <v>464883</v>
      </c>
      <c r="BA111" s="19">
        <v>2805739</v>
      </c>
      <c r="BC111" s="20">
        <v>73687</v>
      </c>
      <c r="BD111" s="21">
        <v>2732052</v>
      </c>
      <c r="BF111" s="73"/>
      <c r="BG111" s="73"/>
      <c r="BH111" s="73"/>
      <c r="BI111" s="73"/>
      <c r="BJ111" s="73"/>
      <c r="BK111" s="73"/>
      <c r="BL111" s="73"/>
    </row>
    <row r="112" spans="1:64" ht="22.5" customHeight="1" x14ac:dyDescent="0.15">
      <c r="A112" s="125" t="s">
        <v>1905</v>
      </c>
      <c r="B112" s="126" t="s">
        <v>1799</v>
      </c>
      <c r="C112" s="136" t="s">
        <v>213</v>
      </c>
      <c r="D112" s="129">
        <v>6</v>
      </c>
      <c r="E112" s="130" t="s">
        <v>3562</v>
      </c>
      <c r="F112" s="19">
        <v>146490</v>
      </c>
      <c r="G112" s="20">
        <v>165842</v>
      </c>
      <c r="H112" s="20">
        <v>40090</v>
      </c>
      <c r="I112" s="20">
        <v>0</v>
      </c>
      <c r="J112" s="20">
        <v>0</v>
      </c>
      <c r="K112" s="20">
        <v>0</v>
      </c>
      <c r="L112" s="20">
        <v>6350</v>
      </c>
      <c r="M112" s="20">
        <v>0</v>
      </c>
      <c r="N112" s="20">
        <v>1788</v>
      </c>
      <c r="O112" s="20">
        <v>0</v>
      </c>
      <c r="P112" s="20">
        <v>59096</v>
      </c>
      <c r="Q112" s="20">
        <v>14713</v>
      </c>
      <c r="R112" s="20">
        <v>16725</v>
      </c>
      <c r="S112" s="20">
        <v>26790</v>
      </c>
      <c r="T112" s="21">
        <v>20488</v>
      </c>
      <c r="U112" s="54">
        <v>13930</v>
      </c>
      <c r="V112" s="20">
        <v>19818</v>
      </c>
      <c r="W112" s="20">
        <v>9147</v>
      </c>
      <c r="X112" s="20">
        <v>0</v>
      </c>
      <c r="Y112" s="21">
        <v>0</v>
      </c>
      <c r="Z112" s="20">
        <v>107969</v>
      </c>
      <c r="AA112" s="21">
        <v>37734</v>
      </c>
      <c r="AB112" s="32">
        <v>0</v>
      </c>
      <c r="AC112" s="20">
        <v>92989</v>
      </c>
      <c r="AD112" s="20">
        <v>113780</v>
      </c>
      <c r="AE112" s="20">
        <v>132987</v>
      </c>
      <c r="AF112" s="20">
        <v>59360</v>
      </c>
      <c r="AG112" s="20">
        <v>53833</v>
      </c>
      <c r="AH112" s="20">
        <v>48664</v>
      </c>
      <c r="AI112" s="21">
        <v>81200</v>
      </c>
      <c r="AJ112" s="25">
        <v>11821</v>
      </c>
      <c r="AK112" s="25">
        <v>28396</v>
      </c>
      <c r="AL112" s="25">
        <v>4293</v>
      </c>
      <c r="AM112" s="22">
        <v>11071</v>
      </c>
      <c r="AN112" s="20">
        <v>79982</v>
      </c>
      <c r="AO112" s="20">
        <v>51228</v>
      </c>
      <c r="AP112" s="54">
        <v>1456574</v>
      </c>
      <c r="AQ112" s="25">
        <v>56566</v>
      </c>
      <c r="AR112" s="25">
        <v>114852</v>
      </c>
      <c r="AS112" s="54">
        <v>58984</v>
      </c>
      <c r="AT112" s="25">
        <f t="shared" si="2"/>
        <v>230402</v>
      </c>
      <c r="AU112" s="165">
        <v>355283</v>
      </c>
      <c r="AV112" s="98">
        <f t="shared" si="3"/>
        <v>2042259</v>
      </c>
      <c r="AW112" s="73"/>
      <c r="AX112" s="20">
        <v>219777</v>
      </c>
      <c r="AY112" s="20">
        <v>334244</v>
      </c>
      <c r="AZ112" s="19">
        <v>554021</v>
      </c>
      <c r="BA112" s="19">
        <v>2596280</v>
      </c>
      <c r="BC112" s="20">
        <v>66821</v>
      </c>
      <c r="BD112" s="21">
        <v>2529459</v>
      </c>
      <c r="BF112" s="73"/>
      <c r="BG112" s="73"/>
      <c r="BH112" s="73"/>
      <c r="BI112" s="73"/>
      <c r="BJ112" s="73"/>
      <c r="BK112" s="73"/>
      <c r="BL112" s="73"/>
    </row>
    <row r="113" spans="1:64" ht="22.5" customHeight="1" x14ac:dyDescent="0.15">
      <c r="A113" s="125" t="s">
        <v>1906</v>
      </c>
      <c r="B113" s="126" t="s">
        <v>1799</v>
      </c>
      <c r="C113" s="136" t="s">
        <v>214</v>
      </c>
      <c r="D113" s="129">
        <v>6</v>
      </c>
      <c r="E113" s="130" t="s">
        <v>3562</v>
      </c>
      <c r="F113" s="19">
        <v>126289</v>
      </c>
      <c r="G113" s="20">
        <v>252456</v>
      </c>
      <c r="H113" s="20">
        <v>41040</v>
      </c>
      <c r="I113" s="20">
        <v>0</v>
      </c>
      <c r="J113" s="20">
        <v>0</v>
      </c>
      <c r="K113" s="20">
        <v>0</v>
      </c>
      <c r="L113" s="20">
        <v>5320</v>
      </c>
      <c r="M113" s="20">
        <v>0</v>
      </c>
      <c r="N113" s="20">
        <v>1750</v>
      </c>
      <c r="O113" s="20">
        <v>0</v>
      </c>
      <c r="P113" s="20">
        <v>53649</v>
      </c>
      <c r="Q113" s="20">
        <v>13003</v>
      </c>
      <c r="R113" s="20">
        <v>17528</v>
      </c>
      <c r="S113" s="20">
        <v>31255</v>
      </c>
      <c r="T113" s="21">
        <v>20488</v>
      </c>
      <c r="U113" s="54">
        <v>13930</v>
      </c>
      <c r="V113" s="20">
        <v>20919</v>
      </c>
      <c r="W113" s="20">
        <v>18294</v>
      </c>
      <c r="X113" s="20">
        <v>0</v>
      </c>
      <c r="Y113" s="21">
        <v>0</v>
      </c>
      <c r="Z113" s="20">
        <v>89815</v>
      </c>
      <c r="AA113" s="21">
        <v>0</v>
      </c>
      <c r="AB113" s="32">
        <v>0</v>
      </c>
      <c r="AC113" s="20">
        <v>106080</v>
      </c>
      <c r="AD113" s="20">
        <v>116151</v>
      </c>
      <c r="AE113" s="20">
        <v>149134</v>
      </c>
      <c r="AF113" s="20">
        <v>65466</v>
      </c>
      <c r="AG113" s="20">
        <v>36945</v>
      </c>
      <c r="AH113" s="20">
        <v>43824</v>
      </c>
      <c r="AI113" s="21">
        <v>45200</v>
      </c>
      <c r="AJ113" s="25">
        <v>11570</v>
      </c>
      <c r="AK113" s="25">
        <v>27995</v>
      </c>
      <c r="AL113" s="25">
        <v>4038</v>
      </c>
      <c r="AM113" s="22">
        <v>10874</v>
      </c>
      <c r="AN113" s="20">
        <v>96525</v>
      </c>
      <c r="AO113" s="20">
        <v>32220</v>
      </c>
      <c r="AP113" s="54">
        <v>1451758</v>
      </c>
      <c r="AQ113" s="25">
        <v>57221</v>
      </c>
      <c r="AR113" s="25">
        <v>115716</v>
      </c>
      <c r="AS113" s="54">
        <v>58167</v>
      </c>
      <c r="AT113" s="25">
        <f t="shared" si="2"/>
        <v>231104</v>
      </c>
      <c r="AU113" s="165">
        <v>492547</v>
      </c>
      <c r="AV113" s="98">
        <f t="shared" si="3"/>
        <v>2175409</v>
      </c>
      <c r="AW113" s="73"/>
      <c r="AX113" s="20">
        <v>216608</v>
      </c>
      <c r="AY113" s="20">
        <v>261224</v>
      </c>
      <c r="AZ113" s="19">
        <v>477832</v>
      </c>
      <c r="BA113" s="19">
        <v>2653241</v>
      </c>
      <c r="BC113" s="20">
        <v>70079</v>
      </c>
      <c r="BD113" s="21">
        <v>2583162</v>
      </c>
      <c r="BF113" s="73"/>
      <c r="BG113" s="73"/>
      <c r="BH113" s="73"/>
      <c r="BI113" s="73"/>
      <c r="BJ113" s="73"/>
      <c r="BK113" s="73"/>
      <c r="BL113" s="73"/>
    </row>
    <row r="114" spans="1:64" ht="22.5" customHeight="1" x14ac:dyDescent="0.15">
      <c r="A114" s="125" t="s">
        <v>1907</v>
      </c>
      <c r="B114" s="126" t="s">
        <v>1799</v>
      </c>
      <c r="C114" s="136" t="s">
        <v>215</v>
      </c>
      <c r="D114" s="129">
        <v>6</v>
      </c>
      <c r="E114" s="130" t="s">
        <v>3562</v>
      </c>
      <c r="F114" s="19">
        <v>192113</v>
      </c>
      <c r="G114" s="20">
        <v>251524</v>
      </c>
      <c r="H114" s="20">
        <v>33440</v>
      </c>
      <c r="I114" s="20">
        <v>72141</v>
      </c>
      <c r="J114" s="20">
        <v>39719</v>
      </c>
      <c r="K114" s="20">
        <v>0</v>
      </c>
      <c r="L114" s="20">
        <v>1804</v>
      </c>
      <c r="M114" s="20">
        <v>6538</v>
      </c>
      <c r="N114" s="20">
        <v>3927</v>
      </c>
      <c r="O114" s="20">
        <v>12321</v>
      </c>
      <c r="P114" s="20">
        <v>115164</v>
      </c>
      <c r="Q114" s="20">
        <v>29702</v>
      </c>
      <c r="R114" s="20">
        <v>18821</v>
      </c>
      <c r="S114" s="20">
        <v>38399</v>
      </c>
      <c r="T114" s="21">
        <v>30732</v>
      </c>
      <c r="U114" s="54">
        <v>11332</v>
      </c>
      <c r="V114" s="20">
        <v>25323</v>
      </c>
      <c r="W114" s="20">
        <v>27441</v>
      </c>
      <c r="X114" s="20">
        <v>13035</v>
      </c>
      <c r="Y114" s="21">
        <v>1906</v>
      </c>
      <c r="Z114" s="20">
        <v>144626</v>
      </c>
      <c r="AA114" s="21">
        <v>0</v>
      </c>
      <c r="AB114" s="32">
        <v>0</v>
      </c>
      <c r="AC114" s="20">
        <v>214359</v>
      </c>
      <c r="AD114" s="20">
        <v>126785</v>
      </c>
      <c r="AE114" s="20">
        <v>242827</v>
      </c>
      <c r="AF114" s="20">
        <v>137630</v>
      </c>
      <c r="AG114" s="20">
        <v>60029</v>
      </c>
      <c r="AH114" s="20">
        <v>36960</v>
      </c>
      <c r="AI114" s="21">
        <v>72000</v>
      </c>
      <c r="AJ114" s="25">
        <v>20627</v>
      </c>
      <c r="AK114" s="25">
        <v>45669</v>
      </c>
      <c r="AL114" s="25">
        <v>7903</v>
      </c>
      <c r="AM114" s="22">
        <v>18208</v>
      </c>
      <c r="AN114" s="20">
        <v>145975</v>
      </c>
      <c r="AO114" s="20">
        <v>33433</v>
      </c>
      <c r="AP114" s="54">
        <v>2232413</v>
      </c>
      <c r="AQ114" s="25">
        <v>63880</v>
      </c>
      <c r="AR114" s="25">
        <v>123114</v>
      </c>
      <c r="AS114" s="54">
        <v>69309</v>
      </c>
      <c r="AT114" s="25">
        <f t="shared" si="2"/>
        <v>256303</v>
      </c>
      <c r="AU114" s="165">
        <v>637956</v>
      </c>
      <c r="AV114" s="98">
        <f t="shared" si="3"/>
        <v>3126672</v>
      </c>
      <c r="AW114" s="73"/>
      <c r="AX114" s="20">
        <v>320827</v>
      </c>
      <c r="AY114" s="20">
        <v>264792</v>
      </c>
      <c r="AZ114" s="19">
        <v>585619</v>
      </c>
      <c r="BA114" s="19">
        <v>3712291</v>
      </c>
      <c r="BC114" s="20">
        <v>105154</v>
      </c>
      <c r="BD114" s="21">
        <v>3607137</v>
      </c>
      <c r="BF114" s="73"/>
      <c r="BG114" s="73"/>
      <c r="BH114" s="73"/>
      <c r="BI114" s="73"/>
      <c r="BJ114" s="73"/>
      <c r="BK114" s="73"/>
      <c r="BL114" s="73"/>
    </row>
    <row r="115" spans="1:64" ht="22.5" customHeight="1" x14ac:dyDescent="0.15">
      <c r="A115" s="125" t="s">
        <v>1908</v>
      </c>
      <c r="B115" s="126" t="s">
        <v>1799</v>
      </c>
      <c r="C115" s="136" t="s">
        <v>216</v>
      </c>
      <c r="D115" s="129">
        <v>6</v>
      </c>
      <c r="E115" s="130" t="s">
        <v>3562</v>
      </c>
      <c r="F115" s="19">
        <v>59257</v>
      </c>
      <c r="G115" s="20">
        <v>163619</v>
      </c>
      <c r="H115" s="20">
        <v>20140</v>
      </c>
      <c r="I115" s="20">
        <v>0</v>
      </c>
      <c r="J115" s="20">
        <v>0</v>
      </c>
      <c r="K115" s="20">
        <v>0</v>
      </c>
      <c r="L115" s="20">
        <v>2911</v>
      </c>
      <c r="M115" s="20">
        <v>0</v>
      </c>
      <c r="N115" s="20">
        <v>652</v>
      </c>
      <c r="O115" s="20">
        <v>0</v>
      </c>
      <c r="P115" s="20">
        <v>25353</v>
      </c>
      <c r="Q115" s="20">
        <v>3645</v>
      </c>
      <c r="R115" s="20">
        <v>1427</v>
      </c>
      <c r="S115" s="20">
        <v>13395</v>
      </c>
      <c r="T115" s="21">
        <v>10244</v>
      </c>
      <c r="U115" s="54">
        <v>12524</v>
      </c>
      <c r="V115" s="20">
        <v>11010</v>
      </c>
      <c r="W115" s="20">
        <v>9147</v>
      </c>
      <c r="X115" s="20">
        <v>0</v>
      </c>
      <c r="Y115" s="21">
        <v>0</v>
      </c>
      <c r="Z115" s="20">
        <v>44563</v>
      </c>
      <c r="AA115" s="21">
        <v>0</v>
      </c>
      <c r="AB115" s="32">
        <v>0</v>
      </c>
      <c r="AC115" s="20">
        <v>41870</v>
      </c>
      <c r="AD115" s="20">
        <v>87539</v>
      </c>
      <c r="AE115" s="20">
        <v>60568</v>
      </c>
      <c r="AF115" s="20">
        <v>21624</v>
      </c>
      <c r="AG115" s="20">
        <v>18480</v>
      </c>
      <c r="AH115" s="20">
        <v>27280</v>
      </c>
      <c r="AI115" s="21">
        <v>38800</v>
      </c>
      <c r="AJ115" s="25">
        <v>4313</v>
      </c>
      <c r="AK115" s="25">
        <v>13082</v>
      </c>
      <c r="AL115" s="25">
        <v>1739</v>
      </c>
      <c r="AM115" s="22">
        <v>5115</v>
      </c>
      <c r="AN115" s="20">
        <v>58205</v>
      </c>
      <c r="AO115" s="20">
        <v>26081</v>
      </c>
      <c r="AP115" s="54">
        <v>782583</v>
      </c>
      <c r="AQ115" s="25">
        <v>54597</v>
      </c>
      <c r="AR115" s="25">
        <v>118378</v>
      </c>
      <c r="AS115" s="54">
        <v>34763</v>
      </c>
      <c r="AT115" s="25">
        <f t="shared" si="2"/>
        <v>207738</v>
      </c>
      <c r="AU115" s="165">
        <v>205612</v>
      </c>
      <c r="AV115" s="98">
        <f t="shared" si="3"/>
        <v>1195933</v>
      </c>
      <c r="AW115" s="73"/>
      <c r="AX115" s="20">
        <v>118762</v>
      </c>
      <c r="AY115" s="20">
        <v>164867</v>
      </c>
      <c r="AZ115" s="19">
        <v>283629</v>
      </c>
      <c r="BA115" s="19">
        <v>1479562</v>
      </c>
      <c r="BC115" s="20">
        <v>35748</v>
      </c>
      <c r="BD115" s="21">
        <v>1443814</v>
      </c>
      <c r="BF115" s="73"/>
      <c r="BG115" s="73"/>
      <c r="BH115" s="73"/>
      <c r="BI115" s="73"/>
      <c r="BJ115" s="73"/>
      <c r="BK115" s="73"/>
      <c r="BL115" s="73"/>
    </row>
    <row r="116" spans="1:64" ht="22.5" customHeight="1" x14ac:dyDescent="0.15">
      <c r="A116" s="125" t="s">
        <v>1909</v>
      </c>
      <c r="B116" s="126" t="s">
        <v>1799</v>
      </c>
      <c r="C116" s="136" t="s">
        <v>217</v>
      </c>
      <c r="D116" s="129">
        <v>6</v>
      </c>
      <c r="E116" s="130" t="s">
        <v>3562</v>
      </c>
      <c r="F116" s="19">
        <v>121114</v>
      </c>
      <c r="G116" s="20">
        <v>242633</v>
      </c>
      <c r="H116" s="20">
        <v>33060</v>
      </c>
      <c r="I116" s="20">
        <v>0</v>
      </c>
      <c r="J116" s="20">
        <v>0</v>
      </c>
      <c r="K116" s="20">
        <v>0</v>
      </c>
      <c r="L116" s="20">
        <v>2581</v>
      </c>
      <c r="M116" s="20">
        <v>0</v>
      </c>
      <c r="N116" s="20">
        <v>1504</v>
      </c>
      <c r="O116" s="20">
        <v>0</v>
      </c>
      <c r="P116" s="20">
        <v>53820</v>
      </c>
      <c r="Q116" s="20">
        <v>7761</v>
      </c>
      <c r="R116" s="20">
        <v>4772</v>
      </c>
      <c r="S116" s="20">
        <v>31255</v>
      </c>
      <c r="T116" s="21">
        <v>10244</v>
      </c>
      <c r="U116" s="54">
        <v>2087</v>
      </c>
      <c r="V116" s="20">
        <v>14313</v>
      </c>
      <c r="W116" s="20">
        <v>9147</v>
      </c>
      <c r="X116" s="20">
        <v>0</v>
      </c>
      <c r="Y116" s="21">
        <v>0</v>
      </c>
      <c r="Z116" s="20">
        <v>91183</v>
      </c>
      <c r="AA116" s="21">
        <v>0</v>
      </c>
      <c r="AB116" s="32">
        <v>0</v>
      </c>
      <c r="AC116" s="20">
        <v>140768</v>
      </c>
      <c r="AD116" s="20">
        <v>178060</v>
      </c>
      <c r="AE116" s="20">
        <v>124186</v>
      </c>
      <c r="AF116" s="20">
        <v>54018</v>
      </c>
      <c r="AG116" s="20">
        <v>37772</v>
      </c>
      <c r="AH116" s="20">
        <v>36432</v>
      </c>
      <c r="AI116" s="21">
        <v>81600</v>
      </c>
      <c r="AJ116" s="25">
        <v>9943</v>
      </c>
      <c r="AK116" s="25">
        <v>26421</v>
      </c>
      <c r="AL116" s="25">
        <v>3461</v>
      </c>
      <c r="AM116" s="22">
        <v>10301</v>
      </c>
      <c r="AN116" s="20">
        <v>82066</v>
      </c>
      <c r="AO116" s="20">
        <v>41926</v>
      </c>
      <c r="AP116" s="54">
        <v>1452428</v>
      </c>
      <c r="AQ116" s="25">
        <v>62332</v>
      </c>
      <c r="AR116" s="25">
        <v>87876</v>
      </c>
      <c r="AS116" s="54">
        <v>41865</v>
      </c>
      <c r="AT116" s="25">
        <f t="shared" si="2"/>
        <v>192073</v>
      </c>
      <c r="AU116" s="165">
        <v>429982</v>
      </c>
      <c r="AV116" s="98">
        <f t="shared" si="3"/>
        <v>2074483</v>
      </c>
      <c r="AW116" s="73"/>
      <c r="AX116" s="20">
        <v>196298</v>
      </c>
      <c r="AY116" s="20">
        <v>327893</v>
      </c>
      <c r="AZ116" s="19">
        <v>524191</v>
      </c>
      <c r="BA116" s="19">
        <v>2598674</v>
      </c>
      <c r="BC116" s="20">
        <v>65456</v>
      </c>
      <c r="BD116" s="21">
        <v>2533218</v>
      </c>
      <c r="BF116" s="73"/>
      <c r="BG116" s="73"/>
      <c r="BH116" s="73"/>
      <c r="BI116" s="73"/>
      <c r="BJ116" s="73"/>
      <c r="BK116" s="73"/>
      <c r="BL116" s="73"/>
    </row>
    <row r="117" spans="1:64" ht="22.5" customHeight="1" x14ac:dyDescent="0.15">
      <c r="A117" s="125" t="s">
        <v>1910</v>
      </c>
      <c r="B117" s="126" t="s">
        <v>1799</v>
      </c>
      <c r="C117" s="136" t="s">
        <v>218</v>
      </c>
      <c r="D117" s="129">
        <v>6</v>
      </c>
      <c r="E117" s="130" t="s">
        <v>3562</v>
      </c>
      <c r="F117" s="19">
        <v>116269</v>
      </c>
      <c r="G117" s="20">
        <v>284864</v>
      </c>
      <c r="H117" s="20">
        <v>52440</v>
      </c>
      <c r="I117" s="20">
        <v>22129</v>
      </c>
      <c r="J117" s="20">
        <v>39748</v>
      </c>
      <c r="K117" s="20">
        <v>0</v>
      </c>
      <c r="L117" s="20">
        <v>0</v>
      </c>
      <c r="M117" s="20">
        <v>0</v>
      </c>
      <c r="N117" s="20">
        <v>1738</v>
      </c>
      <c r="O117" s="20">
        <v>0</v>
      </c>
      <c r="P117" s="20">
        <v>79323</v>
      </c>
      <c r="Q117" s="20">
        <v>8970</v>
      </c>
      <c r="R117" s="20">
        <v>23906</v>
      </c>
      <c r="S117" s="20">
        <v>20539</v>
      </c>
      <c r="T117" s="21">
        <v>20488</v>
      </c>
      <c r="U117" s="54">
        <v>14995</v>
      </c>
      <c r="V117" s="20">
        <v>27525</v>
      </c>
      <c r="W117" s="20">
        <v>11891</v>
      </c>
      <c r="X117" s="20">
        <v>0</v>
      </c>
      <c r="Y117" s="21">
        <v>0</v>
      </c>
      <c r="Z117" s="20">
        <v>80450</v>
      </c>
      <c r="AA117" s="21">
        <v>0</v>
      </c>
      <c r="AB117" s="32">
        <v>0</v>
      </c>
      <c r="AC117" s="20">
        <v>169123</v>
      </c>
      <c r="AD117" s="20">
        <v>204324</v>
      </c>
      <c r="AE117" s="20">
        <v>111573</v>
      </c>
      <c r="AF117" s="20">
        <v>47573</v>
      </c>
      <c r="AG117" s="20">
        <v>32129</v>
      </c>
      <c r="AH117" s="20">
        <v>36784</v>
      </c>
      <c r="AI117" s="21">
        <v>60400</v>
      </c>
      <c r="AJ117" s="25">
        <v>11491</v>
      </c>
      <c r="AK117" s="25">
        <v>28582</v>
      </c>
      <c r="AL117" s="25">
        <v>3714</v>
      </c>
      <c r="AM117" s="22">
        <v>11078</v>
      </c>
      <c r="AN117" s="20">
        <v>115742</v>
      </c>
      <c r="AO117" s="20">
        <v>46924</v>
      </c>
      <c r="AP117" s="54">
        <v>1684712</v>
      </c>
      <c r="AQ117" s="25">
        <v>57097</v>
      </c>
      <c r="AR117" s="25">
        <v>119469</v>
      </c>
      <c r="AS117" s="54">
        <v>55979</v>
      </c>
      <c r="AT117" s="25">
        <f t="shared" si="2"/>
        <v>232545</v>
      </c>
      <c r="AU117" s="165">
        <v>436909</v>
      </c>
      <c r="AV117" s="98">
        <f t="shared" si="3"/>
        <v>2354166</v>
      </c>
      <c r="AW117" s="73"/>
      <c r="AX117" s="20">
        <v>215665</v>
      </c>
      <c r="AY117" s="20">
        <v>333279</v>
      </c>
      <c r="AZ117" s="19">
        <v>548944</v>
      </c>
      <c r="BA117" s="19">
        <v>2903110</v>
      </c>
      <c r="BC117" s="20">
        <v>75858</v>
      </c>
      <c r="BD117" s="21">
        <v>2827252</v>
      </c>
      <c r="BF117" s="73"/>
      <c r="BG117" s="73"/>
      <c r="BH117" s="73"/>
      <c r="BI117" s="73"/>
      <c r="BJ117" s="73"/>
      <c r="BK117" s="73"/>
      <c r="BL117" s="73"/>
    </row>
    <row r="118" spans="1:64" ht="22.5" customHeight="1" x14ac:dyDescent="0.15">
      <c r="A118" s="125" t="s">
        <v>1911</v>
      </c>
      <c r="B118" s="126" t="s">
        <v>1799</v>
      </c>
      <c r="C118" s="136" t="s">
        <v>219</v>
      </c>
      <c r="D118" s="129">
        <v>6</v>
      </c>
      <c r="E118" s="130" t="s">
        <v>3562</v>
      </c>
      <c r="F118" s="19">
        <v>115847</v>
      </c>
      <c r="G118" s="20">
        <v>279056</v>
      </c>
      <c r="H118" s="20">
        <v>57760</v>
      </c>
      <c r="I118" s="20">
        <v>0</v>
      </c>
      <c r="J118" s="20">
        <v>0</v>
      </c>
      <c r="K118" s="20">
        <v>0</v>
      </c>
      <c r="L118" s="20">
        <v>8583</v>
      </c>
      <c r="M118" s="20">
        <v>0</v>
      </c>
      <c r="N118" s="20">
        <v>1439</v>
      </c>
      <c r="O118" s="20">
        <v>0</v>
      </c>
      <c r="P118" s="20">
        <v>33079</v>
      </c>
      <c r="Q118" s="20">
        <v>8025</v>
      </c>
      <c r="R118" s="20">
        <v>24352</v>
      </c>
      <c r="S118" s="20">
        <v>42864</v>
      </c>
      <c r="T118" s="21">
        <v>47122</v>
      </c>
      <c r="U118" s="54">
        <v>26497</v>
      </c>
      <c r="V118" s="20">
        <v>13212</v>
      </c>
      <c r="W118" s="20">
        <v>9147</v>
      </c>
      <c r="X118" s="20">
        <v>0</v>
      </c>
      <c r="Y118" s="21">
        <v>0</v>
      </c>
      <c r="Z118" s="20">
        <v>86868</v>
      </c>
      <c r="AA118" s="21">
        <v>0</v>
      </c>
      <c r="AB118" s="32">
        <v>0</v>
      </c>
      <c r="AC118" s="20">
        <v>131652</v>
      </c>
      <c r="AD118" s="20">
        <v>146943</v>
      </c>
      <c r="AE118" s="20">
        <v>78517</v>
      </c>
      <c r="AF118" s="20">
        <v>27475</v>
      </c>
      <c r="AG118" s="20">
        <v>35652</v>
      </c>
      <c r="AH118" s="20">
        <v>22440</v>
      </c>
      <c r="AI118" s="21">
        <v>55600</v>
      </c>
      <c r="AJ118" s="25">
        <v>9511</v>
      </c>
      <c r="AK118" s="25">
        <v>25856</v>
      </c>
      <c r="AL118" s="25">
        <v>2949</v>
      </c>
      <c r="AM118" s="22">
        <v>10084</v>
      </c>
      <c r="AN118" s="20">
        <v>100691</v>
      </c>
      <c r="AO118" s="20">
        <v>60965</v>
      </c>
      <c r="AP118" s="54">
        <v>1462186</v>
      </c>
      <c r="AQ118" s="25">
        <v>43812</v>
      </c>
      <c r="AR118" s="25">
        <v>93510</v>
      </c>
      <c r="AS118" s="54">
        <v>44838</v>
      </c>
      <c r="AT118" s="25">
        <f t="shared" si="2"/>
        <v>182160</v>
      </c>
      <c r="AU118" s="165">
        <v>360852</v>
      </c>
      <c r="AV118" s="98">
        <f t="shared" si="3"/>
        <v>2005198</v>
      </c>
      <c r="AW118" s="73"/>
      <c r="AX118" s="20">
        <v>190869</v>
      </c>
      <c r="AY118" s="20">
        <v>385856</v>
      </c>
      <c r="AZ118" s="19">
        <v>576725</v>
      </c>
      <c r="BA118" s="19">
        <v>2581923</v>
      </c>
      <c r="BC118" s="20">
        <v>79631</v>
      </c>
      <c r="BD118" s="21">
        <v>2502292</v>
      </c>
      <c r="BF118" s="73"/>
      <c r="BG118" s="73"/>
      <c r="BH118" s="73"/>
      <c r="BI118" s="73"/>
      <c r="BJ118" s="73"/>
      <c r="BK118" s="73"/>
      <c r="BL118" s="73"/>
    </row>
    <row r="119" spans="1:64" ht="22.5" customHeight="1" x14ac:dyDescent="0.15">
      <c r="A119" s="125" t="s">
        <v>1912</v>
      </c>
      <c r="B119" s="126" t="s">
        <v>1799</v>
      </c>
      <c r="C119" s="136" t="s">
        <v>220</v>
      </c>
      <c r="D119" s="129">
        <v>6</v>
      </c>
      <c r="E119" s="130" t="s">
        <v>3562</v>
      </c>
      <c r="F119" s="19">
        <v>135341</v>
      </c>
      <c r="G119" s="20">
        <v>305944</v>
      </c>
      <c r="H119" s="20">
        <v>71060</v>
      </c>
      <c r="I119" s="20">
        <v>0</v>
      </c>
      <c r="J119" s="20">
        <v>0</v>
      </c>
      <c r="K119" s="20">
        <v>0</v>
      </c>
      <c r="L119" s="20">
        <v>4680</v>
      </c>
      <c r="M119" s="20">
        <v>3415</v>
      </c>
      <c r="N119" s="20">
        <v>2080</v>
      </c>
      <c r="O119" s="20">
        <v>3441</v>
      </c>
      <c r="P119" s="20">
        <v>73210</v>
      </c>
      <c r="Q119" s="20">
        <v>21367</v>
      </c>
      <c r="R119" s="20">
        <v>5620</v>
      </c>
      <c r="S119" s="20">
        <v>27683</v>
      </c>
      <c r="T119" s="21">
        <v>20488</v>
      </c>
      <c r="U119" s="54">
        <v>15123</v>
      </c>
      <c r="V119" s="20">
        <v>9909</v>
      </c>
      <c r="W119" s="20">
        <v>9147</v>
      </c>
      <c r="X119" s="20">
        <v>0</v>
      </c>
      <c r="Y119" s="21">
        <v>0</v>
      </c>
      <c r="Z119" s="20">
        <v>92625</v>
      </c>
      <c r="AA119" s="21">
        <v>15226</v>
      </c>
      <c r="AB119" s="32">
        <v>0</v>
      </c>
      <c r="AC119" s="20">
        <v>159000</v>
      </c>
      <c r="AD119" s="20">
        <v>222207</v>
      </c>
      <c r="AE119" s="20">
        <v>141095</v>
      </c>
      <c r="AF119" s="20">
        <v>55968</v>
      </c>
      <c r="AG119" s="20">
        <v>37483</v>
      </c>
      <c r="AH119" s="20">
        <v>18128</v>
      </c>
      <c r="AI119" s="21">
        <v>71600</v>
      </c>
      <c r="AJ119" s="25">
        <v>13752</v>
      </c>
      <c r="AK119" s="25">
        <v>32085</v>
      </c>
      <c r="AL119" s="25">
        <v>3913</v>
      </c>
      <c r="AM119" s="22">
        <v>12432</v>
      </c>
      <c r="AN119" s="20">
        <v>108988</v>
      </c>
      <c r="AO119" s="20">
        <v>35434</v>
      </c>
      <c r="AP119" s="54">
        <v>1728444</v>
      </c>
      <c r="AQ119" s="25">
        <v>58079</v>
      </c>
      <c r="AR119" s="25">
        <v>88053</v>
      </c>
      <c r="AS119" s="54">
        <v>55193</v>
      </c>
      <c r="AT119" s="25">
        <f t="shared" si="2"/>
        <v>201325</v>
      </c>
      <c r="AU119" s="165">
        <v>379218</v>
      </c>
      <c r="AV119" s="98">
        <f t="shared" si="3"/>
        <v>2308987</v>
      </c>
      <c r="AW119" s="73"/>
      <c r="AX119" s="20">
        <v>243931</v>
      </c>
      <c r="AY119" s="20">
        <v>256332</v>
      </c>
      <c r="AZ119" s="19">
        <v>500263</v>
      </c>
      <c r="BA119" s="19">
        <v>2809250</v>
      </c>
      <c r="BC119" s="20">
        <v>78279</v>
      </c>
      <c r="BD119" s="21">
        <v>2730971</v>
      </c>
      <c r="BF119" s="73"/>
      <c r="BG119" s="73"/>
      <c r="BH119" s="73"/>
      <c r="BI119" s="73"/>
      <c r="BJ119" s="73"/>
      <c r="BK119" s="73"/>
      <c r="BL119" s="73"/>
    </row>
    <row r="120" spans="1:64" ht="22.5" customHeight="1" x14ac:dyDescent="0.15">
      <c r="A120" s="125" t="s">
        <v>1913</v>
      </c>
      <c r="B120" s="126" t="s">
        <v>1799</v>
      </c>
      <c r="C120" s="136" t="s">
        <v>221</v>
      </c>
      <c r="D120" s="129">
        <v>6</v>
      </c>
      <c r="E120" s="130" t="s">
        <v>3562</v>
      </c>
      <c r="F120" s="19">
        <v>83243</v>
      </c>
      <c r="G120" s="20">
        <v>237255</v>
      </c>
      <c r="H120" s="20">
        <v>48830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942</v>
      </c>
      <c r="O120" s="20">
        <v>0</v>
      </c>
      <c r="P120" s="20">
        <v>43620</v>
      </c>
      <c r="Q120" s="20">
        <v>16780</v>
      </c>
      <c r="R120" s="20">
        <v>8429</v>
      </c>
      <c r="S120" s="20">
        <v>15181</v>
      </c>
      <c r="T120" s="21">
        <v>10244</v>
      </c>
      <c r="U120" s="54">
        <v>7157</v>
      </c>
      <c r="V120" s="20">
        <v>14313</v>
      </c>
      <c r="W120" s="20">
        <v>9147</v>
      </c>
      <c r="X120" s="20">
        <v>0</v>
      </c>
      <c r="Y120" s="21">
        <v>0</v>
      </c>
      <c r="Z120" s="20">
        <v>64336</v>
      </c>
      <c r="AA120" s="21">
        <v>0</v>
      </c>
      <c r="AB120" s="32">
        <v>0</v>
      </c>
      <c r="AC120" s="20">
        <v>124550</v>
      </c>
      <c r="AD120" s="20">
        <v>145182</v>
      </c>
      <c r="AE120" s="20">
        <v>177962</v>
      </c>
      <c r="AF120" s="20">
        <v>32224</v>
      </c>
      <c r="AG120" s="20">
        <v>26891</v>
      </c>
      <c r="AH120" s="20">
        <v>14960</v>
      </c>
      <c r="AI120" s="21">
        <v>45600</v>
      </c>
      <c r="AJ120" s="25">
        <v>6226</v>
      </c>
      <c r="AK120" s="25">
        <v>18876</v>
      </c>
      <c r="AL120" s="25">
        <v>2417</v>
      </c>
      <c r="AM120" s="22">
        <v>7382</v>
      </c>
      <c r="AN120" s="20">
        <v>81958</v>
      </c>
      <c r="AO120" s="20">
        <v>31234</v>
      </c>
      <c r="AP120" s="54">
        <v>1274939</v>
      </c>
      <c r="AQ120" s="25">
        <v>55151</v>
      </c>
      <c r="AR120" s="25">
        <v>111663</v>
      </c>
      <c r="AS120" s="54">
        <v>36297</v>
      </c>
      <c r="AT120" s="25">
        <f t="shared" si="2"/>
        <v>203111</v>
      </c>
      <c r="AU120" s="165">
        <v>258589</v>
      </c>
      <c r="AV120" s="98">
        <f t="shared" si="3"/>
        <v>1736639</v>
      </c>
      <c r="AW120" s="73"/>
      <c r="AX120" s="20">
        <v>147580</v>
      </c>
      <c r="AY120" s="20">
        <v>238313</v>
      </c>
      <c r="AZ120" s="19">
        <v>385893</v>
      </c>
      <c r="BA120" s="19">
        <v>2122532</v>
      </c>
      <c r="BC120" s="20">
        <v>55177</v>
      </c>
      <c r="BD120" s="21">
        <v>2067355</v>
      </c>
      <c r="BF120" s="73"/>
      <c r="BG120" s="73"/>
      <c r="BH120" s="73"/>
      <c r="BI120" s="73"/>
      <c r="BJ120" s="73"/>
      <c r="BK120" s="73"/>
      <c r="BL120" s="73"/>
    </row>
    <row r="121" spans="1:64" ht="22.5" customHeight="1" x14ac:dyDescent="0.15">
      <c r="A121" s="125" t="s">
        <v>1914</v>
      </c>
      <c r="B121" s="126" t="s">
        <v>1799</v>
      </c>
      <c r="C121" s="136" t="s">
        <v>222</v>
      </c>
      <c r="D121" s="129">
        <v>6</v>
      </c>
      <c r="E121" s="130" t="s">
        <v>3562</v>
      </c>
      <c r="F121" s="19">
        <v>259111</v>
      </c>
      <c r="G121" s="20">
        <v>741521</v>
      </c>
      <c r="H121" s="20">
        <v>155230</v>
      </c>
      <c r="I121" s="20">
        <v>42367</v>
      </c>
      <c r="J121" s="20">
        <v>42702</v>
      </c>
      <c r="K121" s="20">
        <v>0</v>
      </c>
      <c r="L121" s="20">
        <v>9364</v>
      </c>
      <c r="M121" s="20">
        <v>5155</v>
      </c>
      <c r="N121" s="20">
        <v>4522</v>
      </c>
      <c r="O121" s="20">
        <v>8473</v>
      </c>
      <c r="P121" s="20">
        <v>132880</v>
      </c>
      <c r="Q121" s="20">
        <v>23088</v>
      </c>
      <c r="R121" s="20">
        <v>26091</v>
      </c>
      <c r="S121" s="20">
        <v>71440</v>
      </c>
      <c r="T121" s="21">
        <v>92196</v>
      </c>
      <c r="U121" s="54">
        <v>14441</v>
      </c>
      <c r="V121" s="20">
        <v>33030</v>
      </c>
      <c r="W121" s="20">
        <v>27441</v>
      </c>
      <c r="X121" s="20">
        <v>0</v>
      </c>
      <c r="Y121" s="21">
        <v>0</v>
      </c>
      <c r="Z121" s="20">
        <v>183369</v>
      </c>
      <c r="AA121" s="21">
        <v>0</v>
      </c>
      <c r="AB121" s="32">
        <v>0</v>
      </c>
      <c r="AC121" s="20">
        <v>268975</v>
      </c>
      <c r="AD121" s="20">
        <v>364368</v>
      </c>
      <c r="AE121" s="20">
        <v>242481</v>
      </c>
      <c r="AF121" s="20">
        <v>117533</v>
      </c>
      <c r="AG121" s="20">
        <v>88030</v>
      </c>
      <c r="AH121" s="20">
        <v>43032</v>
      </c>
      <c r="AI121" s="21">
        <v>252800</v>
      </c>
      <c r="AJ121" s="25">
        <v>22702</v>
      </c>
      <c r="AK121" s="25">
        <v>48914</v>
      </c>
      <c r="AL121" s="25">
        <v>8706</v>
      </c>
      <c r="AM121" s="22">
        <v>20185</v>
      </c>
      <c r="AN121" s="20">
        <v>313742</v>
      </c>
      <c r="AO121" s="20">
        <v>107869</v>
      </c>
      <c r="AP121" s="54">
        <v>3771758</v>
      </c>
      <c r="AQ121" s="25">
        <v>55498</v>
      </c>
      <c r="AR121" s="25">
        <v>119877</v>
      </c>
      <c r="AS121" s="54">
        <v>81849</v>
      </c>
      <c r="AT121" s="25">
        <f t="shared" si="2"/>
        <v>257224</v>
      </c>
      <c r="AU121" s="165">
        <v>1307262</v>
      </c>
      <c r="AV121" s="98">
        <f t="shared" si="3"/>
        <v>5336244</v>
      </c>
      <c r="AW121" s="73"/>
      <c r="AX121" s="20">
        <v>341351</v>
      </c>
      <c r="AY121" s="20">
        <v>710720</v>
      </c>
      <c r="AZ121" s="19">
        <v>1052071</v>
      </c>
      <c r="BA121" s="19">
        <v>6388315</v>
      </c>
      <c r="BC121" s="20">
        <v>177444</v>
      </c>
      <c r="BD121" s="21">
        <v>6210871</v>
      </c>
      <c r="BF121" s="73"/>
      <c r="BG121" s="73"/>
      <c r="BH121" s="73"/>
      <c r="BI121" s="73"/>
      <c r="BJ121" s="73"/>
      <c r="BK121" s="73"/>
      <c r="BL121" s="73"/>
    </row>
    <row r="122" spans="1:64" ht="22.5" customHeight="1" x14ac:dyDescent="0.15">
      <c r="A122" s="125" t="s">
        <v>1915</v>
      </c>
      <c r="B122" s="126" t="s">
        <v>1799</v>
      </c>
      <c r="C122" s="136" t="s">
        <v>223</v>
      </c>
      <c r="D122" s="129">
        <v>6</v>
      </c>
      <c r="E122" s="130" t="s">
        <v>3562</v>
      </c>
      <c r="F122" s="19">
        <v>148588</v>
      </c>
      <c r="G122" s="20">
        <v>421955</v>
      </c>
      <c r="H122" s="20">
        <v>76950</v>
      </c>
      <c r="I122" s="20">
        <v>0</v>
      </c>
      <c r="J122" s="20">
        <v>0</v>
      </c>
      <c r="K122" s="20">
        <v>0</v>
      </c>
      <c r="L122" s="20">
        <v>1551</v>
      </c>
      <c r="M122" s="20">
        <v>0</v>
      </c>
      <c r="N122" s="20">
        <v>2173</v>
      </c>
      <c r="O122" s="20">
        <v>0</v>
      </c>
      <c r="P122" s="20">
        <v>52612</v>
      </c>
      <c r="Q122" s="20">
        <v>16049</v>
      </c>
      <c r="R122" s="20">
        <v>48748</v>
      </c>
      <c r="S122" s="20">
        <v>24111</v>
      </c>
      <c r="T122" s="21">
        <v>20488</v>
      </c>
      <c r="U122" s="54">
        <v>14782</v>
      </c>
      <c r="V122" s="20">
        <v>18717</v>
      </c>
      <c r="W122" s="20">
        <v>18294</v>
      </c>
      <c r="X122" s="20">
        <v>0</v>
      </c>
      <c r="Y122" s="21">
        <v>0</v>
      </c>
      <c r="Z122" s="20">
        <v>104909</v>
      </c>
      <c r="AA122" s="21">
        <v>0</v>
      </c>
      <c r="AB122" s="32">
        <v>0</v>
      </c>
      <c r="AC122" s="20">
        <v>182320</v>
      </c>
      <c r="AD122" s="20">
        <v>192025</v>
      </c>
      <c r="AE122" s="20">
        <v>136313</v>
      </c>
      <c r="AF122" s="20">
        <v>58173</v>
      </c>
      <c r="AG122" s="20">
        <v>43470</v>
      </c>
      <c r="AH122" s="20">
        <v>62304</v>
      </c>
      <c r="AI122" s="21">
        <v>56800</v>
      </c>
      <c r="AJ122" s="25">
        <v>14280</v>
      </c>
      <c r="AK122" s="25">
        <v>31713</v>
      </c>
      <c r="AL122" s="25">
        <v>4170</v>
      </c>
      <c r="AM122" s="22">
        <v>12304</v>
      </c>
      <c r="AN122" s="20">
        <v>87586</v>
      </c>
      <c r="AO122" s="20">
        <v>54474</v>
      </c>
      <c r="AP122" s="54">
        <v>1905859</v>
      </c>
      <c r="AQ122" s="25">
        <v>56831</v>
      </c>
      <c r="AR122" s="25">
        <v>103224</v>
      </c>
      <c r="AS122" s="54">
        <v>52950</v>
      </c>
      <c r="AT122" s="25">
        <f t="shared" si="2"/>
        <v>213005</v>
      </c>
      <c r="AU122" s="165">
        <v>424802</v>
      </c>
      <c r="AV122" s="98">
        <f t="shared" si="3"/>
        <v>2543666</v>
      </c>
      <c r="AW122" s="73"/>
      <c r="AX122" s="20">
        <v>250321</v>
      </c>
      <c r="AY122" s="20">
        <v>408430</v>
      </c>
      <c r="AZ122" s="19">
        <v>658751</v>
      </c>
      <c r="BA122" s="19">
        <v>3202417</v>
      </c>
      <c r="BC122" s="20">
        <v>87841</v>
      </c>
      <c r="BD122" s="21">
        <v>3114576</v>
      </c>
      <c r="BF122" s="73"/>
      <c r="BG122" s="73"/>
      <c r="BH122" s="73"/>
      <c r="BI122" s="73"/>
      <c r="BJ122" s="73"/>
      <c r="BK122" s="73"/>
      <c r="BL122" s="73"/>
    </row>
    <row r="123" spans="1:64" ht="22.5" customHeight="1" x14ac:dyDescent="0.15">
      <c r="A123" s="125" t="s">
        <v>1916</v>
      </c>
      <c r="B123" s="126" t="s">
        <v>1799</v>
      </c>
      <c r="C123" s="136" t="s">
        <v>224</v>
      </c>
      <c r="D123" s="129">
        <v>6</v>
      </c>
      <c r="E123" s="130" t="s">
        <v>3562</v>
      </c>
      <c r="F123" s="19">
        <v>79754</v>
      </c>
      <c r="G123" s="20">
        <v>67541</v>
      </c>
      <c r="H123" s="20">
        <v>25270</v>
      </c>
      <c r="I123" s="20">
        <v>54599</v>
      </c>
      <c r="J123" s="20">
        <v>45778</v>
      </c>
      <c r="K123" s="20">
        <v>0</v>
      </c>
      <c r="L123" s="20">
        <v>9858</v>
      </c>
      <c r="M123" s="20">
        <v>0</v>
      </c>
      <c r="N123" s="20">
        <v>1486</v>
      </c>
      <c r="O123" s="20">
        <v>0</v>
      </c>
      <c r="P123" s="20">
        <v>47668</v>
      </c>
      <c r="Q123" s="20">
        <v>11815</v>
      </c>
      <c r="R123" s="20">
        <v>10526</v>
      </c>
      <c r="S123" s="20">
        <v>29469</v>
      </c>
      <c r="T123" s="21">
        <v>33805</v>
      </c>
      <c r="U123" s="54">
        <v>7966</v>
      </c>
      <c r="V123" s="20">
        <v>22020</v>
      </c>
      <c r="W123" s="20">
        <v>18294</v>
      </c>
      <c r="X123" s="20">
        <v>0</v>
      </c>
      <c r="Y123" s="21">
        <v>0</v>
      </c>
      <c r="Z123" s="20">
        <v>49550</v>
      </c>
      <c r="AA123" s="21">
        <v>0</v>
      </c>
      <c r="AB123" s="32">
        <v>0</v>
      </c>
      <c r="AC123" s="20">
        <v>111035</v>
      </c>
      <c r="AD123" s="20">
        <v>98094</v>
      </c>
      <c r="AE123" s="20">
        <v>100416</v>
      </c>
      <c r="AF123" s="20">
        <v>44350</v>
      </c>
      <c r="AG123" s="20">
        <v>24742</v>
      </c>
      <c r="AH123" s="20">
        <v>5984</v>
      </c>
      <c r="AI123" s="21">
        <v>47200</v>
      </c>
      <c r="AJ123" s="25">
        <v>9826</v>
      </c>
      <c r="AK123" s="25">
        <v>26232</v>
      </c>
      <c r="AL123" s="25">
        <v>3164</v>
      </c>
      <c r="AM123" s="22">
        <v>10104</v>
      </c>
      <c r="AN123" s="20">
        <v>371272</v>
      </c>
      <c r="AO123" s="20">
        <v>3692</v>
      </c>
      <c r="AP123" s="54">
        <v>1371510</v>
      </c>
      <c r="AQ123" s="25">
        <v>57191</v>
      </c>
      <c r="AR123" s="25">
        <v>147778</v>
      </c>
      <c r="AS123" s="54">
        <v>58167</v>
      </c>
      <c r="AT123" s="25">
        <f t="shared" si="2"/>
        <v>263136</v>
      </c>
      <c r="AU123" s="165">
        <v>543095</v>
      </c>
      <c r="AV123" s="98">
        <f t="shared" si="3"/>
        <v>2177741</v>
      </c>
      <c r="AW123" s="73"/>
      <c r="AX123" s="20">
        <v>194821</v>
      </c>
      <c r="AY123" s="20">
        <v>39562</v>
      </c>
      <c r="AZ123" s="19">
        <v>234383</v>
      </c>
      <c r="BA123" s="19">
        <v>2412124</v>
      </c>
      <c r="BC123" s="20">
        <v>63227</v>
      </c>
      <c r="BD123" s="21">
        <v>2348897</v>
      </c>
      <c r="BF123" s="73"/>
      <c r="BG123" s="73"/>
      <c r="BH123" s="73"/>
      <c r="BI123" s="73"/>
      <c r="BJ123" s="73"/>
      <c r="BK123" s="73"/>
      <c r="BL123" s="73"/>
    </row>
    <row r="124" spans="1:64" ht="22.5" customHeight="1" x14ac:dyDescent="0.15">
      <c r="A124" s="125" t="s">
        <v>1917</v>
      </c>
      <c r="B124" s="126" t="s">
        <v>1799</v>
      </c>
      <c r="C124" s="136" t="s">
        <v>225</v>
      </c>
      <c r="D124" s="129">
        <v>6</v>
      </c>
      <c r="E124" s="130" t="s">
        <v>3562</v>
      </c>
      <c r="F124" s="19">
        <v>67032</v>
      </c>
      <c r="G124" s="20">
        <v>84391</v>
      </c>
      <c r="H124" s="20">
        <v>27550</v>
      </c>
      <c r="I124" s="20">
        <v>27105</v>
      </c>
      <c r="J124" s="20">
        <v>13021</v>
      </c>
      <c r="K124" s="20">
        <v>0</v>
      </c>
      <c r="L124" s="20">
        <v>5718</v>
      </c>
      <c r="M124" s="20">
        <v>0</v>
      </c>
      <c r="N124" s="20">
        <v>1234</v>
      </c>
      <c r="O124" s="20">
        <v>0</v>
      </c>
      <c r="P124" s="20">
        <v>48548</v>
      </c>
      <c r="Q124" s="20">
        <v>9323</v>
      </c>
      <c r="R124" s="20">
        <v>14094</v>
      </c>
      <c r="S124" s="20">
        <v>19646</v>
      </c>
      <c r="T124" s="21">
        <v>20488</v>
      </c>
      <c r="U124" s="54">
        <v>8051</v>
      </c>
      <c r="V124" s="20">
        <v>9909</v>
      </c>
      <c r="W124" s="20">
        <v>14635</v>
      </c>
      <c r="X124" s="20">
        <v>0</v>
      </c>
      <c r="Y124" s="21">
        <v>0</v>
      </c>
      <c r="Z124" s="20">
        <v>41901</v>
      </c>
      <c r="AA124" s="21">
        <v>0</v>
      </c>
      <c r="AB124" s="32">
        <v>0</v>
      </c>
      <c r="AC124" s="20">
        <v>122616</v>
      </c>
      <c r="AD124" s="20">
        <v>158283</v>
      </c>
      <c r="AE124" s="20">
        <v>101663</v>
      </c>
      <c r="AF124" s="20">
        <v>42061</v>
      </c>
      <c r="AG124" s="20">
        <v>17395</v>
      </c>
      <c r="AH124" s="20">
        <v>26840</v>
      </c>
      <c r="AI124" s="21">
        <v>35200</v>
      </c>
      <c r="AJ124" s="25">
        <v>8161</v>
      </c>
      <c r="AK124" s="25">
        <v>24214</v>
      </c>
      <c r="AL124" s="25">
        <v>2714</v>
      </c>
      <c r="AM124" s="22">
        <v>9324</v>
      </c>
      <c r="AN124" s="20">
        <v>349865</v>
      </c>
      <c r="AO124" s="20">
        <v>4096</v>
      </c>
      <c r="AP124" s="54">
        <v>1315078</v>
      </c>
      <c r="AQ124" s="25">
        <v>36435</v>
      </c>
      <c r="AR124" s="25">
        <v>122981</v>
      </c>
      <c r="AS124" s="54">
        <v>48541</v>
      </c>
      <c r="AT124" s="25">
        <f t="shared" si="2"/>
        <v>207957</v>
      </c>
      <c r="AU124" s="165">
        <v>408254</v>
      </c>
      <c r="AV124" s="98">
        <f t="shared" si="3"/>
        <v>1931289</v>
      </c>
      <c r="AW124" s="73"/>
      <c r="AX124" s="20">
        <v>173977</v>
      </c>
      <c r="AY124" s="20">
        <v>37856</v>
      </c>
      <c r="AZ124" s="19">
        <v>211833</v>
      </c>
      <c r="BA124" s="19">
        <v>2143122</v>
      </c>
      <c r="BC124" s="20">
        <v>53546</v>
      </c>
      <c r="BD124" s="21">
        <v>2089576</v>
      </c>
      <c r="BF124" s="73"/>
      <c r="BG124" s="73"/>
      <c r="BH124" s="73"/>
      <c r="BI124" s="73"/>
      <c r="BJ124" s="73"/>
      <c r="BK124" s="73"/>
      <c r="BL124" s="73"/>
    </row>
    <row r="125" spans="1:64" ht="22.5" customHeight="1" x14ac:dyDescent="0.15">
      <c r="A125" s="125" t="s">
        <v>1918</v>
      </c>
      <c r="B125" s="126" t="s">
        <v>1799</v>
      </c>
      <c r="C125" s="136" t="s">
        <v>226</v>
      </c>
      <c r="D125" s="129">
        <v>6</v>
      </c>
      <c r="E125" s="130" t="s">
        <v>3562</v>
      </c>
      <c r="F125" s="19">
        <v>82319</v>
      </c>
      <c r="G125" s="20">
        <v>82885</v>
      </c>
      <c r="H125" s="20">
        <v>30210</v>
      </c>
      <c r="I125" s="20">
        <v>43702</v>
      </c>
      <c r="J125" s="20">
        <v>41055</v>
      </c>
      <c r="K125" s="20">
        <v>0</v>
      </c>
      <c r="L125" s="20">
        <v>2436</v>
      </c>
      <c r="M125" s="20">
        <v>0</v>
      </c>
      <c r="N125" s="20">
        <v>1494</v>
      </c>
      <c r="O125" s="20">
        <v>0</v>
      </c>
      <c r="P125" s="20">
        <v>41623</v>
      </c>
      <c r="Q125" s="20">
        <v>9251</v>
      </c>
      <c r="R125" s="20">
        <v>5084</v>
      </c>
      <c r="S125" s="20">
        <v>37506</v>
      </c>
      <c r="T125" s="21">
        <v>20488</v>
      </c>
      <c r="U125" s="54">
        <v>14399</v>
      </c>
      <c r="V125" s="20">
        <v>23121</v>
      </c>
      <c r="W125" s="20">
        <v>18294</v>
      </c>
      <c r="X125" s="20">
        <v>0</v>
      </c>
      <c r="Y125" s="21">
        <v>0</v>
      </c>
      <c r="Z125" s="20">
        <v>51933</v>
      </c>
      <c r="AA125" s="21">
        <v>0</v>
      </c>
      <c r="AB125" s="32">
        <v>0</v>
      </c>
      <c r="AC125" s="20">
        <v>144823</v>
      </c>
      <c r="AD125" s="20">
        <v>95541</v>
      </c>
      <c r="AE125" s="20">
        <v>124671</v>
      </c>
      <c r="AF125" s="20">
        <v>51898</v>
      </c>
      <c r="AG125" s="20">
        <v>44114</v>
      </c>
      <c r="AH125" s="20">
        <v>18392</v>
      </c>
      <c r="AI125" s="21">
        <v>41600</v>
      </c>
      <c r="AJ125" s="25">
        <v>9876</v>
      </c>
      <c r="AK125" s="25">
        <v>25379</v>
      </c>
      <c r="AL125" s="25">
        <v>3154</v>
      </c>
      <c r="AM125" s="22">
        <v>9785</v>
      </c>
      <c r="AN125" s="20">
        <v>370116</v>
      </c>
      <c r="AO125" s="20">
        <v>7746</v>
      </c>
      <c r="AP125" s="54">
        <v>1452895</v>
      </c>
      <c r="AQ125" s="25">
        <v>44733</v>
      </c>
      <c r="AR125" s="25">
        <v>100076</v>
      </c>
      <c r="AS125" s="54">
        <v>44146</v>
      </c>
      <c r="AT125" s="25">
        <f t="shared" si="2"/>
        <v>188955</v>
      </c>
      <c r="AU125" s="165">
        <v>511030</v>
      </c>
      <c r="AV125" s="98">
        <f t="shared" si="3"/>
        <v>2152880</v>
      </c>
      <c r="AW125" s="73"/>
      <c r="AX125" s="20">
        <v>195462</v>
      </c>
      <c r="AY125" s="20">
        <v>61777</v>
      </c>
      <c r="AZ125" s="19">
        <v>257239</v>
      </c>
      <c r="BA125" s="19">
        <v>2410119</v>
      </c>
      <c r="BC125" s="20">
        <v>59631</v>
      </c>
      <c r="BD125" s="21">
        <v>2350488</v>
      </c>
      <c r="BF125" s="73"/>
      <c r="BG125" s="73"/>
      <c r="BH125" s="73"/>
      <c r="BI125" s="73"/>
      <c r="BJ125" s="73"/>
      <c r="BK125" s="73"/>
      <c r="BL125" s="73"/>
    </row>
    <row r="126" spans="1:64" ht="22.5" customHeight="1" x14ac:dyDescent="0.15">
      <c r="A126" s="125" t="s">
        <v>1919</v>
      </c>
      <c r="B126" s="126" t="s">
        <v>1799</v>
      </c>
      <c r="C126" s="136" t="s">
        <v>227</v>
      </c>
      <c r="D126" s="129">
        <v>6</v>
      </c>
      <c r="E126" s="130" t="s">
        <v>3562</v>
      </c>
      <c r="F126" s="19">
        <v>116713</v>
      </c>
      <c r="G126" s="20">
        <v>286943</v>
      </c>
      <c r="H126" s="20">
        <v>64030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1312</v>
      </c>
      <c r="O126" s="20">
        <v>0</v>
      </c>
      <c r="P126" s="20">
        <v>32590</v>
      </c>
      <c r="Q126" s="20">
        <v>7175</v>
      </c>
      <c r="R126" s="20">
        <v>22791</v>
      </c>
      <c r="S126" s="20">
        <v>20539</v>
      </c>
      <c r="T126" s="21">
        <v>20488</v>
      </c>
      <c r="U126" s="54">
        <v>8137</v>
      </c>
      <c r="V126" s="20">
        <v>17616</v>
      </c>
      <c r="W126" s="20">
        <v>18294</v>
      </c>
      <c r="X126" s="20">
        <v>0</v>
      </c>
      <c r="Y126" s="21">
        <v>0</v>
      </c>
      <c r="Z126" s="20">
        <v>89655</v>
      </c>
      <c r="AA126" s="21">
        <v>0</v>
      </c>
      <c r="AB126" s="32">
        <v>0</v>
      </c>
      <c r="AC126" s="20">
        <v>159848</v>
      </c>
      <c r="AD126" s="20">
        <v>94462</v>
      </c>
      <c r="AE126" s="20">
        <v>67082</v>
      </c>
      <c r="AF126" s="20">
        <v>28917</v>
      </c>
      <c r="AG126" s="20">
        <v>37168</v>
      </c>
      <c r="AH126" s="20">
        <v>27632</v>
      </c>
      <c r="AI126" s="21">
        <v>38400</v>
      </c>
      <c r="AJ126" s="25">
        <v>8671</v>
      </c>
      <c r="AK126" s="25">
        <v>25894</v>
      </c>
      <c r="AL126" s="25">
        <v>2714</v>
      </c>
      <c r="AM126" s="22">
        <v>10127</v>
      </c>
      <c r="AN126" s="20">
        <v>54820</v>
      </c>
      <c r="AO126" s="20">
        <v>47578</v>
      </c>
      <c r="AP126" s="54">
        <v>1309596</v>
      </c>
      <c r="AQ126" s="25">
        <v>55372</v>
      </c>
      <c r="AR126" s="25">
        <v>101993</v>
      </c>
      <c r="AS126" s="54">
        <v>45287</v>
      </c>
      <c r="AT126" s="25">
        <f t="shared" si="2"/>
        <v>202652</v>
      </c>
      <c r="AU126" s="165">
        <v>623356</v>
      </c>
      <c r="AV126" s="98">
        <f t="shared" si="3"/>
        <v>2135604</v>
      </c>
      <c r="AW126" s="73"/>
      <c r="AX126" s="20">
        <v>180367</v>
      </c>
      <c r="AY126" s="20">
        <v>390052</v>
      </c>
      <c r="AZ126" s="19">
        <v>570419</v>
      </c>
      <c r="BA126" s="19">
        <v>2706023</v>
      </c>
      <c r="BC126" s="20">
        <v>85750</v>
      </c>
      <c r="BD126" s="21">
        <v>2620273</v>
      </c>
      <c r="BF126" s="73"/>
      <c r="BG126" s="73"/>
      <c r="BH126" s="73"/>
      <c r="BI126" s="73"/>
      <c r="BJ126" s="73"/>
      <c r="BK126" s="73"/>
      <c r="BL126" s="73"/>
    </row>
    <row r="127" spans="1:64" ht="22.5" customHeight="1" x14ac:dyDescent="0.15">
      <c r="A127" s="125" t="s">
        <v>1920</v>
      </c>
      <c r="B127" s="126" t="s">
        <v>1799</v>
      </c>
      <c r="C127" s="136" t="s">
        <v>228</v>
      </c>
      <c r="D127" s="129">
        <v>6</v>
      </c>
      <c r="E127" s="130" t="s">
        <v>3562</v>
      </c>
      <c r="F127" s="19">
        <v>375516</v>
      </c>
      <c r="G127" s="20">
        <v>440812</v>
      </c>
      <c r="H127" s="20">
        <v>113050</v>
      </c>
      <c r="I127" s="20">
        <v>0</v>
      </c>
      <c r="J127" s="20">
        <v>0</v>
      </c>
      <c r="K127" s="20">
        <v>0</v>
      </c>
      <c r="L127" s="20">
        <v>0</v>
      </c>
      <c r="M127" s="20">
        <v>18382</v>
      </c>
      <c r="N127" s="20">
        <v>12478</v>
      </c>
      <c r="O127" s="20">
        <v>34632</v>
      </c>
      <c r="P127" s="20">
        <v>252399</v>
      </c>
      <c r="Q127" s="20">
        <v>55840</v>
      </c>
      <c r="R127" s="20">
        <v>38891</v>
      </c>
      <c r="S127" s="20">
        <v>74119</v>
      </c>
      <c r="T127" s="21">
        <v>30732</v>
      </c>
      <c r="U127" s="54">
        <v>71653</v>
      </c>
      <c r="V127" s="20">
        <v>38535</v>
      </c>
      <c r="W127" s="20">
        <v>18294</v>
      </c>
      <c r="X127" s="20">
        <v>0</v>
      </c>
      <c r="Y127" s="21">
        <v>0</v>
      </c>
      <c r="Z127" s="20">
        <v>268624</v>
      </c>
      <c r="AA127" s="21">
        <v>0</v>
      </c>
      <c r="AB127" s="32">
        <v>0</v>
      </c>
      <c r="AC127" s="20">
        <v>544840</v>
      </c>
      <c r="AD127" s="20">
        <v>401884</v>
      </c>
      <c r="AE127" s="20">
        <v>497990</v>
      </c>
      <c r="AF127" s="20">
        <v>291373</v>
      </c>
      <c r="AG127" s="20">
        <v>151061</v>
      </c>
      <c r="AH127" s="20">
        <v>115808</v>
      </c>
      <c r="AI127" s="21">
        <v>172800</v>
      </c>
      <c r="AJ127" s="25">
        <v>41264</v>
      </c>
      <c r="AK127" s="25">
        <v>72732</v>
      </c>
      <c r="AL127" s="25">
        <v>15280</v>
      </c>
      <c r="AM127" s="22">
        <v>34835</v>
      </c>
      <c r="AN127" s="20">
        <v>199646</v>
      </c>
      <c r="AO127" s="20">
        <v>66171</v>
      </c>
      <c r="AP127" s="54">
        <v>4449641</v>
      </c>
      <c r="AQ127" s="25">
        <v>86010</v>
      </c>
      <c r="AR127" s="25">
        <v>141947</v>
      </c>
      <c r="AS127" s="54">
        <v>73336</v>
      </c>
      <c r="AT127" s="25">
        <f t="shared" si="2"/>
        <v>301293</v>
      </c>
      <c r="AU127" s="165">
        <v>635225</v>
      </c>
      <c r="AV127" s="98">
        <f t="shared" si="3"/>
        <v>5386159</v>
      </c>
      <c r="AW127" s="73"/>
      <c r="AX127" s="20">
        <v>503971</v>
      </c>
      <c r="AY127" s="20">
        <v>395483</v>
      </c>
      <c r="AZ127" s="19">
        <v>899454</v>
      </c>
      <c r="BA127" s="19">
        <v>6285613</v>
      </c>
      <c r="BC127" s="20">
        <v>235469</v>
      </c>
      <c r="BD127" s="21">
        <v>6050144</v>
      </c>
      <c r="BF127" s="73"/>
      <c r="BG127" s="73"/>
      <c r="BH127" s="73"/>
      <c r="BI127" s="73"/>
      <c r="BJ127" s="73"/>
      <c r="BK127" s="73"/>
      <c r="BL127" s="73"/>
    </row>
    <row r="128" spans="1:64" ht="22.5" customHeight="1" x14ac:dyDescent="0.15">
      <c r="A128" s="125" t="s">
        <v>1921</v>
      </c>
      <c r="B128" s="126" t="s">
        <v>1799</v>
      </c>
      <c r="C128" s="136" t="s">
        <v>229</v>
      </c>
      <c r="D128" s="129">
        <v>6</v>
      </c>
      <c r="E128" s="130" t="s">
        <v>3562</v>
      </c>
      <c r="F128" s="19">
        <v>176358</v>
      </c>
      <c r="G128" s="20">
        <v>235965</v>
      </c>
      <c r="H128" s="20">
        <v>63080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2684</v>
      </c>
      <c r="O128" s="20">
        <v>0</v>
      </c>
      <c r="P128" s="20">
        <v>88130</v>
      </c>
      <c r="Q128" s="20">
        <v>12682</v>
      </c>
      <c r="R128" s="20">
        <v>30863</v>
      </c>
      <c r="S128" s="20">
        <v>25004</v>
      </c>
      <c r="T128" s="21">
        <v>10244</v>
      </c>
      <c r="U128" s="54">
        <v>2599</v>
      </c>
      <c r="V128" s="20">
        <v>19818</v>
      </c>
      <c r="W128" s="20">
        <v>9147</v>
      </c>
      <c r="X128" s="20">
        <v>0</v>
      </c>
      <c r="Y128" s="21">
        <v>0</v>
      </c>
      <c r="Z128" s="20">
        <v>138533</v>
      </c>
      <c r="AA128" s="21">
        <v>0</v>
      </c>
      <c r="AB128" s="32">
        <v>0</v>
      </c>
      <c r="AC128" s="20">
        <v>163505</v>
      </c>
      <c r="AD128" s="20">
        <v>133597</v>
      </c>
      <c r="AE128" s="20">
        <v>194664</v>
      </c>
      <c r="AF128" s="20">
        <v>100403</v>
      </c>
      <c r="AG128" s="20">
        <v>55937</v>
      </c>
      <c r="AH128" s="20">
        <v>52008</v>
      </c>
      <c r="AI128" s="21">
        <v>106800</v>
      </c>
      <c r="AJ128" s="25">
        <v>16126</v>
      </c>
      <c r="AK128" s="25">
        <v>36697</v>
      </c>
      <c r="AL128" s="25">
        <v>5996</v>
      </c>
      <c r="AM128" s="22">
        <v>14263</v>
      </c>
      <c r="AN128" s="20">
        <v>109187</v>
      </c>
      <c r="AO128" s="20">
        <v>77371</v>
      </c>
      <c r="AP128" s="54">
        <v>1881661</v>
      </c>
      <c r="AQ128" s="25">
        <v>67113</v>
      </c>
      <c r="AR128" s="25">
        <v>119734</v>
      </c>
      <c r="AS128" s="54">
        <v>70245</v>
      </c>
      <c r="AT128" s="25">
        <f t="shared" si="2"/>
        <v>257092</v>
      </c>
      <c r="AU128" s="165">
        <v>440843</v>
      </c>
      <c r="AV128" s="98">
        <f t="shared" si="3"/>
        <v>2579596</v>
      </c>
      <c r="AW128" s="73"/>
      <c r="AX128" s="20">
        <v>270898</v>
      </c>
      <c r="AY128" s="20">
        <v>451785</v>
      </c>
      <c r="AZ128" s="19">
        <v>722683</v>
      </c>
      <c r="BA128" s="19">
        <v>3302279</v>
      </c>
      <c r="BC128" s="20">
        <v>94032</v>
      </c>
      <c r="BD128" s="21">
        <v>3208247</v>
      </c>
      <c r="BF128" s="73"/>
      <c r="BG128" s="73"/>
      <c r="BH128" s="73"/>
      <c r="BI128" s="73"/>
      <c r="BJ128" s="73"/>
      <c r="BK128" s="73"/>
      <c r="BL128" s="73"/>
    </row>
    <row r="129" spans="1:64" ht="22.5" customHeight="1" x14ac:dyDescent="0.15">
      <c r="A129" s="125" t="s">
        <v>1922</v>
      </c>
      <c r="B129" s="126" t="s">
        <v>1799</v>
      </c>
      <c r="C129" s="136" t="s">
        <v>230</v>
      </c>
      <c r="D129" s="129">
        <v>6</v>
      </c>
      <c r="E129" s="130" t="s">
        <v>3562</v>
      </c>
      <c r="F129" s="19">
        <v>284726</v>
      </c>
      <c r="G129" s="20">
        <v>544203</v>
      </c>
      <c r="H129" s="20">
        <v>112480</v>
      </c>
      <c r="I129" s="20">
        <v>0</v>
      </c>
      <c r="J129" s="20">
        <v>0</v>
      </c>
      <c r="K129" s="20">
        <v>0</v>
      </c>
      <c r="L129" s="20">
        <v>11176</v>
      </c>
      <c r="M129" s="20">
        <v>9415</v>
      </c>
      <c r="N129" s="20">
        <v>6556</v>
      </c>
      <c r="O129" s="20">
        <v>9583</v>
      </c>
      <c r="P129" s="20">
        <v>158681</v>
      </c>
      <c r="Q129" s="20">
        <v>25614</v>
      </c>
      <c r="R129" s="20">
        <v>25690</v>
      </c>
      <c r="S129" s="20">
        <v>66082</v>
      </c>
      <c r="T129" s="21">
        <v>39952</v>
      </c>
      <c r="U129" s="54">
        <v>51929</v>
      </c>
      <c r="V129" s="20">
        <v>36333</v>
      </c>
      <c r="W129" s="20">
        <v>18294</v>
      </c>
      <c r="X129" s="20">
        <v>0</v>
      </c>
      <c r="Y129" s="21">
        <v>0</v>
      </c>
      <c r="Z129" s="20">
        <v>200646</v>
      </c>
      <c r="AA129" s="21">
        <v>0</v>
      </c>
      <c r="AB129" s="32">
        <v>0</v>
      </c>
      <c r="AC129" s="20">
        <v>420052</v>
      </c>
      <c r="AD129" s="20">
        <v>314639</v>
      </c>
      <c r="AE129" s="20">
        <v>323631</v>
      </c>
      <c r="AF129" s="20">
        <v>157643</v>
      </c>
      <c r="AG129" s="20">
        <v>163153</v>
      </c>
      <c r="AH129" s="20">
        <v>78320</v>
      </c>
      <c r="AI129" s="21">
        <v>85200</v>
      </c>
      <c r="AJ129" s="25">
        <v>29337</v>
      </c>
      <c r="AK129" s="25">
        <v>57232</v>
      </c>
      <c r="AL129" s="25">
        <v>10478</v>
      </c>
      <c r="AM129" s="22">
        <v>25699</v>
      </c>
      <c r="AN129" s="20">
        <v>155402</v>
      </c>
      <c r="AO129" s="20">
        <v>62469</v>
      </c>
      <c r="AP129" s="54">
        <v>3484615</v>
      </c>
      <c r="AQ129" s="25">
        <v>79991</v>
      </c>
      <c r="AR129" s="25">
        <v>125712</v>
      </c>
      <c r="AS129" s="54">
        <v>71050</v>
      </c>
      <c r="AT129" s="25">
        <f t="shared" si="2"/>
        <v>276753</v>
      </c>
      <c r="AU129" s="165">
        <v>573730</v>
      </c>
      <c r="AV129" s="98">
        <f t="shared" si="3"/>
        <v>4335098</v>
      </c>
      <c r="AW129" s="73"/>
      <c r="AX129" s="20">
        <v>393398</v>
      </c>
      <c r="AY129" s="20">
        <v>516636</v>
      </c>
      <c r="AZ129" s="19">
        <v>910034</v>
      </c>
      <c r="BA129" s="19">
        <v>5245132</v>
      </c>
      <c r="BC129" s="20">
        <v>198453</v>
      </c>
      <c r="BD129" s="21">
        <v>5046679</v>
      </c>
      <c r="BF129" s="73"/>
      <c r="BG129" s="73"/>
      <c r="BH129" s="73"/>
      <c r="BI129" s="73"/>
      <c r="BJ129" s="73"/>
      <c r="BK129" s="73"/>
      <c r="BL129" s="73"/>
    </row>
    <row r="130" spans="1:64" ht="22.5" customHeight="1" x14ac:dyDescent="0.15">
      <c r="A130" s="125" t="s">
        <v>1923</v>
      </c>
      <c r="B130" s="126" t="s">
        <v>1799</v>
      </c>
      <c r="C130" s="136" t="s">
        <v>231</v>
      </c>
      <c r="D130" s="129">
        <v>6</v>
      </c>
      <c r="E130" s="130" t="s">
        <v>3562</v>
      </c>
      <c r="F130" s="19">
        <v>143446</v>
      </c>
      <c r="G130" s="20">
        <v>399082</v>
      </c>
      <c r="H130" s="20">
        <v>58140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2262</v>
      </c>
      <c r="O130" s="20">
        <v>0</v>
      </c>
      <c r="P130" s="20">
        <v>34404</v>
      </c>
      <c r="Q130" s="20">
        <v>12382</v>
      </c>
      <c r="R130" s="20">
        <v>20739</v>
      </c>
      <c r="S130" s="20">
        <v>24111</v>
      </c>
      <c r="T130" s="21">
        <v>29708</v>
      </c>
      <c r="U130" s="54">
        <v>15805</v>
      </c>
      <c r="V130" s="20">
        <v>13212</v>
      </c>
      <c r="W130" s="20">
        <v>9147</v>
      </c>
      <c r="X130" s="20">
        <v>0</v>
      </c>
      <c r="Y130" s="21">
        <v>0</v>
      </c>
      <c r="Z130" s="20">
        <v>101893</v>
      </c>
      <c r="AA130" s="21">
        <v>0</v>
      </c>
      <c r="AB130" s="32">
        <v>0</v>
      </c>
      <c r="AC130" s="20">
        <v>156933</v>
      </c>
      <c r="AD130" s="20">
        <v>116079</v>
      </c>
      <c r="AE130" s="20">
        <v>151074</v>
      </c>
      <c r="AF130" s="20">
        <v>73946</v>
      </c>
      <c r="AG130" s="20">
        <v>48388</v>
      </c>
      <c r="AH130" s="20">
        <v>91080</v>
      </c>
      <c r="AI130" s="21">
        <v>17600</v>
      </c>
      <c r="AJ130" s="25">
        <v>14604</v>
      </c>
      <c r="AK130" s="25">
        <v>30253</v>
      </c>
      <c r="AL130" s="25">
        <v>4294</v>
      </c>
      <c r="AM130" s="22">
        <v>11716</v>
      </c>
      <c r="AN130" s="20">
        <v>104996</v>
      </c>
      <c r="AO130" s="20">
        <v>36565</v>
      </c>
      <c r="AP130" s="54">
        <v>1721859</v>
      </c>
      <c r="AQ130" s="25">
        <v>59098</v>
      </c>
      <c r="AR130" s="25">
        <v>88492</v>
      </c>
      <c r="AS130" s="54">
        <v>63180</v>
      </c>
      <c r="AT130" s="25">
        <f t="shared" si="2"/>
        <v>210770</v>
      </c>
      <c r="AU130" s="165">
        <v>498973</v>
      </c>
      <c r="AV130" s="98">
        <f t="shared" si="3"/>
        <v>2431602</v>
      </c>
      <c r="AW130" s="73"/>
      <c r="AX130" s="20">
        <v>253953</v>
      </c>
      <c r="AY130" s="20">
        <v>319478</v>
      </c>
      <c r="AZ130" s="19">
        <v>573431</v>
      </c>
      <c r="BA130" s="19">
        <v>3005033</v>
      </c>
      <c r="BC130" s="20">
        <v>84700</v>
      </c>
      <c r="BD130" s="21">
        <v>2920333</v>
      </c>
      <c r="BF130" s="73"/>
      <c r="BG130" s="73"/>
      <c r="BH130" s="73"/>
      <c r="BI130" s="73"/>
      <c r="BJ130" s="73"/>
      <c r="BK130" s="73"/>
      <c r="BL130" s="73"/>
    </row>
    <row r="131" spans="1:64" ht="22.5" customHeight="1" x14ac:dyDescent="0.15">
      <c r="A131" s="125" t="s">
        <v>1924</v>
      </c>
      <c r="B131" s="126" t="s">
        <v>1799</v>
      </c>
      <c r="C131" s="136" t="s">
        <v>232</v>
      </c>
      <c r="D131" s="129">
        <v>6</v>
      </c>
      <c r="E131" s="130" t="s">
        <v>3562</v>
      </c>
      <c r="F131" s="19">
        <v>143879</v>
      </c>
      <c r="G131" s="20">
        <v>352262</v>
      </c>
      <c r="H131" s="20">
        <v>85120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2726</v>
      </c>
      <c r="O131" s="20">
        <v>0</v>
      </c>
      <c r="P131" s="20">
        <v>28419</v>
      </c>
      <c r="Q131" s="20">
        <v>17249</v>
      </c>
      <c r="R131" s="20">
        <v>33405</v>
      </c>
      <c r="S131" s="20">
        <v>22325</v>
      </c>
      <c r="T131" s="21">
        <v>10244</v>
      </c>
      <c r="U131" s="54">
        <v>21769</v>
      </c>
      <c r="V131" s="20">
        <v>11010</v>
      </c>
      <c r="W131" s="20">
        <v>9147</v>
      </c>
      <c r="X131" s="20">
        <v>0</v>
      </c>
      <c r="Y131" s="21">
        <v>0</v>
      </c>
      <c r="Z131" s="20">
        <v>96518</v>
      </c>
      <c r="AA131" s="21">
        <v>0</v>
      </c>
      <c r="AB131" s="32">
        <v>0</v>
      </c>
      <c r="AC131" s="20">
        <v>229755</v>
      </c>
      <c r="AD131" s="20">
        <v>132709</v>
      </c>
      <c r="AE131" s="20">
        <v>185031</v>
      </c>
      <c r="AF131" s="20">
        <v>83358</v>
      </c>
      <c r="AG131" s="20">
        <v>43207</v>
      </c>
      <c r="AH131" s="20">
        <v>105072</v>
      </c>
      <c r="AI131" s="21">
        <v>44000</v>
      </c>
      <c r="AJ131" s="25">
        <v>16281</v>
      </c>
      <c r="AK131" s="25">
        <v>33553</v>
      </c>
      <c r="AL131" s="25">
        <v>5025</v>
      </c>
      <c r="AM131" s="22">
        <v>12961</v>
      </c>
      <c r="AN131" s="20">
        <v>106582</v>
      </c>
      <c r="AO131" s="20">
        <v>39551</v>
      </c>
      <c r="AP131" s="54">
        <v>1871158</v>
      </c>
      <c r="AQ131" s="25">
        <v>64839</v>
      </c>
      <c r="AR131" s="25">
        <v>104581</v>
      </c>
      <c r="AS131" s="54">
        <v>68548</v>
      </c>
      <c r="AT131" s="25">
        <f t="shared" si="2"/>
        <v>237968</v>
      </c>
      <c r="AU131" s="165">
        <v>744488</v>
      </c>
      <c r="AV131" s="98">
        <f t="shared" si="3"/>
        <v>2853614</v>
      </c>
      <c r="AW131" s="73"/>
      <c r="AX131" s="20">
        <v>272536</v>
      </c>
      <c r="AY131" s="20">
        <v>302648</v>
      </c>
      <c r="AZ131" s="19">
        <v>575184</v>
      </c>
      <c r="BA131" s="19">
        <v>3428798</v>
      </c>
      <c r="BC131" s="20">
        <v>99115</v>
      </c>
      <c r="BD131" s="21">
        <v>3329683</v>
      </c>
      <c r="BF131" s="73"/>
      <c r="BG131" s="73"/>
      <c r="BH131" s="73"/>
      <c r="BI131" s="73"/>
      <c r="BJ131" s="73"/>
      <c r="BK131" s="73"/>
      <c r="BL131" s="73"/>
    </row>
    <row r="132" spans="1:64" ht="22.5" customHeight="1" x14ac:dyDescent="0.15">
      <c r="A132" s="125" t="s">
        <v>1925</v>
      </c>
      <c r="B132" s="126" t="s">
        <v>1799</v>
      </c>
      <c r="C132" s="136" t="s">
        <v>233</v>
      </c>
      <c r="D132" s="129">
        <v>6</v>
      </c>
      <c r="E132" s="130" t="s">
        <v>3562</v>
      </c>
      <c r="F132" s="19">
        <v>136982</v>
      </c>
      <c r="G132" s="20">
        <v>249444</v>
      </c>
      <c r="H132" s="20">
        <v>52250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2734</v>
      </c>
      <c r="O132" s="20">
        <v>0</v>
      </c>
      <c r="P132" s="20">
        <v>36860</v>
      </c>
      <c r="Q132" s="20">
        <v>12997</v>
      </c>
      <c r="R132" s="20">
        <v>22122</v>
      </c>
      <c r="S132" s="20">
        <v>25004</v>
      </c>
      <c r="T132" s="21">
        <v>20488</v>
      </c>
      <c r="U132" s="54">
        <v>16486</v>
      </c>
      <c r="V132" s="20">
        <v>16515</v>
      </c>
      <c r="W132" s="20">
        <v>9147</v>
      </c>
      <c r="X132" s="20">
        <v>0</v>
      </c>
      <c r="Y132" s="21">
        <v>0</v>
      </c>
      <c r="Z132" s="20">
        <v>87358</v>
      </c>
      <c r="AA132" s="21">
        <v>12578</v>
      </c>
      <c r="AB132" s="32">
        <v>0</v>
      </c>
      <c r="AC132" s="20">
        <v>232326</v>
      </c>
      <c r="AD132" s="20">
        <v>132812</v>
      </c>
      <c r="AE132" s="20">
        <v>178586</v>
      </c>
      <c r="AF132" s="20">
        <v>83358</v>
      </c>
      <c r="AG132" s="20">
        <v>36793</v>
      </c>
      <c r="AH132" s="20">
        <v>83424</v>
      </c>
      <c r="AI132" s="21">
        <v>32800</v>
      </c>
      <c r="AJ132" s="25">
        <v>16308</v>
      </c>
      <c r="AK132" s="25">
        <v>32072</v>
      </c>
      <c r="AL132" s="25">
        <v>5076</v>
      </c>
      <c r="AM132" s="22">
        <v>12365</v>
      </c>
      <c r="AN132" s="20">
        <v>89922</v>
      </c>
      <c r="AO132" s="20">
        <v>35631</v>
      </c>
      <c r="AP132" s="54">
        <v>1672438</v>
      </c>
      <c r="AQ132" s="25">
        <v>61509</v>
      </c>
      <c r="AR132" s="25">
        <v>99375</v>
      </c>
      <c r="AS132" s="54">
        <v>68511</v>
      </c>
      <c r="AT132" s="25">
        <f t="shared" si="2"/>
        <v>229395</v>
      </c>
      <c r="AU132" s="165">
        <v>347628</v>
      </c>
      <c r="AV132" s="98">
        <f t="shared" si="3"/>
        <v>2249461</v>
      </c>
      <c r="AW132" s="73"/>
      <c r="AX132" s="20">
        <v>272892</v>
      </c>
      <c r="AY132" s="20">
        <v>212709</v>
      </c>
      <c r="AZ132" s="19">
        <v>485601</v>
      </c>
      <c r="BA132" s="19">
        <v>2735062</v>
      </c>
      <c r="BC132" s="20">
        <v>83040</v>
      </c>
      <c r="BD132" s="21">
        <v>2652022</v>
      </c>
      <c r="BF132" s="73"/>
      <c r="BG132" s="73"/>
      <c r="BH132" s="73"/>
      <c r="BI132" s="73"/>
      <c r="BJ132" s="73"/>
      <c r="BK132" s="73"/>
      <c r="BL132" s="73"/>
    </row>
    <row r="133" spans="1:64" ht="22.5" customHeight="1" x14ac:dyDescent="0.15">
      <c r="A133" s="125" t="s">
        <v>1926</v>
      </c>
      <c r="B133" s="126" t="s">
        <v>1799</v>
      </c>
      <c r="C133" s="136" t="s">
        <v>234</v>
      </c>
      <c r="D133" s="129">
        <v>6</v>
      </c>
      <c r="E133" s="130" t="s">
        <v>3562</v>
      </c>
      <c r="F133" s="19">
        <v>127532</v>
      </c>
      <c r="G133" s="20">
        <v>208073</v>
      </c>
      <c r="H133" s="20">
        <v>52250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1657</v>
      </c>
      <c r="O133" s="20">
        <v>0</v>
      </c>
      <c r="P133" s="20">
        <v>63318</v>
      </c>
      <c r="Q133" s="20">
        <v>9253</v>
      </c>
      <c r="R133" s="20">
        <v>16591</v>
      </c>
      <c r="S133" s="20">
        <v>14288</v>
      </c>
      <c r="T133" s="21">
        <v>10244</v>
      </c>
      <c r="U133" s="54">
        <v>19596</v>
      </c>
      <c r="V133" s="20">
        <v>9909</v>
      </c>
      <c r="W133" s="20">
        <v>9147</v>
      </c>
      <c r="X133" s="20">
        <v>0</v>
      </c>
      <c r="Y133" s="21">
        <v>0</v>
      </c>
      <c r="Z133" s="20">
        <v>96986</v>
      </c>
      <c r="AA133" s="21">
        <v>0</v>
      </c>
      <c r="AB133" s="32">
        <v>0</v>
      </c>
      <c r="AC133" s="20">
        <v>112678</v>
      </c>
      <c r="AD133" s="20">
        <v>101068</v>
      </c>
      <c r="AE133" s="20">
        <v>289189</v>
      </c>
      <c r="AF133" s="20">
        <v>66738</v>
      </c>
      <c r="AG133" s="20">
        <v>38157</v>
      </c>
      <c r="AH133" s="20">
        <v>42504</v>
      </c>
      <c r="AI133" s="21">
        <v>96400</v>
      </c>
      <c r="AJ133" s="25">
        <v>10957</v>
      </c>
      <c r="AK133" s="25">
        <v>26970</v>
      </c>
      <c r="AL133" s="25">
        <v>4015</v>
      </c>
      <c r="AM133" s="22">
        <v>10490</v>
      </c>
      <c r="AN133" s="20">
        <v>95500</v>
      </c>
      <c r="AO133" s="20">
        <v>44124</v>
      </c>
      <c r="AP133" s="54">
        <v>1577634</v>
      </c>
      <c r="AQ133" s="25">
        <v>60133</v>
      </c>
      <c r="AR133" s="25">
        <v>116882</v>
      </c>
      <c r="AS133" s="54">
        <v>63127</v>
      </c>
      <c r="AT133" s="25">
        <f t="shared" si="2"/>
        <v>240142</v>
      </c>
      <c r="AU133" s="165">
        <v>420511</v>
      </c>
      <c r="AV133" s="98">
        <f t="shared" si="3"/>
        <v>2238287</v>
      </c>
      <c r="AW133" s="73"/>
      <c r="AX133" s="20">
        <v>208972</v>
      </c>
      <c r="AY133" s="20">
        <v>319792</v>
      </c>
      <c r="AZ133" s="19">
        <v>528764</v>
      </c>
      <c r="BA133" s="19">
        <v>2767051</v>
      </c>
      <c r="BC133" s="20">
        <v>71366</v>
      </c>
      <c r="BD133" s="21">
        <v>2695685</v>
      </c>
      <c r="BF133" s="73"/>
      <c r="BG133" s="73"/>
      <c r="BH133" s="73"/>
      <c r="BI133" s="73"/>
      <c r="BJ133" s="73"/>
      <c r="BK133" s="73"/>
      <c r="BL133" s="73"/>
    </row>
    <row r="134" spans="1:64" ht="22.5" customHeight="1" x14ac:dyDescent="0.15">
      <c r="A134" s="125" t="s">
        <v>1927</v>
      </c>
      <c r="B134" s="126" t="s">
        <v>1799</v>
      </c>
      <c r="C134" s="136" t="s">
        <v>235</v>
      </c>
      <c r="D134" s="129">
        <v>6</v>
      </c>
      <c r="E134" s="130" t="s">
        <v>3562</v>
      </c>
      <c r="F134" s="19">
        <v>157651</v>
      </c>
      <c r="G134" s="20">
        <v>267943</v>
      </c>
      <c r="H134" s="20">
        <v>82460</v>
      </c>
      <c r="I134" s="20">
        <v>0</v>
      </c>
      <c r="J134" s="20">
        <v>0</v>
      </c>
      <c r="K134" s="20">
        <v>0</v>
      </c>
      <c r="L134" s="20">
        <v>3849</v>
      </c>
      <c r="M134" s="20">
        <v>0</v>
      </c>
      <c r="N134" s="20">
        <v>2874</v>
      </c>
      <c r="O134" s="20">
        <v>0</v>
      </c>
      <c r="P134" s="20">
        <v>60145</v>
      </c>
      <c r="Q134" s="20">
        <v>16015</v>
      </c>
      <c r="R134" s="20">
        <v>27251</v>
      </c>
      <c r="S134" s="20">
        <v>26790</v>
      </c>
      <c r="T134" s="21">
        <v>30732</v>
      </c>
      <c r="U134" s="54">
        <v>22365</v>
      </c>
      <c r="V134" s="20">
        <v>11010</v>
      </c>
      <c r="W134" s="20">
        <v>9147</v>
      </c>
      <c r="X134" s="20">
        <v>0</v>
      </c>
      <c r="Y134" s="21">
        <v>0</v>
      </c>
      <c r="Z134" s="20">
        <v>107280</v>
      </c>
      <c r="AA134" s="21">
        <v>0</v>
      </c>
      <c r="AB134" s="32">
        <v>0</v>
      </c>
      <c r="AC134" s="20">
        <v>200499</v>
      </c>
      <c r="AD134" s="20">
        <v>160091</v>
      </c>
      <c r="AE134" s="20">
        <v>176299</v>
      </c>
      <c r="AF134" s="20">
        <v>95061</v>
      </c>
      <c r="AG134" s="20">
        <v>46294</v>
      </c>
      <c r="AH134" s="20">
        <v>46024</v>
      </c>
      <c r="AI134" s="21">
        <v>73200</v>
      </c>
      <c r="AJ134" s="25">
        <v>16816</v>
      </c>
      <c r="AK134" s="25">
        <v>36710</v>
      </c>
      <c r="AL134" s="25">
        <v>5690</v>
      </c>
      <c r="AM134" s="22">
        <v>14196</v>
      </c>
      <c r="AN134" s="20">
        <v>121269</v>
      </c>
      <c r="AO134" s="20">
        <v>41750</v>
      </c>
      <c r="AP134" s="54">
        <v>1859411</v>
      </c>
      <c r="AQ134" s="25">
        <v>63665</v>
      </c>
      <c r="AR134" s="25">
        <v>101854</v>
      </c>
      <c r="AS134" s="54">
        <v>79884</v>
      </c>
      <c r="AT134" s="25">
        <f t="shared" si="2"/>
        <v>245403</v>
      </c>
      <c r="AU134" s="165">
        <v>448359</v>
      </c>
      <c r="AV134" s="98">
        <f t="shared" si="3"/>
        <v>2553173</v>
      </c>
      <c r="AW134" s="73"/>
      <c r="AX134" s="20">
        <v>278499</v>
      </c>
      <c r="AY134" s="20">
        <v>301279</v>
      </c>
      <c r="AZ134" s="19">
        <v>579778</v>
      </c>
      <c r="BA134" s="19">
        <v>3132951</v>
      </c>
      <c r="BC134" s="20">
        <v>98233</v>
      </c>
      <c r="BD134" s="21">
        <v>3034718</v>
      </c>
      <c r="BF134" s="73"/>
      <c r="BG134" s="73"/>
      <c r="BH134" s="73"/>
      <c r="BI134" s="73"/>
      <c r="BJ134" s="73"/>
      <c r="BK134" s="73"/>
      <c r="BL134" s="73"/>
    </row>
    <row r="135" spans="1:64" ht="22.5" customHeight="1" x14ac:dyDescent="0.15">
      <c r="A135" s="125" t="s">
        <v>1928</v>
      </c>
      <c r="B135" s="126" t="s">
        <v>1799</v>
      </c>
      <c r="C135" s="136" t="s">
        <v>236</v>
      </c>
      <c r="D135" s="129">
        <v>6</v>
      </c>
      <c r="E135" s="130" t="s">
        <v>3562</v>
      </c>
      <c r="F135" s="19">
        <v>476144</v>
      </c>
      <c r="G135" s="20">
        <v>499462</v>
      </c>
      <c r="H135" s="20">
        <v>159030</v>
      </c>
      <c r="I135" s="20">
        <v>0</v>
      </c>
      <c r="J135" s="20">
        <v>0</v>
      </c>
      <c r="K135" s="20">
        <v>0</v>
      </c>
      <c r="L135" s="20">
        <v>0</v>
      </c>
      <c r="M135" s="20">
        <v>15886</v>
      </c>
      <c r="N135" s="20">
        <v>11188</v>
      </c>
      <c r="O135" s="20">
        <v>37740</v>
      </c>
      <c r="P135" s="20">
        <v>227171</v>
      </c>
      <c r="Q135" s="20">
        <v>43867</v>
      </c>
      <c r="R135" s="20">
        <v>45135</v>
      </c>
      <c r="S135" s="20">
        <v>108053</v>
      </c>
      <c r="T135" s="21">
        <v>92196</v>
      </c>
      <c r="U135" s="54">
        <v>31694</v>
      </c>
      <c r="V135" s="20">
        <v>73767</v>
      </c>
      <c r="W135" s="20">
        <v>64029</v>
      </c>
      <c r="X135" s="20">
        <v>0</v>
      </c>
      <c r="Y135" s="21">
        <v>0</v>
      </c>
      <c r="Z135" s="20">
        <v>343961</v>
      </c>
      <c r="AA135" s="21">
        <v>0</v>
      </c>
      <c r="AB135" s="32">
        <v>0</v>
      </c>
      <c r="AC135" s="20">
        <v>573036</v>
      </c>
      <c r="AD135" s="20">
        <v>393280</v>
      </c>
      <c r="AE135" s="20">
        <v>565142</v>
      </c>
      <c r="AF135" s="20">
        <v>341235</v>
      </c>
      <c r="AG135" s="20">
        <v>237261</v>
      </c>
      <c r="AH135" s="20">
        <v>49368</v>
      </c>
      <c r="AI135" s="21">
        <v>261600</v>
      </c>
      <c r="AJ135" s="25">
        <v>42301</v>
      </c>
      <c r="AK135" s="25">
        <v>77209</v>
      </c>
      <c r="AL135" s="25">
        <v>16096</v>
      </c>
      <c r="AM135" s="22">
        <v>37489</v>
      </c>
      <c r="AN135" s="20">
        <v>752209</v>
      </c>
      <c r="AO135" s="20">
        <v>88643</v>
      </c>
      <c r="AP135" s="54">
        <v>5664192</v>
      </c>
      <c r="AQ135" s="25">
        <v>98225</v>
      </c>
      <c r="AR135" s="25">
        <v>160885</v>
      </c>
      <c r="AS135" s="54">
        <v>89749</v>
      </c>
      <c r="AT135" s="25">
        <f t="shared" ref="AT135:AT198" si="4">SUM(AQ135:AS135)</f>
        <v>348859</v>
      </c>
      <c r="AU135" s="165">
        <v>1542933</v>
      </c>
      <c r="AV135" s="98">
        <f t="shared" ref="AV135:AV198" si="5">SUM(AP135,AT135:AU135)</f>
        <v>7555984</v>
      </c>
      <c r="AW135" s="73"/>
      <c r="AX135" s="20">
        <v>514580</v>
      </c>
      <c r="AY135" s="20">
        <v>721379</v>
      </c>
      <c r="AZ135" s="19">
        <v>1235959</v>
      </c>
      <c r="BA135" s="19">
        <v>8791943</v>
      </c>
      <c r="BC135" s="20">
        <v>291968</v>
      </c>
      <c r="BD135" s="21">
        <v>8499975</v>
      </c>
      <c r="BF135" s="73"/>
      <c r="BG135" s="73"/>
      <c r="BH135" s="73"/>
      <c r="BI135" s="73"/>
      <c r="BJ135" s="73"/>
      <c r="BK135" s="73"/>
      <c r="BL135" s="73"/>
    </row>
    <row r="136" spans="1:64" ht="22.5" customHeight="1" x14ac:dyDescent="0.15">
      <c r="A136" s="125" t="s">
        <v>1929</v>
      </c>
      <c r="B136" s="126" t="s">
        <v>1799</v>
      </c>
      <c r="C136" s="136" t="s">
        <v>237</v>
      </c>
      <c r="D136" s="129">
        <v>6</v>
      </c>
      <c r="E136" s="130" t="s">
        <v>3562</v>
      </c>
      <c r="F136" s="19">
        <v>250139</v>
      </c>
      <c r="G136" s="20">
        <v>450061</v>
      </c>
      <c r="H136" s="20">
        <v>122360</v>
      </c>
      <c r="I136" s="20">
        <v>0</v>
      </c>
      <c r="J136" s="20">
        <v>0</v>
      </c>
      <c r="K136" s="20">
        <v>0</v>
      </c>
      <c r="L136" s="20">
        <v>6722</v>
      </c>
      <c r="M136" s="20">
        <v>0</v>
      </c>
      <c r="N136" s="20">
        <v>4948</v>
      </c>
      <c r="O136" s="20">
        <v>0</v>
      </c>
      <c r="P136" s="20">
        <v>87501</v>
      </c>
      <c r="Q136" s="20">
        <v>22173</v>
      </c>
      <c r="R136" s="20">
        <v>31175</v>
      </c>
      <c r="S136" s="20">
        <v>55366</v>
      </c>
      <c r="T136" s="21">
        <v>61464</v>
      </c>
      <c r="U136" s="54">
        <v>25475</v>
      </c>
      <c r="V136" s="20">
        <v>33030</v>
      </c>
      <c r="W136" s="20">
        <v>27441</v>
      </c>
      <c r="X136" s="20">
        <v>0</v>
      </c>
      <c r="Y136" s="21">
        <v>0</v>
      </c>
      <c r="Z136" s="20">
        <v>155798</v>
      </c>
      <c r="AA136" s="21">
        <v>0</v>
      </c>
      <c r="AB136" s="32">
        <v>0</v>
      </c>
      <c r="AC136" s="20">
        <v>362282</v>
      </c>
      <c r="AD136" s="20">
        <v>193103</v>
      </c>
      <c r="AE136" s="20">
        <v>279903</v>
      </c>
      <c r="AF136" s="20">
        <v>160357</v>
      </c>
      <c r="AG136" s="20">
        <v>71933</v>
      </c>
      <c r="AH136" s="20">
        <v>88176</v>
      </c>
      <c r="AI136" s="21">
        <v>137600</v>
      </c>
      <c r="AJ136" s="25">
        <v>24113</v>
      </c>
      <c r="AK136" s="25">
        <v>48214</v>
      </c>
      <c r="AL136" s="25">
        <v>8990</v>
      </c>
      <c r="AM136" s="22">
        <v>19908</v>
      </c>
      <c r="AN136" s="20">
        <v>357478</v>
      </c>
      <c r="AO136" s="20">
        <v>72735</v>
      </c>
      <c r="AP136" s="54">
        <v>3158445</v>
      </c>
      <c r="AQ136" s="25">
        <v>73939</v>
      </c>
      <c r="AR136" s="25">
        <v>114903</v>
      </c>
      <c r="AS136" s="54">
        <v>97455</v>
      </c>
      <c r="AT136" s="25">
        <f t="shared" si="4"/>
        <v>286297</v>
      </c>
      <c r="AU136" s="165">
        <v>717643</v>
      </c>
      <c r="AV136" s="98">
        <f t="shared" si="5"/>
        <v>4162385</v>
      </c>
      <c r="AW136" s="73"/>
      <c r="AX136" s="20">
        <v>352280</v>
      </c>
      <c r="AY136" s="20">
        <v>428985</v>
      </c>
      <c r="AZ136" s="19">
        <v>781265</v>
      </c>
      <c r="BA136" s="19">
        <v>4943650</v>
      </c>
      <c r="BC136" s="20">
        <v>155344</v>
      </c>
      <c r="BD136" s="21">
        <v>4788306</v>
      </c>
      <c r="BF136" s="73"/>
      <c r="BG136" s="73"/>
      <c r="BH136" s="73"/>
      <c r="BI136" s="73"/>
      <c r="BJ136" s="73"/>
      <c r="BK136" s="73"/>
      <c r="BL136" s="73"/>
    </row>
    <row r="137" spans="1:64" ht="22.5" customHeight="1" x14ac:dyDescent="0.15">
      <c r="A137" s="125" t="s">
        <v>1930</v>
      </c>
      <c r="B137" s="126" t="s">
        <v>1799</v>
      </c>
      <c r="C137" s="136" t="s">
        <v>238</v>
      </c>
      <c r="D137" s="129">
        <v>6</v>
      </c>
      <c r="E137" s="130" t="s">
        <v>3562</v>
      </c>
      <c r="F137" s="19">
        <v>128911</v>
      </c>
      <c r="G137" s="20">
        <v>188284</v>
      </c>
      <c r="H137" s="20">
        <v>51300</v>
      </c>
      <c r="I137" s="20">
        <v>0</v>
      </c>
      <c r="J137" s="20">
        <v>0</v>
      </c>
      <c r="K137" s="20">
        <v>0</v>
      </c>
      <c r="L137" s="20">
        <v>0</v>
      </c>
      <c r="M137" s="20">
        <v>2358</v>
      </c>
      <c r="N137" s="20">
        <v>1458</v>
      </c>
      <c r="O137" s="20">
        <v>7585</v>
      </c>
      <c r="P137" s="20">
        <v>37928</v>
      </c>
      <c r="Q137" s="20">
        <v>8988</v>
      </c>
      <c r="R137" s="20">
        <v>4103</v>
      </c>
      <c r="S137" s="20">
        <v>20539</v>
      </c>
      <c r="T137" s="21">
        <v>20488</v>
      </c>
      <c r="U137" s="54">
        <v>1704</v>
      </c>
      <c r="V137" s="20">
        <v>12111</v>
      </c>
      <c r="W137" s="20">
        <v>9147</v>
      </c>
      <c r="X137" s="20">
        <v>0</v>
      </c>
      <c r="Y137" s="21">
        <v>0</v>
      </c>
      <c r="Z137" s="20">
        <v>99636</v>
      </c>
      <c r="AA137" s="21">
        <v>4634</v>
      </c>
      <c r="AB137" s="32">
        <v>0</v>
      </c>
      <c r="AC137" s="20">
        <v>133693</v>
      </c>
      <c r="AD137" s="20">
        <v>170186</v>
      </c>
      <c r="AE137" s="20">
        <v>115246</v>
      </c>
      <c r="AF137" s="20">
        <v>56901</v>
      </c>
      <c r="AG137" s="20">
        <v>47085</v>
      </c>
      <c r="AH137" s="20">
        <v>23672</v>
      </c>
      <c r="AI137" s="21">
        <v>123200</v>
      </c>
      <c r="AJ137" s="25">
        <v>9642</v>
      </c>
      <c r="AK137" s="25">
        <v>27637</v>
      </c>
      <c r="AL137" s="25">
        <v>3912</v>
      </c>
      <c r="AM137" s="22">
        <v>10813</v>
      </c>
      <c r="AN137" s="20">
        <v>98639</v>
      </c>
      <c r="AO137" s="20">
        <v>47018</v>
      </c>
      <c r="AP137" s="54">
        <v>1466818</v>
      </c>
      <c r="AQ137" s="25">
        <v>60057</v>
      </c>
      <c r="AR137" s="25">
        <v>122811</v>
      </c>
      <c r="AS137" s="54">
        <v>51462</v>
      </c>
      <c r="AT137" s="25">
        <f t="shared" si="4"/>
        <v>234330</v>
      </c>
      <c r="AU137" s="165">
        <v>428828</v>
      </c>
      <c r="AV137" s="98">
        <f t="shared" si="5"/>
        <v>2129976</v>
      </c>
      <c r="AW137" s="73"/>
      <c r="AX137" s="20">
        <v>192525</v>
      </c>
      <c r="AY137" s="20">
        <v>410630</v>
      </c>
      <c r="AZ137" s="19">
        <v>603155</v>
      </c>
      <c r="BA137" s="19">
        <v>2733131</v>
      </c>
      <c r="BC137" s="20">
        <v>67427</v>
      </c>
      <c r="BD137" s="21">
        <v>2665704</v>
      </c>
      <c r="BF137" s="73"/>
      <c r="BG137" s="73"/>
      <c r="BH137" s="73"/>
      <c r="BI137" s="73"/>
      <c r="BJ137" s="73"/>
      <c r="BK137" s="73"/>
      <c r="BL137" s="73"/>
    </row>
    <row r="138" spans="1:64" ht="22.5" customHeight="1" x14ac:dyDescent="0.15">
      <c r="A138" s="125" t="s">
        <v>1931</v>
      </c>
      <c r="B138" s="126" t="s">
        <v>1799</v>
      </c>
      <c r="C138" s="136" t="s">
        <v>239</v>
      </c>
      <c r="D138" s="129">
        <v>6</v>
      </c>
      <c r="E138" s="130" t="s">
        <v>3562</v>
      </c>
      <c r="F138" s="19">
        <v>132707</v>
      </c>
      <c r="G138" s="20">
        <v>240123</v>
      </c>
      <c r="H138" s="20">
        <v>65930</v>
      </c>
      <c r="I138" s="20">
        <v>0</v>
      </c>
      <c r="J138" s="20">
        <v>0</v>
      </c>
      <c r="K138" s="20">
        <v>0</v>
      </c>
      <c r="L138" s="20">
        <v>2830</v>
      </c>
      <c r="M138" s="20">
        <v>3538</v>
      </c>
      <c r="N138" s="20">
        <v>2095</v>
      </c>
      <c r="O138" s="20">
        <v>6697</v>
      </c>
      <c r="P138" s="20">
        <v>50289</v>
      </c>
      <c r="Q138" s="20">
        <v>10813</v>
      </c>
      <c r="R138" s="20">
        <v>8117</v>
      </c>
      <c r="S138" s="20">
        <v>32148</v>
      </c>
      <c r="T138" s="21">
        <v>20488</v>
      </c>
      <c r="U138" s="54">
        <v>21087</v>
      </c>
      <c r="V138" s="20">
        <v>13212</v>
      </c>
      <c r="W138" s="20">
        <v>17379</v>
      </c>
      <c r="X138" s="20">
        <v>0</v>
      </c>
      <c r="Y138" s="21">
        <v>0</v>
      </c>
      <c r="Z138" s="20">
        <v>105433</v>
      </c>
      <c r="AA138" s="21">
        <v>0</v>
      </c>
      <c r="AB138" s="32">
        <v>0</v>
      </c>
      <c r="AC138" s="20">
        <v>154151</v>
      </c>
      <c r="AD138" s="20">
        <v>205863</v>
      </c>
      <c r="AE138" s="20">
        <v>130631</v>
      </c>
      <c r="AF138" s="20">
        <v>56138</v>
      </c>
      <c r="AG138" s="20">
        <v>41224</v>
      </c>
      <c r="AH138" s="20">
        <v>27808</v>
      </c>
      <c r="AI138" s="21">
        <v>102800</v>
      </c>
      <c r="AJ138" s="25">
        <v>13852</v>
      </c>
      <c r="AK138" s="25">
        <v>31047</v>
      </c>
      <c r="AL138" s="25">
        <v>4124</v>
      </c>
      <c r="AM138" s="22">
        <v>12017</v>
      </c>
      <c r="AN138" s="20">
        <v>104180</v>
      </c>
      <c r="AO138" s="20">
        <v>55894</v>
      </c>
      <c r="AP138" s="54">
        <v>1672615</v>
      </c>
      <c r="AQ138" s="25">
        <v>40242</v>
      </c>
      <c r="AR138" s="25">
        <v>103799</v>
      </c>
      <c r="AS138" s="54">
        <v>61560</v>
      </c>
      <c r="AT138" s="25">
        <f t="shared" si="4"/>
        <v>205601</v>
      </c>
      <c r="AU138" s="165">
        <v>378508</v>
      </c>
      <c r="AV138" s="98">
        <f t="shared" si="5"/>
        <v>2256724</v>
      </c>
      <c r="AW138" s="73"/>
      <c r="AX138" s="20">
        <v>245124</v>
      </c>
      <c r="AY138" s="20">
        <v>284651</v>
      </c>
      <c r="AZ138" s="19">
        <v>529775</v>
      </c>
      <c r="BA138" s="19">
        <v>2786499</v>
      </c>
      <c r="BC138" s="20">
        <v>82645</v>
      </c>
      <c r="BD138" s="21">
        <v>2703854</v>
      </c>
      <c r="BF138" s="73"/>
      <c r="BG138" s="73"/>
      <c r="BH138" s="73"/>
      <c r="BI138" s="73"/>
      <c r="BJ138" s="73"/>
      <c r="BK138" s="73"/>
      <c r="BL138" s="73"/>
    </row>
    <row r="139" spans="1:64" ht="22.5" customHeight="1" x14ac:dyDescent="0.15">
      <c r="A139" s="125" t="s">
        <v>1932</v>
      </c>
      <c r="B139" s="126" t="s">
        <v>1799</v>
      </c>
      <c r="C139" s="136" t="s">
        <v>240</v>
      </c>
      <c r="D139" s="129">
        <v>6</v>
      </c>
      <c r="E139" s="130" t="s">
        <v>3562</v>
      </c>
      <c r="F139" s="19">
        <v>52873</v>
      </c>
      <c r="G139" s="20">
        <v>89912</v>
      </c>
      <c r="H139" s="20">
        <v>22040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598</v>
      </c>
      <c r="O139" s="20">
        <v>0</v>
      </c>
      <c r="P139" s="20">
        <v>14546</v>
      </c>
      <c r="Q139" s="20">
        <v>3231</v>
      </c>
      <c r="R139" s="20">
        <v>7627</v>
      </c>
      <c r="S139" s="20">
        <v>14288</v>
      </c>
      <c r="T139" s="21">
        <v>20488</v>
      </c>
      <c r="U139" s="54">
        <v>6603</v>
      </c>
      <c r="V139" s="20">
        <v>7707</v>
      </c>
      <c r="W139" s="20">
        <v>9147</v>
      </c>
      <c r="X139" s="20">
        <v>0</v>
      </c>
      <c r="Y139" s="21">
        <v>0</v>
      </c>
      <c r="Z139" s="20">
        <v>40863</v>
      </c>
      <c r="AA139" s="21">
        <v>0</v>
      </c>
      <c r="AB139" s="32">
        <v>0</v>
      </c>
      <c r="AC139" s="20">
        <v>39962</v>
      </c>
      <c r="AD139" s="20">
        <v>52584</v>
      </c>
      <c r="AE139" s="20">
        <v>41719</v>
      </c>
      <c r="AF139" s="20">
        <v>21370</v>
      </c>
      <c r="AG139" s="20">
        <v>19504</v>
      </c>
      <c r="AH139" s="20">
        <v>6160</v>
      </c>
      <c r="AI139" s="21">
        <v>50800</v>
      </c>
      <c r="AJ139" s="25">
        <v>3955</v>
      </c>
      <c r="AK139" s="25">
        <v>12204</v>
      </c>
      <c r="AL139" s="25">
        <v>1307</v>
      </c>
      <c r="AM139" s="22">
        <v>4772</v>
      </c>
      <c r="AN139" s="20">
        <v>38404</v>
      </c>
      <c r="AO139" s="20">
        <v>45680</v>
      </c>
      <c r="AP139" s="54">
        <v>628344</v>
      </c>
      <c r="AQ139" s="25">
        <v>44675</v>
      </c>
      <c r="AR139" s="25">
        <v>73307</v>
      </c>
      <c r="AS139" s="54">
        <v>23279</v>
      </c>
      <c r="AT139" s="25">
        <f t="shared" si="4"/>
        <v>141261</v>
      </c>
      <c r="AU139" s="165">
        <v>292874</v>
      </c>
      <c r="AV139" s="98">
        <f t="shared" si="5"/>
        <v>1062479</v>
      </c>
      <c r="AW139" s="73"/>
      <c r="AX139" s="20">
        <v>113350</v>
      </c>
      <c r="AY139" s="20">
        <v>196328</v>
      </c>
      <c r="AZ139" s="19">
        <v>309678</v>
      </c>
      <c r="BA139" s="19">
        <v>1372157</v>
      </c>
      <c r="BC139" s="20">
        <v>32894</v>
      </c>
      <c r="BD139" s="21">
        <v>1339263</v>
      </c>
      <c r="BF139" s="73"/>
      <c r="BG139" s="73"/>
      <c r="BH139" s="73"/>
      <c r="BI139" s="73"/>
      <c r="BJ139" s="73"/>
      <c r="BK139" s="73"/>
      <c r="BL139" s="73"/>
    </row>
    <row r="140" spans="1:64" ht="22.5" customHeight="1" x14ac:dyDescent="0.15">
      <c r="A140" s="125" t="s">
        <v>1933</v>
      </c>
      <c r="B140" s="126" t="s">
        <v>1799</v>
      </c>
      <c r="C140" s="136" t="s">
        <v>241</v>
      </c>
      <c r="D140" s="129">
        <v>6</v>
      </c>
      <c r="E140" s="130" t="s">
        <v>3562</v>
      </c>
      <c r="F140" s="19">
        <v>165334</v>
      </c>
      <c r="G140" s="20">
        <v>322722</v>
      </c>
      <c r="H140" s="20">
        <v>53390</v>
      </c>
      <c r="I140" s="20">
        <v>0</v>
      </c>
      <c r="J140" s="20">
        <v>0</v>
      </c>
      <c r="K140" s="20">
        <v>0</v>
      </c>
      <c r="L140" s="20">
        <v>8675</v>
      </c>
      <c r="M140" s="20">
        <v>3527</v>
      </c>
      <c r="N140" s="20">
        <v>2425</v>
      </c>
      <c r="O140" s="20">
        <v>4810</v>
      </c>
      <c r="P140" s="20">
        <v>75375</v>
      </c>
      <c r="Q140" s="20">
        <v>11907</v>
      </c>
      <c r="R140" s="20">
        <v>8206</v>
      </c>
      <c r="S140" s="20">
        <v>34827</v>
      </c>
      <c r="T140" s="21">
        <v>44049</v>
      </c>
      <c r="U140" s="54">
        <v>27605</v>
      </c>
      <c r="V140" s="20">
        <v>12111</v>
      </c>
      <c r="W140" s="20">
        <v>9147</v>
      </c>
      <c r="X140" s="20">
        <v>0</v>
      </c>
      <c r="Y140" s="21">
        <v>0</v>
      </c>
      <c r="Z140" s="20">
        <v>122311</v>
      </c>
      <c r="AA140" s="21">
        <v>0</v>
      </c>
      <c r="AB140" s="32">
        <v>0</v>
      </c>
      <c r="AC140" s="20">
        <v>196418</v>
      </c>
      <c r="AD140" s="20">
        <v>214150</v>
      </c>
      <c r="AE140" s="20">
        <v>164102</v>
      </c>
      <c r="AF140" s="20">
        <v>66738</v>
      </c>
      <c r="AG140" s="20">
        <v>51526</v>
      </c>
      <c r="AH140" s="20">
        <v>32912</v>
      </c>
      <c r="AI140" s="21">
        <v>146000</v>
      </c>
      <c r="AJ140" s="25">
        <v>15193</v>
      </c>
      <c r="AK140" s="25">
        <v>34887</v>
      </c>
      <c r="AL140" s="25">
        <v>4989</v>
      </c>
      <c r="AM140" s="22">
        <v>13558</v>
      </c>
      <c r="AN140" s="20">
        <v>115164</v>
      </c>
      <c r="AO140" s="20">
        <v>95943</v>
      </c>
      <c r="AP140" s="54">
        <v>2058001</v>
      </c>
      <c r="AQ140" s="25">
        <v>52639</v>
      </c>
      <c r="AR140" s="25">
        <v>107355</v>
      </c>
      <c r="AS140" s="54">
        <v>63744</v>
      </c>
      <c r="AT140" s="25">
        <f t="shared" si="4"/>
        <v>223738</v>
      </c>
      <c r="AU140" s="165">
        <v>529733</v>
      </c>
      <c r="AV140" s="98">
        <f t="shared" si="5"/>
        <v>2811472</v>
      </c>
      <c r="AW140" s="73"/>
      <c r="AX140" s="20">
        <v>260485</v>
      </c>
      <c r="AY140" s="20">
        <v>473731</v>
      </c>
      <c r="AZ140" s="19">
        <v>734216</v>
      </c>
      <c r="BA140" s="19">
        <v>3545688</v>
      </c>
      <c r="BC140" s="20">
        <v>99897</v>
      </c>
      <c r="BD140" s="21">
        <v>3445791</v>
      </c>
      <c r="BF140" s="73"/>
      <c r="BG140" s="73"/>
      <c r="BH140" s="73"/>
      <c r="BI140" s="73"/>
      <c r="BJ140" s="73"/>
      <c r="BK140" s="73"/>
      <c r="BL140" s="73"/>
    </row>
    <row r="141" spans="1:64" ht="22.5" customHeight="1" x14ac:dyDescent="0.15">
      <c r="A141" s="125" t="s">
        <v>1934</v>
      </c>
      <c r="B141" s="126" t="s">
        <v>1799</v>
      </c>
      <c r="C141" s="136" t="s">
        <v>242</v>
      </c>
      <c r="D141" s="129">
        <v>6</v>
      </c>
      <c r="E141" s="130" t="s">
        <v>3562</v>
      </c>
      <c r="F141" s="19">
        <v>197345</v>
      </c>
      <c r="G141" s="20">
        <v>526135</v>
      </c>
      <c r="H141" s="20">
        <v>136420</v>
      </c>
      <c r="I141" s="20">
        <v>0</v>
      </c>
      <c r="J141" s="20">
        <v>0</v>
      </c>
      <c r="K141" s="20">
        <v>0</v>
      </c>
      <c r="L141" s="20">
        <v>0</v>
      </c>
      <c r="M141" s="20">
        <v>4047</v>
      </c>
      <c r="N141" s="20">
        <v>6229</v>
      </c>
      <c r="O141" s="20">
        <v>6105</v>
      </c>
      <c r="P141" s="20">
        <v>100352</v>
      </c>
      <c r="Q141" s="20">
        <v>17788</v>
      </c>
      <c r="R141" s="20">
        <v>44823</v>
      </c>
      <c r="S141" s="20">
        <v>41078</v>
      </c>
      <c r="T141" s="21">
        <v>20488</v>
      </c>
      <c r="U141" s="54">
        <v>36636</v>
      </c>
      <c r="V141" s="20">
        <v>25323</v>
      </c>
      <c r="W141" s="20">
        <v>18294</v>
      </c>
      <c r="X141" s="20">
        <v>19585</v>
      </c>
      <c r="Y141" s="21">
        <v>15466</v>
      </c>
      <c r="Z141" s="20">
        <v>120361</v>
      </c>
      <c r="AA141" s="21">
        <v>82088</v>
      </c>
      <c r="AB141" s="32">
        <v>0</v>
      </c>
      <c r="AC141" s="20">
        <v>166367</v>
      </c>
      <c r="AD141" s="20">
        <v>205910</v>
      </c>
      <c r="AE141" s="20">
        <v>232224</v>
      </c>
      <c r="AF141" s="20">
        <v>114310</v>
      </c>
      <c r="AG141" s="20">
        <v>55151</v>
      </c>
      <c r="AH141" s="20">
        <v>132616</v>
      </c>
      <c r="AI141" s="21">
        <v>57200</v>
      </c>
      <c r="AJ141" s="25">
        <v>20691</v>
      </c>
      <c r="AK141" s="25">
        <v>42183</v>
      </c>
      <c r="AL141" s="25">
        <v>6766</v>
      </c>
      <c r="AM141" s="22">
        <v>16290</v>
      </c>
      <c r="AN141" s="20">
        <v>302720</v>
      </c>
      <c r="AO141" s="20">
        <v>57668</v>
      </c>
      <c r="AP141" s="54">
        <v>2828659</v>
      </c>
      <c r="AQ141" s="25">
        <v>55845</v>
      </c>
      <c r="AR141" s="25">
        <v>111683</v>
      </c>
      <c r="AS141" s="54">
        <v>81204</v>
      </c>
      <c r="AT141" s="25">
        <f t="shared" si="4"/>
        <v>248732</v>
      </c>
      <c r="AU141" s="165">
        <v>1018348</v>
      </c>
      <c r="AV141" s="98">
        <f t="shared" si="5"/>
        <v>4095739</v>
      </c>
      <c r="AW141" s="73"/>
      <c r="AX141" s="20">
        <v>321628</v>
      </c>
      <c r="AY141" s="20">
        <v>387359</v>
      </c>
      <c r="AZ141" s="19">
        <v>708987</v>
      </c>
      <c r="BA141" s="19">
        <v>4804726</v>
      </c>
      <c r="BC141" s="20">
        <v>152945</v>
      </c>
      <c r="BD141" s="21">
        <v>4651781</v>
      </c>
      <c r="BF141" s="73"/>
      <c r="BG141" s="73"/>
      <c r="BH141" s="73"/>
      <c r="BI141" s="73"/>
      <c r="BJ141" s="73"/>
      <c r="BK141" s="73"/>
      <c r="BL141" s="73"/>
    </row>
    <row r="142" spans="1:64" ht="22.5" customHeight="1" x14ac:dyDescent="0.15">
      <c r="A142" s="125" t="s">
        <v>1935</v>
      </c>
      <c r="B142" s="126" t="s">
        <v>1799</v>
      </c>
      <c r="C142" s="136" t="s">
        <v>243</v>
      </c>
      <c r="D142" s="129">
        <v>6</v>
      </c>
      <c r="E142" s="130" t="s">
        <v>3562</v>
      </c>
      <c r="F142" s="19">
        <v>129196</v>
      </c>
      <c r="G142" s="20">
        <v>245429</v>
      </c>
      <c r="H142" s="20">
        <v>88160</v>
      </c>
      <c r="I142" s="20">
        <v>0</v>
      </c>
      <c r="J142" s="20">
        <v>0</v>
      </c>
      <c r="K142" s="20">
        <v>0</v>
      </c>
      <c r="L142" s="20">
        <v>5102</v>
      </c>
      <c r="M142" s="20">
        <v>0</v>
      </c>
      <c r="N142" s="20">
        <v>2413</v>
      </c>
      <c r="O142" s="20">
        <v>0</v>
      </c>
      <c r="P142" s="20">
        <v>58283</v>
      </c>
      <c r="Q142" s="20">
        <v>13558</v>
      </c>
      <c r="R142" s="20">
        <v>17795</v>
      </c>
      <c r="S142" s="20">
        <v>27683</v>
      </c>
      <c r="T142" s="21">
        <v>30732</v>
      </c>
      <c r="U142" s="54">
        <v>8861</v>
      </c>
      <c r="V142" s="20">
        <v>11010</v>
      </c>
      <c r="W142" s="20">
        <v>9147</v>
      </c>
      <c r="X142" s="20">
        <v>0</v>
      </c>
      <c r="Y142" s="21">
        <v>0</v>
      </c>
      <c r="Z142" s="20">
        <v>86708</v>
      </c>
      <c r="AA142" s="21">
        <v>0</v>
      </c>
      <c r="AB142" s="32">
        <v>0</v>
      </c>
      <c r="AC142" s="20">
        <v>165572</v>
      </c>
      <c r="AD142" s="20">
        <v>268169</v>
      </c>
      <c r="AE142" s="20">
        <v>170825</v>
      </c>
      <c r="AF142" s="20">
        <v>76574</v>
      </c>
      <c r="AG142" s="20">
        <v>33503</v>
      </c>
      <c r="AH142" s="20">
        <v>24200</v>
      </c>
      <c r="AI142" s="21">
        <v>66000</v>
      </c>
      <c r="AJ142" s="25">
        <v>14739</v>
      </c>
      <c r="AK142" s="25">
        <v>32929</v>
      </c>
      <c r="AL142" s="25">
        <v>4283</v>
      </c>
      <c r="AM142" s="22">
        <v>12716</v>
      </c>
      <c r="AN142" s="20">
        <v>80941</v>
      </c>
      <c r="AO142" s="20">
        <v>34003</v>
      </c>
      <c r="AP142" s="54">
        <v>1718531</v>
      </c>
      <c r="AQ142" s="25">
        <v>53423</v>
      </c>
      <c r="AR142" s="25">
        <v>94758</v>
      </c>
      <c r="AS142" s="54">
        <v>57517</v>
      </c>
      <c r="AT142" s="25">
        <f t="shared" si="4"/>
        <v>205698</v>
      </c>
      <c r="AU142" s="165">
        <v>405931</v>
      </c>
      <c r="AV142" s="98">
        <f t="shared" si="5"/>
        <v>2330160</v>
      </c>
      <c r="AW142" s="73"/>
      <c r="AX142" s="20">
        <v>255483</v>
      </c>
      <c r="AY142" s="20">
        <v>156743</v>
      </c>
      <c r="AZ142" s="19">
        <v>412226</v>
      </c>
      <c r="BA142" s="19">
        <v>2742386</v>
      </c>
      <c r="BC142" s="20">
        <v>74967</v>
      </c>
      <c r="BD142" s="21">
        <v>2667419</v>
      </c>
      <c r="BF142" s="73"/>
      <c r="BG142" s="73"/>
      <c r="BH142" s="73"/>
      <c r="BI142" s="73"/>
      <c r="BJ142" s="73"/>
      <c r="BK142" s="73"/>
      <c r="BL142" s="73"/>
    </row>
    <row r="143" spans="1:64" ht="22.5" customHeight="1" x14ac:dyDescent="0.15">
      <c r="A143" s="125" t="s">
        <v>1936</v>
      </c>
      <c r="B143" s="126" t="s">
        <v>1799</v>
      </c>
      <c r="C143" s="136" t="s">
        <v>244</v>
      </c>
      <c r="D143" s="129">
        <v>6</v>
      </c>
      <c r="E143" s="130" t="s">
        <v>3562</v>
      </c>
      <c r="F143" s="19">
        <v>94403</v>
      </c>
      <c r="G143" s="20">
        <v>94070</v>
      </c>
      <c r="H143" s="20">
        <v>36670</v>
      </c>
      <c r="I143" s="20">
        <v>0</v>
      </c>
      <c r="J143" s="20">
        <v>0</v>
      </c>
      <c r="K143" s="20">
        <v>0</v>
      </c>
      <c r="L143" s="20">
        <v>0</v>
      </c>
      <c r="M143" s="20">
        <v>344</v>
      </c>
      <c r="N143" s="20">
        <v>1676</v>
      </c>
      <c r="O143" s="20">
        <v>407</v>
      </c>
      <c r="P143" s="20">
        <v>12975</v>
      </c>
      <c r="Q143" s="20">
        <v>15037</v>
      </c>
      <c r="R143" s="20">
        <v>21720</v>
      </c>
      <c r="S143" s="20">
        <v>12502</v>
      </c>
      <c r="T143" s="21">
        <v>20488</v>
      </c>
      <c r="U143" s="54">
        <v>2812</v>
      </c>
      <c r="V143" s="20">
        <v>7707</v>
      </c>
      <c r="W143" s="20">
        <v>14635</v>
      </c>
      <c r="X143" s="20">
        <v>99626</v>
      </c>
      <c r="Y143" s="21">
        <v>13341</v>
      </c>
      <c r="Z143" s="20">
        <v>63059</v>
      </c>
      <c r="AA143" s="21">
        <v>0</v>
      </c>
      <c r="AB143" s="32">
        <v>0</v>
      </c>
      <c r="AC143" s="20">
        <v>141007</v>
      </c>
      <c r="AD143" s="20">
        <v>104343</v>
      </c>
      <c r="AE143" s="20">
        <v>143105</v>
      </c>
      <c r="AF143" s="20">
        <v>61989</v>
      </c>
      <c r="AG143" s="20">
        <v>28782</v>
      </c>
      <c r="AH143" s="20">
        <v>33616</v>
      </c>
      <c r="AI143" s="21">
        <v>28800</v>
      </c>
      <c r="AJ143" s="25">
        <v>10354</v>
      </c>
      <c r="AK143" s="25">
        <v>24683</v>
      </c>
      <c r="AL143" s="25">
        <v>2815</v>
      </c>
      <c r="AM143" s="22">
        <v>9535</v>
      </c>
      <c r="AN143" s="20">
        <v>62457</v>
      </c>
      <c r="AO143" s="20">
        <v>19371</v>
      </c>
      <c r="AP143" s="54">
        <v>1182329</v>
      </c>
      <c r="AQ143" s="25">
        <v>52376</v>
      </c>
      <c r="AR143" s="25">
        <v>93150</v>
      </c>
      <c r="AS143" s="54">
        <v>59925</v>
      </c>
      <c r="AT143" s="25">
        <f t="shared" si="4"/>
        <v>205451</v>
      </c>
      <c r="AU143" s="165">
        <v>292717</v>
      </c>
      <c r="AV143" s="98">
        <f t="shared" si="5"/>
        <v>1680497</v>
      </c>
      <c r="AW143" s="73"/>
      <c r="AX143" s="20">
        <v>201443</v>
      </c>
      <c r="AY143" s="20">
        <v>122029</v>
      </c>
      <c r="AZ143" s="19">
        <v>323472</v>
      </c>
      <c r="BA143" s="19">
        <v>2003969</v>
      </c>
      <c r="BC143" s="20">
        <v>55975</v>
      </c>
      <c r="BD143" s="21">
        <v>1947994</v>
      </c>
      <c r="BF143" s="73"/>
      <c r="BG143" s="73"/>
      <c r="BH143" s="73"/>
      <c r="BI143" s="73"/>
      <c r="BJ143" s="73"/>
      <c r="BK143" s="73"/>
      <c r="BL143" s="73"/>
    </row>
    <row r="144" spans="1:64" ht="22.5" customHeight="1" x14ac:dyDescent="0.15">
      <c r="A144" s="125" t="s">
        <v>1937</v>
      </c>
      <c r="B144" s="126" t="s">
        <v>1799</v>
      </c>
      <c r="C144" s="136" t="s">
        <v>245</v>
      </c>
      <c r="D144" s="129">
        <v>6</v>
      </c>
      <c r="E144" s="130" t="s">
        <v>3562</v>
      </c>
      <c r="F144" s="19">
        <v>339549</v>
      </c>
      <c r="G144" s="20">
        <v>366889</v>
      </c>
      <c r="H144" s="20">
        <v>85690</v>
      </c>
      <c r="I144" s="20">
        <v>33277</v>
      </c>
      <c r="J144" s="20">
        <v>83564</v>
      </c>
      <c r="K144" s="20">
        <v>0</v>
      </c>
      <c r="L144" s="20">
        <v>1241</v>
      </c>
      <c r="M144" s="20">
        <v>17553</v>
      </c>
      <c r="N144" s="20">
        <v>12104</v>
      </c>
      <c r="O144" s="20">
        <v>76886</v>
      </c>
      <c r="P144" s="20">
        <v>307367</v>
      </c>
      <c r="Q144" s="20">
        <v>51645</v>
      </c>
      <c r="R144" s="20">
        <v>28812</v>
      </c>
      <c r="S144" s="20">
        <v>59831</v>
      </c>
      <c r="T144" s="21">
        <v>47122</v>
      </c>
      <c r="U144" s="54">
        <v>23984</v>
      </c>
      <c r="V144" s="20">
        <v>34131</v>
      </c>
      <c r="W144" s="20">
        <v>18294</v>
      </c>
      <c r="X144" s="20">
        <v>0</v>
      </c>
      <c r="Y144" s="21">
        <v>0</v>
      </c>
      <c r="Z144" s="20">
        <v>231865</v>
      </c>
      <c r="AA144" s="21">
        <v>0</v>
      </c>
      <c r="AB144" s="32">
        <v>0</v>
      </c>
      <c r="AC144" s="20">
        <v>435316</v>
      </c>
      <c r="AD144" s="20">
        <v>333829</v>
      </c>
      <c r="AE144" s="20">
        <v>516216</v>
      </c>
      <c r="AF144" s="20">
        <v>296291</v>
      </c>
      <c r="AG144" s="20">
        <v>140941</v>
      </c>
      <c r="AH144" s="20">
        <v>14256</v>
      </c>
      <c r="AI144" s="21">
        <v>98000</v>
      </c>
      <c r="AJ144" s="25">
        <v>37415</v>
      </c>
      <c r="AK144" s="25">
        <v>69221</v>
      </c>
      <c r="AL144" s="25">
        <v>13632</v>
      </c>
      <c r="AM144" s="22">
        <v>32800</v>
      </c>
      <c r="AN144" s="20">
        <v>141580</v>
      </c>
      <c r="AO144" s="20">
        <v>37270</v>
      </c>
      <c r="AP144" s="54">
        <v>3986571</v>
      </c>
      <c r="AQ144" s="25">
        <v>71364</v>
      </c>
      <c r="AR144" s="25">
        <v>153867</v>
      </c>
      <c r="AS144" s="54">
        <v>110663</v>
      </c>
      <c r="AT144" s="25">
        <f t="shared" si="4"/>
        <v>335894</v>
      </c>
      <c r="AU144" s="165">
        <v>654672</v>
      </c>
      <c r="AV144" s="98">
        <f t="shared" si="5"/>
        <v>4977137</v>
      </c>
      <c r="AW144" s="73"/>
      <c r="AX144" s="20">
        <v>467980</v>
      </c>
      <c r="AY144" s="20">
        <v>226958</v>
      </c>
      <c r="AZ144" s="19">
        <v>694938</v>
      </c>
      <c r="BA144" s="19">
        <v>5672075</v>
      </c>
      <c r="BC144" s="20">
        <v>219759</v>
      </c>
      <c r="BD144" s="21">
        <v>5452316</v>
      </c>
      <c r="BF144" s="73"/>
      <c r="BG144" s="73"/>
      <c r="BH144" s="73"/>
      <c r="BI144" s="73"/>
      <c r="BJ144" s="73"/>
      <c r="BK144" s="73"/>
      <c r="BL144" s="73"/>
    </row>
    <row r="145" spans="1:64" ht="22.5" customHeight="1" x14ac:dyDescent="0.15">
      <c r="A145" s="125" t="s">
        <v>1938</v>
      </c>
      <c r="B145" s="126" t="s">
        <v>1799</v>
      </c>
      <c r="C145" s="136" t="s">
        <v>246</v>
      </c>
      <c r="D145" s="129">
        <v>6</v>
      </c>
      <c r="E145" s="130" t="s">
        <v>3562</v>
      </c>
      <c r="F145" s="19">
        <v>249124</v>
      </c>
      <c r="G145" s="20">
        <v>244425</v>
      </c>
      <c r="H145" s="20">
        <v>54340</v>
      </c>
      <c r="I145" s="20">
        <v>0</v>
      </c>
      <c r="J145" s="20">
        <v>0</v>
      </c>
      <c r="K145" s="20">
        <v>0</v>
      </c>
      <c r="L145" s="20">
        <v>0</v>
      </c>
      <c r="M145" s="20">
        <v>4508</v>
      </c>
      <c r="N145" s="20">
        <v>3068</v>
      </c>
      <c r="O145" s="20">
        <v>30044</v>
      </c>
      <c r="P145" s="20">
        <v>54248</v>
      </c>
      <c r="Q145" s="20">
        <v>12531</v>
      </c>
      <c r="R145" s="20">
        <v>34074</v>
      </c>
      <c r="S145" s="20">
        <v>34827</v>
      </c>
      <c r="T145" s="21">
        <v>20488</v>
      </c>
      <c r="U145" s="54">
        <v>22535</v>
      </c>
      <c r="V145" s="20">
        <v>17616</v>
      </c>
      <c r="W145" s="20">
        <v>18294</v>
      </c>
      <c r="X145" s="20">
        <v>0</v>
      </c>
      <c r="Y145" s="21">
        <v>0</v>
      </c>
      <c r="Z145" s="20">
        <v>103273</v>
      </c>
      <c r="AA145" s="21">
        <v>0</v>
      </c>
      <c r="AB145" s="32">
        <v>0</v>
      </c>
      <c r="AC145" s="20">
        <v>287048</v>
      </c>
      <c r="AD145" s="20">
        <v>138807</v>
      </c>
      <c r="AE145" s="20">
        <v>165073</v>
      </c>
      <c r="AF145" s="20">
        <v>79118</v>
      </c>
      <c r="AG145" s="20">
        <v>43561</v>
      </c>
      <c r="AH145" s="20">
        <v>86064</v>
      </c>
      <c r="AI145" s="21">
        <v>84800</v>
      </c>
      <c r="AJ145" s="25">
        <v>15800</v>
      </c>
      <c r="AK145" s="25">
        <v>34866</v>
      </c>
      <c r="AL145" s="25">
        <v>4531</v>
      </c>
      <c r="AM145" s="22">
        <v>13489</v>
      </c>
      <c r="AN145" s="20">
        <v>83797</v>
      </c>
      <c r="AO145" s="20">
        <v>63195</v>
      </c>
      <c r="AP145" s="54">
        <v>2003544</v>
      </c>
      <c r="AQ145" s="25">
        <v>41201</v>
      </c>
      <c r="AR145" s="25">
        <v>110014</v>
      </c>
      <c r="AS145" s="54">
        <v>64916</v>
      </c>
      <c r="AT145" s="25">
        <f t="shared" si="4"/>
        <v>216131</v>
      </c>
      <c r="AU145" s="165">
        <v>591263</v>
      </c>
      <c r="AV145" s="98">
        <f t="shared" si="5"/>
        <v>2810938</v>
      </c>
      <c r="AW145" s="73"/>
      <c r="AX145" s="20">
        <v>267214</v>
      </c>
      <c r="AY145" s="20">
        <v>315641</v>
      </c>
      <c r="AZ145" s="19">
        <v>582855</v>
      </c>
      <c r="BA145" s="19">
        <v>3393793</v>
      </c>
      <c r="BC145" s="20">
        <v>176124</v>
      </c>
      <c r="BD145" s="21">
        <v>3217669</v>
      </c>
      <c r="BF145" s="73"/>
      <c r="BG145" s="73"/>
      <c r="BH145" s="73"/>
      <c r="BI145" s="73"/>
      <c r="BJ145" s="73"/>
      <c r="BK145" s="73"/>
      <c r="BL145" s="73"/>
    </row>
    <row r="146" spans="1:64" ht="22.5" customHeight="1" x14ac:dyDescent="0.15">
      <c r="A146" s="125" t="s">
        <v>1939</v>
      </c>
      <c r="B146" s="126" t="s">
        <v>1799</v>
      </c>
      <c r="C146" s="136" t="s">
        <v>247</v>
      </c>
      <c r="D146" s="129">
        <v>6</v>
      </c>
      <c r="E146" s="130" t="s">
        <v>3562</v>
      </c>
      <c r="F146" s="19">
        <v>213921</v>
      </c>
      <c r="G146" s="20">
        <v>250305</v>
      </c>
      <c r="H146" s="20">
        <v>40470</v>
      </c>
      <c r="I146" s="20">
        <v>0</v>
      </c>
      <c r="J146" s="20">
        <v>0</v>
      </c>
      <c r="K146" s="20">
        <v>0</v>
      </c>
      <c r="L146" s="20">
        <v>3451</v>
      </c>
      <c r="M146" s="20">
        <v>7175</v>
      </c>
      <c r="N146" s="20">
        <v>5348</v>
      </c>
      <c r="O146" s="20">
        <v>2368</v>
      </c>
      <c r="P146" s="20">
        <v>177294</v>
      </c>
      <c r="Q146" s="20">
        <v>150741</v>
      </c>
      <c r="R146" s="20">
        <v>29882</v>
      </c>
      <c r="S146" s="20">
        <v>38399</v>
      </c>
      <c r="T146" s="21">
        <v>30732</v>
      </c>
      <c r="U146" s="54">
        <v>19426</v>
      </c>
      <c r="V146" s="20">
        <v>25323</v>
      </c>
      <c r="W146" s="20">
        <v>21038</v>
      </c>
      <c r="X146" s="20">
        <v>0</v>
      </c>
      <c r="Y146" s="21">
        <v>0</v>
      </c>
      <c r="Z146" s="20">
        <v>135797</v>
      </c>
      <c r="AA146" s="21">
        <v>0</v>
      </c>
      <c r="AB146" s="32">
        <v>0</v>
      </c>
      <c r="AC146" s="20">
        <v>368403</v>
      </c>
      <c r="AD146" s="20">
        <v>202564</v>
      </c>
      <c r="AE146" s="20">
        <v>396050</v>
      </c>
      <c r="AF146" s="20">
        <v>173416</v>
      </c>
      <c r="AG146" s="20">
        <v>70767</v>
      </c>
      <c r="AH146" s="20">
        <v>39600</v>
      </c>
      <c r="AI146" s="21">
        <v>21600</v>
      </c>
      <c r="AJ146" s="25">
        <v>24230</v>
      </c>
      <c r="AK146" s="25">
        <v>49492</v>
      </c>
      <c r="AL146" s="25">
        <v>8637</v>
      </c>
      <c r="AM146" s="22">
        <v>20914</v>
      </c>
      <c r="AN146" s="20">
        <v>271039</v>
      </c>
      <c r="AO146" s="20">
        <v>23125</v>
      </c>
      <c r="AP146" s="54">
        <v>2821507</v>
      </c>
      <c r="AQ146" s="25">
        <v>72720</v>
      </c>
      <c r="AR146" s="25">
        <v>138132</v>
      </c>
      <c r="AS146" s="54">
        <v>85316</v>
      </c>
      <c r="AT146" s="25">
        <f t="shared" si="4"/>
        <v>296168</v>
      </c>
      <c r="AU146" s="165">
        <v>457878</v>
      </c>
      <c r="AV146" s="98">
        <f t="shared" si="5"/>
        <v>3575553</v>
      </c>
      <c r="AW146" s="73"/>
      <c r="AX146" s="20">
        <v>353223</v>
      </c>
      <c r="AY146" s="20">
        <v>134079</v>
      </c>
      <c r="AZ146" s="19">
        <v>487302</v>
      </c>
      <c r="BA146" s="19">
        <v>4062855</v>
      </c>
      <c r="BC146" s="20">
        <v>136373</v>
      </c>
      <c r="BD146" s="21">
        <v>3926482</v>
      </c>
      <c r="BF146" s="73"/>
      <c r="BG146" s="73"/>
      <c r="BH146" s="73"/>
      <c r="BI146" s="73"/>
      <c r="BJ146" s="73"/>
      <c r="BK146" s="73"/>
      <c r="BL146" s="73"/>
    </row>
    <row r="147" spans="1:64" ht="22.5" customHeight="1" x14ac:dyDescent="0.15">
      <c r="A147" s="125" t="s">
        <v>1940</v>
      </c>
      <c r="B147" s="126" t="s">
        <v>1799</v>
      </c>
      <c r="C147" s="136" t="s">
        <v>248</v>
      </c>
      <c r="D147" s="129">
        <v>6</v>
      </c>
      <c r="E147" s="130" t="s">
        <v>3562</v>
      </c>
      <c r="F147" s="19">
        <v>210113</v>
      </c>
      <c r="G147" s="20">
        <v>316197</v>
      </c>
      <c r="H147" s="20">
        <v>64410</v>
      </c>
      <c r="I147" s="20">
        <v>0</v>
      </c>
      <c r="J147" s="20">
        <v>0</v>
      </c>
      <c r="K147" s="20">
        <v>0</v>
      </c>
      <c r="L147" s="20">
        <v>0</v>
      </c>
      <c r="M147" s="20">
        <v>4694</v>
      </c>
      <c r="N147" s="20">
        <v>4367</v>
      </c>
      <c r="O147" s="20">
        <v>14689</v>
      </c>
      <c r="P147" s="20">
        <v>149015</v>
      </c>
      <c r="Q147" s="20">
        <v>47054</v>
      </c>
      <c r="R147" s="20">
        <v>14896</v>
      </c>
      <c r="S147" s="20">
        <v>40185</v>
      </c>
      <c r="T147" s="21">
        <v>40976</v>
      </c>
      <c r="U147" s="54">
        <v>36593</v>
      </c>
      <c r="V147" s="20">
        <v>20919</v>
      </c>
      <c r="W147" s="20">
        <v>18294</v>
      </c>
      <c r="X147" s="20">
        <v>0</v>
      </c>
      <c r="Y147" s="21">
        <v>0</v>
      </c>
      <c r="Z147" s="20">
        <v>135432</v>
      </c>
      <c r="AA147" s="21">
        <v>0</v>
      </c>
      <c r="AB147" s="32">
        <v>0</v>
      </c>
      <c r="AC147" s="20">
        <v>215286</v>
      </c>
      <c r="AD147" s="20">
        <v>232864</v>
      </c>
      <c r="AE147" s="20">
        <v>235204</v>
      </c>
      <c r="AF147" s="20">
        <v>123808</v>
      </c>
      <c r="AG147" s="20">
        <v>56845</v>
      </c>
      <c r="AH147" s="20">
        <v>60544</v>
      </c>
      <c r="AI147" s="21">
        <v>40400</v>
      </c>
      <c r="AJ147" s="25">
        <v>22191</v>
      </c>
      <c r="AK147" s="25">
        <v>46652</v>
      </c>
      <c r="AL147" s="25">
        <v>6966</v>
      </c>
      <c r="AM147" s="22">
        <v>18951</v>
      </c>
      <c r="AN147" s="20">
        <v>261105</v>
      </c>
      <c r="AO147" s="20">
        <v>39987</v>
      </c>
      <c r="AP147" s="54">
        <v>2478637</v>
      </c>
      <c r="AQ147" s="25">
        <v>56153</v>
      </c>
      <c r="AR147" s="25">
        <v>112475</v>
      </c>
      <c r="AS147" s="54">
        <v>82319</v>
      </c>
      <c r="AT147" s="25">
        <f t="shared" si="4"/>
        <v>250947</v>
      </c>
      <c r="AU147" s="165">
        <v>762110</v>
      </c>
      <c r="AV147" s="98">
        <f t="shared" si="5"/>
        <v>3491694</v>
      </c>
      <c r="AW147" s="73"/>
      <c r="AX147" s="20">
        <v>337346</v>
      </c>
      <c r="AY147" s="20">
        <v>237752</v>
      </c>
      <c r="AZ147" s="19">
        <v>575098</v>
      </c>
      <c r="BA147" s="19">
        <v>4066792</v>
      </c>
      <c r="BC147" s="20">
        <v>174968</v>
      </c>
      <c r="BD147" s="21">
        <v>3891824</v>
      </c>
      <c r="BF147" s="73"/>
      <c r="BG147" s="73"/>
      <c r="BH147" s="73"/>
      <c r="BI147" s="73"/>
      <c r="BJ147" s="73"/>
      <c r="BK147" s="73"/>
      <c r="BL147" s="73"/>
    </row>
    <row r="148" spans="1:64" ht="22.5" customHeight="1" x14ac:dyDescent="0.15">
      <c r="A148" s="125" t="s">
        <v>1941</v>
      </c>
      <c r="B148" s="126" t="s">
        <v>1799</v>
      </c>
      <c r="C148" s="136" t="s">
        <v>249</v>
      </c>
      <c r="D148" s="129">
        <v>6</v>
      </c>
      <c r="E148" s="130" t="s">
        <v>3562</v>
      </c>
      <c r="F148" s="19">
        <v>246947</v>
      </c>
      <c r="G148" s="20">
        <v>349753</v>
      </c>
      <c r="H148" s="20">
        <v>115900</v>
      </c>
      <c r="I148" s="20">
        <v>0</v>
      </c>
      <c r="J148" s="20">
        <v>0</v>
      </c>
      <c r="K148" s="20">
        <v>0</v>
      </c>
      <c r="L148" s="20">
        <v>1448</v>
      </c>
      <c r="M148" s="20">
        <v>5566</v>
      </c>
      <c r="N148" s="20">
        <v>4607</v>
      </c>
      <c r="O148" s="20">
        <v>21349</v>
      </c>
      <c r="P148" s="20">
        <v>77685</v>
      </c>
      <c r="Q148" s="20">
        <v>30330</v>
      </c>
      <c r="R148" s="20">
        <v>42905</v>
      </c>
      <c r="S148" s="20">
        <v>47329</v>
      </c>
      <c r="T148" s="21">
        <v>46098</v>
      </c>
      <c r="U148" s="54">
        <v>25006</v>
      </c>
      <c r="V148" s="20">
        <v>22020</v>
      </c>
      <c r="W148" s="20">
        <v>18294</v>
      </c>
      <c r="X148" s="20">
        <v>0</v>
      </c>
      <c r="Y148" s="21">
        <v>0</v>
      </c>
      <c r="Z148" s="20">
        <v>161150</v>
      </c>
      <c r="AA148" s="21">
        <v>0</v>
      </c>
      <c r="AB148" s="32">
        <v>0</v>
      </c>
      <c r="AC148" s="20">
        <v>313230</v>
      </c>
      <c r="AD148" s="20">
        <v>288478</v>
      </c>
      <c r="AE148" s="20">
        <v>250520</v>
      </c>
      <c r="AF148" s="20">
        <v>143906</v>
      </c>
      <c r="AG148" s="20">
        <v>80496</v>
      </c>
      <c r="AH148" s="20">
        <v>101200</v>
      </c>
      <c r="AI148" s="21">
        <v>222000</v>
      </c>
      <c r="AJ148" s="25">
        <v>22983</v>
      </c>
      <c r="AK148" s="25">
        <v>48273</v>
      </c>
      <c r="AL148" s="25">
        <v>8641</v>
      </c>
      <c r="AM148" s="22">
        <v>19879</v>
      </c>
      <c r="AN148" s="20">
        <v>414781</v>
      </c>
      <c r="AO148" s="20">
        <v>81498</v>
      </c>
      <c r="AP148" s="54">
        <v>3212272</v>
      </c>
      <c r="AQ148" s="25">
        <v>61808</v>
      </c>
      <c r="AR148" s="25">
        <v>141369</v>
      </c>
      <c r="AS148" s="54">
        <v>102383</v>
      </c>
      <c r="AT148" s="25">
        <f t="shared" si="4"/>
        <v>305560</v>
      </c>
      <c r="AU148" s="165">
        <v>869432</v>
      </c>
      <c r="AV148" s="98">
        <f t="shared" si="5"/>
        <v>4387264</v>
      </c>
      <c r="AW148" s="73"/>
      <c r="AX148" s="20">
        <v>343504</v>
      </c>
      <c r="AY148" s="20">
        <v>452099</v>
      </c>
      <c r="AZ148" s="19">
        <v>795603</v>
      </c>
      <c r="BA148" s="19">
        <v>5182867</v>
      </c>
      <c r="BC148" s="20">
        <v>147230</v>
      </c>
      <c r="BD148" s="21">
        <v>5035637</v>
      </c>
      <c r="BF148" s="73"/>
      <c r="BG148" s="73"/>
      <c r="BH148" s="73"/>
      <c r="BI148" s="73"/>
      <c r="BJ148" s="73"/>
      <c r="BK148" s="73"/>
      <c r="BL148" s="73"/>
    </row>
    <row r="149" spans="1:64" ht="22.5" customHeight="1" x14ac:dyDescent="0.15">
      <c r="A149" s="125" t="s">
        <v>1942</v>
      </c>
      <c r="B149" s="126" t="s">
        <v>1799</v>
      </c>
      <c r="C149" s="136" t="s">
        <v>250</v>
      </c>
      <c r="D149" s="129">
        <v>6</v>
      </c>
      <c r="E149" s="130" t="s">
        <v>3562</v>
      </c>
      <c r="F149" s="19">
        <v>321446</v>
      </c>
      <c r="G149" s="20">
        <v>336703</v>
      </c>
      <c r="H149" s="20">
        <v>105830</v>
      </c>
      <c r="I149" s="20">
        <v>0</v>
      </c>
      <c r="J149" s="20">
        <v>0</v>
      </c>
      <c r="K149" s="20">
        <v>0</v>
      </c>
      <c r="L149" s="20">
        <v>5979</v>
      </c>
      <c r="M149" s="20">
        <v>8330</v>
      </c>
      <c r="N149" s="20">
        <v>6635</v>
      </c>
      <c r="O149" s="20">
        <v>0</v>
      </c>
      <c r="P149" s="20">
        <v>175655</v>
      </c>
      <c r="Q149" s="20">
        <v>31857</v>
      </c>
      <c r="R149" s="20">
        <v>59452</v>
      </c>
      <c r="S149" s="20">
        <v>58045</v>
      </c>
      <c r="T149" s="21">
        <v>50196</v>
      </c>
      <c r="U149" s="54">
        <v>28798</v>
      </c>
      <c r="V149" s="20">
        <v>37434</v>
      </c>
      <c r="W149" s="20">
        <v>36588</v>
      </c>
      <c r="X149" s="20">
        <v>13035</v>
      </c>
      <c r="Y149" s="21">
        <v>5058</v>
      </c>
      <c r="Z149" s="20">
        <v>233324</v>
      </c>
      <c r="AA149" s="21">
        <v>0</v>
      </c>
      <c r="AB149" s="32">
        <v>0</v>
      </c>
      <c r="AC149" s="20">
        <v>439556</v>
      </c>
      <c r="AD149" s="20">
        <v>350228</v>
      </c>
      <c r="AE149" s="20">
        <v>479002</v>
      </c>
      <c r="AF149" s="20">
        <v>176045</v>
      </c>
      <c r="AG149" s="20">
        <v>120053</v>
      </c>
      <c r="AH149" s="20">
        <v>90992</v>
      </c>
      <c r="AI149" s="21">
        <v>137200</v>
      </c>
      <c r="AJ149" s="25">
        <v>29560</v>
      </c>
      <c r="AK149" s="25">
        <v>59012</v>
      </c>
      <c r="AL149" s="25">
        <v>10959</v>
      </c>
      <c r="AM149" s="22">
        <v>26721</v>
      </c>
      <c r="AN149" s="20">
        <v>390227</v>
      </c>
      <c r="AO149" s="20">
        <v>79538</v>
      </c>
      <c r="AP149" s="54">
        <v>3903458</v>
      </c>
      <c r="AQ149" s="25">
        <v>65795</v>
      </c>
      <c r="AR149" s="25">
        <v>146329</v>
      </c>
      <c r="AS149" s="54">
        <v>109945</v>
      </c>
      <c r="AT149" s="25">
        <f t="shared" si="4"/>
        <v>322069</v>
      </c>
      <c r="AU149" s="165">
        <v>1003219</v>
      </c>
      <c r="AV149" s="98">
        <f t="shared" si="5"/>
        <v>5228746</v>
      </c>
      <c r="AW149" s="73"/>
      <c r="AX149" s="20">
        <v>395267</v>
      </c>
      <c r="AY149" s="20">
        <v>580994</v>
      </c>
      <c r="AZ149" s="19">
        <v>976261</v>
      </c>
      <c r="BA149" s="19">
        <v>6205007</v>
      </c>
      <c r="BC149" s="20">
        <v>199252</v>
      </c>
      <c r="BD149" s="21">
        <v>6005755</v>
      </c>
      <c r="BF149" s="73"/>
      <c r="BG149" s="73"/>
      <c r="BH149" s="73"/>
      <c r="BI149" s="73"/>
      <c r="BJ149" s="73"/>
      <c r="BK149" s="73"/>
      <c r="BL149" s="73"/>
    </row>
    <row r="150" spans="1:64" ht="22.5" customHeight="1" x14ac:dyDescent="0.15">
      <c r="A150" s="125" t="s">
        <v>1943</v>
      </c>
      <c r="B150" s="126" t="s">
        <v>1799</v>
      </c>
      <c r="C150" s="136" t="s">
        <v>251</v>
      </c>
      <c r="D150" s="129">
        <v>6</v>
      </c>
      <c r="E150" s="130" t="s">
        <v>3562</v>
      </c>
      <c r="F150" s="19">
        <v>183768</v>
      </c>
      <c r="G150" s="20">
        <v>208719</v>
      </c>
      <c r="H150" s="20">
        <v>50920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2849</v>
      </c>
      <c r="O150" s="20">
        <v>0</v>
      </c>
      <c r="P150" s="20">
        <v>113</v>
      </c>
      <c r="Q150" s="20">
        <v>33156</v>
      </c>
      <c r="R150" s="20">
        <v>40006</v>
      </c>
      <c r="S150" s="20">
        <v>41971</v>
      </c>
      <c r="T150" s="21">
        <v>51220</v>
      </c>
      <c r="U150" s="54">
        <v>16997</v>
      </c>
      <c r="V150" s="20">
        <v>14313</v>
      </c>
      <c r="W150" s="20">
        <v>18294</v>
      </c>
      <c r="X150" s="20">
        <v>0</v>
      </c>
      <c r="Y150" s="21">
        <v>0</v>
      </c>
      <c r="Z150" s="20">
        <v>135421</v>
      </c>
      <c r="AA150" s="21">
        <v>0</v>
      </c>
      <c r="AB150" s="32">
        <v>0</v>
      </c>
      <c r="AC150" s="20">
        <v>191118</v>
      </c>
      <c r="AD150" s="20">
        <v>264228</v>
      </c>
      <c r="AE150" s="20">
        <v>164934</v>
      </c>
      <c r="AF150" s="20">
        <v>74624</v>
      </c>
      <c r="AG150" s="20">
        <v>62219</v>
      </c>
      <c r="AH150" s="20">
        <v>73656</v>
      </c>
      <c r="AI150" s="21">
        <v>127200</v>
      </c>
      <c r="AJ150" s="25">
        <v>16725</v>
      </c>
      <c r="AK150" s="25">
        <v>38212</v>
      </c>
      <c r="AL150" s="25">
        <v>5581</v>
      </c>
      <c r="AM150" s="22">
        <v>14856</v>
      </c>
      <c r="AN150" s="20">
        <v>67668</v>
      </c>
      <c r="AO150" s="20">
        <v>59856</v>
      </c>
      <c r="AP150" s="54">
        <v>1958624</v>
      </c>
      <c r="AQ150" s="25">
        <v>57902</v>
      </c>
      <c r="AR150" s="25">
        <v>99535</v>
      </c>
      <c r="AS150" s="54">
        <v>72965</v>
      </c>
      <c r="AT150" s="25">
        <f t="shared" si="4"/>
        <v>230402</v>
      </c>
      <c r="AU150" s="165">
        <v>527269</v>
      </c>
      <c r="AV150" s="98">
        <f t="shared" si="5"/>
        <v>2716295</v>
      </c>
      <c r="AW150" s="73"/>
      <c r="AX150" s="20">
        <v>277484</v>
      </c>
      <c r="AY150" s="20">
        <v>416531</v>
      </c>
      <c r="AZ150" s="19">
        <v>694015</v>
      </c>
      <c r="BA150" s="19">
        <v>3410310</v>
      </c>
      <c r="BC150" s="20">
        <v>94293</v>
      </c>
      <c r="BD150" s="21">
        <v>3316017</v>
      </c>
      <c r="BF150" s="73"/>
      <c r="BG150" s="73"/>
      <c r="BH150" s="73"/>
      <c r="BI150" s="73"/>
      <c r="BJ150" s="73"/>
      <c r="BK150" s="73"/>
      <c r="BL150" s="73"/>
    </row>
    <row r="151" spans="1:64" ht="22.5" customHeight="1" x14ac:dyDescent="0.15">
      <c r="A151" s="125" t="s">
        <v>1944</v>
      </c>
      <c r="B151" s="126" t="s">
        <v>1799</v>
      </c>
      <c r="C151" s="136" t="s">
        <v>252</v>
      </c>
      <c r="D151" s="129">
        <v>6</v>
      </c>
      <c r="E151" s="130" t="s">
        <v>3562</v>
      </c>
      <c r="F151" s="19">
        <v>175948</v>
      </c>
      <c r="G151" s="20">
        <v>223704</v>
      </c>
      <c r="H151" s="20">
        <v>50160</v>
      </c>
      <c r="I151" s="20">
        <v>0</v>
      </c>
      <c r="J151" s="20">
        <v>0</v>
      </c>
      <c r="K151" s="20">
        <v>0</v>
      </c>
      <c r="L151" s="20">
        <v>2126</v>
      </c>
      <c r="M151" s="20">
        <v>0</v>
      </c>
      <c r="N151" s="20">
        <v>2997</v>
      </c>
      <c r="O151" s="20">
        <v>0</v>
      </c>
      <c r="P151" s="20">
        <v>49619</v>
      </c>
      <c r="Q151" s="20">
        <v>18290</v>
      </c>
      <c r="R151" s="20">
        <v>41300</v>
      </c>
      <c r="S151" s="20">
        <v>24111</v>
      </c>
      <c r="T151" s="21">
        <v>20488</v>
      </c>
      <c r="U151" s="54">
        <v>6518</v>
      </c>
      <c r="V151" s="20">
        <v>15414</v>
      </c>
      <c r="W151" s="20">
        <v>9147</v>
      </c>
      <c r="X151" s="20">
        <v>0</v>
      </c>
      <c r="Y151" s="21">
        <v>0</v>
      </c>
      <c r="Z151" s="20">
        <v>122778</v>
      </c>
      <c r="AA151" s="21">
        <v>33100</v>
      </c>
      <c r="AB151" s="32">
        <v>0</v>
      </c>
      <c r="AC151" s="20">
        <v>260972</v>
      </c>
      <c r="AD151" s="20">
        <v>164119</v>
      </c>
      <c r="AE151" s="20">
        <v>167360</v>
      </c>
      <c r="AF151" s="20">
        <v>80560</v>
      </c>
      <c r="AG151" s="20">
        <v>55202</v>
      </c>
      <c r="AH151" s="20">
        <v>57112</v>
      </c>
      <c r="AI151" s="21">
        <v>71200</v>
      </c>
      <c r="AJ151" s="25">
        <v>17259</v>
      </c>
      <c r="AK151" s="25">
        <v>38010</v>
      </c>
      <c r="AL151" s="25">
        <v>5223</v>
      </c>
      <c r="AM151" s="22">
        <v>14732</v>
      </c>
      <c r="AN151" s="20">
        <v>79918</v>
      </c>
      <c r="AO151" s="20">
        <v>48490</v>
      </c>
      <c r="AP151" s="54">
        <v>1855857</v>
      </c>
      <c r="AQ151" s="25">
        <v>50734</v>
      </c>
      <c r="AR151" s="25">
        <v>96451</v>
      </c>
      <c r="AS151" s="54">
        <v>64173</v>
      </c>
      <c r="AT151" s="25">
        <f t="shared" si="4"/>
        <v>211358</v>
      </c>
      <c r="AU151" s="165">
        <v>547889</v>
      </c>
      <c r="AV151" s="98">
        <f t="shared" si="5"/>
        <v>2615104</v>
      </c>
      <c r="AW151" s="73"/>
      <c r="AX151" s="20">
        <v>283483</v>
      </c>
      <c r="AY151" s="20">
        <v>379977</v>
      </c>
      <c r="AZ151" s="19">
        <v>663460</v>
      </c>
      <c r="BA151" s="19">
        <v>3278564</v>
      </c>
      <c r="BC151" s="20">
        <v>96861</v>
      </c>
      <c r="BD151" s="21">
        <v>3181703</v>
      </c>
      <c r="BF151" s="73"/>
      <c r="BG151" s="73"/>
      <c r="BH151" s="73"/>
      <c r="BI151" s="73"/>
      <c r="BJ151" s="73"/>
      <c r="BK151" s="73"/>
      <c r="BL151" s="73"/>
    </row>
    <row r="152" spans="1:64" ht="22.5" customHeight="1" x14ac:dyDescent="0.15">
      <c r="A152" s="125" t="s">
        <v>1945</v>
      </c>
      <c r="B152" s="126" t="s">
        <v>1799</v>
      </c>
      <c r="C152" s="136" t="s">
        <v>253</v>
      </c>
      <c r="D152" s="129">
        <v>6</v>
      </c>
      <c r="E152" s="130" t="s">
        <v>3562</v>
      </c>
      <c r="F152" s="19">
        <v>295579</v>
      </c>
      <c r="G152" s="20">
        <v>194020</v>
      </c>
      <c r="H152" s="20">
        <v>55100</v>
      </c>
      <c r="I152" s="20">
        <v>40783</v>
      </c>
      <c r="J152" s="20">
        <v>31609</v>
      </c>
      <c r="K152" s="20">
        <v>0</v>
      </c>
      <c r="L152" s="20">
        <v>2677</v>
      </c>
      <c r="M152" s="20">
        <v>8147</v>
      </c>
      <c r="N152" s="20">
        <v>7660</v>
      </c>
      <c r="O152" s="20">
        <v>5994</v>
      </c>
      <c r="P152" s="20">
        <v>181857</v>
      </c>
      <c r="Q152" s="20">
        <v>25349</v>
      </c>
      <c r="R152" s="20">
        <v>65250</v>
      </c>
      <c r="S152" s="20">
        <v>70547</v>
      </c>
      <c r="T152" s="21">
        <v>40976</v>
      </c>
      <c r="U152" s="54">
        <v>12098</v>
      </c>
      <c r="V152" s="20">
        <v>29727</v>
      </c>
      <c r="W152" s="20">
        <v>27441</v>
      </c>
      <c r="X152" s="20">
        <v>0</v>
      </c>
      <c r="Y152" s="21">
        <v>0</v>
      </c>
      <c r="Z152" s="20">
        <v>212627</v>
      </c>
      <c r="AA152" s="21">
        <v>0</v>
      </c>
      <c r="AB152" s="32">
        <v>0</v>
      </c>
      <c r="AC152" s="20">
        <v>505514</v>
      </c>
      <c r="AD152" s="20">
        <v>185800</v>
      </c>
      <c r="AE152" s="20">
        <v>482605</v>
      </c>
      <c r="AF152" s="20">
        <v>172314</v>
      </c>
      <c r="AG152" s="20">
        <v>100432</v>
      </c>
      <c r="AH152" s="20">
        <v>71808</v>
      </c>
      <c r="AI152" s="21">
        <v>165200</v>
      </c>
      <c r="AJ152" s="25">
        <v>30574</v>
      </c>
      <c r="AK152" s="25">
        <v>60460</v>
      </c>
      <c r="AL152" s="25">
        <v>11158</v>
      </c>
      <c r="AM152" s="22">
        <v>27605</v>
      </c>
      <c r="AN152" s="20">
        <v>161876</v>
      </c>
      <c r="AO152" s="20">
        <v>70568</v>
      </c>
      <c r="AP152" s="54">
        <v>3353355</v>
      </c>
      <c r="AQ152" s="25">
        <v>61297</v>
      </c>
      <c r="AR152" s="25">
        <v>136789</v>
      </c>
      <c r="AS152" s="54">
        <v>107034</v>
      </c>
      <c r="AT152" s="25">
        <f t="shared" si="4"/>
        <v>305120</v>
      </c>
      <c r="AU152" s="165">
        <v>654512</v>
      </c>
      <c r="AV152" s="98">
        <f t="shared" si="5"/>
        <v>4312987</v>
      </c>
      <c r="AW152" s="73"/>
      <c r="AX152" s="20">
        <v>404719</v>
      </c>
      <c r="AY152" s="20">
        <v>405783</v>
      </c>
      <c r="AZ152" s="19">
        <v>810502</v>
      </c>
      <c r="BA152" s="19">
        <v>5123489</v>
      </c>
      <c r="BC152" s="20">
        <v>171315</v>
      </c>
      <c r="BD152" s="21">
        <v>4952174</v>
      </c>
      <c r="BF152" s="73"/>
      <c r="BG152" s="73"/>
      <c r="BH152" s="73"/>
      <c r="BI152" s="73"/>
      <c r="BJ152" s="73"/>
      <c r="BK152" s="73"/>
      <c r="BL152" s="73"/>
    </row>
    <row r="153" spans="1:64" ht="22.5" customHeight="1" x14ac:dyDescent="0.15">
      <c r="A153" s="125" t="s">
        <v>1946</v>
      </c>
      <c r="B153" s="126" t="s">
        <v>1799</v>
      </c>
      <c r="C153" s="136" t="s">
        <v>254</v>
      </c>
      <c r="D153" s="129">
        <v>6</v>
      </c>
      <c r="E153" s="130" t="s">
        <v>3562</v>
      </c>
      <c r="F153" s="19">
        <v>144677</v>
      </c>
      <c r="G153" s="20">
        <v>111422</v>
      </c>
      <c r="H153" s="20">
        <v>37240</v>
      </c>
      <c r="I153" s="20">
        <v>0</v>
      </c>
      <c r="J153" s="20">
        <v>0</v>
      </c>
      <c r="K153" s="20">
        <v>0</v>
      </c>
      <c r="L153" s="20">
        <v>8614</v>
      </c>
      <c r="M153" s="20">
        <v>0</v>
      </c>
      <c r="N153" s="20">
        <v>2422</v>
      </c>
      <c r="O153" s="20">
        <v>0</v>
      </c>
      <c r="P153" s="20">
        <v>97630</v>
      </c>
      <c r="Q153" s="20">
        <v>12951</v>
      </c>
      <c r="R153" s="20">
        <v>12488</v>
      </c>
      <c r="S153" s="20">
        <v>11609</v>
      </c>
      <c r="T153" s="21">
        <v>10244</v>
      </c>
      <c r="U153" s="54">
        <v>9542</v>
      </c>
      <c r="V153" s="20">
        <v>7707</v>
      </c>
      <c r="W153" s="20">
        <v>9147</v>
      </c>
      <c r="X153" s="20">
        <v>0</v>
      </c>
      <c r="Y153" s="21">
        <v>0</v>
      </c>
      <c r="Z153" s="20">
        <v>97652</v>
      </c>
      <c r="AA153" s="21">
        <v>24494</v>
      </c>
      <c r="AB153" s="32">
        <v>0</v>
      </c>
      <c r="AC153" s="20">
        <v>190376</v>
      </c>
      <c r="AD153" s="20">
        <v>110457</v>
      </c>
      <c r="AE153" s="20">
        <v>152945</v>
      </c>
      <c r="AF153" s="20">
        <v>75048</v>
      </c>
      <c r="AG153" s="20">
        <v>39972</v>
      </c>
      <c r="AH153" s="20">
        <v>20064</v>
      </c>
      <c r="AI153" s="21">
        <v>97600</v>
      </c>
      <c r="AJ153" s="25">
        <v>15182</v>
      </c>
      <c r="AK153" s="25">
        <v>34001</v>
      </c>
      <c r="AL153" s="25">
        <v>5298</v>
      </c>
      <c r="AM153" s="22">
        <v>13161</v>
      </c>
      <c r="AN153" s="20">
        <v>112252</v>
      </c>
      <c r="AO153" s="20">
        <v>52400</v>
      </c>
      <c r="AP153" s="54">
        <v>1516595</v>
      </c>
      <c r="AQ153" s="25">
        <v>55759</v>
      </c>
      <c r="AR153" s="25">
        <v>119065</v>
      </c>
      <c r="AS153" s="54">
        <v>70754</v>
      </c>
      <c r="AT153" s="25">
        <f t="shared" si="4"/>
        <v>245578</v>
      </c>
      <c r="AU153" s="165">
        <v>542346</v>
      </c>
      <c r="AV153" s="98">
        <f t="shared" si="5"/>
        <v>2304519</v>
      </c>
      <c r="AW153" s="73"/>
      <c r="AX153" s="20">
        <v>260325</v>
      </c>
      <c r="AY153" s="20">
        <v>218162</v>
      </c>
      <c r="AZ153" s="19">
        <v>478487</v>
      </c>
      <c r="BA153" s="19">
        <v>2783006</v>
      </c>
      <c r="BC153" s="20">
        <v>76774</v>
      </c>
      <c r="BD153" s="21">
        <v>2706232</v>
      </c>
      <c r="BF153" s="73"/>
      <c r="BG153" s="73"/>
      <c r="BH153" s="73"/>
      <c r="BI153" s="73"/>
      <c r="BJ153" s="73"/>
      <c r="BK153" s="73"/>
      <c r="BL153" s="73"/>
    </row>
    <row r="154" spans="1:64" ht="22.5" customHeight="1" x14ac:dyDescent="0.15">
      <c r="A154" s="125" t="s">
        <v>1947</v>
      </c>
      <c r="B154" s="126" t="s">
        <v>1799</v>
      </c>
      <c r="C154" s="136" t="s">
        <v>255</v>
      </c>
      <c r="D154" s="129">
        <v>6</v>
      </c>
      <c r="E154" s="130" t="s">
        <v>3562</v>
      </c>
      <c r="F154" s="19">
        <v>141839</v>
      </c>
      <c r="G154" s="20">
        <v>117660</v>
      </c>
      <c r="H154" s="20">
        <v>47690</v>
      </c>
      <c r="I154" s="20">
        <v>22685</v>
      </c>
      <c r="J154" s="20">
        <v>19408</v>
      </c>
      <c r="K154" s="20">
        <v>0</v>
      </c>
      <c r="L154" s="20">
        <v>7537</v>
      </c>
      <c r="M154" s="20">
        <v>0</v>
      </c>
      <c r="N154" s="20">
        <v>2630</v>
      </c>
      <c r="O154" s="20">
        <v>0</v>
      </c>
      <c r="P154" s="20">
        <v>70998</v>
      </c>
      <c r="Q154" s="20">
        <v>12518</v>
      </c>
      <c r="R154" s="20">
        <v>22746</v>
      </c>
      <c r="S154" s="20">
        <v>49115</v>
      </c>
      <c r="T154" s="21">
        <v>51220</v>
      </c>
      <c r="U154" s="54">
        <v>22876</v>
      </c>
      <c r="V154" s="20">
        <v>12111</v>
      </c>
      <c r="W154" s="20">
        <v>9147</v>
      </c>
      <c r="X154" s="20">
        <v>146000</v>
      </c>
      <c r="Y154" s="21">
        <v>7990</v>
      </c>
      <c r="Z154" s="20">
        <v>100673</v>
      </c>
      <c r="AA154" s="21">
        <v>0</v>
      </c>
      <c r="AB154" s="32">
        <v>0</v>
      </c>
      <c r="AC154" s="20">
        <v>239481</v>
      </c>
      <c r="AD154" s="20">
        <v>136206</v>
      </c>
      <c r="AE154" s="20">
        <v>149757</v>
      </c>
      <c r="AF154" s="20">
        <v>60293</v>
      </c>
      <c r="AG154" s="20">
        <v>38826</v>
      </c>
      <c r="AH154" s="20">
        <v>7832</v>
      </c>
      <c r="AI154" s="21">
        <v>168400</v>
      </c>
      <c r="AJ154" s="25">
        <v>15932</v>
      </c>
      <c r="AK154" s="25">
        <v>32498</v>
      </c>
      <c r="AL154" s="25">
        <v>4849</v>
      </c>
      <c r="AM154" s="22">
        <v>12549</v>
      </c>
      <c r="AN154" s="20">
        <v>96948</v>
      </c>
      <c r="AO154" s="20">
        <v>37965</v>
      </c>
      <c r="AP154" s="54">
        <v>1866379</v>
      </c>
      <c r="AQ154" s="25">
        <v>49935</v>
      </c>
      <c r="AR154" s="25">
        <v>96597</v>
      </c>
      <c r="AS154" s="54">
        <v>75816</v>
      </c>
      <c r="AT154" s="25">
        <f t="shared" si="4"/>
        <v>222348</v>
      </c>
      <c r="AU154" s="165">
        <v>323147</v>
      </c>
      <c r="AV154" s="98">
        <f t="shared" si="5"/>
        <v>2411874</v>
      </c>
      <c r="AW154" s="73"/>
      <c r="AX154" s="20">
        <v>268709</v>
      </c>
      <c r="AY154" s="20">
        <v>165787</v>
      </c>
      <c r="AZ154" s="19">
        <v>434496</v>
      </c>
      <c r="BA154" s="19">
        <v>2846370</v>
      </c>
      <c r="BC154" s="20">
        <v>77241</v>
      </c>
      <c r="BD154" s="21">
        <v>2769129</v>
      </c>
      <c r="BF154" s="73"/>
      <c r="BG154" s="73"/>
      <c r="BH154" s="73"/>
      <c r="BI154" s="73"/>
      <c r="BJ154" s="73"/>
      <c r="BK154" s="73"/>
      <c r="BL154" s="73"/>
    </row>
    <row r="155" spans="1:64" ht="22.5" customHeight="1" x14ac:dyDescent="0.15">
      <c r="A155" s="125" t="s">
        <v>1948</v>
      </c>
      <c r="B155" s="126" t="s">
        <v>1799</v>
      </c>
      <c r="C155" s="136" t="s">
        <v>256</v>
      </c>
      <c r="D155" s="129">
        <v>6</v>
      </c>
      <c r="E155" s="130" t="s">
        <v>3562</v>
      </c>
      <c r="F155" s="19">
        <v>491534</v>
      </c>
      <c r="G155" s="20">
        <v>381157</v>
      </c>
      <c r="H155" s="20">
        <v>98800</v>
      </c>
      <c r="I155" s="20">
        <v>0</v>
      </c>
      <c r="J155" s="20">
        <v>0</v>
      </c>
      <c r="K155" s="20">
        <v>0</v>
      </c>
      <c r="L155" s="20">
        <v>13148</v>
      </c>
      <c r="M155" s="20">
        <v>15991</v>
      </c>
      <c r="N155" s="20">
        <v>12452</v>
      </c>
      <c r="O155" s="20">
        <v>27269</v>
      </c>
      <c r="P155" s="20">
        <v>331749</v>
      </c>
      <c r="Q155" s="20">
        <v>58140</v>
      </c>
      <c r="R155" s="20">
        <v>100350</v>
      </c>
      <c r="S155" s="20">
        <v>79477</v>
      </c>
      <c r="T155" s="21">
        <v>61464</v>
      </c>
      <c r="U155" s="54">
        <v>55295</v>
      </c>
      <c r="V155" s="20">
        <v>66060</v>
      </c>
      <c r="W155" s="20">
        <v>27441</v>
      </c>
      <c r="X155" s="20">
        <v>0</v>
      </c>
      <c r="Y155" s="21">
        <v>0</v>
      </c>
      <c r="Z155" s="20">
        <v>356997</v>
      </c>
      <c r="AA155" s="21">
        <v>0</v>
      </c>
      <c r="AB155" s="32">
        <v>0</v>
      </c>
      <c r="AC155" s="20">
        <v>750454</v>
      </c>
      <c r="AD155" s="20">
        <v>513428</v>
      </c>
      <c r="AE155" s="20">
        <v>515176</v>
      </c>
      <c r="AF155" s="20">
        <v>332755</v>
      </c>
      <c r="AG155" s="20">
        <v>177141</v>
      </c>
      <c r="AH155" s="20">
        <v>99880</v>
      </c>
      <c r="AI155" s="21">
        <v>208000</v>
      </c>
      <c r="AJ155" s="25">
        <v>46501</v>
      </c>
      <c r="AK155" s="25">
        <v>83071</v>
      </c>
      <c r="AL155" s="25">
        <v>18025</v>
      </c>
      <c r="AM155" s="22">
        <v>40950</v>
      </c>
      <c r="AN155" s="20">
        <v>445365</v>
      </c>
      <c r="AO155" s="20">
        <v>91266</v>
      </c>
      <c r="AP155" s="54">
        <v>5499336</v>
      </c>
      <c r="AQ155" s="25">
        <v>115844</v>
      </c>
      <c r="AR155" s="25">
        <v>171635</v>
      </c>
      <c r="AS155" s="54">
        <v>115516</v>
      </c>
      <c r="AT155" s="25">
        <f t="shared" si="4"/>
        <v>402995</v>
      </c>
      <c r="AU155" s="165">
        <v>1471582</v>
      </c>
      <c r="AV155" s="98">
        <f t="shared" si="5"/>
        <v>7373913</v>
      </c>
      <c r="AW155" s="73"/>
      <c r="AX155" s="20">
        <v>558244</v>
      </c>
      <c r="AY155" s="20">
        <v>652286</v>
      </c>
      <c r="AZ155" s="19">
        <v>1210530</v>
      </c>
      <c r="BA155" s="19">
        <v>8584443</v>
      </c>
      <c r="BC155" s="20">
        <v>301056</v>
      </c>
      <c r="BD155" s="21">
        <v>8283387</v>
      </c>
      <c r="BF155" s="73"/>
      <c r="BG155" s="73"/>
      <c r="BH155" s="73"/>
      <c r="BI155" s="73"/>
      <c r="BJ155" s="73"/>
      <c r="BK155" s="73"/>
      <c r="BL155" s="73"/>
    </row>
    <row r="156" spans="1:64" ht="22.5" customHeight="1" x14ac:dyDescent="0.15">
      <c r="A156" s="125" t="s">
        <v>1949</v>
      </c>
      <c r="B156" s="126" t="s">
        <v>1799</v>
      </c>
      <c r="C156" s="136" t="s">
        <v>257</v>
      </c>
      <c r="D156" s="129">
        <v>6</v>
      </c>
      <c r="E156" s="130" t="s">
        <v>3562</v>
      </c>
      <c r="F156" s="19">
        <v>641569</v>
      </c>
      <c r="G156" s="20">
        <v>1071341</v>
      </c>
      <c r="H156" s="20">
        <v>212420</v>
      </c>
      <c r="I156" s="20">
        <v>0</v>
      </c>
      <c r="J156" s="20">
        <v>0</v>
      </c>
      <c r="K156" s="20">
        <v>0</v>
      </c>
      <c r="L156" s="20">
        <v>0</v>
      </c>
      <c r="M156" s="20">
        <v>40278</v>
      </c>
      <c r="N156" s="20">
        <v>35208</v>
      </c>
      <c r="O156" s="20">
        <v>64084</v>
      </c>
      <c r="P156" s="20">
        <v>382577</v>
      </c>
      <c r="Q156" s="20">
        <v>111342</v>
      </c>
      <c r="R156" s="20">
        <v>141739</v>
      </c>
      <c r="S156" s="20">
        <v>242896</v>
      </c>
      <c r="T156" s="21">
        <v>133172</v>
      </c>
      <c r="U156" s="54">
        <v>98917</v>
      </c>
      <c r="V156" s="20">
        <v>118908</v>
      </c>
      <c r="W156" s="20">
        <v>45735</v>
      </c>
      <c r="X156" s="20">
        <v>0</v>
      </c>
      <c r="Y156" s="21">
        <v>0</v>
      </c>
      <c r="Z156" s="20">
        <v>425243</v>
      </c>
      <c r="AA156" s="21">
        <v>0</v>
      </c>
      <c r="AB156" s="32">
        <v>0</v>
      </c>
      <c r="AC156" s="20">
        <v>1353620</v>
      </c>
      <c r="AD156" s="20">
        <v>509169</v>
      </c>
      <c r="AE156" s="20">
        <v>901247</v>
      </c>
      <c r="AF156" s="20">
        <v>507952</v>
      </c>
      <c r="AG156" s="20">
        <v>266246</v>
      </c>
      <c r="AH156" s="20">
        <v>185944</v>
      </c>
      <c r="AI156" s="21">
        <v>102400</v>
      </c>
      <c r="AJ156" s="25">
        <v>73900</v>
      </c>
      <c r="AK156" s="25">
        <v>115278</v>
      </c>
      <c r="AL156" s="25">
        <v>24990</v>
      </c>
      <c r="AM156" s="22">
        <v>57518</v>
      </c>
      <c r="AN156" s="20">
        <v>294092</v>
      </c>
      <c r="AO156" s="20">
        <v>97157</v>
      </c>
      <c r="AP156" s="54">
        <v>8254942</v>
      </c>
      <c r="AQ156" s="25">
        <v>153265</v>
      </c>
      <c r="AR156" s="25">
        <v>157675</v>
      </c>
      <c r="AS156" s="54">
        <v>66754</v>
      </c>
      <c r="AT156" s="25">
        <f t="shared" si="4"/>
        <v>377694</v>
      </c>
      <c r="AU156" s="165">
        <v>926887</v>
      </c>
      <c r="AV156" s="98">
        <f t="shared" si="5"/>
        <v>9559523</v>
      </c>
      <c r="AW156" s="73"/>
      <c r="AX156" s="20">
        <v>915596</v>
      </c>
      <c r="AY156" s="20">
        <v>616158</v>
      </c>
      <c r="AZ156" s="19">
        <v>1531754</v>
      </c>
      <c r="BA156" s="19">
        <v>11091277</v>
      </c>
      <c r="BC156" s="20">
        <v>538264</v>
      </c>
      <c r="BD156" s="21">
        <v>10553013</v>
      </c>
      <c r="BF156" s="73"/>
      <c r="BG156" s="73"/>
      <c r="BH156" s="73"/>
      <c r="BI156" s="73"/>
      <c r="BJ156" s="73"/>
      <c r="BK156" s="73"/>
      <c r="BL156" s="73"/>
    </row>
    <row r="157" spans="1:64" ht="22.5" customHeight="1" x14ac:dyDescent="0.15">
      <c r="A157" s="125" t="s">
        <v>1950</v>
      </c>
      <c r="B157" s="126" t="s">
        <v>1799</v>
      </c>
      <c r="C157" s="136" t="s">
        <v>258</v>
      </c>
      <c r="D157" s="129">
        <v>6</v>
      </c>
      <c r="E157" s="130" t="s">
        <v>3562</v>
      </c>
      <c r="F157" s="19">
        <v>157081</v>
      </c>
      <c r="G157" s="20">
        <v>551301</v>
      </c>
      <c r="H157" s="20">
        <v>145160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3287</v>
      </c>
      <c r="O157" s="20">
        <v>0</v>
      </c>
      <c r="P157" s="20">
        <v>12058</v>
      </c>
      <c r="Q157" s="20">
        <v>16690</v>
      </c>
      <c r="R157" s="20">
        <v>19133</v>
      </c>
      <c r="S157" s="20">
        <v>59831</v>
      </c>
      <c r="T157" s="21">
        <v>74781</v>
      </c>
      <c r="U157" s="54">
        <v>48905</v>
      </c>
      <c r="V157" s="20">
        <v>20919</v>
      </c>
      <c r="W157" s="20">
        <v>9147</v>
      </c>
      <c r="X157" s="20">
        <v>239599</v>
      </c>
      <c r="Y157" s="21">
        <v>35770</v>
      </c>
      <c r="Z157" s="20">
        <v>102235</v>
      </c>
      <c r="AA157" s="21">
        <v>15888</v>
      </c>
      <c r="AB157" s="32">
        <v>0</v>
      </c>
      <c r="AC157" s="20">
        <v>296880</v>
      </c>
      <c r="AD157" s="20">
        <v>254704</v>
      </c>
      <c r="AE157" s="20">
        <v>189189</v>
      </c>
      <c r="AF157" s="20">
        <v>84885</v>
      </c>
      <c r="AG157" s="20">
        <v>45235</v>
      </c>
      <c r="AH157" s="20">
        <v>138952</v>
      </c>
      <c r="AI157" s="21">
        <v>35600</v>
      </c>
      <c r="AJ157" s="25">
        <v>18307</v>
      </c>
      <c r="AK157" s="25">
        <v>38005</v>
      </c>
      <c r="AL157" s="25">
        <v>5126</v>
      </c>
      <c r="AM157" s="22">
        <v>14669</v>
      </c>
      <c r="AN157" s="20">
        <v>104996</v>
      </c>
      <c r="AO157" s="20">
        <v>55957</v>
      </c>
      <c r="AP157" s="54">
        <v>2794290</v>
      </c>
      <c r="AQ157" s="25">
        <v>57216</v>
      </c>
      <c r="AR157" s="25">
        <v>89651</v>
      </c>
      <c r="AS157" s="54">
        <v>69603</v>
      </c>
      <c r="AT157" s="25">
        <f t="shared" si="4"/>
        <v>216470</v>
      </c>
      <c r="AU157" s="165">
        <v>377833</v>
      </c>
      <c r="AV157" s="98">
        <f t="shared" si="5"/>
        <v>3388593</v>
      </c>
      <c r="AW157" s="73"/>
      <c r="AX157" s="20">
        <v>295142</v>
      </c>
      <c r="AY157" s="20">
        <v>371427</v>
      </c>
      <c r="AZ157" s="19">
        <v>666569</v>
      </c>
      <c r="BA157" s="19">
        <v>4055162</v>
      </c>
      <c r="BC157" s="20">
        <v>131270</v>
      </c>
      <c r="BD157" s="21">
        <v>3923892</v>
      </c>
      <c r="BF157" s="73"/>
      <c r="BG157" s="73"/>
      <c r="BH157" s="73"/>
      <c r="BI157" s="73"/>
      <c r="BJ157" s="73"/>
      <c r="BK157" s="73"/>
      <c r="BL157" s="73"/>
    </row>
    <row r="158" spans="1:64" ht="22.5" customHeight="1" x14ac:dyDescent="0.15">
      <c r="A158" s="125" t="s">
        <v>1951</v>
      </c>
      <c r="B158" s="126" t="s">
        <v>1799</v>
      </c>
      <c r="C158" s="136" t="s">
        <v>259</v>
      </c>
      <c r="D158" s="129">
        <v>6</v>
      </c>
      <c r="E158" s="130" t="s">
        <v>3562</v>
      </c>
      <c r="F158" s="19">
        <v>171274</v>
      </c>
      <c r="G158" s="20">
        <v>467126</v>
      </c>
      <c r="H158" s="20">
        <v>86070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2554</v>
      </c>
      <c r="O158" s="20">
        <v>0</v>
      </c>
      <c r="P158" s="20">
        <v>65252</v>
      </c>
      <c r="Q158" s="20">
        <v>18780</v>
      </c>
      <c r="R158" s="20">
        <v>9589</v>
      </c>
      <c r="S158" s="20">
        <v>26790</v>
      </c>
      <c r="T158" s="21">
        <v>32781</v>
      </c>
      <c r="U158" s="54">
        <v>40640</v>
      </c>
      <c r="V158" s="20">
        <v>19818</v>
      </c>
      <c r="W158" s="20">
        <v>9147</v>
      </c>
      <c r="X158" s="20">
        <v>0</v>
      </c>
      <c r="Y158" s="21">
        <v>0</v>
      </c>
      <c r="Z158" s="20">
        <v>123935</v>
      </c>
      <c r="AA158" s="21">
        <v>37734</v>
      </c>
      <c r="AB158" s="32">
        <v>0</v>
      </c>
      <c r="AC158" s="20">
        <v>296350</v>
      </c>
      <c r="AD158" s="20">
        <v>130663</v>
      </c>
      <c r="AE158" s="20">
        <v>171448</v>
      </c>
      <c r="AF158" s="20">
        <v>82765</v>
      </c>
      <c r="AG158" s="20">
        <v>53438</v>
      </c>
      <c r="AH158" s="20">
        <v>57728</v>
      </c>
      <c r="AI158" s="21">
        <v>107200</v>
      </c>
      <c r="AJ158" s="25">
        <v>15656</v>
      </c>
      <c r="AK158" s="25">
        <v>36123</v>
      </c>
      <c r="AL158" s="25">
        <v>4987</v>
      </c>
      <c r="AM158" s="22">
        <v>14036</v>
      </c>
      <c r="AN158" s="20">
        <v>81893</v>
      </c>
      <c r="AO158" s="20">
        <v>55480</v>
      </c>
      <c r="AP158" s="54">
        <v>2219257</v>
      </c>
      <c r="AQ158" s="25">
        <v>45980</v>
      </c>
      <c r="AR158" s="25">
        <v>117715</v>
      </c>
      <c r="AS158" s="54">
        <v>58863</v>
      </c>
      <c r="AT158" s="25">
        <f t="shared" si="4"/>
        <v>222558</v>
      </c>
      <c r="AU158" s="165">
        <v>644746</v>
      </c>
      <c r="AV158" s="98">
        <f t="shared" si="5"/>
        <v>3086561</v>
      </c>
      <c r="AW158" s="73"/>
      <c r="AX158" s="20">
        <v>265647</v>
      </c>
      <c r="AY158" s="20">
        <v>471487</v>
      </c>
      <c r="AZ158" s="19">
        <v>737134</v>
      </c>
      <c r="BA158" s="19">
        <v>3823695</v>
      </c>
      <c r="BC158" s="20">
        <v>114783</v>
      </c>
      <c r="BD158" s="21">
        <v>3708912</v>
      </c>
      <c r="BF158" s="73"/>
      <c r="BG158" s="73"/>
      <c r="BH158" s="73"/>
      <c r="BI158" s="73"/>
      <c r="BJ158" s="73"/>
      <c r="BK158" s="73"/>
      <c r="BL158" s="73"/>
    </row>
    <row r="159" spans="1:64" ht="22.5" customHeight="1" x14ac:dyDescent="0.15">
      <c r="A159" s="125" t="s">
        <v>1952</v>
      </c>
      <c r="B159" s="126" t="s">
        <v>1799</v>
      </c>
      <c r="C159" s="136" t="s">
        <v>260</v>
      </c>
      <c r="D159" s="129">
        <v>6</v>
      </c>
      <c r="E159" s="130" t="s">
        <v>3562</v>
      </c>
      <c r="F159" s="19">
        <v>158893</v>
      </c>
      <c r="G159" s="20">
        <v>473363</v>
      </c>
      <c r="H159" s="20">
        <v>92530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2971</v>
      </c>
      <c r="O159" s="20">
        <v>0</v>
      </c>
      <c r="P159" s="20">
        <v>65588</v>
      </c>
      <c r="Q159" s="20">
        <v>31512</v>
      </c>
      <c r="R159" s="20">
        <v>36438</v>
      </c>
      <c r="S159" s="20">
        <v>50008</v>
      </c>
      <c r="T159" s="21">
        <v>51220</v>
      </c>
      <c r="U159" s="54">
        <v>18787</v>
      </c>
      <c r="V159" s="20">
        <v>27525</v>
      </c>
      <c r="W159" s="20">
        <v>18294</v>
      </c>
      <c r="X159" s="20">
        <v>0</v>
      </c>
      <c r="Y159" s="21">
        <v>0</v>
      </c>
      <c r="Z159" s="20">
        <v>107468</v>
      </c>
      <c r="AA159" s="21">
        <v>9268</v>
      </c>
      <c r="AB159" s="32">
        <v>0</v>
      </c>
      <c r="AC159" s="20">
        <v>274487</v>
      </c>
      <c r="AD159" s="20">
        <v>217322</v>
      </c>
      <c r="AE159" s="20">
        <v>156687</v>
      </c>
      <c r="AF159" s="20">
        <v>74285</v>
      </c>
      <c r="AG159" s="20">
        <v>47009</v>
      </c>
      <c r="AH159" s="20">
        <v>80608</v>
      </c>
      <c r="AI159" s="21">
        <v>19200</v>
      </c>
      <c r="AJ159" s="25">
        <v>17162</v>
      </c>
      <c r="AK159" s="25">
        <v>36106</v>
      </c>
      <c r="AL159" s="25">
        <v>4521</v>
      </c>
      <c r="AM159" s="22">
        <v>13955</v>
      </c>
      <c r="AN159" s="20">
        <v>113415</v>
      </c>
      <c r="AO159" s="20">
        <v>48832</v>
      </c>
      <c r="AP159" s="54">
        <v>2247454</v>
      </c>
      <c r="AQ159" s="25">
        <v>54387</v>
      </c>
      <c r="AR159" s="25">
        <v>92273</v>
      </c>
      <c r="AS159" s="54">
        <v>59438</v>
      </c>
      <c r="AT159" s="25">
        <f t="shared" si="4"/>
        <v>206098</v>
      </c>
      <c r="AU159" s="165">
        <v>608097</v>
      </c>
      <c r="AV159" s="98">
        <f t="shared" si="5"/>
        <v>3061649</v>
      </c>
      <c r="AW159" s="73"/>
      <c r="AX159" s="20">
        <v>282433</v>
      </c>
      <c r="AY159" s="20">
        <v>377329</v>
      </c>
      <c r="AZ159" s="19">
        <v>659762</v>
      </c>
      <c r="BA159" s="19">
        <v>3721411</v>
      </c>
      <c r="BC159" s="20">
        <v>119569</v>
      </c>
      <c r="BD159" s="21">
        <v>3601842</v>
      </c>
      <c r="BF159" s="73"/>
      <c r="BG159" s="73"/>
      <c r="BH159" s="73"/>
      <c r="BI159" s="73"/>
      <c r="BJ159" s="73"/>
      <c r="BK159" s="73"/>
      <c r="BL159" s="73"/>
    </row>
    <row r="160" spans="1:64" ht="22.5" customHeight="1" x14ac:dyDescent="0.15">
      <c r="A160" s="125" t="s">
        <v>1953</v>
      </c>
      <c r="B160" s="126" t="s">
        <v>1799</v>
      </c>
      <c r="C160" s="136" t="s">
        <v>261</v>
      </c>
      <c r="D160" s="129">
        <v>6</v>
      </c>
      <c r="E160" s="130" t="s">
        <v>3562</v>
      </c>
      <c r="F160" s="19">
        <v>220430</v>
      </c>
      <c r="G160" s="20">
        <v>514878</v>
      </c>
      <c r="H160" s="20">
        <v>77710</v>
      </c>
      <c r="I160" s="20">
        <v>0</v>
      </c>
      <c r="J160" s="20">
        <v>0</v>
      </c>
      <c r="K160" s="20">
        <v>0</v>
      </c>
      <c r="L160" s="20">
        <v>0</v>
      </c>
      <c r="M160" s="20">
        <v>5078</v>
      </c>
      <c r="N160" s="20">
        <v>3370</v>
      </c>
      <c r="O160" s="20">
        <v>7215</v>
      </c>
      <c r="P160" s="20">
        <v>65215</v>
      </c>
      <c r="Q160" s="20">
        <v>15457</v>
      </c>
      <c r="R160" s="20">
        <v>11641</v>
      </c>
      <c r="S160" s="20">
        <v>37506</v>
      </c>
      <c r="T160" s="21">
        <v>30732</v>
      </c>
      <c r="U160" s="54">
        <v>4473</v>
      </c>
      <c r="V160" s="20">
        <v>27525</v>
      </c>
      <c r="W160" s="20">
        <v>27441</v>
      </c>
      <c r="X160" s="20">
        <v>0</v>
      </c>
      <c r="Y160" s="21">
        <v>0</v>
      </c>
      <c r="Z160" s="20">
        <v>162900</v>
      </c>
      <c r="AA160" s="21">
        <v>18536</v>
      </c>
      <c r="AB160" s="32">
        <v>0</v>
      </c>
      <c r="AC160" s="20">
        <v>315271</v>
      </c>
      <c r="AD160" s="20">
        <v>118974</v>
      </c>
      <c r="AE160" s="20">
        <v>334788</v>
      </c>
      <c r="AF160" s="20">
        <v>101760</v>
      </c>
      <c r="AG160" s="20">
        <v>76385</v>
      </c>
      <c r="AH160" s="20">
        <v>38280</v>
      </c>
      <c r="AI160" s="21">
        <v>118800</v>
      </c>
      <c r="AJ160" s="25">
        <v>18609</v>
      </c>
      <c r="AK160" s="25">
        <v>45551</v>
      </c>
      <c r="AL160" s="25">
        <v>6102</v>
      </c>
      <c r="AM160" s="22">
        <v>17809</v>
      </c>
      <c r="AN160" s="20">
        <v>95424</v>
      </c>
      <c r="AO160" s="20">
        <v>63454</v>
      </c>
      <c r="AP160" s="54">
        <v>2581314</v>
      </c>
      <c r="AQ160" s="25">
        <v>70046</v>
      </c>
      <c r="AR160" s="25">
        <v>111557</v>
      </c>
      <c r="AS160" s="54">
        <v>66409</v>
      </c>
      <c r="AT160" s="25">
        <f t="shared" si="4"/>
        <v>248012</v>
      </c>
      <c r="AU160" s="165">
        <v>814476</v>
      </c>
      <c r="AV160" s="98">
        <f t="shared" si="5"/>
        <v>3643802</v>
      </c>
      <c r="AW160" s="73"/>
      <c r="AX160" s="20">
        <v>298506</v>
      </c>
      <c r="AY160" s="20">
        <v>574913</v>
      </c>
      <c r="AZ160" s="19">
        <v>873419</v>
      </c>
      <c r="BA160" s="19">
        <v>4517221</v>
      </c>
      <c r="BC160" s="20">
        <v>144236</v>
      </c>
      <c r="BD160" s="21">
        <v>4372985</v>
      </c>
      <c r="BF160" s="73"/>
      <c r="BG160" s="73"/>
      <c r="BH160" s="73"/>
      <c r="BI160" s="73"/>
      <c r="BJ160" s="73"/>
      <c r="BK160" s="73"/>
      <c r="BL160" s="73"/>
    </row>
    <row r="161" spans="1:64" ht="22.5" customHeight="1" x14ac:dyDescent="0.15">
      <c r="A161" s="125" t="s">
        <v>1954</v>
      </c>
      <c r="B161" s="126" t="s">
        <v>1799</v>
      </c>
      <c r="C161" s="136" t="s">
        <v>262</v>
      </c>
      <c r="D161" s="129">
        <v>6</v>
      </c>
      <c r="E161" s="130" t="s">
        <v>3562</v>
      </c>
      <c r="F161" s="19">
        <v>226849</v>
      </c>
      <c r="G161" s="20">
        <v>612031</v>
      </c>
      <c r="H161" s="20">
        <v>121410</v>
      </c>
      <c r="I161" s="20">
        <v>0</v>
      </c>
      <c r="J161" s="20">
        <v>0</v>
      </c>
      <c r="K161" s="20">
        <v>0</v>
      </c>
      <c r="L161" s="20">
        <v>0</v>
      </c>
      <c r="M161" s="20">
        <v>5637</v>
      </c>
      <c r="N161" s="20">
        <v>5145</v>
      </c>
      <c r="O161" s="20">
        <v>19943</v>
      </c>
      <c r="P161" s="20">
        <v>67499</v>
      </c>
      <c r="Q161" s="20">
        <v>25117</v>
      </c>
      <c r="R161" s="20">
        <v>19223</v>
      </c>
      <c r="S161" s="20">
        <v>45543</v>
      </c>
      <c r="T161" s="21">
        <v>20488</v>
      </c>
      <c r="U161" s="54">
        <v>50311</v>
      </c>
      <c r="V161" s="20">
        <v>28626</v>
      </c>
      <c r="W161" s="20">
        <v>18294</v>
      </c>
      <c r="X161" s="20">
        <v>0</v>
      </c>
      <c r="Y161" s="21">
        <v>0</v>
      </c>
      <c r="Z161" s="20">
        <v>145430</v>
      </c>
      <c r="AA161" s="21">
        <v>21184</v>
      </c>
      <c r="AB161" s="32">
        <v>0</v>
      </c>
      <c r="AC161" s="20">
        <v>374949</v>
      </c>
      <c r="AD161" s="20">
        <v>153152</v>
      </c>
      <c r="AE161" s="20">
        <v>274151</v>
      </c>
      <c r="AF161" s="20">
        <v>154590</v>
      </c>
      <c r="AG161" s="20">
        <v>69738</v>
      </c>
      <c r="AH161" s="20">
        <v>97680</v>
      </c>
      <c r="AI161" s="21">
        <v>36800</v>
      </c>
      <c r="AJ161" s="25">
        <v>24759</v>
      </c>
      <c r="AK161" s="25">
        <v>49387</v>
      </c>
      <c r="AL161" s="25">
        <v>8397</v>
      </c>
      <c r="AM161" s="22">
        <v>20743</v>
      </c>
      <c r="AN161" s="20">
        <v>119337</v>
      </c>
      <c r="AO161" s="20">
        <v>58850</v>
      </c>
      <c r="AP161" s="54">
        <v>2875263</v>
      </c>
      <c r="AQ161" s="25">
        <v>61249</v>
      </c>
      <c r="AR161" s="25">
        <v>98107</v>
      </c>
      <c r="AS161" s="54">
        <v>76296</v>
      </c>
      <c r="AT161" s="25">
        <f t="shared" si="4"/>
        <v>235652</v>
      </c>
      <c r="AU161" s="165">
        <v>608473</v>
      </c>
      <c r="AV161" s="98">
        <f t="shared" si="5"/>
        <v>3719388</v>
      </c>
      <c r="AW161" s="73"/>
      <c r="AX161" s="20">
        <v>357282</v>
      </c>
      <c r="AY161" s="20">
        <v>424026</v>
      </c>
      <c r="AZ161" s="19">
        <v>781308</v>
      </c>
      <c r="BA161" s="19">
        <v>4500696</v>
      </c>
      <c r="BC161" s="20">
        <v>156972</v>
      </c>
      <c r="BD161" s="21">
        <v>4343724</v>
      </c>
      <c r="BF161" s="73"/>
      <c r="BG161" s="73"/>
      <c r="BH161" s="73"/>
      <c r="BI161" s="73"/>
      <c r="BJ161" s="73"/>
      <c r="BK161" s="73"/>
      <c r="BL161" s="73"/>
    </row>
    <row r="162" spans="1:64" ht="22.5" customHeight="1" x14ac:dyDescent="0.15">
      <c r="A162" s="125" t="s">
        <v>1955</v>
      </c>
      <c r="B162" s="126" t="s">
        <v>1799</v>
      </c>
      <c r="C162" s="136" t="s">
        <v>263</v>
      </c>
      <c r="D162" s="129">
        <v>6</v>
      </c>
      <c r="E162" s="130" t="s">
        <v>3562</v>
      </c>
      <c r="F162" s="19">
        <v>358427</v>
      </c>
      <c r="G162" s="20">
        <v>1000645</v>
      </c>
      <c r="H162" s="20">
        <v>153710</v>
      </c>
      <c r="I162" s="20">
        <v>0</v>
      </c>
      <c r="J162" s="20">
        <v>0</v>
      </c>
      <c r="K162" s="20">
        <v>0</v>
      </c>
      <c r="L162" s="20">
        <v>0</v>
      </c>
      <c r="M162" s="20">
        <v>15807</v>
      </c>
      <c r="N162" s="20">
        <v>11027</v>
      </c>
      <c r="O162" s="20">
        <v>23384</v>
      </c>
      <c r="P162" s="20">
        <v>166681</v>
      </c>
      <c r="Q162" s="20">
        <v>43414</v>
      </c>
      <c r="R162" s="20">
        <v>100930</v>
      </c>
      <c r="S162" s="20">
        <v>90193</v>
      </c>
      <c r="T162" s="21">
        <v>40976</v>
      </c>
      <c r="U162" s="54">
        <v>55124</v>
      </c>
      <c r="V162" s="20">
        <v>63858</v>
      </c>
      <c r="W162" s="20">
        <v>27441</v>
      </c>
      <c r="X162" s="20">
        <v>0</v>
      </c>
      <c r="Y162" s="21">
        <v>0</v>
      </c>
      <c r="Z162" s="20">
        <v>250965</v>
      </c>
      <c r="AA162" s="21">
        <v>0</v>
      </c>
      <c r="AB162" s="32">
        <v>0</v>
      </c>
      <c r="AC162" s="20">
        <v>532438</v>
      </c>
      <c r="AD162" s="20">
        <v>387991</v>
      </c>
      <c r="AE162" s="20">
        <v>423839</v>
      </c>
      <c r="AF162" s="20">
        <v>225653</v>
      </c>
      <c r="AG162" s="20">
        <v>124453</v>
      </c>
      <c r="AH162" s="20">
        <v>173448</v>
      </c>
      <c r="AI162" s="21">
        <v>50800</v>
      </c>
      <c r="AJ162" s="25">
        <v>38524</v>
      </c>
      <c r="AK162" s="25">
        <v>65165</v>
      </c>
      <c r="AL162" s="25">
        <v>12616</v>
      </c>
      <c r="AM162" s="22">
        <v>30397</v>
      </c>
      <c r="AN162" s="20">
        <v>150220</v>
      </c>
      <c r="AO162" s="20">
        <v>81446</v>
      </c>
      <c r="AP162" s="54">
        <v>4699572</v>
      </c>
      <c r="AQ162" s="25">
        <v>74402</v>
      </c>
      <c r="AR162" s="25">
        <v>94017</v>
      </c>
      <c r="AS162" s="54">
        <v>62248</v>
      </c>
      <c r="AT162" s="25">
        <f t="shared" si="4"/>
        <v>230667</v>
      </c>
      <c r="AU162" s="165">
        <v>555754</v>
      </c>
      <c r="AV162" s="98">
        <f t="shared" si="5"/>
        <v>5485993</v>
      </c>
      <c r="AW162" s="73"/>
      <c r="AX162" s="20">
        <v>477734</v>
      </c>
      <c r="AY162" s="20">
        <v>587502</v>
      </c>
      <c r="AZ162" s="19">
        <v>1065236</v>
      </c>
      <c r="BA162" s="19">
        <v>6551229</v>
      </c>
      <c r="BC162" s="20">
        <v>287769</v>
      </c>
      <c r="BD162" s="21">
        <v>6263460</v>
      </c>
      <c r="BF162" s="73"/>
      <c r="BG162" s="73"/>
      <c r="BH162" s="73"/>
      <c r="BI162" s="73"/>
      <c r="BJ162" s="73"/>
      <c r="BK162" s="73"/>
      <c r="BL162" s="73"/>
    </row>
    <row r="163" spans="1:64" ht="22.5" customHeight="1" x14ac:dyDescent="0.15">
      <c r="A163" s="125" t="s">
        <v>1956</v>
      </c>
      <c r="B163" s="126" t="s">
        <v>1799</v>
      </c>
      <c r="C163" s="136" t="s">
        <v>264</v>
      </c>
      <c r="D163" s="129">
        <v>6</v>
      </c>
      <c r="E163" s="130" t="s">
        <v>3562</v>
      </c>
      <c r="F163" s="19">
        <v>128717</v>
      </c>
      <c r="G163" s="20">
        <v>362945</v>
      </c>
      <c r="H163" s="20">
        <v>61180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2126</v>
      </c>
      <c r="O163" s="20">
        <v>0</v>
      </c>
      <c r="P163" s="20">
        <v>60240</v>
      </c>
      <c r="Q163" s="20">
        <v>11833</v>
      </c>
      <c r="R163" s="20">
        <v>27697</v>
      </c>
      <c r="S163" s="20">
        <v>28576</v>
      </c>
      <c r="T163" s="21">
        <v>20488</v>
      </c>
      <c r="U163" s="54">
        <v>10309</v>
      </c>
      <c r="V163" s="20">
        <v>17616</v>
      </c>
      <c r="W163" s="20">
        <v>9147</v>
      </c>
      <c r="X163" s="20">
        <v>0</v>
      </c>
      <c r="Y163" s="21">
        <v>0</v>
      </c>
      <c r="Z163" s="20">
        <v>85363</v>
      </c>
      <c r="AA163" s="21">
        <v>0</v>
      </c>
      <c r="AB163" s="32">
        <v>0</v>
      </c>
      <c r="AC163" s="20">
        <v>183195</v>
      </c>
      <c r="AD163" s="20">
        <v>132566</v>
      </c>
      <c r="AE163" s="20">
        <v>129037</v>
      </c>
      <c r="AF163" s="20">
        <v>48930</v>
      </c>
      <c r="AG163" s="20">
        <v>33300</v>
      </c>
      <c r="AH163" s="20">
        <v>62568</v>
      </c>
      <c r="AI163" s="21">
        <v>20800</v>
      </c>
      <c r="AJ163" s="25">
        <v>14054</v>
      </c>
      <c r="AK163" s="25">
        <v>29312</v>
      </c>
      <c r="AL163" s="25">
        <v>3129</v>
      </c>
      <c r="AM163" s="22">
        <v>11323</v>
      </c>
      <c r="AN163" s="20">
        <v>78795</v>
      </c>
      <c r="AO163" s="20">
        <v>30726</v>
      </c>
      <c r="AP163" s="54">
        <v>1603972</v>
      </c>
      <c r="AQ163" s="25">
        <v>56249</v>
      </c>
      <c r="AR163" s="25">
        <v>64362</v>
      </c>
      <c r="AS163" s="54">
        <v>47098</v>
      </c>
      <c r="AT163" s="25">
        <f t="shared" si="4"/>
        <v>167709</v>
      </c>
      <c r="AU163" s="165">
        <v>186950</v>
      </c>
      <c r="AV163" s="98">
        <f t="shared" si="5"/>
        <v>1958631</v>
      </c>
      <c r="AW163" s="73"/>
      <c r="AX163" s="20">
        <v>247723</v>
      </c>
      <c r="AY163" s="20">
        <v>245045</v>
      </c>
      <c r="AZ163" s="19">
        <v>492768</v>
      </c>
      <c r="BA163" s="19">
        <v>2451399</v>
      </c>
      <c r="BC163" s="20">
        <v>80555</v>
      </c>
      <c r="BD163" s="21">
        <v>2370844</v>
      </c>
      <c r="BF163" s="73"/>
      <c r="BG163" s="73"/>
      <c r="BH163" s="73"/>
      <c r="BI163" s="73"/>
      <c r="BJ163" s="73"/>
      <c r="BK163" s="73"/>
      <c r="BL163" s="73"/>
    </row>
    <row r="164" spans="1:64" ht="22.5" customHeight="1" x14ac:dyDescent="0.15">
      <c r="A164" s="125" t="s">
        <v>1957</v>
      </c>
      <c r="B164" s="126" t="s">
        <v>1799</v>
      </c>
      <c r="C164" s="136" t="s">
        <v>265</v>
      </c>
      <c r="D164" s="129">
        <v>6</v>
      </c>
      <c r="E164" s="130" t="s">
        <v>3562</v>
      </c>
      <c r="F164" s="19">
        <v>101813</v>
      </c>
      <c r="G164" s="20">
        <v>426902</v>
      </c>
      <c r="H164" s="20">
        <v>82270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1707</v>
      </c>
      <c r="O164" s="20">
        <v>0</v>
      </c>
      <c r="P164" s="20">
        <v>30355</v>
      </c>
      <c r="Q164" s="20">
        <v>9494</v>
      </c>
      <c r="R164" s="20">
        <v>18598</v>
      </c>
      <c r="S164" s="20">
        <v>25004</v>
      </c>
      <c r="T164" s="21">
        <v>20488</v>
      </c>
      <c r="U164" s="54">
        <v>9542</v>
      </c>
      <c r="V164" s="20">
        <v>13212</v>
      </c>
      <c r="W164" s="20">
        <v>9147</v>
      </c>
      <c r="X164" s="20">
        <v>0</v>
      </c>
      <c r="Y164" s="21">
        <v>0</v>
      </c>
      <c r="Z164" s="20">
        <v>63994</v>
      </c>
      <c r="AA164" s="21">
        <v>46340</v>
      </c>
      <c r="AB164" s="32">
        <v>0</v>
      </c>
      <c r="AC164" s="20">
        <v>117899</v>
      </c>
      <c r="AD164" s="20">
        <v>113050</v>
      </c>
      <c r="AE164" s="20">
        <v>113860</v>
      </c>
      <c r="AF164" s="20">
        <v>47488</v>
      </c>
      <c r="AG164" s="20">
        <v>24818</v>
      </c>
      <c r="AH164" s="20">
        <v>91960</v>
      </c>
      <c r="AI164" s="21">
        <v>28800</v>
      </c>
      <c r="AJ164" s="25">
        <v>11286</v>
      </c>
      <c r="AK164" s="25">
        <v>25290</v>
      </c>
      <c r="AL164" s="25">
        <v>2856</v>
      </c>
      <c r="AM164" s="22">
        <v>9756</v>
      </c>
      <c r="AN164" s="20">
        <v>61789</v>
      </c>
      <c r="AO164" s="20">
        <v>38172</v>
      </c>
      <c r="AP164" s="54">
        <v>1545890</v>
      </c>
      <c r="AQ164" s="25">
        <v>49588</v>
      </c>
      <c r="AR164" s="25">
        <v>68537</v>
      </c>
      <c r="AS164" s="54">
        <v>52648</v>
      </c>
      <c r="AT164" s="25">
        <f t="shared" si="4"/>
        <v>170773</v>
      </c>
      <c r="AU164" s="165">
        <v>485559</v>
      </c>
      <c r="AV164" s="98">
        <f t="shared" si="5"/>
        <v>2202222</v>
      </c>
      <c r="AW164" s="73"/>
      <c r="AX164" s="20">
        <v>213102</v>
      </c>
      <c r="AY164" s="20">
        <v>278862</v>
      </c>
      <c r="AZ164" s="19">
        <v>491964</v>
      </c>
      <c r="BA164" s="19">
        <v>2694186</v>
      </c>
      <c r="BC164" s="20">
        <v>85436</v>
      </c>
      <c r="BD164" s="21">
        <v>2608750</v>
      </c>
      <c r="BF164" s="73"/>
      <c r="BG164" s="73"/>
      <c r="BH164" s="73"/>
      <c r="BI164" s="73"/>
      <c r="BJ164" s="73"/>
      <c r="BK164" s="73"/>
      <c r="BL164" s="73"/>
    </row>
    <row r="165" spans="1:64" ht="22.5" customHeight="1" x14ac:dyDescent="0.15">
      <c r="A165" s="125" t="s">
        <v>1958</v>
      </c>
      <c r="B165" s="126" t="s">
        <v>1799</v>
      </c>
      <c r="C165" s="136" t="s">
        <v>266</v>
      </c>
      <c r="D165" s="129">
        <v>6</v>
      </c>
      <c r="E165" s="130" t="s">
        <v>3562</v>
      </c>
      <c r="F165" s="19">
        <v>199055</v>
      </c>
      <c r="G165" s="20">
        <v>488564</v>
      </c>
      <c r="H165" s="20">
        <v>106020</v>
      </c>
      <c r="I165" s="20">
        <v>0</v>
      </c>
      <c r="J165" s="20">
        <v>0</v>
      </c>
      <c r="K165" s="20">
        <v>0</v>
      </c>
      <c r="L165" s="20">
        <v>6565</v>
      </c>
      <c r="M165" s="20">
        <v>4426</v>
      </c>
      <c r="N165" s="20">
        <v>4936</v>
      </c>
      <c r="O165" s="20">
        <v>15207</v>
      </c>
      <c r="P165" s="20">
        <v>75923</v>
      </c>
      <c r="Q165" s="20">
        <v>13851</v>
      </c>
      <c r="R165" s="20">
        <v>41567</v>
      </c>
      <c r="S165" s="20">
        <v>25897</v>
      </c>
      <c r="T165" s="21">
        <v>10244</v>
      </c>
      <c r="U165" s="54">
        <v>22834</v>
      </c>
      <c r="V165" s="20">
        <v>15414</v>
      </c>
      <c r="W165" s="20">
        <v>9147</v>
      </c>
      <c r="X165" s="20">
        <v>0</v>
      </c>
      <c r="Y165" s="21">
        <v>0</v>
      </c>
      <c r="Z165" s="20">
        <v>146752</v>
      </c>
      <c r="AA165" s="21">
        <v>0</v>
      </c>
      <c r="AB165" s="32">
        <v>0</v>
      </c>
      <c r="AC165" s="20">
        <v>212133</v>
      </c>
      <c r="AD165" s="20">
        <v>272197</v>
      </c>
      <c r="AE165" s="20">
        <v>199792</v>
      </c>
      <c r="AF165" s="20">
        <v>91414</v>
      </c>
      <c r="AG165" s="20">
        <v>64465</v>
      </c>
      <c r="AH165" s="20">
        <v>55264</v>
      </c>
      <c r="AI165" s="21">
        <v>92000</v>
      </c>
      <c r="AJ165" s="25">
        <v>17544</v>
      </c>
      <c r="AK165" s="25">
        <v>39951</v>
      </c>
      <c r="AL165" s="25">
        <v>5687</v>
      </c>
      <c r="AM165" s="22">
        <v>15529</v>
      </c>
      <c r="AN165" s="20">
        <v>97469</v>
      </c>
      <c r="AO165" s="20">
        <v>76562</v>
      </c>
      <c r="AP165" s="54">
        <v>2426409</v>
      </c>
      <c r="AQ165" s="25">
        <v>65413</v>
      </c>
      <c r="AR165" s="25">
        <v>98209</v>
      </c>
      <c r="AS165" s="54">
        <v>66362</v>
      </c>
      <c r="AT165" s="25">
        <f t="shared" si="4"/>
        <v>229984</v>
      </c>
      <c r="AU165" s="165">
        <v>536394</v>
      </c>
      <c r="AV165" s="98">
        <f t="shared" si="5"/>
        <v>3192787</v>
      </c>
      <c r="AW165" s="73"/>
      <c r="AX165" s="20">
        <v>286598</v>
      </c>
      <c r="AY165" s="20">
        <v>580500</v>
      </c>
      <c r="AZ165" s="19">
        <v>867098</v>
      </c>
      <c r="BA165" s="19">
        <v>4059885</v>
      </c>
      <c r="BC165" s="20">
        <v>125717</v>
      </c>
      <c r="BD165" s="21">
        <v>3934168</v>
      </c>
      <c r="BF165" s="73"/>
      <c r="BG165" s="73"/>
      <c r="BH165" s="73"/>
      <c r="BI165" s="73"/>
      <c r="BJ165" s="73"/>
      <c r="BK165" s="73"/>
      <c r="BL165" s="73"/>
    </row>
    <row r="166" spans="1:64" ht="22.5" customHeight="1" x14ac:dyDescent="0.15">
      <c r="A166" s="125" t="s">
        <v>1959</v>
      </c>
      <c r="B166" s="126" t="s">
        <v>1799</v>
      </c>
      <c r="C166" s="136" t="s">
        <v>267</v>
      </c>
      <c r="D166" s="129">
        <v>6</v>
      </c>
      <c r="E166" s="130" t="s">
        <v>3562</v>
      </c>
      <c r="F166" s="19">
        <v>197471</v>
      </c>
      <c r="G166" s="20">
        <v>384097</v>
      </c>
      <c r="H166" s="20">
        <v>84360</v>
      </c>
      <c r="I166" s="20">
        <v>140223</v>
      </c>
      <c r="J166" s="20">
        <v>45989</v>
      </c>
      <c r="K166" s="20">
        <v>0</v>
      </c>
      <c r="L166" s="20">
        <v>1092</v>
      </c>
      <c r="M166" s="20">
        <v>5776</v>
      </c>
      <c r="N166" s="20">
        <v>3768</v>
      </c>
      <c r="O166" s="20">
        <v>17686</v>
      </c>
      <c r="P166" s="20">
        <v>97777</v>
      </c>
      <c r="Q166" s="20">
        <v>17011</v>
      </c>
      <c r="R166" s="20">
        <v>28901</v>
      </c>
      <c r="S166" s="20">
        <v>33934</v>
      </c>
      <c r="T166" s="21">
        <v>20488</v>
      </c>
      <c r="U166" s="54">
        <v>23643</v>
      </c>
      <c r="V166" s="20">
        <v>19818</v>
      </c>
      <c r="W166" s="20">
        <v>14635</v>
      </c>
      <c r="X166" s="20">
        <v>0</v>
      </c>
      <c r="Y166" s="21">
        <v>0</v>
      </c>
      <c r="Z166" s="20">
        <v>135158</v>
      </c>
      <c r="AA166" s="21">
        <v>0</v>
      </c>
      <c r="AB166" s="32">
        <v>0</v>
      </c>
      <c r="AC166" s="20">
        <v>277773</v>
      </c>
      <c r="AD166" s="20">
        <v>213515</v>
      </c>
      <c r="AE166" s="20">
        <v>325433</v>
      </c>
      <c r="AF166" s="20">
        <v>113462</v>
      </c>
      <c r="AG166" s="20">
        <v>62194</v>
      </c>
      <c r="AH166" s="20">
        <v>32648</v>
      </c>
      <c r="AI166" s="21">
        <v>105200</v>
      </c>
      <c r="AJ166" s="25">
        <v>20048</v>
      </c>
      <c r="AK166" s="25">
        <v>44909</v>
      </c>
      <c r="AL166" s="25">
        <v>7117</v>
      </c>
      <c r="AM166" s="22">
        <v>17620</v>
      </c>
      <c r="AN166" s="20">
        <v>136719</v>
      </c>
      <c r="AO166" s="20">
        <v>52897</v>
      </c>
      <c r="AP166" s="54">
        <v>2681362</v>
      </c>
      <c r="AQ166" s="25">
        <v>53499</v>
      </c>
      <c r="AR166" s="25">
        <v>121686</v>
      </c>
      <c r="AS166" s="54">
        <v>76424</v>
      </c>
      <c r="AT166" s="25">
        <f t="shared" si="4"/>
        <v>251609</v>
      </c>
      <c r="AU166" s="165">
        <v>712034</v>
      </c>
      <c r="AV166" s="98">
        <f t="shared" si="5"/>
        <v>3645005</v>
      </c>
      <c r="AW166" s="73"/>
      <c r="AX166" s="20">
        <v>314455</v>
      </c>
      <c r="AY166" s="20">
        <v>379954</v>
      </c>
      <c r="AZ166" s="19">
        <v>694409</v>
      </c>
      <c r="BA166" s="19">
        <v>4339414</v>
      </c>
      <c r="BC166" s="20">
        <v>130997</v>
      </c>
      <c r="BD166" s="21">
        <v>4208417</v>
      </c>
      <c r="BF166" s="73"/>
      <c r="BG166" s="73"/>
      <c r="BH166" s="73"/>
      <c r="BI166" s="73"/>
      <c r="BJ166" s="73"/>
      <c r="BK166" s="73"/>
      <c r="BL166" s="73"/>
    </row>
    <row r="167" spans="1:64" ht="22.5" customHeight="1" x14ac:dyDescent="0.15">
      <c r="A167" s="125" t="s">
        <v>1960</v>
      </c>
      <c r="B167" s="126" t="s">
        <v>1799</v>
      </c>
      <c r="C167" s="136" t="s">
        <v>268</v>
      </c>
      <c r="D167" s="129">
        <v>6</v>
      </c>
      <c r="E167" s="130" t="s">
        <v>3562</v>
      </c>
      <c r="F167" s="19">
        <v>482311</v>
      </c>
      <c r="G167" s="20">
        <v>862264</v>
      </c>
      <c r="H167" s="20">
        <v>212610</v>
      </c>
      <c r="I167" s="20">
        <v>0</v>
      </c>
      <c r="J167" s="20">
        <v>0</v>
      </c>
      <c r="K167" s="20">
        <v>0</v>
      </c>
      <c r="L167" s="20">
        <v>0</v>
      </c>
      <c r="M167" s="20">
        <v>23417</v>
      </c>
      <c r="N167" s="20">
        <v>16667</v>
      </c>
      <c r="O167" s="20">
        <v>83398</v>
      </c>
      <c r="P167" s="20">
        <v>356405</v>
      </c>
      <c r="Q167" s="20">
        <v>70734</v>
      </c>
      <c r="R167" s="20">
        <v>97496</v>
      </c>
      <c r="S167" s="20">
        <v>148238</v>
      </c>
      <c r="T167" s="21">
        <v>92196</v>
      </c>
      <c r="U167" s="54">
        <v>54059</v>
      </c>
      <c r="V167" s="20">
        <v>85878</v>
      </c>
      <c r="W167" s="20">
        <v>45735</v>
      </c>
      <c r="X167" s="20">
        <v>0</v>
      </c>
      <c r="Y167" s="21">
        <v>0</v>
      </c>
      <c r="Z167" s="20">
        <v>294690</v>
      </c>
      <c r="AA167" s="21">
        <v>16550</v>
      </c>
      <c r="AB167" s="32">
        <v>0</v>
      </c>
      <c r="AC167" s="20">
        <v>867981</v>
      </c>
      <c r="AD167" s="20">
        <v>448814</v>
      </c>
      <c r="AE167" s="20">
        <v>607276</v>
      </c>
      <c r="AF167" s="20">
        <v>341744</v>
      </c>
      <c r="AG167" s="20">
        <v>170408</v>
      </c>
      <c r="AH167" s="20">
        <v>156288</v>
      </c>
      <c r="AI167" s="21">
        <v>140400</v>
      </c>
      <c r="AJ167" s="25">
        <v>52794</v>
      </c>
      <c r="AK167" s="25">
        <v>83775</v>
      </c>
      <c r="AL167" s="25">
        <v>16748</v>
      </c>
      <c r="AM167" s="22">
        <v>41796</v>
      </c>
      <c r="AN167" s="20">
        <v>439008</v>
      </c>
      <c r="AO167" s="20">
        <v>95684</v>
      </c>
      <c r="AP167" s="54">
        <v>6405364</v>
      </c>
      <c r="AQ167" s="25">
        <v>98779</v>
      </c>
      <c r="AR167" s="25">
        <v>114186</v>
      </c>
      <c r="AS167" s="54">
        <v>63558</v>
      </c>
      <c r="AT167" s="25">
        <f t="shared" si="4"/>
        <v>276523</v>
      </c>
      <c r="AU167" s="165">
        <v>1153294</v>
      </c>
      <c r="AV167" s="98">
        <f t="shared" si="5"/>
        <v>7835181</v>
      </c>
      <c r="AW167" s="73"/>
      <c r="AX167" s="20">
        <v>623516</v>
      </c>
      <c r="AY167" s="20">
        <v>602133</v>
      </c>
      <c r="AZ167" s="19">
        <v>1225649</v>
      </c>
      <c r="BA167" s="19">
        <v>9060830</v>
      </c>
      <c r="BC167" s="20">
        <v>334705</v>
      </c>
      <c r="BD167" s="21">
        <v>8726125</v>
      </c>
      <c r="BF167" s="73"/>
      <c r="BG167" s="73"/>
      <c r="BH167" s="73"/>
      <c r="BI167" s="73"/>
      <c r="BJ167" s="73"/>
      <c r="BK167" s="73"/>
      <c r="BL167" s="73"/>
    </row>
    <row r="168" spans="1:64" ht="22.5" customHeight="1" x14ac:dyDescent="0.15">
      <c r="A168" s="125" t="s">
        <v>1961</v>
      </c>
      <c r="B168" s="126" t="s">
        <v>1799</v>
      </c>
      <c r="C168" s="136" t="s">
        <v>269</v>
      </c>
      <c r="D168" s="129">
        <v>6</v>
      </c>
      <c r="E168" s="130" t="s">
        <v>3562</v>
      </c>
      <c r="F168" s="19">
        <v>175583</v>
      </c>
      <c r="G168" s="20">
        <v>360436</v>
      </c>
      <c r="H168" s="20">
        <v>82650</v>
      </c>
      <c r="I168" s="20">
        <v>0</v>
      </c>
      <c r="J168" s="20">
        <v>0</v>
      </c>
      <c r="K168" s="20">
        <v>0</v>
      </c>
      <c r="L168" s="20">
        <v>0</v>
      </c>
      <c r="M168" s="20">
        <v>5463</v>
      </c>
      <c r="N168" s="20">
        <v>3689</v>
      </c>
      <c r="O168" s="20">
        <v>19795</v>
      </c>
      <c r="P168" s="20">
        <v>85061</v>
      </c>
      <c r="Q168" s="20">
        <v>16459</v>
      </c>
      <c r="R168" s="20">
        <v>56597</v>
      </c>
      <c r="S168" s="20">
        <v>33934</v>
      </c>
      <c r="T168" s="21">
        <v>30732</v>
      </c>
      <c r="U168" s="54">
        <v>5794</v>
      </c>
      <c r="V168" s="20">
        <v>16515</v>
      </c>
      <c r="W168" s="20">
        <v>9147</v>
      </c>
      <c r="X168" s="20">
        <v>0</v>
      </c>
      <c r="Y168" s="21">
        <v>0</v>
      </c>
      <c r="Z168" s="20">
        <v>125451</v>
      </c>
      <c r="AA168" s="21">
        <v>0</v>
      </c>
      <c r="AB168" s="32">
        <v>0</v>
      </c>
      <c r="AC168" s="20">
        <v>173443</v>
      </c>
      <c r="AD168" s="20">
        <v>275385</v>
      </c>
      <c r="AE168" s="20">
        <v>248579</v>
      </c>
      <c r="AF168" s="20">
        <v>128557</v>
      </c>
      <c r="AG168" s="20">
        <v>52860</v>
      </c>
      <c r="AH168" s="20">
        <v>70400</v>
      </c>
      <c r="AI168" s="21">
        <v>95600</v>
      </c>
      <c r="AJ168" s="25">
        <v>19761</v>
      </c>
      <c r="AK168" s="25">
        <v>43804</v>
      </c>
      <c r="AL168" s="25">
        <v>7175</v>
      </c>
      <c r="AM168" s="22">
        <v>16982</v>
      </c>
      <c r="AN168" s="20">
        <v>107149</v>
      </c>
      <c r="AO168" s="20">
        <v>58819</v>
      </c>
      <c r="AP168" s="54">
        <v>2325820</v>
      </c>
      <c r="AQ168" s="25">
        <v>58572</v>
      </c>
      <c r="AR168" s="25">
        <v>113179</v>
      </c>
      <c r="AS168" s="54">
        <v>84478</v>
      </c>
      <c r="AT168" s="25">
        <f t="shared" si="4"/>
        <v>256229</v>
      </c>
      <c r="AU168" s="165">
        <v>647186</v>
      </c>
      <c r="AV168" s="98">
        <f t="shared" si="5"/>
        <v>3229235</v>
      </c>
      <c r="AW168" s="73"/>
      <c r="AX168" s="20">
        <v>311269</v>
      </c>
      <c r="AY168" s="20">
        <v>318985</v>
      </c>
      <c r="AZ168" s="19">
        <v>630254</v>
      </c>
      <c r="BA168" s="19">
        <v>3859489</v>
      </c>
      <c r="BC168" s="20">
        <v>114241</v>
      </c>
      <c r="BD168" s="21">
        <v>3745248</v>
      </c>
      <c r="BF168" s="73"/>
      <c r="BG168" s="73"/>
      <c r="BH168" s="73"/>
      <c r="BI168" s="73"/>
      <c r="BJ168" s="73"/>
      <c r="BK168" s="73"/>
      <c r="BL168" s="73"/>
    </row>
    <row r="169" spans="1:64" ht="22.5" customHeight="1" x14ac:dyDescent="0.15">
      <c r="A169" s="125" t="s">
        <v>1962</v>
      </c>
      <c r="B169" s="126" t="s">
        <v>1799</v>
      </c>
      <c r="C169" s="136" t="s">
        <v>270</v>
      </c>
      <c r="D169" s="129">
        <v>6</v>
      </c>
      <c r="E169" s="130" t="s">
        <v>3562</v>
      </c>
      <c r="F169" s="19">
        <v>129721</v>
      </c>
      <c r="G169" s="20">
        <v>282498</v>
      </c>
      <c r="H169" s="20">
        <v>60040</v>
      </c>
      <c r="I169" s="20">
        <v>0</v>
      </c>
      <c r="J169" s="20">
        <v>0</v>
      </c>
      <c r="K169" s="20">
        <v>0</v>
      </c>
      <c r="L169" s="20">
        <v>3941</v>
      </c>
      <c r="M169" s="20">
        <v>0</v>
      </c>
      <c r="N169" s="20">
        <v>1706</v>
      </c>
      <c r="O169" s="20">
        <v>0</v>
      </c>
      <c r="P169" s="20">
        <v>72363</v>
      </c>
      <c r="Q169" s="20">
        <v>12052</v>
      </c>
      <c r="R169" s="20">
        <v>28232</v>
      </c>
      <c r="S169" s="20">
        <v>19646</v>
      </c>
      <c r="T169" s="21">
        <v>20488</v>
      </c>
      <c r="U169" s="54">
        <v>20533</v>
      </c>
      <c r="V169" s="20">
        <v>11010</v>
      </c>
      <c r="W169" s="20">
        <v>9147</v>
      </c>
      <c r="X169" s="20">
        <v>0</v>
      </c>
      <c r="Y169" s="21">
        <v>0</v>
      </c>
      <c r="Z169" s="20">
        <v>93987</v>
      </c>
      <c r="AA169" s="21">
        <v>0</v>
      </c>
      <c r="AB169" s="32">
        <v>0</v>
      </c>
      <c r="AC169" s="20">
        <v>153462</v>
      </c>
      <c r="AD169" s="20">
        <v>130377</v>
      </c>
      <c r="AE169" s="20">
        <v>146777</v>
      </c>
      <c r="AF169" s="20">
        <v>58427</v>
      </c>
      <c r="AG169" s="20">
        <v>38233</v>
      </c>
      <c r="AH169" s="20">
        <v>63184</v>
      </c>
      <c r="AI169" s="21">
        <v>98000</v>
      </c>
      <c r="AJ169" s="25">
        <v>11275</v>
      </c>
      <c r="AK169" s="25">
        <v>27599</v>
      </c>
      <c r="AL169" s="25">
        <v>3823</v>
      </c>
      <c r="AM169" s="22">
        <v>10742</v>
      </c>
      <c r="AN169" s="20">
        <v>71889</v>
      </c>
      <c r="AO169" s="20">
        <v>81705</v>
      </c>
      <c r="AP169" s="54">
        <v>1660857</v>
      </c>
      <c r="AQ169" s="25">
        <v>54114</v>
      </c>
      <c r="AR169" s="25">
        <v>108698</v>
      </c>
      <c r="AS169" s="54">
        <v>59015</v>
      </c>
      <c r="AT169" s="25">
        <f t="shared" si="4"/>
        <v>221827</v>
      </c>
      <c r="AU169" s="165">
        <v>358109</v>
      </c>
      <c r="AV169" s="98">
        <f t="shared" si="5"/>
        <v>2240793</v>
      </c>
      <c r="AW169" s="73"/>
      <c r="AX169" s="20">
        <v>212959</v>
      </c>
      <c r="AY169" s="20">
        <v>452076</v>
      </c>
      <c r="AZ169" s="19">
        <v>665035</v>
      </c>
      <c r="BA169" s="19">
        <v>2905828</v>
      </c>
      <c r="BC169" s="20">
        <v>83285</v>
      </c>
      <c r="BD169" s="21">
        <v>2822543</v>
      </c>
      <c r="BF169" s="73"/>
      <c r="BG169" s="73"/>
      <c r="BH169" s="73"/>
      <c r="BI169" s="73"/>
      <c r="BJ169" s="73"/>
      <c r="BK169" s="73"/>
      <c r="BL169" s="73"/>
    </row>
    <row r="170" spans="1:64" ht="22.5" customHeight="1" x14ac:dyDescent="0.15">
      <c r="A170" s="125" t="s">
        <v>1963</v>
      </c>
      <c r="B170" s="126" t="s">
        <v>1799</v>
      </c>
      <c r="C170" s="136" t="s">
        <v>271</v>
      </c>
      <c r="D170" s="129">
        <v>6</v>
      </c>
      <c r="E170" s="130" t="s">
        <v>3562</v>
      </c>
      <c r="F170" s="19">
        <v>184452</v>
      </c>
      <c r="G170" s="20">
        <v>351115</v>
      </c>
      <c r="H170" s="20">
        <v>91770</v>
      </c>
      <c r="I170" s="20">
        <v>0</v>
      </c>
      <c r="J170" s="20">
        <v>0</v>
      </c>
      <c r="K170" s="20">
        <v>0</v>
      </c>
      <c r="L170" s="20">
        <v>0</v>
      </c>
      <c r="M170" s="20">
        <v>5780</v>
      </c>
      <c r="N170" s="20">
        <v>3944</v>
      </c>
      <c r="O170" s="20">
        <v>21867</v>
      </c>
      <c r="P170" s="20">
        <v>106516</v>
      </c>
      <c r="Q170" s="20">
        <v>35120</v>
      </c>
      <c r="R170" s="20">
        <v>51870</v>
      </c>
      <c r="S170" s="20">
        <v>33041</v>
      </c>
      <c r="T170" s="21">
        <v>30732</v>
      </c>
      <c r="U170" s="54">
        <v>11800</v>
      </c>
      <c r="V170" s="20">
        <v>28626</v>
      </c>
      <c r="W170" s="20">
        <v>18294</v>
      </c>
      <c r="X170" s="20">
        <v>0</v>
      </c>
      <c r="Y170" s="21">
        <v>0</v>
      </c>
      <c r="Z170" s="20">
        <v>129305</v>
      </c>
      <c r="AA170" s="21">
        <v>0</v>
      </c>
      <c r="AB170" s="32">
        <v>0</v>
      </c>
      <c r="AC170" s="20">
        <v>193821</v>
      </c>
      <c r="AD170" s="20">
        <v>258605</v>
      </c>
      <c r="AE170" s="20">
        <v>249549</v>
      </c>
      <c r="AF170" s="20">
        <v>127794</v>
      </c>
      <c r="AG170" s="20">
        <v>57078</v>
      </c>
      <c r="AH170" s="20">
        <v>84040</v>
      </c>
      <c r="AI170" s="21">
        <v>62000</v>
      </c>
      <c r="AJ170" s="25">
        <v>20685</v>
      </c>
      <c r="AK170" s="25">
        <v>44943</v>
      </c>
      <c r="AL170" s="25">
        <v>7502</v>
      </c>
      <c r="AM170" s="22">
        <v>17748</v>
      </c>
      <c r="AN170" s="20">
        <v>119925</v>
      </c>
      <c r="AO170" s="20">
        <v>54671</v>
      </c>
      <c r="AP170" s="54">
        <v>2402593</v>
      </c>
      <c r="AQ170" s="25">
        <v>57077</v>
      </c>
      <c r="AR170" s="25">
        <v>114828</v>
      </c>
      <c r="AS170" s="54">
        <v>94912</v>
      </c>
      <c r="AT170" s="25">
        <f t="shared" si="4"/>
        <v>266817</v>
      </c>
      <c r="AU170" s="165">
        <v>462910</v>
      </c>
      <c r="AV170" s="98">
        <f t="shared" si="5"/>
        <v>3132320</v>
      </c>
      <c r="AW170" s="73"/>
      <c r="AX170" s="20">
        <v>321539</v>
      </c>
      <c r="AY170" s="20">
        <v>365996</v>
      </c>
      <c r="AZ170" s="19">
        <v>687535</v>
      </c>
      <c r="BA170" s="19">
        <v>3819855</v>
      </c>
      <c r="BC170" s="20">
        <v>120160</v>
      </c>
      <c r="BD170" s="21">
        <v>3699695</v>
      </c>
      <c r="BF170" s="73"/>
      <c r="BG170" s="73"/>
      <c r="BH170" s="73"/>
      <c r="BI170" s="73"/>
      <c r="BJ170" s="73"/>
      <c r="BK170" s="73"/>
      <c r="BL170" s="73"/>
    </row>
    <row r="171" spans="1:64" ht="22.5" customHeight="1" x14ac:dyDescent="0.15">
      <c r="A171" s="125" t="s">
        <v>1964</v>
      </c>
      <c r="B171" s="126" t="s">
        <v>1799</v>
      </c>
      <c r="C171" s="136" t="s">
        <v>272</v>
      </c>
      <c r="D171" s="129">
        <v>6</v>
      </c>
      <c r="E171" s="130" t="s">
        <v>3562</v>
      </c>
      <c r="F171" s="19">
        <v>249500</v>
      </c>
      <c r="G171" s="20">
        <v>420951</v>
      </c>
      <c r="H171" s="20">
        <v>95380</v>
      </c>
      <c r="I171" s="20">
        <v>0</v>
      </c>
      <c r="J171" s="20">
        <v>0</v>
      </c>
      <c r="K171" s="20">
        <v>0</v>
      </c>
      <c r="L171" s="20">
        <v>0</v>
      </c>
      <c r="M171" s="20">
        <v>5518</v>
      </c>
      <c r="N171" s="20">
        <v>3747</v>
      </c>
      <c r="O171" s="20">
        <v>44918</v>
      </c>
      <c r="P171" s="20">
        <v>68916</v>
      </c>
      <c r="Q171" s="20">
        <v>18053</v>
      </c>
      <c r="R171" s="20">
        <v>54590</v>
      </c>
      <c r="S171" s="20">
        <v>47329</v>
      </c>
      <c r="T171" s="21">
        <v>40976</v>
      </c>
      <c r="U171" s="54">
        <v>24836</v>
      </c>
      <c r="V171" s="20">
        <v>16515</v>
      </c>
      <c r="W171" s="20">
        <v>9147</v>
      </c>
      <c r="X171" s="20">
        <v>0</v>
      </c>
      <c r="Y171" s="21">
        <v>0</v>
      </c>
      <c r="Z171" s="20">
        <v>194313</v>
      </c>
      <c r="AA171" s="21">
        <v>0</v>
      </c>
      <c r="AB171" s="32">
        <v>0</v>
      </c>
      <c r="AC171" s="20">
        <v>263596</v>
      </c>
      <c r="AD171" s="20">
        <v>229431</v>
      </c>
      <c r="AE171" s="20">
        <v>237630</v>
      </c>
      <c r="AF171" s="20">
        <v>124486</v>
      </c>
      <c r="AG171" s="20">
        <v>92958</v>
      </c>
      <c r="AH171" s="20">
        <v>71280</v>
      </c>
      <c r="AI171" s="21">
        <v>259200</v>
      </c>
      <c r="AJ171" s="25">
        <v>19971</v>
      </c>
      <c r="AK171" s="25">
        <v>46834</v>
      </c>
      <c r="AL171" s="25">
        <v>8097</v>
      </c>
      <c r="AM171" s="22">
        <v>18571</v>
      </c>
      <c r="AN171" s="20">
        <v>150815</v>
      </c>
      <c r="AO171" s="20">
        <v>110316</v>
      </c>
      <c r="AP171" s="54">
        <v>2927874</v>
      </c>
      <c r="AQ171" s="25">
        <v>66812</v>
      </c>
      <c r="AR171" s="25">
        <v>130523</v>
      </c>
      <c r="AS171" s="54">
        <v>77475</v>
      </c>
      <c r="AT171" s="25">
        <f t="shared" si="4"/>
        <v>274810</v>
      </c>
      <c r="AU171" s="165">
        <v>811586</v>
      </c>
      <c r="AV171" s="98">
        <f t="shared" si="5"/>
        <v>4014270</v>
      </c>
      <c r="AW171" s="73"/>
      <c r="AX171" s="20">
        <v>313547</v>
      </c>
      <c r="AY171" s="20">
        <v>843744</v>
      </c>
      <c r="AZ171" s="19">
        <v>1157291</v>
      </c>
      <c r="BA171" s="19">
        <v>5171561</v>
      </c>
      <c r="BC171" s="20">
        <v>146568</v>
      </c>
      <c r="BD171" s="21">
        <v>5024993</v>
      </c>
      <c r="BF171" s="73"/>
      <c r="BG171" s="73"/>
      <c r="BH171" s="73"/>
      <c r="BI171" s="73"/>
      <c r="BJ171" s="73"/>
      <c r="BK171" s="73"/>
      <c r="BL171" s="73"/>
    </row>
    <row r="172" spans="1:64" ht="22.5" customHeight="1" x14ac:dyDescent="0.15">
      <c r="A172" s="125" t="s">
        <v>1965</v>
      </c>
      <c r="B172" s="126" t="s">
        <v>1799</v>
      </c>
      <c r="C172" s="136" t="s">
        <v>273</v>
      </c>
      <c r="D172" s="129">
        <v>6</v>
      </c>
      <c r="E172" s="130" t="s">
        <v>3562</v>
      </c>
      <c r="F172" s="19">
        <v>117591</v>
      </c>
      <c r="G172" s="20">
        <v>207787</v>
      </c>
      <c r="H172" s="20">
        <v>66120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1330</v>
      </c>
      <c r="O172" s="20">
        <v>0</v>
      </c>
      <c r="P172" s="20">
        <v>29335</v>
      </c>
      <c r="Q172" s="20">
        <v>11278</v>
      </c>
      <c r="R172" s="20">
        <v>15967</v>
      </c>
      <c r="S172" s="20">
        <v>14288</v>
      </c>
      <c r="T172" s="21">
        <v>10244</v>
      </c>
      <c r="U172" s="54">
        <v>13504</v>
      </c>
      <c r="V172" s="20">
        <v>11010</v>
      </c>
      <c r="W172" s="20">
        <v>9147</v>
      </c>
      <c r="X172" s="20">
        <v>0</v>
      </c>
      <c r="Y172" s="21">
        <v>0</v>
      </c>
      <c r="Z172" s="20">
        <v>90881</v>
      </c>
      <c r="AA172" s="21">
        <v>0</v>
      </c>
      <c r="AB172" s="32">
        <v>0</v>
      </c>
      <c r="AC172" s="20">
        <v>103721</v>
      </c>
      <c r="AD172" s="20">
        <v>104906</v>
      </c>
      <c r="AE172" s="20">
        <v>107069</v>
      </c>
      <c r="AF172" s="20">
        <v>43418</v>
      </c>
      <c r="AG172" s="20">
        <v>37690</v>
      </c>
      <c r="AH172" s="20">
        <v>27808</v>
      </c>
      <c r="AI172" s="21">
        <v>155600</v>
      </c>
      <c r="AJ172" s="25">
        <v>8795</v>
      </c>
      <c r="AK172" s="25">
        <v>25780</v>
      </c>
      <c r="AL172" s="25">
        <v>3248</v>
      </c>
      <c r="AM172" s="22">
        <v>10084</v>
      </c>
      <c r="AN172" s="20">
        <v>79216</v>
      </c>
      <c r="AO172" s="20">
        <v>45711</v>
      </c>
      <c r="AP172" s="54">
        <v>1351528</v>
      </c>
      <c r="AQ172" s="25">
        <v>53117</v>
      </c>
      <c r="AR172" s="25">
        <v>92776</v>
      </c>
      <c r="AS172" s="54">
        <v>39248</v>
      </c>
      <c r="AT172" s="25">
        <f t="shared" si="4"/>
        <v>185141</v>
      </c>
      <c r="AU172" s="165">
        <v>415364</v>
      </c>
      <c r="AV172" s="98">
        <f t="shared" si="5"/>
        <v>1952033</v>
      </c>
      <c r="AW172" s="73"/>
      <c r="AX172" s="20">
        <v>181934</v>
      </c>
      <c r="AY172" s="20">
        <v>361576</v>
      </c>
      <c r="AZ172" s="19">
        <v>543510</v>
      </c>
      <c r="BA172" s="19">
        <v>2495543</v>
      </c>
      <c r="BC172" s="20">
        <v>66106</v>
      </c>
      <c r="BD172" s="21">
        <v>2429437</v>
      </c>
      <c r="BF172" s="73"/>
      <c r="BG172" s="73"/>
      <c r="BH172" s="73"/>
      <c r="BI172" s="73"/>
      <c r="BJ172" s="73"/>
      <c r="BK172" s="73"/>
      <c r="BL172" s="73"/>
    </row>
    <row r="173" spans="1:64" ht="22.5" customHeight="1" x14ac:dyDescent="0.15">
      <c r="A173" s="125" t="s">
        <v>1966</v>
      </c>
      <c r="B173" s="126" t="s">
        <v>1799</v>
      </c>
      <c r="C173" s="136" t="s">
        <v>274</v>
      </c>
      <c r="D173" s="129">
        <v>6</v>
      </c>
      <c r="E173" s="130" t="s">
        <v>3562</v>
      </c>
      <c r="F173" s="19">
        <v>174283</v>
      </c>
      <c r="G173" s="20">
        <v>243063</v>
      </c>
      <c r="H173" s="20">
        <v>55290</v>
      </c>
      <c r="I173" s="20">
        <v>0</v>
      </c>
      <c r="J173" s="20">
        <v>0</v>
      </c>
      <c r="K173" s="20">
        <v>0</v>
      </c>
      <c r="L173" s="20">
        <v>3275</v>
      </c>
      <c r="M173" s="20">
        <v>3052</v>
      </c>
      <c r="N173" s="20">
        <v>3535</v>
      </c>
      <c r="O173" s="20">
        <v>1887</v>
      </c>
      <c r="P173" s="20">
        <v>78941</v>
      </c>
      <c r="Q173" s="20">
        <v>12690</v>
      </c>
      <c r="R173" s="20">
        <v>43619</v>
      </c>
      <c r="S173" s="20">
        <v>22325</v>
      </c>
      <c r="T173" s="21">
        <v>23561</v>
      </c>
      <c r="U173" s="54">
        <v>15421</v>
      </c>
      <c r="V173" s="20">
        <v>19818</v>
      </c>
      <c r="W173" s="20">
        <v>18294</v>
      </c>
      <c r="X173" s="20">
        <v>0</v>
      </c>
      <c r="Y173" s="21">
        <v>0</v>
      </c>
      <c r="Z173" s="20">
        <v>126734</v>
      </c>
      <c r="AA173" s="21">
        <v>22508</v>
      </c>
      <c r="AB173" s="32">
        <v>0</v>
      </c>
      <c r="AC173" s="20">
        <v>202831</v>
      </c>
      <c r="AD173" s="20">
        <v>190042</v>
      </c>
      <c r="AE173" s="20">
        <v>279210</v>
      </c>
      <c r="AF173" s="20">
        <v>88107</v>
      </c>
      <c r="AG173" s="20">
        <v>55116</v>
      </c>
      <c r="AH173" s="20">
        <v>84656</v>
      </c>
      <c r="AI173" s="21">
        <v>186400</v>
      </c>
      <c r="AJ173" s="25">
        <v>15954</v>
      </c>
      <c r="AK173" s="25">
        <v>35148</v>
      </c>
      <c r="AL173" s="25">
        <v>5795</v>
      </c>
      <c r="AM173" s="22">
        <v>13656</v>
      </c>
      <c r="AN173" s="20">
        <v>123797</v>
      </c>
      <c r="AO173" s="20">
        <v>113334</v>
      </c>
      <c r="AP173" s="54">
        <v>2262342</v>
      </c>
      <c r="AQ173" s="25">
        <v>65512</v>
      </c>
      <c r="AR173" s="25">
        <v>104312</v>
      </c>
      <c r="AS173" s="54">
        <v>71337</v>
      </c>
      <c r="AT173" s="25">
        <f t="shared" si="4"/>
        <v>241161</v>
      </c>
      <c r="AU173" s="165">
        <v>554599</v>
      </c>
      <c r="AV173" s="98">
        <f t="shared" si="5"/>
        <v>3058102</v>
      </c>
      <c r="AW173" s="73"/>
      <c r="AX173" s="20">
        <v>268976</v>
      </c>
      <c r="AY173" s="20">
        <v>559474</v>
      </c>
      <c r="AZ173" s="19">
        <v>828450</v>
      </c>
      <c r="BA173" s="19">
        <v>3886552</v>
      </c>
      <c r="BC173" s="20">
        <v>108246</v>
      </c>
      <c r="BD173" s="21">
        <v>3778306</v>
      </c>
      <c r="BF173" s="73"/>
      <c r="BG173" s="73"/>
      <c r="BH173" s="73"/>
      <c r="BI173" s="73"/>
      <c r="BJ173" s="73"/>
      <c r="BK173" s="73"/>
      <c r="BL173" s="73"/>
    </row>
    <row r="174" spans="1:64" ht="22.5" customHeight="1" x14ac:dyDescent="0.15">
      <c r="A174" s="125" t="s">
        <v>1967</v>
      </c>
      <c r="B174" s="126" t="s">
        <v>1799</v>
      </c>
      <c r="C174" s="136" t="s">
        <v>275</v>
      </c>
      <c r="D174" s="129">
        <v>6</v>
      </c>
      <c r="E174" s="130" t="s">
        <v>3562</v>
      </c>
      <c r="F174" s="19">
        <v>345021</v>
      </c>
      <c r="G174" s="20">
        <v>219832</v>
      </c>
      <c r="H174" s="20">
        <v>57190</v>
      </c>
      <c r="I174" s="20">
        <v>0</v>
      </c>
      <c r="J174" s="20">
        <v>0</v>
      </c>
      <c r="K174" s="20">
        <v>0</v>
      </c>
      <c r="L174" s="20">
        <v>6680</v>
      </c>
      <c r="M174" s="20">
        <v>18725</v>
      </c>
      <c r="N174" s="20">
        <v>11354</v>
      </c>
      <c r="O174" s="20">
        <v>115625</v>
      </c>
      <c r="P174" s="20">
        <v>167577</v>
      </c>
      <c r="Q174" s="20">
        <v>40684</v>
      </c>
      <c r="R174" s="20">
        <v>68729</v>
      </c>
      <c r="S174" s="20">
        <v>75012</v>
      </c>
      <c r="T174" s="21">
        <v>51220</v>
      </c>
      <c r="U174" s="54">
        <v>34804</v>
      </c>
      <c r="V174" s="20">
        <v>51747</v>
      </c>
      <c r="W174" s="20">
        <v>36588</v>
      </c>
      <c r="X174" s="20">
        <v>0</v>
      </c>
      <c r="Y174" s="21">
        <v>0</v>
      </c>
      <c r="Z174" s="20">
        <v>282731</v>
      </c>
      <c r="AA174" s="21">
        <v>0</v>
      </c>
      <c r="AB174" s="32">
        <v>0</v>
      </c>
      <c r="AC174" s="20">
        <v>586551</v>
      </c>
      <c r="AD174" s="20">
        <v>261706</v>
      </c>
      <c r="AE174" s="20">
        <v>374497</v>
      </c>
      <c r="AF174" s="20">
        <v>194616</v>
      </c>
      <c r="AG174" s="20">
        <v>122775</v>
      </c>
      <c r="AH174" s="20">
        <v>10032</v>
      </c>
      <c r="AI174" s="21">
        <v>102800</v>
      </c>
      <c r="AJ174" s="25">
        <v>40505</v>
      </c>
      <c r="AK174" s="25">
        <v>67119</v>
      </c>
      <c r="AL174" s="25">
        <v>12064</v>
      </c>
      <c r="AM174" s="22">
        <v>32700</v>
      </c>
      <c r="AN174" s="20">
        <v>185676</v>
      </c>
      <c r="AO174" s="20">
        <v>28155</v>
      </c>
      <c r="AP174" s="54">
        <v>3602715</v>
      </c>
      <c r="AQ174" s="25">
        <v>80434</v>
      </c>
      <c r="AR174" s="25">
        <v>145789</v>
      </c>
      <c r="AS174" s="54">
        <v>62576</v>
      </c>
      <c r="AT174" s="25">
        <f t="shared" si="4"/>
        <v>288799</v>
      </c>
      <c r="AU174" s="165">
        <v>485005</v>
      </c>
      <c r="AV174" s="98">
        <f t="shared" si="5"/>
        <v>4376519</v>
      </c>
      <c r="AW174" s="73"/>
      <c r="AX174" s="20">
        <v>495997</v>
      </c>
      <c r="AY174" s="20">
        <v>145546</v>
      </c>
      <c r="AZ174" s="19">
        <v>641543</v>
      </c>
      <c r="BA174" s="19">
        <v>5018062</v>
      </c>
      <c r="BC174" s="20">
        <v>241137</v>
      </c>
      <c r="BD174" s="21">
        <v>4776925</v>
      </c>
      <c r="BF174" s="73"/>
      <c r="BG174" s="73"/>
      <c r="BH174" s="73"/>
      <c r="BI174" s="73"/>
      <c r="BJ174" s="73"/>
      <c r="BK174" s="73"/>
      <c r="BL174" s="73"/>
    </row>
    <row r="175" spans="1:64" ht="22.5" customHeight="1" x14ac:dyDescent="0.15">
      <c r="A175" s="125" t="s">
        <v>1968</v>
      </c>
      <c r="B175" s="126" t="s">
        <v>1799</v>
      </c>
      <c r="C175" s="136" t="s">
        <v>276</v>
      </c>
      <c r="D175" s="129">
        <v>6</v>
      </c>
      <c r="E175" s="130" t="s">
        <v>3562</v>
      </c>
      <c r="F175" s="19">
        <v>247243</v>
      </c>
      <c r="G175" s="20">
        <v>313903</v>
      </c>
      <c r="H175" s="20">
        <v>72200</v>
      </c>
      <c r="I175" s="20">
        <v>0</v>
      </c>
      <c r="J175" s="20">
        <v>0</v>
      </c>
      <c r="K175" s="20">
        <v>0</v>
      </c>
      <c r="L175" s="20">
        <v>18890</v>
      </c>
      <c r="M175" s="20">
        <v>7961</v>
      </c>
      <c r="N175" s="20">
        <v>5241</v>
      </c>
      <c r="O175" s="20">
        <v>15910</v>
      </c>
      <c r="P175" s="20">
        <v>216419</v>
      </c>
      <c r="Q175" s="20">
        <v>22431</v>
      </c>
      <c r="R175" s="20">
        <v>58114</v>
      </c>
      <c r="S175" s="20">
        <v>68761</v>
      </c>
      <c r="T175" s="21">
        <v>46098</v>
      </c>
      <c r="U175" s="54">
        <v>15379</v>
      </c>
      <c r="V175" s="20">
        <v>36333</v>
      </c>
      <c r="W175" s="20">
        <v>36588</v>
      </c>
      <c r="X175" s="20">
        <v>0</v>
      </c>
      <c r="Y175" s="21">
        <v>0</v>
      </c>
      <c r="Z175" s="20">
        <v>182696</v>
      </c>
      <c r="AA175" s="21">
        <v>0</v>
      </c>
      <c r="AB175" s="32">
        <v>0</v>
      </c>
      <c r="AC175" s="20">
        <v>389444</v>
      </c>
      <c r="AD175" s="20">
        <v>288755</v>
      </c>
      <c r="AE175" s="20">
        <v>290090</v>
      </c>
      <c r="AF175" s="20">
        <v>143142</v>
      </c>
      <c r="AG175" s="20">
        <v>95580</v>
      </c>
      <c r="AH175" s="20">
        <v>29920</v>
      </c>
      <c r="AI175" s="21">
        <v>211200</v>
      </c>
      <c r="AJ175" s="25">
        <v>25068</v>
      </c>
      <c r="AK175" s="25">
        <v>49927</v>
      </c>
      <c r="AL175" s="25">
        <v>9825</v>
      </c>
      <c r="AM175" s="22">
        <v>20984</v>
      </c>
      <c r="AN175" s="20">
        <v>229517</v>
      </c>
      <c r="AO175" s="20">
        <v>80088</v>
      </c>
      <c r="AP175" s="54">
        <v>3227707</v>
      </c>
      <c r="AQ175" s="25">
        <v>62564</v>
      </c>
      <c r="AR175" s="25">
        <v>119816</v>
      </c>
      <c r="AS175" s="54">
        <v>92342</v>
      </c>
      <c r="AT175" s="25">
        <f t="shared" si="4"/>
        <v>274722</v>
      </c>
      <c r="AU175" s="165">
        <v>719307</v>
      </c>
      <c r="AV175" s="98">
        <f t="shared" si="5"/>
        <v>4221736</v>
      </c>
      <c r="AW175" s="73"/>
      <c r="AX175" s="20">
        <v>359756</v>
      </c>
      <c r="AY175" s="20">
        <v>515671</v>
      </c>
      <c r="AZ175" s="19">
        <v>875427</v>
      </c>
      <c r="BA175" s="19">
        <v>5097163</v>
      </c>
      <c r="BC175" s="20">
        <v>155149</v>
      </c>
      <c r="BD175" s="21">
        <v>4942014</v>
      </c>
      <c r="BF175" s="73"/>
      <c r="BG175" s="73"/>
      <c r="BH175" s="73"/>
      <c r="BI175" s="73"/>
      <c r="BJ175" s="73"/>
      <c r="BK175" s="73"/>
      <c r="BL175" s="73"/>
    </row>
    <row r="176" spans="1:64" ht="22.5" customHeight="1" x14ac:dyDescent="0.15">
      <c r="A176" s="125" t="s">
        <v>1969</v>
      </c>
      <c r="B176" s="126" t="s">
        <v>1799</v>
      </c>
      <c r="C176" s="136" t="s">
        <v>277</v>
      </c>
      <c r="D176" s="129">
        <v>6</v>
      </c>
      <c r="E176" s="130" t="s">
        <v>3562</v>
      </c>
      <c r="F176" s="19">
        <v>171775</v>
      </c>
      <c r="G176" s="20">
        <v>310318</v>
      </c>
      <c r="H176" s="20">
        <v>57950</v>
      </c>
      <c r="I176" s="20">
        <v>54238</v>
      </c>
      <c r="J176" s="20">
        <v>42549</v>
      </c>
      <c r="K176" s="20">
        <v>0</v>
      </c>
      <c r="L176" s="20">
        <v>14029</v>
      </c>
      <c r="M176" s="20">
        <v>0</v>
      </c>
      <c r="N176" s="20">
        <v>3249</v>
      </c>
      <c r="O176" s="20">
        <v>0</v>
      </c>
      <c r="P176" s="20">
        <v>167500</v>
      </c>
      <c r="Q176" s="20">
        <v>14729</v>
      </c>
      <c r="R176" s="20">
        <v>34922</v>
      </c>
      <c r="S176" s="20">
        <v>56259</v>
      </c>
      <c r="T176" s="21">
        <v>51220</v>
      </c>
      <c r="U176" s="54">
        <v>52441</v>
      </c>
      <c r="V176" s="20">
        <v>38535</v>
      </c>
      <c r="W176" s="20">
        <v>36588</v>
      </c>
      <c r="X176" s="20">
        <v>99626</v>
      </c>
      <c r="Y176" s="21">
        <v>7403</v>
      </c>
      <c r="Z176" s="20">
        <v>116081</v>
      </c>
      <c r="AA176" s="21">
        <v>0</v>
      </c>
      <c r="AB176" s="32">
        <v>0</v>
      </c>
      <c r="AC176" s="20">
        <v>263887</v>
      </c>
      <c r="AD176" s="20">
        <v>135159</v>
      </c>
      <c r="AE176" s="20">
        <v>181843</v>
      </c>
      <c r="AF176" s="20">
        <v>76829</v>
      </c>
      <c r="AG176" s="20">
        <v>50888</v>
      </c>
      <c r="AH176" s="20">
        <v>47432</v>
      </c>
      <c r="AI176" s="21">
        <v>123600</v>
      </c>
      <c r="AJ176" s="25">
        <v>18167</v>
      </c>
      <c r="AK176" s="25">
        <v>36811</v>
      </c>
      <c r="AL176" s="25">
        <v>5819</v>
      </c>
      <c r="AM176" s="22">
        <v>14233</v>
      </c>
      <c r="AN176" s="20">
        <v>123505</v>
      </c>
      <c r="AO176" s="20">
        <v>64626</v>
      </c>
      <c r="AP176" s="54">
        <v>2472211</v>
      </c>
      <c r="AQ176" s="25">
        <v>64419</v>
      </c>
      <c r="AR176" s="25">
        <v>102830</v>
      </c>
      <c r="AS176" s="54">
        <v>83146</v>
      </c>
      <c r="AT176" s="25">
        <f t="shared" si="4"/>
        <v>250395</v>
      </c>
      <c r="AU176" s="165">
        <v>623650</v>
      </c>
      <c r="AV176" s="98">
        <f t="shared" si="5"/>
        <v>3346256</v>
      </c>
      <c r="AW176" s="73"/>
      <c r="AX176" s="20">
        <v>293558</v>
      </c>
      <c r="AY176" s="20">
        <v>420974</v>
      </c>
      <c r="AZ176" s="19">
        <v>714532</v>
      </c>
      <c r="BA176" s="19">
        <v>4060788</v>
      </c>
      <c r="BC176" s="20">
        <v>116073</v>
      </c>
      <c r="BD176" s="21">
        <v>3944715</v>
      </c>
      <c r="BF176" s="73"/>
      <c r="BG176" s="73"/>
      <c r="BH176" s="73"/>
      <c r="BI176" s="73"/>
      <c r="BJ176" s="73"/>
      <c r="BK176" s="73"/>
      <c r="BL176" s="73"/>
    </row>
    <row r="177" spans="1:64" ht="22.5" customHeight="1" x14ac:dyDescent="0.15">
      <c r="A177" s="125" t="s">
        <v>1970</v>
      </c>
      <c r="B177" s="126" t="s">
        <v>1799</v>
      </c>
      <c r="C177" s="136" t="s">
        <v>278</v>
      </c>
      <c r="D177" s="129">
        <v>6</v>
      </c>
      <c r="E177" s="130" t="s">
        <v>3562</v>
      </c>
      <c r="F177" s="19">
        <v>238830</v>
      </c>
      <c r="G177" s="20">
        <v>664946</v>
      </c>
      <c r="H177" s="20">
        <v>168150</v>
      </c>
      <c r="I177" s="20">
        <v>0</v>
      </c>
      <c r="J177" s="20">
        <v>0</v>
      </c>
      <c r="K177" s="20">
        <v>0</v>
      </c>
      <c r="L177" s="20">
        <v>0</v>
      </c>
      <c r="M177" s="20">
        <v>4693</v>
      </c>
      <c r="N177" s="20">
        <v>5482</v>
      </c>
      <c r="O177" s="20">
        <v>24087</v>
      </c>
      <c r="P177" s="20">
        <v>104235</v>
      </c>
      <c r="Q177" s="20">
        <v>22310</v>
      </c>
      <c r="R177" s="20">
        <v>92545</v>
      </c>
      <c r="S177" s="20">
        <v>62510</v>
      </c>
      <c r="T177" s="21">
        <v>64537</v>
      </c>
      <c r="U177" s="54">
        <v>26156</v>
      </c>
      <c r="V177" s="20">
        <v>39636</v>
      </c>
      <c r="W177" s="20">
        <v>39332</v>
      </c>
      <c r="X177" s="20">
        <v>0</v>
      </c>
      <c r="Y177" s="21">
        <v>0</v>
      </c>
      <c r="Z177" s="20">
        <v>178062</v>
      </c>
      <c r="AA177" s="21">
        <v>17874</v>
      </c>
      <c r="AB177" s="32">
        <v>0</v>
      </c>
      <c r="AC177" s="20">
        <v>382024</v>
      </c>
      <c r="AD177" s="20">
        <v>265837</v>
      </c>
      <c r="AE177" s="20">
        <v>237353</v>
      </c>
      <c r="AF177" s="20">
        <v>114480</v>
      </c>
      <c r="AG177" s="20">
        <v>86788</v>
      </c>
      <c r="AH177" s="20">
        <v>128216</v>
      </c>
      <c r="AI177" s="21">
        <v>135200</v>
      </c>
      <c r="AJ177" s="25">
        <v>21430</v>
      </c>
      <c r="AK177" s="25">
        <v>46479</v>
      </c>
      <c r="AL177" s="25">
        <v>7926</v>
      </c>
      <c r="AM177" s="22">
        <v>18512</v>
      </c>
      <c r="AN177" s="20">
        <v>164229</v>
      </c>
      <c r="AO177" s="20">
        <v>135785</v>
      </c>
      <c r="AP177" s="54">
        <v>3497644</v>
      </c>
      <c r="AQ177" s="25">
        <v>64561</v>
      </c>
      <c r="AR177" s="25">
        <v>120612</v>
      </c>
      <c r="AS177" s="54">
        <v>82263</v>
      </c>
      <c r="AT177" s="25">
        <f t="shared" si="4"/>
        <v>267436</v>
      </c>
      <c r="AU177" s="165">
        <v>577307</v>
      </c>
      <c r="AV177" s="98">
        <f t="shared" si="5"/>
        <v>4342387</v>
      </c>
      <c r="AW177" s="73"/>
      <c r="AX177" s="20">
        <v>329781</v>
      </c>
      <c r="AY177" s="20">
        <v>948247</v>
      </c>
      <c r="AZ177" s="19">
        <v>1278028</v>
      </c>
      <c r="BA177" s="19">
        <v>5620415</v>
      </c>
      <c r="BC177" s="20">
        <v>159228</v>
      </c>
      <c r="BD177" s="21">
        <v>5461187</v>
      </c>
      <c r="BF177" s="73"/>
      <c r="BG177" s="73"/>
      <c r="BH177" s="73"/>
      <c r="BI177" s="73"/>
      <c r="BJ177" s="73"/>
      <c r="BK177" s="73"/>
      <c r="BL177" s="73"/>
    </row>
    <row r="178" spans="1:64" ht="22.5" customHeight="1" x14ac:dyDescent="0.15">
      <c r="A178" s="125" t="s">
        <v>1971</v>
      </c>
      <c r="B178" s="126" t="s">
        <v>1799</v>
      </c>
      <c r="C178" s="136" t="s">
        <v>279</v>
      </c>
      <c r="D178" s="129">
        <v>6</v>
      </c>
      <c r="E178" s="130" t="s">
        <v>3562</v>
      </c>
      <c r="F178" s="19">
        <v>216589</v>
      </c>
      <c r="G178" s="20">
        <v>376353</v>
      </c>
      <c r="H178" s="20">
        <v>84550</v>
      </c>
      <c r="I178" s="20">
        <v>0</v>
      </c>
      <c r="J178" s="20">
        <v>0</v>
      </c>
      <c r="K178" s="20">
        <v>0</v>
      </c>
      <c r="L178" s="20">
        <v>0</v>
      </c>
      <c r="M178" s="20">
        <v>5301</v>
      </c>
      <c r="N178" s="20">
        <v>4158</v>
      </c>
      <c r="O178" s="20">
        <v>2960</v>
      </c>
      <c r="P178" s="20">
        <v>92497</v>
      </c>
      <c r="Q178" s="20">
        <v>17097</v>
      </c>
      <c r="R178" s="20">
        <v>36304</v>
      </c>
      <c r="S178" s="20">
        <v>70547</v>
      </c>
      <c r="T178" s="21">
        <v>51220</v>
      </c>
      <c r="U178" s="54">
        <v>29820</v>
      </c>
      <c r="V178" s="20">
        <v>20919</v>
      </c>
      <c r="W178" s="20">
        <v>18294</v>
      </c>
      <c r="X178" s="20">
        <v>0</v>
      </c>
      <c r="Y178" s="21">
        <v>0</v>
      </c>
      <c r="Z178" s="20">
        <v>160124</v>
      </c>
      <c r="AA178" s="21">
        <v>0</v>
      </c>
      <c r="AB178" s="32">
        <v>0</v>
      </c>
      <c r="AC178" s="20">
        <v>277349</v>
      </c>
      <c r="AD178" s="20">
        <v>147649</v>
      </c>
      <c r="AE178" s="20">
        <v>413790</v>
      </c>
      <c r="AF178" s="20">
        <v>123978</v>
      </c>
      <c r="AG178" s="20">
        <v>75832</v>
      </c>
      <c r="AH178" s="20">
        <v>42416</v>
      </c>
      <c r="AI178" s="21">
        <v>97600</v>
      </c>
      <c r="AJ178" s="25">
        <v>21464</v>
      </c>
      <c r="AK178" s="25">
        <v>47061</v>
      </c>
      <c r="AL178" s="25">
        <v>7308</v>
      </c>
      <c r="AM178" s="22">
        <v>19014</v>
      </c>
      <c r="AN178" s="20">
        <v>144981</v>
      </c>
      <c r="AO178" s="20">
        <v>59887</v>
      </c>
      <c r="AP178" s="54">
        <v>2665062</v>
      </c>
      <c r="AQ178" s="25">
        <v>60669</v>
      </c>
      <c r="AR178" s="25">
        <v>110150</v>
      </c>
      <c r="AS178" s="54">
        <v>81192</v>
      </c>
      <c r="AT178" s="25">
        <f t="shared" si="4"/>
        <v>252011</v>
      </c>
      <c r="AU178" s="165">
        <v>829037</v>
      </c>
      <c r="AV178" s="98">
        <f t="shared" si="5"/>
        <v>3746110</v>
      </c>
      <c r="AW178" s="73"/>
      <c r="AX178" s="20">
        <v>330172</v>
      </c>
      <c r="AY178" s="20">
        <v>500165</v>
      </c>
      <c r="AZ178" s="19">
        <v>830337</v>
      </c>
      <c r="BA178" s="19">
        <v>4576447</v>
      </c>
      <c r="BC178" s="20">
        <v>134615</v>
      </c>
      <c r="BD178" s="21">
        <v>4441832</v>
      </c>
      <c r="BF178" s="73"/>
      <c r="BG178" s="73"/>
      <c r="BH178" s="73"/>
      <c r="BI178" s="73"/>
      <c r="BJ178" s="73"/>
      <c r="BK178" s="73"/>
      <c r="BL178" s="73"/>
    </row>
    <row r="179" spans="1:64" ht="22.5" customHeight="1" x14ac:dyDescent="0.15">
      <c r="A179" s="125" t="s">
        <v>1972</v>
      </c>
      <c r="B179" s="126" t="s">
        <v>1799</v>
      </c>
      <c r="C179" s="136" t="s">
        <v>280</v>
      </c>
      <c r="D179" s="129">
        <v>6</v>
      </c>
      <c r="E179" s="130" t="s">
        <v>3562</v>
      </c>
      <c r="F179" s="19">
        <v>120053</v>
      </c>
      <c r="G179" s="20">
        <v>258765</v>
      </c>
      <c r="H179" s="20">
        <v>53580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1358</v>
      </c>
      <c r="O179" s="20">
        <v>0</v>
      </c>
      <c r="P179" s="20">
        <v>12625</v>
      </c>
      <c r="Q179" s="20">
        <v>14217</v>
      </c>
      <c r="R179" s="20">
        <v>28767</v>
      </c>
      <c r="S179" s="20">
        <v>29469</v>
      </c>
      <c r="T179" s="21">
        <v>30732</v>
      </c>
      <c r="U179" s="54">
        <v>3834</v>
      </c>
      <c r="V179" s="20">
        <v>17616</v>
      </c>
      <c r="W179" s="20">
        <v>18294</v>
      </c>
      <c r="X179" s="20">
        <v>0</v>
      </c>
      <c r="Y179" s="21">
        <v>0</v>
      </c>
      <c r="Z179" s="20">
        <v>92785</v>
      </c>
      <c r="AA179" s="21">
        <v>0</v>
      </c>
      <c r="AB179" s="32">
        <v>0</v>
      </c>
      <c r="AC179" s="20">
        <v>101601</v>
      </c>
      <c r="AD179" s="20">
        <v>78372</v>
      </c>
      <c r="AE179" s="20">
        <v>85170</v>
      </c>
      <c r="AF179" s="20">
        <v>36549</v>
      </c>
      <c r="AG179" s="20">
        <v>39521</v>
      </c>
      <c r="AH179" s="20">
        <v>38368</v>
      </c>
      <c r="AI179" s="21">
        <v>77600</v>
      </c>
      <c r="AJ179" s="25">
        <v>8979</v>
      </c>
      <c r="AK179" s="25">
        <v>24645</v>
      </c>
      <c r="AL179" s="25">
        <v>2615</v>
      </c>
      <c r="AM179" s="22">
        <v>9639</v>
      </c>
      <c r="AN179" s="20">
        <v>66244</v>
      </c>
      <c r="AO179" s="20">
        <v>67550</v>
      </c>
      <c r="AP179" s="54">
        <v>1318948</v>
      </c>
      <c r="AQ179" s="25">
        <v>50428</v>
      </c>
      <c r="AR179" s="25">
        <v>77377</v>
      </c>
      <c r="AS179" s="54">
        <v>46566</v>
      </c>
      <c r="AT179" s="25">
        <f t="shared" si="4"/>
        <v>174371</v>
      </c>
      <c r="AU179" s="165">
        <v>347657</v>
      </c>
      <c r="AV179" s="98">
        <f t="shared" si="5"/>
        <v>1840976</v>
      </c>
      <c r="AW179" s="73"/>
      <c r="AX179" s="20">
        <v>184212</v>
      </c>
      <c r="AY179" s="20">
        <v>426046</v>
      </c>
      <c r="AZ179" s="19">
        <v>610258</v>
      </c>
      <c r="BA179" s="19">
        <v>2451234</v>
      </c>
      <c r="BC179" s="20">
        <v>66986</v>
      </c>
      <c r="BD179" s="21">
        <v>2384248</v>
      </c>
      <c r="BF179" s="73"/>
      <c r="BG179" s="73"/>
      <c r="BH179" s="73"/>
      <c r="BI179" s="73"/>
      <c r="BJ179" s="73"/>
      <c r="BK179" s="73"/>
      <c r="BL179" s="73"/>
    </row>
    <row r="180" spans="1:64" ht="22.5" customHeight="1" x14ac:dyDescent="0.15">
      <c r="A180" s="125" t="s">
        <v>1973</v>
      </c>
      <c r="B180" s="126" t="s">
        <v>1799</v>
      </c>
      <c r="C180" s="136" t="s">
        <v>281</v>
      </c>
      <c r="D180" s="129">
        <v>6</v>
      </c>
      <c r="E180" s="130" t="s">
        <v>3562</v>
      </c>
      <c r="F180" s="19">
        <v>223132</v>
      </c>
      <c r="G180" s="20">
        <v>348605</v>
      </c>
      <c r="H180" s="20">
        <v>62320</v>
      </c>
      <c r="I180" s="20">
        <v>0</v>
      </c>
      <c r="J180" s="20">
        <v>0</v>
      </c>
      <c r="K180" s="20">
        <v>0</v>
      </c>
      <c r="L180" s="20">
        <v>2467</v>
      </c>
      <c r="M180" s="20">
        <v>7639</v>
      </c>
      <c r="N180" s="20">
        <v>4324</v>
      </c>
      <c r="O180" s="20">
        <v>31265</v>
      </c>
      <c r="P180" s="20">
        <v>200076</v>
      </c>
      <c r="Q180" s="20">
        <v>24204</v>
      </c>
      <c r="R180" s="20">
        <v>29570</v>
      </c>
      <c r="S180" s="20">
        <v>40185</v>
      </c>
      <c r="T180" s="21">
        <v>30732</v>
      </c>
      <c r="U180" s="54">
        <v>6560</v>
      </c>
      <c r="V180" s="20">
        <v>27525</v>
      </c>
      <c r="W180" s="20">
        <v>27441</v>
      </c>
      <c r="X180" s="20">
        <v>0</v>
      </c>
      <c r="Y180" s="21">
        <v>0</v>
      </c>
      <c r="Z180" s="20">
        <v>161874</v>
      </c>
      <c r="AA180" s="21">
        <v>0</v>
      </c>
      <c r="AB180" s="32">
        <v>0</v>
      </c>
      <c r="AC180" s="20">
        <v>250584</v>
      </c>
      <c r="AD180" s="20">
        <v>136785</v>
      </c>
      <c r="AE180" s="20">
        <v>262162</v>
      </c>
      <c r="AF180" s="20">
        <v>129744</v>
      </c>
      <c r="AG180" s="20">
        <v>77637</v>
      </c>
      <c r="AH180" s="20">
        <v>26136</v>
      </c>
      <c r="AI180" s="21">
        <v>157200</v>
      </c>
      <c r="AJ180" s="25">
        <v>22047</v>
      </c>
      <c r="AK180" s="25">
        <v>47593</v>
      </c>
      <c r="AL180" s="25">
        <v>8800</v>
      </c>
      <c r="AM180" s="22">
        <v>19376</v>
      </c>
      <c r="AN180" s="20">
        <v>189670</v>
      </c>
      <c r="AO180" s="20">
        <v>68141</v>
      </c>
      <c r="AP180" s="54">
        <v>2623794</v>
      </c>
      <c r="AQ180" s="25">
        <v>53765</v>
      </c>
      <c r="AR180" s="25">
        <v>137952</v>
      </c>
      <c r="AS180" s="54">
        <v>92099</v>
      </c>
      <c r="AT180" s="25">
        <f t="shared" si="4"/>
        <v>283816</v>
      </c>
      <c r="AU180" s="165">
        <v>673572</v>
      </c>
      <c r="AV180" s="98">
        <f t="shared" si="5"/>
        <v>3581182</v>
      </c>
      <c r="AW180" s="73"/>
      <c r="AX180" s="20">
        <v>336331</v>
      </c>
      <c r="AY180" s="20">
        <v>436705</v>
      </c>
      <c r="AZ180" s="19">
        <v>773036</v>
      </c>
      <c r="BA180" s="19">
        <v>4354218</v>
      </c>
      <c r="BC180" s="20">
        <v>140031</v>
      </c>
      <c r="BD180" s="21">
        <v>4214187</v>
      </c>
      <c r="BF180" s="73"/>
      <c r="BG180" s="73"/>
      <c r="BH180" s="73"/>
      <c r="BI180" s="73"/>
      <c r="BJ180" s="73"/>
      <c r="BK180" s="73"/>
      <c r="BL180" s="73"/>
    </row>
    <row r="181" spans="1:64" ht="22.5" customHeight="1" x14ac:dyDescent="0.15">
      <c r="A181" s="125" t="s">
        <v>1974</v>
      </c>
      <c r="B181" s="126" t="s">
        <v>1799</v>
      </c>
      <c r="C181" s="136" t="s">
        <v>282</v>
      </c>
      <c r="D181" s="129">
        <v>6</v>
      </c>
      <c r="E181" s="130" t="s">
        <v>3562</v>
      </c>
      <c r="F181" s="19">
        <v>356934</v>
      </c>
      <c r="G181" s="20">
        <v>1177888</v>
      </c>
      <c r="H181" s="20">
        <v>203870</v>
      </c>
      <c r="I181" s="20">
        <v>0</v>
      </c>
      <c r="J181" s="20">
        <v>0</v>
      </c>
      <c r="K181" s="20">
        <v>0</v>
      </c>
      <c r="L181" s="20">
        <v>11877</v>
      </c>
      <c r="M181" s="20">
        <v>0</v>
      </c>
      <c r="N181" s="20">
        <v>8186</v>
      </c>
      <c r="O181" s="20">
        <v>0</v>
      </c>
      <c r="P181" s="20">
        <v>101212</v>
      </c>
      <c r="Q181" s="20">
        <v>28030</v>
      </c>
      <c r="R181" s="20">
        <v>126352</v>
      </c>
      <c r="S181" s="20">
        <v>113411</v>
      </c>
      <c r="T181" s="21">
        <v>85025</v>
      </c>
      <c r="U181" s="54">
        <v>59001</v>
      </c>
      <c r="V181" s="20">
        <v>94686</v>
      </c>
      <c r="W181" s="20">
        <v>75920</v>
      </c>
      <c r="X181" s="20">
        <v>0</v>
      </c>
      <c r="Y181" s="21">
        <v>0</v>
      </c>
      <c r="Z181" s="20">
        <v>257076</v>
      </c>
      <c r="AA181" s="21">
        <v>54284</v>
      </c>
      <c r="AB181" s="32">
        <v>0</v>
      </c>
      <c r="AC181" s="20">
        <v>579979</v>
      </c>
      <c r="AD181" s="20">
        <v>332100</v>
      </c>
      <c r="AE181" s="20">
        <v>337214</v>
      </c>
      <c r="AF181" s="20">
        <v>155608</v>
      </c>
      <c r="AG181" s="20">
        <v>159284</v>
      </c>
      <c r="AH181" s="20">
        <v>164824</v>
      </c>
      <c r="AI181" s="21">
        <v>141200</v>
      </c>
      <c r="AJ181" s="25">
        <v>33812</v>
      </c>
      <c r="AK181" s="25">
        <v>60156</v>
      </c>
      <c r="AL181" s="25">
        <v>12078</v>
      </c>
      <c r="AM181" s="22">
        <v>27407</v>
      </c>
      <c r="AN181" s="20">
        <v>263905</v>
      </c>
      <c r="AO181" s="20">
        <v>241797</v>
      </c>
      <c r="AP181" s="54">
        <v>5263116</v>
      </c>
      <c r="AQ181" s="25">
        <v>91424</v>
      </c>
      <c r="AR181" s="25">
        <v>114294</v>
      </c>
      <c r="AS181" s="54">
        <v>106562</v>
      </c>
      <c r="AT181" s="25">
        <f t="shared" si="4"/>
        <v>312280</v>
      </c>
      <c r="AU181" s="165">
        <v>1096192</v>
      </c>
      <c r="AV181" s="98">
        <f t="shared" si="5"/>
        <v>6671588</v>
      </c>
      <c r="AW181" s="73"/>
      <c r="AX181" s="20">
        <v>434427</v>
      </c>
      <c r="AY181" s="20">
        <v>1729249</v>
      </c>
      <c r="AZ181" s="19">
        <v>2163676</v>
      </c>
      <c r="BA181" s="19">
        <v>8835264</v>
      </c>
      <c r="BC181" s="20">
        <v>290119</v>
      </c>
      <c r="BD181" s="21">
        <v>8545145</v>
      </c>
      <c r="BF181" s="73"/>
      <c r="BG181" s="73"/>
      <c r="BH181" s="73"/>
      <c r="BI181" s="73"/>
      <c r="BJ181" s="73"/>
      <c r="BK181" s="73"/>
      <c r="BL181" s="73"/>
    </row>
    <row r="182" spans="1:64" ht="22.5" customHeight="1" x14ac:dyDescent="0.15">
      <c r="A182" s="125" t="s">
        <v>1975</v>
      </c>
      <c r="B182" s="126" t="s">
        <v>1799</v>
      </c>
      <c r="C182" s="136" t="s">
        <v>283</v>
      </c>
      <c r="D182" s="129">
        <v>6</v>
      </c>
      <c r="E182" s="130" t="s">
        <v>3562</v>
      </c>
      <c r="F182" s="19">
        <v>440952</v>
      </c>
      <c r="G182" s="20">
        <v>663655</v>
      </c>
      <c r="H182" s="20">
        <v>148770</v>
      </c>
      <c r="I182" s="20">
        <v>0</v>
      </c>
      <c r="J182" s="20">
        <v>0</v>
      </c>
      <c r="K182" s="20">
        <v>0</v>
      </c>
      <c r="L182" s="20">
        <v>0</v>
      </c>
      <c r="M182" s="20">
        <v>20571</v>
      </c>
      <c r="N182" s="20">
        <v>14361</v>
      </c>
      <c r="O182" s="20">
        <v>39960</v>
      </c>
      <c r="P182" s="20">
        <v>229127</v>
      </c>
      <c r="Q182" s="20">
        <v>45531</v>
      </c>
      <c r="R182" s="20">
        <v>87773</v>
      </c>
      <c r="S182" s="20">
        <v>132164</v>
      </c>
      <c r="T182" s="21">
        <v>57366</v>
      </c>
      <c r="U182" s="54">
        <v>36466</v>
      </c>
      <c r="V182" s="20">
        <v>81474</v>
      </c>
      <c r="W182" s="20">
        <v>27441</v>
      </c>
      <c r="X182" s="20">
        <v>206325</v>
      </c>
      <c r="Y182" s="21">
        <v>31226</v>
      </c>
      <c r="Z182" s="20">
        <v>331871</v>
      </c>
      <c r="AA182" s="21">
        <v>21184</v>
      </c>
      <c r="AB182" s="32">
        <v>0</v>
      </c>
      <c r="AC182" s="20">
        <v>606691</v>
      </c>
      <c r="AD182" s="20">
        <v>554648</v>
      </c>
      <c r="AE182" s="20">
        <v>386971</v>
      </c>
      <c r="AF182" s="20">
        <v>224466</v>
      </c>
      <c r="AG182" s="20">
        <v>202617</v>
      </c>
      <c r="AH182" s="20">
        <v>91960</v>
      </c>
      <c r="AI182" s="21">
        <v>86000</v>
      </c>
      <c r="AJ182" s="25">
        <v>47464</v>
      </c>
      <c r="AK182" s="25">
        <v>82450</v>
      </c>
      <c r="AL182" s="25">
        <v>15023</v>
      </c>
      <c r="AM182" s="22">
        <v>40540</v>
      </c>
      <c r="AN182" s="20">
        <v>228091</v>
      </c>
      <c r="AO182" s="20">
        <v>92490</v>
      </c>
      <c r="AP182" s="54">
        <v>5275628</v>
      </c>
      <c r="AQ182" s="25">
        <v>91667</v>
      </c>
      <c r="AR182" s="25">
        <v>104434</v>
      </c>
      <c r="AS182" s="54">
        <v>67823</v>
      </c>
      <c r="AT182" s="25">
        <f t="shared" si="4"/>
        <v>263924</v>
      </c>
      <c r="AU182" s="165">
        <v>886432</v>
      </c>
      <c r="AV182" s="98">
        <f t="shared" si="5"/>
        <v>6425984</v>
      </c>
      <c r="AW182" s="73"/>
      <c r="AX182" s="20">
        <v>568318</v>
      </c>
      <c r="AY182" s="20">
        <v>694271</v>
      </c>
      <c r="AZ182" s="19">
        <v>1262589</v>
      </c>
      <c r="BA182" s="19">
        <v>7688573</v>
      </c>
      <c r="BC182" s="20">
        <v>308886</v>
      </c>
      <c r="BD182" s="21">
        <v>7379687</v>
      </c>
      <c r="BF182" s="73"/>
      <c r="BG182" s="73"/>
      <c r="BH182" s="73"/>
      <c r="BI182" s="73"/>
      <c r="BJ182" s="73"/>
      <c r="BK182" s="73"/>
      <c r="BL182" s="73"/>
    </row>
    <row r="183" spans="1:64" ht="22.5" customHeight="1" x14ac:dyDescent="0.15">
      <c r="A183" s="125" t="s">
        <v>1976</v>
      </c>
      <c r="B183" s="126" t="s">
        <v>1799</v>
      </c>
      <c r="C183" s="136" t="s">
        <v>284</v>
      </c>
      <c r="D183" s="129">
        <v>6</v>
      </c>
      <c r="E183" s="130" t="s">
        <v>3562</v>
      </c>
      <c r="F183" s="19">
        <v>174614</v>
      </c>
      <c r="G183" s="20">
        <v>429411</v>
      </c>
      <c r="H183" s="20">
        <v>64790</v>
      </c>
      <c r="I183" s="20">
        <v>0</v>
      </c>
      <c r="J183" s="20">
        <v>0</v>
      </c>
      <c r="K183" s="20">
        <v>0</v>
      </c>
      <c r="L183" s="20">
        <v>8020</v>
      </c>
      <c r="M183" s="20">
        <v>0</v>
      </c>
      <c r="N183" s="20">
        <v>2810</v>
      </c>
      <c r="O183" s="20">
        <v>0</v>
      </c>
      <c r="P183" s="20">
        <v>56486</v>
      </c>
      <c r="Q183" s="20">
        <v>13057</v>
      </c>
      <c r="R183" s="20">
        <v>28990</v>
      </c>
      <c r="S183" s="20">
        <v>37506</v>
      </c>
      <c r="T183" s="21">
        <v>20488</v>
      </c>
      <c r="U183" s="54">
        <v>5751</v>
      </c>
      <c r="V183" s="20">
        <v>20919</v>
      </c>
      <c r="W183" s="20">
        <v>18294</v>
      </c>
      <c r="X183" s="20">
        <v>0</v>
      </c>
      <c r="Y183" s="21">
        <v>0</v>
      </c>
      <c r="Z183" s="20">
        <v>125252</v>
      </c>
      <c r="AA183" s="21">
        <v>39720</v>
      </c>
      <c r="AB183" s="32">
        <v>0</v>
      </c>
      <c r="AC183" s="20">
        <v>293514</v>
      </c>
      <c r="AD183" s="20">
        <v>212754</v>
      </c>
      <c r="AE183" s="20">
        <v>144075</v>
      </c>
      <c r="AF183" s="20">
        <v>60802</v>
      </c>
      <c r="AG183" s="20">
        <v>67826</v>
      </c>
      <c r="AH183" s="20">
        <v>38368</v>
      </c>
      <c r="AI183" s="21">
        <v>106000</v>
      </c>
      <c r="AJ183" s="25">
        <v>16583</v>
      </c>
      <c r="AK183" s="25">
        <v>35824</v>
      </c>
      <c r="AL183" s="25">
        <v>5177</v>
      </c>
      <c r="AM183" s="22">
        <v>13914</v>
      </c>
      <c r="AN183" s="20">
        <v>120691</v>
      </c>
      <c r="AO183" s="20">
        <v>62396</v>
      </c>
      <c r="AP183" s="54">
        <v>2224032</v>
      </c>
      <c r="AQ183" s="25">
        <v>51430</v>
      </c>
      <c r="AR183" s="25">
        <v>111571</v>
      </c>
      <c r="AS183" s="54">
        <v>66452</v>
      </c>
      <c r="AT183" s="25">
        <f t="shared" si="4"/>
        <v>229453</v>
      </c>
      <c r="AU183" s="165">
        <v>594866</v>
      </c>
      <c r="AV183" s="98">
        <f t="shared" si="5"/>
        <v>3048351</v>
      </c>
      <c r="AW183" s="73"/>
      <c r="AX183" s="20">
        <v>275918</v>
      </c>
      <c r="AY183" s="20">
        <v>482236</v>
      </c>
      <c r="AZ183" s="19">
        <v>758154</v>
      </c>
      <c r="BA183" s="19">
        <v>3806505</v>
      </c>
      <c r="BC183" s="20">
        <v>109923</v>
      </c>
      <c r="BD183" s="21">
        <v>3696582</v>
      </c>
      <c r="BF183" s="73"/>
      <c r="BG183" s="73"/>
      <c r="BH183" s="73"/>
      <c r="BI183" s="73"/>
      <c r="BJ183" s="73"/>
      <c r="BK183" s="73"/>
      <c r="BL183" s="73"/>
    </row>
    <row r="184" spans="1:64" ht="22.5" customHeight="1" x14ac:dyDescent="0.15">
      <c r="A184" s="125" t="s">
        <v>1977</v>
      </c>
      <c r="B184" s="126" t="s">
        <v>1799</v>
      </c>
      <c r="C184" s="136" t="s">
        <v>285</v>
      </c>
      <c r="D184" s="129">
        <v>6</v>
      </c>
      <c r="E184" s="130" t="s">
        <v>3562</v>
      </c>
      <c r="F184" s="19">
        <v>157229</v>
      </c>
      <c r="G184" s="20">
        <v>62236</v>
      </c>
      <c r="H184" s="20">
        <v>10450</v>
      </c>
      <c r="I184" s="20">
        <v>0</v>
      </c>
      <c r="J184" s="20">
        <v>0</v>
      </c>
      <c r="K184" s="20">
        <v>0</v>
      </c>
      <c r="L184" s="20">
        <v>11904</v>
      </c>
      <c r="M184" s="20">
        <v>0</v>
      </c>
      <c r="N184" s="20">
        <v>2902</v>
      </c>
      <c r="O184" s="20">
        <v>0</v>
      </c>
      <c r="P184" s="20">
        <v>116</v>
      </c>
      <c r="Q184" s="20">
        <v>15451</v>
      </c>
      <c r="R184" s="20">
        <v>10035</v>
      </c>
      <c r="S184" s="20">
        <v>43757</v>
      </c>
      <c r="T184" s="21">
        <v>20488</v>
      </c>
      <c r="U184" s="54">
        <v>4558</v>
      </c>
      <c r="V184" s="20">
        <v>19818</v>
      </c>
      <c r="W184" s="20">
        <v>17379</v>
      </c>
      <c r="X184" s="20">
        <v>0</v>
      </c>
      <c r="Y184" s="21">
        <v>0</v>
      </c>
      <c r="Z184" s="20">
        <v>105712</v>
      </c>
      <c r="AA184" s="21">
        <v>64214</v>
      </c>
      <c r="AB184" s="32">
        <v>0</v>
      </c>
      <c r="AC184" s="20">
        <v>109631</v>
      </c>
      <c r="AD184" s="20">
        <v>130845</v>
      </c>
      <c r="AE184" s="20">
        <v>131878</v>
      </c>
      <c r="AF184" s="20">
        <v>63346</v>
      </c>
      <c r="AG184" s="20">
        <v>62320</v>
      </c>
      <c r="AH184" s="20">
        <v>2200</v>
      </c>
      <c r="AI184" s="21">
        <v>113200</v>
      </c>
      <c r="AJ184" s="25">
        <v>16919</v>
      </c>
      <c r="AK184" s="25">
        <v>34452</v>
      </c>
      <c r="AL184" s="25">
        <v>5278</v>
      </c>
      <c r="AM184" s="22">
        <v>13322</v>
      </c>
      <c r="AN184" s="20">
        <v>190457</v>
      </c>
      <c r="AO184" s="20">
        <v>18479</v>
      </c>
      <c r="AP184" s="54">
        <v>1438576</v>
      </c>
      <c r="AQ184" s="25">
        <v>57403</v>
      </c>
      <c r="AR184" s="25">
        <v>101959</v>
      </c>
      <c r="AS184" s="54">
        <v>78096</v>
      </c>
      <c r="AT184" s="25">
        <f t="shared" si="4"/>
        <v>237458</v>
      </c>
      <c r="AU184" s="165">
        <v>303523</v>
      </c>
      <c r="AV184" s="98">
        <f t="shared" si="5"/>
        <v>1979557</v>
      </c>
      <c r="AW184" s="73"/>
      <c r="AX184" s="20">
        <v>279709</v>
      </c>
      <c r="AY184" s="20">
        <v>184412</v>
      </c>
      <c r="AZ184" s="19">
        <v>464121</v>
      </c>
      <c r="BA184" s="19">
        <v>2443678</v>
      </c>
      <c r="BC184" s="20">
        <v>80057</v>
      </c>
      <c r="BD184" s="21">
        <v>2363621</v>
      </c>
      <c r="BF184" s="73"/>
      <c r="BG184" s="73"/>
      <c r="BH184" s="73"/>
      <c r="BI184" s="73"/>
      <c r="BJ184" s="73"/>
      <c r="BK184" s="73"/>
      <c r="BL184" s="73"/>
    </row>
    <row r="185" spans="1:64" ht="22.5" customHeight="1" x14ac:dyDescent="0.15">
      <c r="A185" s="125" t="s">
        <v>1978</v>
      </c>
      <c r="B185" s="126" t="s">
        <v>1979</v>
      </c>
      <c r="C185" s="136" t="s">
        <v>286</v>
      </c>
      <c r="D185" s="129">
        <v>3</v>
      </c>
      <c r="E185" s="130" t="s">
        <v>3562</v>
      </c>
      <c r="F185" s="19">
        <v>3102111</v>
      </c>
      <c r="G185" s="20">
        <v>2384599</v>
      </c>
      <c r="H185" s="20">
        <v>1280030</v>
      </c>
      <c r="I185" s="20">
        <v>0</v>
      </c>
      <c r="J185" s="20">
        <v>75799</v>
      </c>
      <c r="K185" s="20">
        <v>0</v>
      </c>
      <c r="L185" s="20">
        <v>7197</v>
      </c>
      <c r="M185" s="20">
        <v>308148</v>
      </c>
      <c r="N185" s="20">
        <v>177306</v>
      </c>
      <c r="O185" s="20">
        <v>115958</v>
      </c>
      <c r="P185" s="20">
        <v>2927518</v>
      </c>
      <c r="Q185" s="20">
        <v>545346</v>
      </c>
      <c r="R185" s="20">
        <v>617799</v>
      </c>
      <c r="S185" s="20">
        <v>1070707</v>
      </c>
      <c r="T185" s="21">
        <v>461185</v>
      </c>
      <c r="U185" s="54">
        <v>343867</v>
      </c>
      <c r="V185" s="20">
        <v>656196</v>
      </c>
      <c r="W185" s="20">
        <v>173793</v>
      </c>
      <c r="X185" s="20">
        <v>0</v>
      </c>
      <c r="Y185" s="21">
        <v>0</v>
      </c>
      <c r="Z185" s="20">
        <v>2241326</v>
      </c>
      <c r="AA185" s="21">
        <v>0</v>
      </c>
      <c r="AB185" s="32">
        <v>4604072</v>
      </c>
      <c r="AC185" s="20">
        <v>6852794</v>
      </c>
      <c r="AD185" s="20">
        <v>4069391</v>
      </c>
      <c r="AE185" s="20">
        <v>5692579</v>
      </c>
      <c r="AF185" s="20">
        <v>3311779</v>
      </c>
      <c r="AG185" s="20">
        <v>1916303</v>
      </c>
      <c r="AH185" s="20">
        <v>263384</v>
      </c>
      <c r="AI185" s="21">
        <v>300400</v>
      </c>
      <c r="AJ185" s="25">
        <v>378703</v>
      </c>
      <c r="AK185" s="25">
        <v>365731</v>
      </c>
      <c r="AL185" s="25">
        <v>135954</v>
      </c>
      <c r="AM185" s="22">
        <v>217312</v>
      </c>
      <c r="AN185" s="20">
        <v>1971103</v>
      </c>
      <c r="AO185" s="20">
        <v>408609</v>
      </c>
      <c r="AP185" s="54">
        <v>46976999</v>
      </c>
      <c r="AQ185" s="25">
        <v>581472</v>
      </c>
      <c r="AR185" s="25">
        <v>729589</v>
      </c>
      <c r="AS185" s="54">
        <v>410028</v>
      </c>
      <c r="AT185" s="25">
        <f t="shared" si="4"/>
        <v>1721089</v>
      </c>
      <c r="AU185" s="165">
        <v>5785172</v>
      </c>
      <c r="AV185" s="98">
        <f t="shared" si="5"/>
        <v>54483260</v>
      </c>
      <c r="AW185" s="73"/>
      <c r="AX185" s="20">
        <v>4224118</v>
      </c>
      <c r="AY185" s="20">
        <v>621139</v>
      </c>
      <c r="AZ185" s="19">
        <v>4845257</v>
      </c>
      <c r="BA185" s="19">
        <v>59328517</v>
      </c>
      <c r="BC185" s="20">
        <v>3587031</v>
      </c>
      <c r="BD185" s="21">
        <v>55741486</v>
      </c>
      <c r="BF185" s="73"/>
      <c r="BG185" s="73"/>
      <c r="BH185" s="73"/>
      <c r="BI185" s="73"/>
      <c r="BJ185" s="73"/>
      <c r="BK185" s="73"/>
      <c r="BL185" s="73"/>
    </row>
    <row r="186" spans="1:64" ht="22.5" customHeight="1" x14ac:dyDescent="0.15">
      <c r="A186" s="125" t="s">
        <v>1980</v>
      </c>
      <c r="B186" s="126" t="s">
        <v>1979</v>
      </c>
      <c r="C186" s="136" t="s">
        <v>287</v>
      </c>
      <c r="D186" s="129">
        <v>5</v>
      </c>
      <c r="E186" s="130" t="s">
        <v>3562</v>
      </c>
      <c r="F186" s="19">
        <v>2016421</v>
      </c>
      <c r="G186" s="20">
        <v>1392557</v>
      </c>
      <c r="H186" s="20">
        <v>614460</v>
      </c>
      <c r="I186" s="20">
        <v>0</v>
      </c>
      <c r="J186" s="20">
        <v>0</v>
      </c>
      <c r="K186" s="20">
        <v>0</v>
      </c>
      <c r="L186" s="20">
        <v>0</v>
      </c>
      <c r="M186" s="20">
        <v>163653</v>
      </c>
      <c r="N186" s="20">
        <v>108785</v>
      </c>
      <c r="O186" s="20">
        <v>61753</v>
      </c>
      <c r="P186" s="20">
        <v>1783802</v>
      </c>
      <c r="Q186" s="20">
        <v>289350</v>
      </c>
      <c r="R186" s="20">
        <v>324242</v>
      </c>
      <c r="S186" s="20">
        <v>572413</v>
      </c>
      <c r="T186" s="21">
        <v>360486</v>
      </c>
      <c r="U186" s="54">
        <v>152039</v>
      </c>
      <c r="V186" s="20">
        <v>304977</v>
      </c>
      <c r="W186" s="20">
        <v>146352</v>
      </c>
      <c r="X186" s="20">
        <v>0</v>
      </c>
      <c r="Y186" s="21">
        <v>0</v>
      </c>
      <c r="Z186" s="20">
        <v>1069896</v>
      </c>
      <c r="AA186" s="21">
        <v>0</v>
      </c>
      <c r="AB186" s="32">
        <v>2260578</v>
      </c>
      <c r="AC186" s="20">
        <v>4254761</v>
      </c>
      <c r="AD186" s="20">
        <v>2165175</v>
      </c>
      <c r="AE186" s="20">
        <v>3523559</v>
      </c>
      <c r="AF186" s="20">
        <v>2273827</v>
      </c>
      <c r="AG186" s="20">
        <v>1052385</v>
      </c>
      <c r="AH186" s="20">
        <v>553872</v>
      </c>
      <c r="AI186" s="21">
        <v>92000</v>
      </c>
      <c r="AJ186" s="25">
        <v>245423</v>
      </c>
      <c r="AK186" s="25">
        <v>257926</v>
      </c>
      <c r="AL186" s="25">
        <v>90877</v>
      </c>
      <c r="AM186" s="22">
        <v>138650</v>
      </c>
      <c r="AN186" s="20">
        <v>1314878</v>
      </c>
      <c r="AO186" s="20">
        <v>437645</v>
      </c>
      <c r="AP186" s="54">
        <v>28022742</v>
      </c>
      <c r="AQ186" s="25">
        <v>534131</v>
      </c>
      <c r="AR186" s="25">
        <v>516939</v>
      </c>
      <c r="AS186" s="54">
        <v>295443</v>
      </c>
      <c r="AT186" s="25">
        <f t="shared" si="4"/>
        <v>1346513</v>
      </c>
      <c r="AU186" s="165">
        <v>4953988</v>
      </c>
      <c r="AV186" s="98">
        <f t="shared" si="5"/>
        <v>34323243</v>
      </c>
      <c r="AW186" s="73"/>
      <c r="AX186" s="20">
        <v>2813699</v>
      </c>
      <c r="AY186" s="20">
        <v>552159</v>
      </c>
      <c r="AZ186" s="19">
        <v>3365858</v>
      </c>
      <c r="BA186" s="19">
        <v>37689101</v>
      </c>
      <c r="BC186" s="20">
        <v>1811189</v>
      </c>
      <c r="BD186" s="21">
        <v>35877912</v>
      </c>
      <c r="BF186" s="73"/>
      <c r="BG186" s="73"/>
      <c r="BH186" s="73"/>
      <c r="BI186" s="73"/>
      <c r="BJ186" s="73"/>
      <c r="BK186" s="73"/>
      <c r="BL186" s="73"/>
    </row>
    <row r="187" spans="1:64" ht="22.5" customHeight="1" x14ac:dyDescent="0.15">
      <c r="A187" s="125" t="s">
        <v>1981</v>
      </c>
      <c r="B187" s="126" t="s">
        <v>1979</v>
      </c>
      <c r="C187" s="136" t="s">
        <v>288</v>
      </c>
      <c r="D187" s="129">
        <v>3</v>
      </c>
      <c r="E187" s="130" t="s">
        <v>3562</v>
      </c>
      <c r="F187" s="19">
        <v>2475510</v>
      </c>
      <c r="G187" s="20">
        <v>1002366</v>
      </c>
      <c r="H187" s="20">
        <v>731310</v>
      </c>
      <c r="I187" s="20">
        <v>0</v>
      </c>
      <c r="J187" s="20">
        <v>58442</v>
      </c>
      <c r="K187" s="20">
        <v>10669</v>
      </c>
      <c r="L187" s="20">
        <v>9690</v>
      </c>
      <c r="M187" s="20">
        <v>242252</v>
      </c>
      <c r="N187" s="20">
        <v>139448</v>
      </c>
      <c r="O187" s="20">
        <v>89133</v>
      </c>
      <c r="P187" s="20">
        <v>1581384</v>
      </c>
      <c r="Q187" s="20">
        <v>356636</v>
      </c>
      <c r="R187" s="20">
        <v>500055</v>
      </c>
      <c r="S187" s="20">
        <v>647425</v>
      </c>
      <c r="T187" s="21">
        <v>446638</v>
      </c>
      <c r="U187" s="54">
        <v>238091</v>
      </c>
      <c r="V187" s="20">
        <v>361128</v>
      </c>
      <c r="W187" s="20">
        <v>225016</v>
      </c>
      <c r="X187" s="20">
        <v>0</v>
      </c>
      <c r="Y187" s="21">
        <v>0</v>
      </c>
      <c r="Z187" s="20">
        <v>1388030</v>
      </c>
      <c r="AA187" s="21">
        <v>0</v>
      </c>
      <c r="AB187" s="32">
        <v>2938156</v>
      </c>
      <c r="AC187" s="20">
        <v>5650304</v>
      </c>
      <c r="AD187" s="20">
        <v>4206897</v>
      </c>
      <c r="AE187" s="20">
        <v>4033745</v>
      </c>
      <c r="AF187" s="20">
        <v>2589114</v>
      </c>
      <c r="AG187" s="20">
        <v>1322550</v>
      </c>
      <c r="AH187" s="20">
        <v>239976</v>
      </c>
      <c r="AI187" s="21">
        <v>154400</v>
      </c>
      <c r="AJ187" s="25">
        <v>311429</v>
      </c>
      <c r="AK187" s="25">
        <v>290783</v>
      </c>
      <c r="AL187" s="25">
        <v>108586</v>
      </c>
      <c r="AM187" s="22">
        <v>172923</v>
      </c>
      <c r="AN187" s="20">
        <v>1329321</v>
      </c>
      <c r="AO187" s="20">
        <v>184607</v>
      </c>
      <c r="AP187" s="54">
        <v>34036014</v>
      </c>
      <c r="AQ187" s="25">
        <v>462213</v>
      </c>
      <c r="AR187" s="25">
        <v>551177</v>
      </c>
      <c r="AS187" s="54">
        <v>324685</v>
      </c>
      <c r="AT187" s="25">
        <f t="shared" si="4"/>
        <v>1338075</v>
      </c>
      <c r="AU187" s="165">
        <v>5853354</v>
      </c>
      <c r="AV187" s="98">
        <f t="shared" si="5"/>
        <v>41227443</v>
      </c>
      <c r="AW187" s="73"/>
      <c r="AX187" s="20">
        <v>3531858</v>
      </c>
      <c r="AY187" s="20">
        <v>336981</v>
      </c>
      <c r="AZ187" s="19">
        <v>3868839</v>
      </c>
      <c r="BA187" s="19">
        <v>45096282</v>
      </c>
      <c r="BC187" s="20">
        <v>3272916</v>
      </c>
      <c r="BD187" s="21">
        <v>41823366</v>
      </c>
      <c r="BF187" s="73"/>
      <c r="BG187" s="73"/>
      <c r="BH187" s="73"/>
      <c r="BI187" s="73"/>
      <c r="BJ187" s="73"/>
      <c r="BK187" s="73"/>
      <c r="BL187" s="73"/>
    </row>
    <row r="188" spans="1:64" ht="22.5" customHeight="1" x14ac:dyDescent="0.15">
      <c r="A188" s="125" t="s">
        <v>1982</v>
      </c>
      <c r="B188" s="126" t="s">
        <v>1979</v>
      </c>
      <c r="C188" s="136" t="s">
        <v>289</v>
      </c>
      <c r="D188" s="129">
        <v>5</v>
      </c>
      <c r="E188" s="130" t="s">
        <v>3562</v>
      </c>
      <c r="F188" s="19">
        <v>513946</v>
      </c>
      <c r="G188" s="20">
        <v>357568</v>
      </c>
      <c r="H188" s="20">
        <v>135090</v>
      </c>
      <c r="I188" s="20">
        <v>0</v>
      </c>
      <c r="J188" s="20">
        <v>0</v>
      </c>
      <c r="K188" s="20">
        <v>0</v>
      </c>
      <c r="L188" s="20">
        <v>0</v>
      </c>
      <c r="M188" s="20">
        <v>33793</v>
      </c>
      <c r="N188" s="20">
        <v>19718</v>
      </c>
      <c r="O188" s="20">
        <v>10249</v>
      </c>
      <c r="P188" s="20">
        <v>273267</v>
      </c>
      <c r="Q188" s="20">
        <v>54800</v>
      </c>
      <c r="R188" s="20">
        <v>124300</v>
      </c>
      <c r="S188" s="20">
        <v>175028</v>
      </c>
      <c r="T188" s="21">
        <v>101416</v>
      </c>
      <c r="U188" s="54">
        <v>33697</v>
      </c>
      <c r="V188" s="20">
        <v>74868</v>
      </c>
      <c r="W188" s="20">
        <v>29270</v>
      </c>
      <c r="X188" s="20">
        <v>0</v>
      </c>
      <c r="Y188" s="21">
        <v>0</v>
      </c>
      <c r="Z188" s="20">
        <v>319120</v>
      </c>
      <c r="AA188" s="21">
        <v>0</v>
      </c>
      <c r="AB188" s="32">
        <v>393224</v>
      </c>
      <c r="AC188" s="20">
        <v>977585</v>
      </c>
      <c r="AD188" s="20">
        <v>684303</v>
      </c>
      <c r="AE188" s="20">
        <v>710256</v>
      </c>
      <c r="AF188" s="20">
        <v>441384</v>
      </c>
      <c r="AG188" s="20">
        <v>209107</v>
      </c>
      <c r="AH188" s="20">
        <v>183216</v>
      </c>
      <c r="AI188" s="21">
        <v>48000</v>
      </c>
      <c r="AJ188" s="25">
        <v>63011</v>
      </c>
      <c r="AK188" s="25">
        <v>77483</v>
      </c>
      <c r="AL188" s="25">
        <v>24328</v>
      </c>
      <c r="AM188" s="22">
        <v>42601</v>
      </c>
      <c r="AN188" s="20">
        <v>180856</v>
      </c>
      <c r="AO188" s="20">
        <v>30623</v>
      </c>
      <c r="AP188" s="54">
        <v>6322107</v>
      </c>
      <c r="AQ188" s="25">
        <v>153961</v>
      </c>
      <c r="AR188" s="25">
        <v>197696</v>
      </c>
      <c r="AS188" s="54">
        <v>103290</v>
      </c>
      <c r="AT188" s="25">
        <f t="shared" si="4"/>
        <v>454947</v>
      </c>
      <c r="AU188" s="165">
        <v>592023</v>
      </c>
      <c r="AV188" s="98">
        <f t="shared" si="5"/>
        <v>7369077</v>
      </c>
      <c r="AW188" s="73"/>
      <c r="AX188" s="20">
        <v>750608</v>
      </c>
      <c r="AY188" s="20">
        <v>179296</v>
      </c>
      <c r="AZ188" s="19">
        <v>929904</v>
      </c>
      <c r="BA188" s="19">
        <v>8298981</v>
      </c>
      <c r="BC188" s="20">
        <v>311067</v>
      </c>
      <c r="BD188" s="21">
        <v>7987914</v>
      </c>
      <c r="BF188" s="73"/>
      <c r="BG188" s="73"/>
      <c r="BH188" s="73"/>
      <c r="BI188" s="73"/>
      <c r="BJ188" s="73"/>
      <c r="BK188" s="73"/>
      <c r="BL188" s="73"/>
    </row>
    <row r="189" spans="1:64" ht="22.5" customHeight="1" x14ac:dyDescent="0.15">
      <c r="A189" s="125" t="s">
        <v>1983</v>
      </c>
      <c r="B189" s="126" t="s">
        <v>1979</v>
      </c>
      <c r="C189" s="136" t="s">
        <v>290</v>
      </c>
      <c r="D189" s="129">
        <v>5</v>
      </c>
      <c r="E189" s="130" t="s">
        <v>3562</v>
      </c>
      <c r="F189" s="19">
        <v>813379</v>
      </c>
      <c r="G189" s="20">
        <v>548864</v>
      </c>
      <c r="H189" s="20">
        <v>207100</v>
      </c>
      <c r="I189" s="20">
        <v>0</v>
      </c>
      <c r="J189" s="20">
        <v>0</v>
      </c>
      <c r="K189" s="20">
        <v>0</v>
      </c>
      <c r="L189" s="20">
        <v>2949</v>
      </c>
      <c r="M189" s="20">
        <v>44046</v>
      </c>
      <c r="N189" s="20">
        <v>29577</v>
      </c>
      <c r="O189" s="20">
        <v>46805</v>
      </c>
      <c r="P189" s="20">
        <v>327132</v>
      </c>
      <c r="Q189" s="20">
        <v>79625</v>
      </c>
      <c r="R189" s="20">
        <v>182726</v>
      </c>
      <c r="S189" s="20">
        <v>186637</v>
      </c>
      <c r="T189" s="21">
        <v>112684</v>
      </c>
      <c r="U189" s="54">
        <v>71142</v>
      </c>
      <c r="V189" s="20">
        <v>97989</v>
      </c>
      <c r="W189" s="20">
        <v>54882</v>
      </c>
      <c r="X189" s="20">
        <v>0</v>
      </c>
      <c r="Y189" s="21">
        <v>0</v>
      </c>
      <c r="Z189" s="20">
        <v>537219</v>
      </c>
      <c r="AA189" s="21">
        <v>0</v>
      </c>
      <c r="AB189" s="32">
        <v>754500</v>
      </c>
      <c r="AC189" s="20">
        <v>1645094</v>
      </c>
      <c r="AD189" s="20">
        <v>1213425</v>
      </c>
      <c r="AE189" s="20">
        <v>1252805</v>
      </c>
      <c r="AF189" s="20">
        <v>802293</v>
      </c>
      <c r="AG189" s="20">
        <v>323410</v>
      </c>
      <c r="AH189" s="20">
        <v>273768</v>
      </c>
      <c r="AI189" s="21">
        <v>102000</v>
      </c>
      <c r="AJ189" s="25">
        <v>84648</v>
      </c>
      <c r="AK189" s="25">
        <v>123308</v>
      </c>
      <c r="AL189" s="25">
        <v>38865</v>
      </c>
      <c r="AM189" s="22">
        <v>62765</v>
      </c>
      <c r="AN189" s="20">
        <v>823355</v>
      </c>
      <c r="AO189" s="20">
        <v>58487</v>
      </c>
      <c r="AP189" s="54">
        <v>10901479</v>
      </c>
      <c r="AQ189" s="25">
        <v>206759</v>
      </c>
      <c r="AR189" s="25">
        <v>271293</v>
      </c>
      <c r="AS189" s="54">
        <v>184862</v>
      </c>
      <c r="AT189" s="25">
        <f t="shared" si="4"/>
        <v>662914</v>
      </c>
      <c r="AU189" s="165">
        <v>2767700</v>
      </c>
      <c r="AV189" s="98">
        <f t="shared" si="5"/>
        <v>14332093</v>
      </c>
      <c r="AW189" s="73"/>
      <c r="AX189" s="20">
        <v>1077505</v>
      </c>
      <c r="AY189" s="20">
        <v>368061</v>
      </c>
      <c r="AZ189" s="19">
        <v>1445566</v>
      </c>
      <c r="BA189" s="19">
        <v>15777659</v>
      </c>
      <c r="BC189" s="20">
        <v>559163</v>
      </c>
      <c r="BD189" s="21">
        <v>15218496</v>
      </c>
      <c r="BF189" s="73"/>
      <c r="BG189" s="73"/>
      <c r="BH189" s="73"/>
      <c r="BI189" s="73"/>
      <c r="BJ189" s="73"/>
      <c r="BK189" s="73"/>
      <c r="BL189" s="73"/>
    </row>
    <row r="190" spans="1:64" ht="22.5" customHeight="1" x14ac:dyDescent="0.15">
      <c r="A190" s="125" t="s">
        <v>1984</v>
      </c>
      <c r="B190" s="126" t="s">
        <v>1979</v>
      </c>
      <c r="C190" s="136" t="s">
        <v>291</v>
      </c>
      <c r="D190" s="129">
        <v>5</v>
      </c>
      <c r="E190" s="130" t="s">
        <v>3562</v>
      </c>
      <c r="F190" s="19">
        <v>888676</v>
      </c>
      <c r="G190" s="20">
        <v>1003370</v>
      </c>
      <c r="H190" s="20">
        <v>402420</v>
      </c>
      <c r="I190" s="20">
        <v>0</v>
      </c>
      <c r="J190" s="20">
        <v>475</v>
      </c>
      <c r="K190" s="20">
        <v>0</v>
      </c>
      <c r="L190" s="20">
        <v>0</v>
      </c>
      <c r="M190" s="20">
        <v>57192</v>
      </c>
      <c r="N190" s="20">
        <v>35460</v>
      </c>
      <c r="O190" s="20">
        <v>20387</v>
      </c>
      <c r="P190" s="20">
        <v>854278</v>
      </c>
      <c r="Q190" s="20">
        <v>88618</v>
      </c>
      <c r="R190" s="20">
        <v>128270</v>
      </c>
      <c r="S190" s="20">
        <v>255398</v>
      </c>
      <c r="T190" s="21">
        <v>166977</v>
      </c>
      <c r="U190" s="54">
        <v>76765</v>
      </c>
      <c r="V190" s="20">
        <v>112302</v>
      </c>
      <c r="W190" s="20">
        <v>82323</v>
      </c>
      <c r="X190" s="20">
        <v>0</v>
      </c>
      <c r="Y190" s="21">
        <v>0</v>
      </c>
      <c r="Z190" s="20">
        <v>546294</v>
      </c>
      <c r="AA190" s="21">
        <v>0</v>
      </c>
      <c r="AB190" s="32">
        <v>539204</v>
      </c>
      <c r="AC190" s="20">
        <v>1736333</v>
      </c>
      <c r="AD190" s="20">
        <v>1279109</v>
      </c>
      <c r="AE190" s="20">
        <v>1308938</v>
      </c>
      <c r="AF190" s="20">
        <v>795170</v>
      </c>
      <c r="AG190" s="20">
        <v>376899</v>
      </c>
      <c r="AH190" s="20">
        <v>306680</v>
      </c>
      <c r="AI190" s="21">
        <v>308800</v>
      </c>
      <c r="AJ190" s="25">
        <v>93146</v>
      </c>
      <c r="AK190" s="25">
        <v>153481</v>
      </c>
      <c r="AL190" s="25">
        <v>40159</v>
      </c>
      <c r="AM190" s="22">
        <v>72563</v>
      </c>
      <c r="AN190" s="20">
        <v>506432</v>
      </c>
      <c r="AO190" s="20">
        <v>90354</v>
      </c>
      <c r="AP190" s="54">
        <v>12326473</v>
      </c>
      <c r="AQ190" s="25">
        <v>219369</v>
      </c>
      <c r="AR190" s="25">
        <v>264398</v>
      </c>
      <c r="AS190" s="54">
        <v>183056</v>
      </c>
      <c r="AT190" s="25">
        <f t="shared" si="4"/>
        <v>666823</v>
      </c>
      <c r="AU190" s="165">
        <v>1635180</v>
      </c>
      <c r="AV190" s="98">
        <f t="shared" si="5"/>
        <v>14628476</v>
      </c>
      <c r="AW190" s="73"/>
      <c r="AX190" s="20">
        <v>1206947</v>
      </c>
      <c r="AY190" s="20">
        <v>562189</v>
      </c>
      <c r="AZ190" s="19">
        <v>1769136</v>
      </c>
      <c r="BA190" s="19">
        <v>16397612</v>
      </c>
      <c r="BC190" s="20">
        <v>664417</v>
      </c>
      <c r="BD190" s="21">
        <v>15733195</v>
      </c>
      <c r="BF190" s="73"/>
      <c r="BG190" s="73"/>
      <c r="BH190" s="73"/>
      <c r="BI190" s="73"/>
      <c r="BJ190" s="73"/>
      <c r="BK190" s="73"/>
      <c r="BL190" s="73"/>
    </row>
    <row r="191" spans="1:64" ht="22.5" customHeight="1" x14ac:dyDescent="0.15">
      <c r="A191" s="125" t="s">
        <v>1985</v>
      </c>
      <c r="B191" s="126" t="s">
        <v>1979</v>
      </c>
      <c r="C191" s="136" t="s">
        <v>292</v>
      </c>
      <c r="D191" s="129">
        <v>5</v>
      </c>
      <c r="E191" s="130" t="s">
        <v>3562</v>
      </c>
      <c r="F191" s="19">
        <v>559045</v>
      </c>
      <c r="G191" s="20">
        <v>243422</v>
      </c>
      <c r="H191" s="20">
        <v>87400</v>
      </c>
      <c r="I191" s="20">
        <v>0</v>
      </c>
      <c r="J191" s="20">
        <v>0</v>
      </c>
      <c r="K191" s="20">
        <v>0</v>
      </c>
      <c r="L191" s="20">
        <v>10935</v>
      </c>
      <c r="M191" s="20">
        <v>39834</v>
      </c>
      <c r="N191" s="20">
        <v>23398</v>
      </c>
      <c r="O191" s="20">
        <v>81585</v>
      </c>
      <c r="P191" s="20">
        <v>458851</v>
      </c>
      <c r="Q191" s="20">
        <v>93934</v>
      </c>
      <c r="R191" s="20">
        <v>90716</v>
      </c>
      <c r="S191" s="20">
        <v>112518</v>
      </c>
      <c r="T191" s="21">
        <v>71708</v>
      </c>
      <c r="U191" s="54">
        <v>45454</v>
      </c>
      <c r="V191" s="20">
        <v>70464</v>
      </c>
      <c r="W191" s="20">
        <v>45735</v>
      </c>
      <c r="X191" s="20">
        <v>0</v>
      </c>
      <c r="Y191" s="21">
        <v>0</v>
      </c>
      <c r="Z191" s="20">
        <v>370027</v>
      </c>
      <c r="AA191" s="21">
        <v>0</v>
      </c>
      <c r="AB191" s="32">
        <v>312789</v>
      </c>
      <c r="AC191" s="20">
        <v>1223903</v>
      </c>
      <c r="AD191" s="20">
        <v>668110</v>
      </c>
      <c r="AE191" s="20">
        <v>687664</v>
      </c>
      <c r="AF191" s="20">
        <v>420014</v>
      </c>
      <c r="AG191" s="20">
        <v>217042</v>
      </c>
      <c r="AH191" s="20">
        <v>99616</v>
      </c>
      <c r="AI191" s="21">
        <v>24000</v>
      </c>
      <c r="AJ191" s="25">
        <v>69085</v>
      </c>
      <c r="AK191" s="25">
        <v>86751</v>
      </c>
      <c r="AL191" s="25">
        <v>21207</v>
      </c>
      <c r="AM191" s="22">
        <v>49190</v>
      </c>
      <c r="AN191" s="20">
        <v>852461</v>
      </c>
      <c r="AO191" s="20">
        <v>52566</v>
      </c>
      <c r="AP191" s="54">
        <v>7189424</v>
      </c>
      <c r="AQ191" s="25">
        <v>150307</v>
      </c>
      <c r="AR191" s="25">
        <v>197210</v>
      </c>
      <c r="AS191" s="54">
        <v>82694</v>
      </c>
      <c r="AT191" s="25">
        <f t="shared" si="4"/>
        <v>430211</v>
      </c>
      <c r="AU191" s="165">
        <v>783781</v>
      </c>
      <c r="AV191" s="98">
        <f t="shared" si="5"/>
        <v>8403416</v>
      </c>
      <c r="AW191" s="73"/>
      <c r="AX191" s="20">
        <v>843560</v>
      </c>
      <c r="AY191" s="20">
        <v>144267</v>
      </c>
      <c r="AZ191" s="19">
        <v>987827</v>
      </c>
      <c r="BA191" s="19">
        <v>9391243</v>
      </c>
      <c r="BC191" s="20">
        <v>448503</v>
      </c>
      <c r="BD191" s="21">
        <v>8942740</v>
      </c>
      <c r="BF191" s="73"/>
      <c r="BG191" s="73"/>
      <c r="BH191" s="73"/>
      <c r="BI191" s="73"/>
      <c r="BJ191" s="73"/>
      <c r="BK191" s="73"/>
      <c r="BL191" s="73"/>
    </row>
    <row r="192" spans="1:64" ht="22.5" customHeight="1" x14ac:dyDescent="0.15">
      <c r="A192" s="125" t="s">
        <v>1986</v>
      </c>
      <c r="B192" s="126" t="s">
        <v>1979</v>
      </c>
      <c r="C192" s="136" t="s">
        <v>293</v>
      </c>
      <c r="D192" s="129">
        <v>5</v>
      </c>
      <c r="E192" s="130" t="s">
        <v>3562</v>
      </c>
      <c r="F192" s="19">
        <v>929545</v>
      </c>
      <c r="G192" s="20">
        <v>412418</v>
      </c>
      <c r="H192" s="20">
        <v>94240</v>
      </c>
      <c r="I192" s="20">
        <v>0</v>
      </c>
      <c r="J192" s="20">
        <v>34539</v>
      </c>
      <c r="K192" s="20">
        <v>23103</v>
      </c>
      <c r="L192" s="20">
        <v>37339</v>
      </c>
      <c r="M192" s="20">
        <v>52379</v>
      </c>
      <c r="N192" s="20">
        <v>32105</v>
      </c>
      <c r="O192" s="20">
        <v>20646</v>
      </c>
      <c r="P192" s="20">
        <v>474513</v>
      </c>
      <c r="Q192" s="20">
        <v>81202</v>
      </c>
      <c r="R192" s="20">
        <v>130678</v>
      </c>
      <c r="S192" s="20">
        <v>209855</v>
      </c>
      <c r="T192" s="21">
        <v>133172</v>
      </c>
      <c r="U192" s="54">
        <v>109269</v>
      </c>
      <c r="V192" s="20">
        <v>116706</v>
      </c>
      <c r="W192" s="20">
        <v>82323</v>
      </c>
      <c r="X192" s="20">
        <v>0</v>
      </c>
      <c r="Y192" s="21">
        <v>0</v>
      </c>
      <c r="Z192" s="20">
        <v>546128</v>
      </c>
      <c r="AA192" s="21">
        <v>0</v>
      </c>
      <c r="AB192" s="32">
        <v>760420</v>
      </c>
      <c r="AC192" s="20">
        <v>1477216</v>
      </c>
      <c r="AD192" s="20">
        <v>1516327</v>
      </c>
      <c r="AE192" s="20">
        <v>1269160</v>
      </c>
      <c r="AF192" s="20">
        <v>729619</v>
      </c>
      <c r="AG192" s="20">
        <v>402725</v>
      </c>
      <c r="AH192" s="20">
        <v>93720</v>
      </c>
      <c r="AI192" s="21">
        <v>298400</v>
      </c>
      <c r="AJ192" s="25">
        <v>88042</v>
      </c>
      <c r="AK192" s="25">
        <v>151312</v>
      </c>
      <c r="AL192" s="25">
        <v>40126</v>
      </c>
      <c r="AM192" s="22">
        <v>71222</v>
      </c>
      <c r="AN192" s="20">
        <v>1080227</v>
      </c>
      <c r="AO192" s="20">
        <v>65891</v>
      </c>
      <c r="AP192" s="54">
        <v>11564567</v>
      </c>
      <c r="AQ192" s="25">
        <v>184541</v>
      </c>
      <c r="AR192" s="25">
        <v>274846</v>
      </c>
      <c r="AS192" s="54">
        <v>174285</v>
      </c>
      <c r="AT192" s="25">
        <f t="shared" si="4"/>
        <v>633672</v>
      </c>
      <c r="AU192" s="165">
        <v>2047312</v>
      </c>
      <c r="AV192" s="98">
        <f t="shared" si="5"/>
        <v>14245551</v>
      </c>
      <c r="AW192" s="73"/>
      <c r="AX192" s="20">
        <v>1129677</v>
      </c>
      <c r="AY192" s="20">
        <v>459908</v>
      </c>
      <c r="AZ192" s="19">
        <v>1589585</v>
      </c>
      <c r="BA192" s="19">
        <v>15835136</v>
      </c>
      <c r="BC192" s="20">
        <v>632526</v>
      </c>
      <c r="BD192" s="21">
        <v>15202610</v>
      </c>
      <c r="BF192" s="73"/>
      <c r="BG192" s="73"/>
      <c r="BH192" s="73"/>
      <c r="BI192" s="73"/>
      <c r="BJ192" s="73"/>
      <c r="BK192" s="73"/>
      <c r="BL192" s="73"/>
    </row>
    <row r="193" spans="1:64" ht="22.5" customHeight="1" x14ac:dyDescent="0.15">
      <c r="A193" s="125" t="s">
        <v>1987</v>
      </c>
      <c r="B193" s="126" t="s">
        <v>1979</v>
      </c>
      <c r="C193" s="136" t="s">
        <v>294</v>
      </c>
      <c r="D193" s="129">
        <v>5</v>
      </c>
      <c r="E193" s="130" t="s">
        <v>3562</v>
      </c>
      <c r="F193" s="19">
        <v>659718</v>
      </c>
      <c r="G193" s="20">
        <v>368681</v>
      </c>
      <c r="H193" s="20">
        <v>97090</v>
      </c>
      <c r="I193" s="20">
        <v>0</v>
      </c>
      <c r="J193" s="20">
        <v>0</v>
      </c>
      <c r="K193" s="20">
        <v>3570</v>
      </c>
      <c r="L193" s="20">
        <v>5848</v>
      </c>
      <c r="M193" s="20">
        <v>9332</v>
      </c>
      <c r="N193" s="20">
        <v>17911</v>
      </c>
      <c r="O193" s="20">
        <v>7104</v>
      </c>
      <c r="P193" s="20">
        <v>375970</v>
      </c>
      <c r="Q193" s="20">
        <v>135152</v>
      </c>
      <c r="R193" s="20">
        <v>175055</v>
      </c>
      <c r="S193" s="20">
        <v>105374</v>
      </c>
      <c r="T193" s="21">
        <v>94245</v>
      </c>
      <c r="U193" s="54">
        <v>99641</v>
      </c>
      <c r="V193" s="20">
        <v>62757</v>
      </c>
      <c r="W193" s="20">
        <v>45735</v>
      </c>
      <c r="X193" s="20">
        <v>0</v>
      </c>
      <c r="Y193" s="21">
        <v>0</v>
      </c>
      <c r="Z193" s="20">
        <v>363472</v>
      </c>
      <c r="AA193" s="21">
        <v>0</v>
      </c>
      <c r="AB193" s="32">
        <v>362770</v>
      </c>
      <c r="AC193" s="20">
        <v>954398</v>
      </c>
      <c r="AD193" s="20">
        <v>741066</v>
      </c>
      <c r="AE193" s="20">
        <v>947331</v>
      </c>
      <c r="AF193" s="20">
        <v>559850</v>
      </c>
      <c r="AG193" s="20">
        <v>188675</v>
      </c>
      <c r="AH193" s="20">
        <v>368368</v>
      </c>
      <c r="AI193" s="21">
        <v>37600</v>
      </c>
      <c r="AJ193" s="25">
        <v>61975</v>
      </c>
      <c r="AK193" s="25">
        <v>76344</v>
      </c>
      <c r="AL193" s="25">
        <v>27792</v>
      </c>
      <c r="AM193" s="22">
        <v>40640</v>
      </c>
      <c r="AN193" s="20">
        <v>1026880</v>
      </c>
      <c r="AO193" s="20">
        <v>53748</v>
      </c>
      <c r="AP193" s="54">
        <v>8074092</v>
      </c>
      <c r="AQ193" s="25">
        <v>152058</v>
      </c>
      <c r="AR193" s="25">
        <v>224964</v>
      </c>
      <c r="AS193" s="54">
        <v>207178</v>
      </c>
      <c r="AT193" s="25">
        <f t="shared" si="4"/>
        <v>584200</v>
      </c>
      <c r="AU193" s="165">
        <v>2239800</v>
      </c>
      <c r="AV193" s="98">
        <f t="shared" si="5"/>
        <v>10898092</v>
      </c>
      <c r="AW193" s="73"/>
      <c r="AX193" s="20">
        <v>735354</v>
      </c>
      <c r="AY193" s="20">
        <v>355360</v>
      </c>
      <c r="AZ193" s="19">
        <v>1090714</v>
      </c>
      <c r="BA193" s="19">
        <v>11988806</v>
      </c>
      <c r="BC193" s="20">
        <v>357425</v>
      </c>
      <c r="BD193" s="21">
        <v>11631381</v>
      </c>
      <c r="BF193" s="73"/>
      <c r="BG193" s="73"/>
      <c r="BH193" s="73"/>
      <c r="BI193" s="73"/>
      <c r="BJ193" s="73"/>
      <c r="BK193" s="73"/>
      <c r="BL193" s="73"/>
    </row>
    <row r="194" spans="1:64" ht="22.5" customHeight="1" x14ac:dyDescent="0.15">
      <c r="A194" s="125" t="s">
        <v>1988</v>
      </c>
      <c r="B194" s="126" t="s">
        <v>1979</v>
      </c>
      <c r="C194" s="136" t="s">
        <v>295</v>
      </c>
      <c r="D194" s="129">
        <v>5</v>
      </c>
      <c r="E194" s="130" t="s">
        <v>3562</v>
      </c>
      <c r="F194" s="19">
        <v>576829</v>
      </c>
      <c r="G194" s="20">
        <v>591525</v>
      </c>
      <c r="H194" s="20">
        <v>273600</v>
      </c>
      <c r="I194" s="20">
        <v>0</v>
      </c>
      <c r="J194" s="20">
        <v>0</v>
      </c>
      <c r="K194" s="20">
        <v>0</v>
      </c>
      <c r="L194" s="20">
        <v>0</v>
      </c>
      <c r="M194" s="20">
        <v>26312</v>
      </c>
      <c r="N194" s="20">
        <v>17209</v>
      </c>
      <c r="O194" s="20">
        <v>6919</v>
      </c>
      <c r="P194" s="20">
        <v>422076</v>
      </c>
      <c r="Q194" s="20">
        <v>52411</v>
      </c>
      <c r="R194" s="20">
        <v>78050</v>
      </c>
      <c r="S194" s="20">
        <v>121448</v>
      </c>
      <c r="T194" s="21">
        <v>92196</v>
      </c>
      <c r="U194" s="54">
        <v>35188</v>
      </c>
      <c r="V194" s="20">
        <v>82575</v>
      </c>
      <c r="W194" s="20">
        <v>36588</v>
      </c>
      <c r="X194" s="20">
        <v>0</v>
      </c>
      <c r="Y194" s="21">
        <v>0</v>
      </c>
      <c r="Z194" s="20">
        <v>342952</v>
      </c>
      <c r="AA194" s="21">
        <v>0</v>
      </c>
      <c r="AB194" s="32">
        <v>248359</v>
      </c>
      <c r="AC194" s="20">
        <v>896760</v>
      </c>
      <c r="AD194" s="20">
        <v>472287</v>
      </c>
      <c r="AE194" s="20">
        <v>710741</v>
      </c>
      <c r="AF194" s="20">
        <v>462669</v>
      </c>
      <c r="AG194" s="20">
        <v>187519</v>
      </c>
      <c r="AH194" s="20">
        <v>278080</v>
      </c>
      <c r="AI194" s="21">
        <v>56000</v>
      </c>
      <c r="AJ194" s="25">
        <v>60733</v>
      </c>
      <c r="AK194" s="25">
        <v>76298</v>
      </c>
      <c r="AL194" s="25">
        <v>24372</v>
      </c>
      <c r="AM194" s="22">
        <v>38663</v>
      </c>
      <c r="AN194" s="20">
        <v>626276</v>
      </c>
      <c r="AO194" s="20">
        <v>36554</v>
      </c>
      <c r="AP194" s="54">
        <v>6931189</v>
      </c>
      <c r="AQ194" s="25">
        <v>142067</v>
      </c>
      <c r="AR194" s="25">
        <v>195833</v>
      </c>
      <c r="AS194" s="54">
        <v>128156</v>
      </c>
      <c r="AT194" s="25">
        <f t="shared" si="4"/>
        <v>466056</v>
      </c>
      <c r="AU194" s="165">
        <v>1306235</v>
      </c>
      <c r="AV194" s="98">
        <f t="shared" si="5"/>
        <v>8703480</v>
      </c>
      <c r="AW194" s="73"/>
      <c r="AX194" s="20">
        <v>716646</v>
      </c>
      <c r="AY194" s="20">
        <v>249869</v>
      </c>
      <c r="AZ194" s="19">
        <v>966515</v>
      </c>
      <c r="BA194" s="19">
        <v>9669995</v>
      </c>
      <c r="BC194" s="20">
        <v>316346</v>
      </c>
      <c r="BD194" s="21">
        <v>9353649</v>
      </c>
      <c r="BF194" s="73"/>
      <c r="BG194" s="73"/>
      <c r="BH194" s="73"/>
      <c r="BI194" s="73"/>
      <c r="BJ194" s="73"/>
      <c r="BK194" s="73"/>
      <c r="BL194" s="73"/>
    </row>
    <row r="195" spans="1:64" ht="22.5" customHeight="1" x14ac:dyDescent="0.15">
      <c r="A195" s="125" t="s">
        <v>1989</v>
      </c>
      <c r="B195" s="126" t="s">
        <v>1979</v>
      </c>
      <c r="C195" s="136" t="s">
        <v>296</v>
      </c>
      <c r="D195" s="129">
        <v>6</v>
      </c>
      <c r="E195" s="130" t="s">
        <v>3562</v>
      </c>
      <c r="F195" s="19">
        <v>235114</v>
      </c>
      <c r="G195" s="20">
        <v>166918</v>
      </c>
      <c r="H195" s="20">
        <v>24130</v>
      </c>
      <c r="I195" s="20">
        <v>0</v>
      </c>
      <c r="J195" s="20">
        <v>9640</v>
      </c>
      <c r="K195" s="20">
        <v>11954</v>
      </c>
      <c r="L195" s="20">
        <v>22248</v>
      </c>
      <c r="M195" s="20">
        <v>8717</v>
      </c>
      <c r="N195" s="20">
        <v>5972</v>
      </c>
      <c r="O195" s="20">
        <v>0</v>
      </c>
      <c r="P195" s="20">
        <v>150089</v>
      </c>
      <c r="Q195" s="20">
        <v>28660</v>
      </c>
      <c r="R195" s="20">
        <v>64759</v>
      </c>
      <c r="S195" s="20">
        <v>54473</v>
      </c>
      <c r="T195" s="21">
        <v>30732</v>
      </c>
      <c r="U195" s="54">
        <v>20363</v>
      </c>
      <c r="V195" s="20">
        <v>29727</v>
      </c>
      <c r="W195" s="20">
        <v>27441</v>
      </c>
      <c r="X195" s="20">
        <v>0</v>
      </c>
      <c r="Y195" s="21">
        <v>0</v>
      </c>
      <c r="Z195" s="20">
        <v>153626</v>
      </c>
      <c r="AA195" s="21">
        <v>0</v>
      </c>
      <c r="AB195" s="32">
        <v>0</v>
      </c>
      <c r="AC195" s="20">
        <v>289062</v>
      </c>
      <c r="AD195" s="20">
        <v>356430</v>
      </c>
      <c r="AE195" s="20">
        <v>303534</v>
      </c>
      <c r="AF195" s="20">
        <v>169430</v>
      </c>
      <c r="AG195" s="20">
        <v>72587</v>
      </c>
      <c r="AH195" s="20">
        <v>71544</v>
      </c>
      <c r="AI195" s="21">
        <v>179600</v>
      </c>
      <c r="AJ195" s="25">
        <v>27484</v>
      </c>
      <c r="AK195" s="25">
        <v>48062</v>
      </c>
      <c r="AL195" s="25">
        <v>11617</v>
      </c>
      <c r="AM195" s="22">
        <v>19975</v>
      </c>
      <c r="AN195" s="20">
        <v>132215</v>
      </c>
      <c r="AO195" s="20">
        <v>27169</v>
      </c>
      <c r="AP195" s="54">
        <v>2753272</v>
      </c>
      <c r="AQ195" s="25">
        <v>66668</v>
      </c>
      <c r="AR195" s="25">
        <v>183770</v>
      </c>
      <c r="AS195" s="54">
        <v>114500</v>
      </c>
      <c r="AT195" s="25">
        <f t="shared" si="4"/>
        <v>364938</v>
      </c>
      <c r="AU195" s="165">
        <v>368430</v>
      </c>
      <c r="AV195" s="98">
        <f t="shared" si="5"/>
        <v>3486640</v>
      </c>
      <c r="AW195" s="73"/>
      <c r="AX195" s="20">
        <v>378410</v>
      </c>
      <c r="AY195" s="20">
        <v>144110</v>
      </c>
      <c r="AZ195" s="19">
        <v>522520</v>
      </c>
      <c r="BA195" s="19">
        <v>4009160</v>
      </c>
      <c r="BC195" s="20">
        <v>126816</v>
      </c>
      <c r="BD195" s="21">
        <v>3882344</v>
      </c>
      <c r="BF195" s="73"/>
      <c r="BG195" s="73"/>
      <c r="BH195" s="73"/>
      <c r="BI195" s="73"/>
      <c r="BJ195" s="73"/>
      <c r="BK195" s="73"/>
      <c r="BL195" s="73"/>
    </row>
    <row r="196" spans="1:64" ht="22.5" customHeight="1" x14ac:dyDescent="0.15">
      <c r="A196" s="125" t="s">
        <v>1990</v>
      </c>
      <c r="B196" s="126" t="s">
        <v>1979</v>
      </c>
      <c r="C196" s="136" t="s">
        <v>297</v>
      </c>
      <c r="D196" s="129">
        <v>6</v>
      </c>
      <c r="E196" s="130" t="s">
        <v>3562</v>
      </c>
      <c r="F196" s="19">
        <v>83003</v>
      </c>
      <c r="G196" s="20">
        <v>45960</v>
      </c>
      <c r="H196" s="20">
        <v>19380</v>
      </c>
      <c r="I196" s="20">
        <v>0</v>
      </c>
      <c r="J196" s="20">
        <v>0</v>
      </c>
      <c r="K196" s="20">
        <v>0</v>
      </c>
      <c r="L196" s="20">
        <v>9391</v>
      </c>
      <c r="M196" s="20">
        <v>0</v>
      </c>
      <c r="N196" s="20">
        <v>1477</v>
      </c>
      <c r="O196" s="20">
        <v>0</v>
      </c>
      <c r="P196" s="20">
        <v>60</v>
      </c>
      <c r="Q196" s="20">
        <v>16099</v>
      </c>
      <c r="R196" s="20">
        <v>13291</v>
      </c>
      <c r="S196" s="20">
        <v>8037</v>
      </c>
      <c r="T196" s="21">
        <v>10244</v>
      </c>
      <c r="U196" s="54">
        <v>1363</v>
      </c>
      <c r="V196" s="20">
        <v>7707</v>
      </c>
      <c r="W196" s="20">
        <v>9147</v>
      </c>
      <c r="X196" s="20">
        <v>0</v>
      </c>
      <c r="Y196" s="21">
        <v>0</v>
      </c>
      <c r="Z196" s="20">
        <v>52987</v>
      </c>
      <c r="AA196" s="21">
        <v>0</v>
      </c>
      <c r="AB196" s="32">
        <v>0</v>
      </c>
      <c r="AC196" s="20">
        <v>84429</v>
      </c>
      <c r="AD196" s="20">
        <v>113058</v>
      </c>
      <c r="AE196" s="20">
        <v>150104</v>
      </c>
      <c r="AF196" s="20">
        <v>70214</v>
      </c>
      <c r="AG196" s="20">
        <v>20863</v>
      </c>
      <c r="AH196" s="20">
        <v>37752</v>
      </c>
      <c r="AI196" s="21">
        <v>28000</v>
      </c>
      <c r="AJ196" s="25">
        <v>9766</v>
      </c>
      <c r="AK196" s="25">
        <v>25590</v>
      </c>
      <c r="AL196" s="25">
        <v>4447</v>
      </c>
      <c r="AM196" s="22">
        <v>9867</v>
      </c>
      <c r="AN196" s="20">
        <v>109573</v>
      </c>
      <c r="AO196" s="20">
        <v>8752</v>
      </c>
      <c r="AP196" s="54">
        <v>950561</v>
      </c>
      <c r="AQ196" s="25">
        <v>44910</v>
      </c>
      <c r="AR196" s="25">
        <v>156206</v>
      </c>
      <c r="AS196" s="54">
        <v>61023</v>
      </c>
      <c r="AT196" s="25">
        <f t="shared" si="4"/>
        <v>262139</v>
      </c>
      <c r="AU196" s="165">
        <v>251795</v>
      </c>
      <c r="AV196" s="98">
        <f t="shared" si="5"/>
        <v>1464495</v>
      </c>
      <c r="AW196" s="73"/>
      <c r="AX196" s="20">
        <v>194073</v>
      </c>
      <c r="AY196" s="20">
        <v>71314</v>
      </c>
      <c r="AZ196" s="19">
        <v>265387</v>
      </c>
      <c r="BA196" s="19">
        <v>1729882</v>
      </c>
      <c r="BC196" s="20">
        <v>45356</v>
      </c>
      <c r="BD196" s="21">
        <v>1684526</v>
      </c>
      <c r="BF196" s="73"/>
      <c r="BG196" s="73"/>
      <c r="BH196" s="73"/>
      <c r="BI196" s="73"/>
      <c r="BJ196" s="73"/>
      <c r="BK196" s="73"/>
      <c r="BL196" s="73"/>
    </row>
    <row r="197" spans="1:64" ht="22.5" customHeight="1" x14ac:dyDescent="0.15">
      <c r="A197" s="125" t="s">
        <v>1991</v>
      </c>
      <c r="B197" s="126" t="s">
        <v>1979</v>
      </c>
      <c r="C197" s="136" t="s">
        <v>298</v>
      </c>
      <c r="D197" s="129">
        <v>6</v>
      </c>
      <c r="E197" s="130" t="s">
        <v>3562</v>
      </c>
      <c r="F197" s="19">
        <v>82901</v>
      </c>
      <c r="G197" s="20">
        <v>82670</v>
      </c>
      <c r="H197" s="20">
        <v>33060</v>
      </c>
      <c r="I197" s="20">
        <v>0</v>
      </c>
      <c r="J197" s="20">
        <v>0</v>
      </c>
      <c r="K197" s="20">
        <v>1836</v>
      </c>
      <c r="L197" s="20">
        <v>4922</v>
      </c>
      <c r="M197" s="20">
        <v>0</v>
      </c>
      <c r="N197" s="20">
        <v>1779</v>
      </c>
      <c r="O197" s="20">
        <v>0</v>
      </c>
      <c r="P197" s="20">
        <v>67</v>
      </c>
      <c r="Q197" s="20">
        <v>8011</v>
      </c>
      <c r="R197" s="20">
        <v>17037</v>
      </c>
      <c r="S197" s="20">
        <v>16074</v>
      </c>
      <c r="T197" s="21">
        <v>10244</v>
      </c>
      <c r="U197" s="54">
        <v>2599</v>
      </c>
      <c r="V197" s="20">
        <v>7707</v>
      </c>
      <c r="W197" s="20">
        <v>9147</v>
      </c>
      <c r="X197" s="20">
        <v>0</v>
      </c>
      <c r="Y197" s="21">
        <v>0</v>
      </c>
      <c r="Z197" s="20">
        <v>52839</v>
      </c>
      <c r="AA197" s="21">
        <v>0</v>
      </c>
      <c r="AB197" s="32">
        <v>0</v>
      </c>
      <c r="AC197" s="20">
        <v>91107</v>
      </c>
      <c r="AD197" s="20">
        <v>111472</v>
      </c>
      <c r="AE197" s="20">
        <v>131670</v>
      </c>
      <c r="AF197" s="20">
        <v>51898</v>
      </c>
      <c r="AG197" s="20">
        <v>19585</v>
      </c>
      <c r="AH197" s="20">
        <v>47520</v>
      </c>
      <c r="AI197" s="21">
        <v>18000</v>
      </c>
      <c r="AJ197" s="25">
        <v>10263</v>
      </c>
      <c r="AK197" s="25">
        <v>21649</v>
      </c>
      <c r="AL197" s="25">
        <v>3369</v>
      </c>
      <c r="AM197" s="22">
        <v>8333</v>
      </c>
      <c r="AN197" s="20">
        <v>49906</v>
      </c>
      <c r="AO197" s="20">
        <v>7332</v>
      </c>
      <c r="AP197" s="54">
        <v>902997</v>
      </c>
      <c r="AQ197" s="25">
        <v>44827</v>
      </c>
      <c r="AR197" s="25">
        <v>101653</v>
      </c>
      <c r="AS197" s="54">
        <v>58182</v>
      </c>
      <c r="AT197" s="25">
        <f t="shared" si="4"/>
        <v>204662</v>
      </c>
      <c r="AU197" s="165">
        <v>143347</v>
      </c>
      <c r="AV197" s="98">
        <f t="shared" si="5"/>
        <v>1251006</v>
      </c>
      <c r="AW197" s="73"/>
      <c r="AX197" s="20">
        <v>200268</v>
      </c>
      <c r="AY197" s="20">
        <v>57267</v>
      </c>
      <c r="AZ197" s="19">
        <v>257535</v>
      </c>
      <c r="BA197" s="19">
        <v>1508541</v>
      </c>
      <c r="BC197" s="20">
        <v>42137</v>
      </c>
      <c r="BD197" s="21">
        <v>1466404</v>
      </c>
      <c r="BF197" s="73"/>
      <c r="BG197" s="73"/>
      <c r="BH197" s="73"/>
      <c r="BI197" s="73"/>
      <c r="BJ197" s="73"/>
      <c r="BK197" s="73"/>
      <c r="BL197" s="73"/>
    </row>
    <row r="198" spans="1:64" ht="22.5" customHeight="1" x14ac:dyDescent="0.15">
      <c r="A198" s="125" t="s">
        <v>1992</v>
      </c>
      <c r="B198" s="126" t="s">
        <v>1979</v>
      </c>
      <c r="C198" s="136" t="s">
        <v>299</v>
      </c>
      <c r="D198" s="129">
        <v>6</v>
      </c>
      <c r="E198" s="130" t="s">
        <v>3562</v>
      </c>
      <c r="F198" s="19">
        <v>177350</v>
      </c>
      <c r="G198" s="20">
        <v>98946</v>
      </c>
      <c r="H198" s="20">
        <v>23370</v>
      </c>
      <c r="I198" s="20">
        <v>0</v>
      </c>
      <c r="J198" s="20">
        <v>0</v>
      </c>
      <c r="K198" s="20">
        <v>2907</v>
      </c>
      <c r="L198" s="20">
        <v>13857</v>
      </c>
      <c r="M198" s="20">
        <v>1804</v>
      </c>
      <c r="N198" s="20">
        <v>3322</v>
      </c>
      <c r="O198" s="20">
        <v>2590</v>
      </c>
      <c r="P198" s="20">
        <v>75017</v>
      </c>
      <c r="Q198" s="20">
        <v>28592</v>
      </c>
      <c r="R198" s="20">
        <v>35189</v>
      </c>
      <c r="S198" s="20">
        <v>18753</v>
      </c>
      <c r="T198" s="21">
        <v>30732</v>
      </c>
      <c r="U198" s="54">
        <v>27008</v>
      </c>
      <c r="V198" s="20">
        <v>15414</v>
      </c>
      <c r="W198" s="20">
        <v>27441</v>
      </c>
      <c r="X198" s="20">
        <v>0</v>
      </c>
      <c r="Y198" s="21">
        <v>0</v>
      </c>
      <c r="Z198" s="20">
        <v>103620</v>
      </c>
      <c r="AA198" s="21">
        <v>0</v>
      </c>
      <c r="AB198" s="32">
        <v>0</v>
      </c>
      <c r="AC198" s="20">
        <v>147817</v>
      </c>
      <c r="AD198" s="20">
        <v>329650</v>
      </c>
      <c r="AE198" s="20">
        <v>272765</v>
      </c>
      <c r="AF198" s="20">
        <v>138309</v>
      </c>
      <c r="AG198" s="20">
        <v>44433</v>
      </c>
      <c r="AH198" s="20">
        <v>36080</v>
      </c>
      <c r="AI198" s="21">
        <v>86800</v>
      </c>
      <c r="AJ198" s="25">
        <v>18440</v>
      </c>
      <c r="AK198" s="25">
        <v>38963</v>
      </c>
      <c r="AL198" s="25">
        <v>8300</v>
      </c>
      <c r="AM198" s="22">
        <v>15032</v>
      </c>
      <c r="AN198" s="20">
        <v>484502</v>
      </c>
      <c r="AO198" s="20">
        <v>13906</v>
      </c>
      <c r="AP198" s="54">
        <v>2320909</v>
      </c>
      <c r="AQ198" s="25">
        <v>67837</v>
      </c>
      <c r="AR198" s="25">
        <v>150399</v>
      </c>
      <c r="AS198" s="54">
        <v>99891</v>
      </c>
      <c r="AT198" s="25">
        <f t="shared" si="4"/>
        <v>318127</v>
      </c>
      <c r="AU198" s="165">
        <v>642825</v>
      </c>
      <c r="AV198" s="98">
        <f t="shared" si="5"/>
        <v>3281861</v>
      </c>
      <c r="AW198" s="73"/>
      <c r="AX198" s="20">
        <v>296548</v>
      </c>
      <c r="AY198" s="20">
        <v>121535</v>
      </c>
      <c r="AZ198" s="19">
        <v>418083</v>
      </c>
      <c r="BA198" s="19">
        <v>3699944</v>
      </c>
      <c r="BC198" s="20">
        <v>102208</v>
      </c>
      <c r="BD198" s="21">
        <v>3597736</v>
      </c>
      <c r="BF198" s="73"/>
      <c r="BG198" s="73"/>
      <c r="BH198" s="73"/>
      <c r="BI198" s="73"/>
      <c r="BJ198" s="73"/>
      <c r="BK198" s="73"/>
      <c r="BL198" s="73"/>
    </row>
    <row r="199" spans="1:64" ht="22.5" customHeight="1" x14ac:dyDescent="0.15">
      <c r="A199" s="125" t="s">
        <v>1993</v>
      </c>
      <c r="B199" s="126" t="s">
        <v>1979</v>
      </c>
      <c r="C199" s="136" t="s">
        <v>300</v>
      </c>
      <c r="D199" s="129">
        <v>6</v>
      </c>
      <c r="E199" s="130" t="s">
        <v>3562</v>
      </c>
      <c r="F199" s="19">
        <v>226142</v>
      </c>
      <c r="G199" s="20">
        <v>178103</v>
      </c>
      <c r="H199" s="20">
        <v>48830</v>
      </c>
      <c r="I199" s="20">
        <v>0</v>
      </c>
      <c r="J199" s="20">
        <v>4629</v>
      </c>
      <c r="K199" s="20">
        <v>0</v>
      </c>
      <c r="L199" s="20">
        <v>6174</v>
      </c>
      <c r="M199" s="20">
        <v>6338</v>
      </c>
      <c r="N199" s="20">
        <v>5428</v>
      </c>
      <c r="O199" s="20">
        <v>11137</v>
      </c>
      <c r="P199" s="20">
        <v>141284</v>
      </c>
      <c r="Q199" s="20">
        <v>22959</v>
      </c>
      <c r="R199" s="20">
        <v>48123</v>
      </c>
      <c r="S199" s="20">
        <v>28576</v>
      </c>
      <c r="T199" s="21">
        <v>20488</v>
      </c>
      <c r="U199" s="54">
        <v>48436</v>
      </c>
      <c r="V199" s="20">
        <v>12111</v>
      </c>
      <c r="W199" s="20">
        <v>9147</v>
      </c>
      <c r="X199" s="20">
        <v>0</v>
      </c>
      <c r="Y199" s="21">
        <v>0</v>
      </c>
      <c r="Z199" s="20">
        <v>157223</v>
      </c>
      <c r="AA199" s="21">
        <v>0</v>
      </c>
      <c r="AB199" s="32">
        <v>0</v>
      </c>
      <c r="AC199" s="20">
        <v>298920</v>
      </c>
      <c r="AD199" s="20">
        <v>307628</v>
      </c>
      <c r="AE199" s="20">
        <v>343312</v>
      </c>
      <c r="AF199" s="20">
        <v>199365</v>
      </c>
      <c r="AG199" s="20">
        <v>80603</v>
      </c>
      <c r="AH199" s="20">
        <v>110176</v>
      </c>
      <c r="AI199" s="21">
        <v>96400</v>
      </c>
      <c r="AJ199" s="25">
        <v>25694</v>
      </c>
      <c r="AK199" s="25">
        <v>47796</v>
      </c>
      <c r="AL199" s="25">
        <v>11985</v>
      </c>
      <c r="AM199" s="22">
        <v>19688</v>
      </c>
      <c r="AN199" s="20">
        <v>121951</v>
      </c>
      <c r="AO199" s="20">
        <v>30280</v>
      </c>
      <c r="AP199" s="54">
        <v>2668926</v>
      </c>
      <c r="AQ199" s="25">
        <v>68839</v>
      </c>
      <c r="AR199" s="25">
        <v>162122</v>
      </c>
      <c r="AS199" s="54">
        <v>111641</v>
      </c>
      <c r="AT199" s="25">
        <f t="shared" ref="AT199:AT262" si="6">SUM(AQ199:AS199)</f>
        <v>342602</v>
      </c>
      <c r="AU199" s="165">
        <v>455130</v>
      </c>
      <c r="AV199" s="98">
        <f t="shared" ref="AV199:AV262" si="7">SUM(AP199,AT199:AU199)</f>
        <v>3466658</v>
      </c>
      <c r="AW199" s="73"/>
      <c r="AX199" s="20">
        <v>364455</v>
      </c>
      <c r="AY199" s="20">
        <v>219284</v>
      </c>
      <c r="AZ199" s="19">
        <v>583739</v>
      </c>
      <c r="BA199" s="19">
        <v>4050397</v>
      </c>
      <c r="BC199" s="20">
        <v>115100</v>
      </c>
      <c r="BD199" s="21">
        <v>3935297</v>
      </c>
      <c r="BF199" s="73"/>
      <c r="BG199" s="73"/>
      <c r="BH199" s="73"/>
      <c r="BI199" s="73"/>
      <c r="BJ199" s="73"/>
      <c r="BK199" s="73"/>
      <c r="BL199" s="73"/>
    </row>
    <row r="200" spans="1:64" ht="22.5" customHeight="1" x14ac:dyDescent="0.15">
      <c r="A200" s="125" t="s">
        <v>1994</v>
      </c>
      <c r="B200" s="126" t="s">
        <v>1979</v>
      </c>
      <c r="C200" s="136" t="s">
        <v>301</v>
      </c>
      <c r="D200" s="129">
        <v>6</v>
      </c>
      <c r="E200" s="130" t="s">
        <v>3562</v>
      </c>
      <c r="F200" s="19">
        <v>222163</v>
      </c>
      <c r="G200" s="20">
        <v>132645</v>
      </c>
      <c r="H200" s="20">
        <v>34200</v>
      </c>
      <c r="I200" s="20">
        <v>0</v>
      </c>
      <c r="J200" s="20">
        <v>7706</v>
      </c>
      <c r="K200" s="20">
        <v>22970</v>
      </c>
      <c r="L200" s="20">
        <v>19024</v>
      </c>
      <c r="M200" s="20">
        <v>0</v>
      </c>
      <c r="N200" s="20">
        <v>4518</v>
      </c>
      <c r="O200" s="20">
        <v>0</v>
      </c>
      <c r="P200" s="20">
        <v>55455</v>
      </c>
      <c r="Q200" s="20">
        <v>20134</v>
      </c>
      <c r="R200" s="20">
        <v>55928</v>
      </c>
      <c r="S200" s="20">
        <v>29469</v>
      </c>
      <c r="T200" s="21">
        <v>30732</v>
      </c>
      <c r="U200" s="54">
        <v>40768</v>
      </c>
      <c r="V200" s="20">
        <v>19818</v>
      </c>
      <c r="W200" s="20">
        <v>27441</v>
      </c>
      <c r="X200" s="20">
        <v>0</v>
      </c>
      <c r="Y200" s="21">
        <v>0</v>
      </c>
      <c r="Z200" s="20">
        <v>140727</v>
      </c>
      <c r="AA200" s="21">
        <v>0</v>
      </c>
      <c r="AB200" s="32">
        <v>0</v>
      </c>
      <c r="AC200" s="20">
        <v>231849</v>
      </c>
      <c r="AD200" s="20">
        <v>350522</v>
      </c>
      <c r="AE200" s="20">
        <v>327650</v>
      </c>
      <c r="AF200" s="20">
        <v>185203</v>
      </c>
      <c r="AG200" s="20">
        <v>76669</v>
      </c>
      <c r="AH200" s="20">
        <v>88264</v>
      </c>
      <c r="AI200" s="21">
        <v>108800</v>
      </c>
      <c r="AJ200" s="25">
        <v>22692</v>
      </c>
      <c r="AK200" s="25">
        <v>45272</v>
      </c>
      <c r="AL200" s="25">
        <v>11069</v>
      </c>
      <c r="AM200" s="22">
        <v>17952</v>
      </c>
      <c r="AN200" s="20">
        <v>277562</v>
      </c>
      <c r="AO200" s="20">
        <v>30301</v>
      </c>
      <c r="AP200" s="54">
        <v>2637503</v>
      </c>
      <c r="AQ200" s="25">
        <v>65320</v>
      </c>
      <c r="AR200" s="25">
        <v>148424</v>
      </c>
      <c r="AS200" s="54">
        <v>118804</v>
      </c>
      <c r="AT200" s="25">
        <f t="shared" si="6"/>
        <v>332548</v>
      </c>
      <c r="AU200" s="165">
        <v>786946</v>
      </c>
      <c r="AV200" s="98">
        <f t="shared" si="7"/>
        <v>3756997</v>
      </c>
      <c r="AW200" s="73"/>
      <c r="AX200" s="20">
        <v>341190</v>
      </c>
      <c r="AY200" s="20">
        <v>252787</v>
      </c>
      <c r="AZ200" s="19">
        <v>593977</v>
      </c>
      <c r="BA200" s="19">
        <v>4350974</v>
      </c>
      <c r="BC200" s="20">
        <v>118492</v>
      </c>
      <c r="BD200" s="21">
        <v>4232482</v>
      </c>
      <c r="BF200" s="73"/>
      <c r="BG200" s="73"/>
      <c r="BH200" s="73"/>
      <c r="BI200" s="73"/>
      <c r="BJ200" s="73"/>
      <c r="BK200" s="73"/>
      <c r="BL200" s="73"/>
    </row>
    <row r="201" spans="1:64" ht="22.5" customHeight="1" x14ac:dyDescent="0.15">
      <c r="A201" s="125" t="s">
        <v>1995</v>
      </c>
      <c r="B201" s="126" t="s">
        <v>1979</v>
      </c>
      <c r="C201" s="136" t="s">
        <v>302</v>
      </c>
      <c r="D201" s="129">
        <v>6</v>
      </c>
      <c r="E201" s="130" t="s">
        <v>3562</v>
      </c>
      <c r="F201" s="19">
        <v>60762</v>
      </c>
      <c r="G201" s="20">
        <v>47967</v>
      </c>
      <c r="H201" s="20">
        <v>12730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758</v>
      </c>
      <c r="O201" s="20">
        <v>0</v>
      </c>
      <c r="P201" s="20">
        <v>20985</v>
      </c>
      <c r="Q201" s="20">
        <v>3915</v>
      </c>
      <c r="R201" s="20">
        <v>14629</v>
      </c>
      <c r="S201" s="20">
        <v>14288</v>
      </c>
      <c r="T201" s="21">
        <v>10244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42197</v>
      </c>
      <c r="AA201" s="21">
        <v>0</v>
      </c>
      <c r="AB201" s="32">
        <v>0</v>
      </c>
      <c r="AC201" s="20">
        <v>55597</v>
      </c>
      <c r="AD201" s="20">
        <v>59705</v>
      </c>
      <c r="AE201" s="20">
        <v>62509</v>
      </c>
      <c r="AF201" s="20">
        <v>28154</v>
      </c>
      <c r="AG201" s="20">
        <v>17375</v>
      </c>
      <c r="AH201" s="20">
        <v>32120</v>
      </c>
      <c r="AI201" s="21">
        <v>7600</v>
      </c>
      <c r="AJ201" s="25">
        <v>5015</v>
      </c>
      <c r="AK201" s="25">
        <v>11559</v>
      </c>
      <c r="AL201" s="25">
        <v>2046</v>
      </c>
      <c r="AM201" s="22">
        <v>4494</v>
      </c>
      <c r="AN201" s="20">
        <v>42725</v>
      </c>
      <c r="AO201" s="20">
        <v>11718</v>
      </c>
      <c r="AP201" s="54">
        <v>569092</v>
      </c>
      <c r="AQ201" s="25">
        <v>45201</v>
      </c>
      <c r="AR201" s="25">
        <v>114226</v>
      </c>
      <c r="AS201" s="54">
        <v>38981</v>
      </c>
      <c r="AT201" s="25">
        <f t="shared" si="6"/>
        <v>198408</v>
      </c>
      <c r="AU201" s="165">
        <v>169707</v>
      </c>
      <c r="AV201" s="98">
        <f t="shared" si="7"/>
        <v>937207</v>
      </c>
      <c r="AW201" s="73"/>
      <c r="AX201" s="20">
        <v>129317</v>
      </c>
      <c r="AY201" s="20">
        <v>115319</v>
      </c>
      <c r="AZ201" s="19">
        <v>244636</v>
      </c>
      <c r="BA201" s="19">
        <v>1181843</v>
      </c>
      <c r="BC201" s="20">
        <v>29738</v>
      </c>
      <c r="BD201" s="21">
        <v>1152105</v>
      </c>
      <c r="BF201" s="73"/>
      <c r="BG201" s="73"/>
      <c r="BH201" s="73"/>
      <c r="BI201" s="73"/>
      <c r="BJ201" s="73"/>
      <c r="BK201" s="73"/>
      <c r="BL201" s="73"/>
    </row>
    <row r="202" spans="1:64" ht="22.5" customHeight="1" x14ac:dyDescent="0.15">
      <c r="A202" s="125" t="s">
        <v>1996</v>
      </c>
      <c r="B202" s="126" t="s">
        <v>1979</v>
      </c>
      <c r="C202" s="136" t="s">
        <v>303</v>
      </c>
      <c r="D202" s="129">
        <v>6</v>
      </c>
      <c r="E202" s="130" t="s">
        <v>3562</v>
      </c>
      <c r="F202" s="19">
        <v>288808</v>
      </c>
      <c r="G202" s="20">
        <v>140962</v>
      </c>
      <c r="H202" s="20">
        <v>52820</v>
      </c>
      <c r="I202" s="20">
        <v>0</v>
      </c>
      <c r="J202" s="20">
        <v>0</v>
      </c>
      <c r="K202" s="20">
        <v>0</v>
      </c>
      <c r="L202" s="20">
        <v>0</v>
      </c>
      <c r="M202" s="20">
        <v>9120</v>
      </c>
      <c r="N202" s="20">
        <v>8136</v>
      </c>
      <c r="O202" s="20">
        <v>851</v>
      </c>
      <c r="P202" s="20">
        <v>205813</v>
      </c>
      <c r="Q202" s="20">
        <v>37292</v>
      </c>
      <c r="R202" s="20">
        <v>47856</v>
      </c>
      <c r="S202" s="20">
        <v>41971</v>
      </c>
      <c r="T202" s="21">
        <v>30732</v>
      </c>
      <c r="U202" s="54">
        <v>14527</v>
      </c>
      <c r="V202" s="20">
        <v>53949</v>
      </c>
      <c r="W202" s="20">
        <v>18294</v>
      </c>
      <c r="X202" s="20">
        <v>0</v>
      </c>
      <c r="Y202" s="21">
        <v>0</v>
      </c>
      <c r="Z202" s="20">
        <v>128655</v>
      </c>
      <c r="AA202" s="21">
        <v>0</v>
      </c>
      <c r="AB202" s="32">
        <v>0</v>
      </c>
      <c r="AC202" s="20">
        <v>400627</v>
      </c>
      <c r="AD202" s="20">
        <v>253982</v>
      </c>
      <c r="AE202" s="20">
        <v>372349</v>
      </c>
      <c r="AF202" s="20">
        <v>217597</v>
      </c>
      <c r="AG202" s="20">
        <v>78499</v>
      </c>
      <c r="AH202" s="20">
        <v>155320</v>
      </c>
      <c r="AI202" s="21">
        <v>3600</v>
      </c>
      <c r="AJ202" s="25">
        <v>33664</v>
      </c>
      <c r="AK202" s="25">
        <v>38896</v>
      </c>
      <c r="AL202" s="25">
        <v>11291</v>
      </c>
      <c r="AM202" s="22">
        <v>20333</v>
      </c>
      <c r="AN202" s="20">
        <v>298387</v>
      </c>
      <c r="AO202" s="20">
        <v>11137</v>
      </c>
      <c r="AP202" s="54">
        <v>2975468</v>
      </c>
      <c r="AQ202" s="25">
        <v>71161</v>
      </c>
      <c r="AR202" s="25">
        <v>136350</v>
      </c>
      <c r="AS202" s="54">
        <v>83263</v>
      </c>
      <c r="AT202" s="25">
        <f t="shared" si="6"/>
        <v>290774</v>
      </c>
      <c r="AU202" s="165">
        <v>761943</v>
      </c>
      <c r="AV202" s="98">
        <f t="shared" si="7"/>
        <v>4028185</v>
      </c>
      <c r="AW202" s="73"/>
      <c r="AX202" s="20">
        <v>433110</v>
      </c>
      <c r="AY202" s="20">
        <v>65188</v>
      </c>
      <c r="AZ202" s="19">
        <v>498298</v>
      </c>
      <c r="BA202" s="19">
        <v>4526483</v>
      </c>
      <c r="BC202" s="20">
        <v>144682</v>
      </c>
      <c r="BD202" s="21">
        <v>4381801</v>
      </c>
      <c r="BF202" s="73"/>
      <c r="BG202" s="73"/>
      <c r="BH202" s="73"/>
      <c r="BI202" s="73"/>
      <c r="BJ202" s="73"/>
      <c r="BK202" s="73"/>
      <c r="BL202" s="73"/>
    </row>
    <row r="203" spans="1:64" ht="22.5" customHeight="1" x14ac:dyDescent="0.15">
      <c r="A203" s="125" t="s">
        <v>1997</v>
      </c>
      <c r="B203" s="126" t="s">
        <v>1979</v>
      </c>
      <c r="C203" s="136" t="s">
        <v>304</v>
      </c>
      <c r="D203" s="129">
        <v>6</v>
      </c>
      <c r="E203" s="130" t="s">
        <v>3562</v>
      </c>
      <c r="F203" s="19">
        <v>204835</v>
      </c>
      <c r="G203" s="20">
        <v>146627</v>
      </c>
      <c r="H203" s="20">
        <v>45980</v>
      </c>
      <c r="I203" s="20">
        <v>0</v>
      </c>
      <c r="J203" s="20">
        <v>0</v>
      </c>
      <c r="K203" s="20">
        <v>0</v>
      </c>
      <c r="L203" s="20">
        <v>0</v>
      </c>
      <c r="M203" s="20">
        <v>6446</v>
      </c>
      <c r="N203" s="20">
        <v>5186</v>
      </c>
      <c r="O203" s="20">
        <v>94498</v>
      </c>
      <c r="P203" s="20">
        <v>135724</v>
      </c>
      <c r="Q203" s="20">
        <v>20979</v>
      </c>
      <c r="R203" s="20">
        <v>34610</v>
      </c>
      <c r="S203" s="20">
        <v>32148</v>
      </c>
      <c r="T203" s="21">
        <v>10244</v>
      </c>
      <c r="U203" s="54">
        <v>6305</v>
      </c>
      <c r="V203" s="20">
        <v>15414</v>
      </c>
      <c r="W203" s="20">
        <v>9147</v>
      </c>
      <c r="X203" s="20">
        <v>0</v>
      </c>
      <c r="Y203" s="21">
        <v>0</v>
      </c>
      <c r="Z203" s="20">
        <v>131818</v>
      </c>
      <c r="AA203" s="21">
        <v>0</v>
      </c>
      <c r="AB203" s="32">
        <v>0</v>
      </c>
      <c r="AC203" s="20">
        <v>225648</v>
      </c>
      <c r="AD203" s="20">
        <v>279453</v>
      </c>
      <c r="AE203" s="20">
        <v>319542</v>
      </c>
      <c r="AF203" s="20">
        <v>173331</v>
      </c>
      <c r="AG203" s="20">
        <v>61666</v>
      </c>
      <c r="AH203" s="20">
        <v>91696</v>
      </c>
      <c r="AI203" s="21">
        <v>87600</v>
      </c>
      <c r="AJ203" s="25">
        <v>24895</v>
      </c>
      <c r="AK203" s="25">
        <v>44521</v>
      </c>
      <c r="AL203" s="25">
        <v>10849</v>
      </c>
      <c r="AM203" s="22">
        <v>17935</v>
      </c>
      <c r="AN203" s="20">
        <v>126401</v>
      </c>
      <c r="AO203" s="20">
        <v>17484</v>
      </c>
      <c r="AP203" s="54">
        <v>2380982</v>
      </c>
      <c r="AQ203" s="25">
        <v>75300</v>
      </c>
      <c r="AR203" s="25">
        <v>157879</v>
      </c>
      <c r="AS203" s="54">
        <v>96605</v>
      </c>
      <c r="AT203" s="25">
        <f t="shared" si="6"/>
        <v>329784</v>
      </c>
      <c r="AU203" s="165">
        <v>301217</v>
      </c>
      <c r="AV203" s="98">
        <f t="shared" si="7"/>
        <v>3011983</v>
      </c>
      <c r="AW203" s="73"/>
      <c r="AX203" s="20">
        <v>358421</v>
      </c>
      <c r="AY203" s="20">
        <v>109687</v>
      </c>
      <c r="AZ203" s="19">
        <v>468108</v>
      </c>
      <c r="BA203" s="19">
        <v>3480091</v>
      </c>
      <c r="BC203" s="20">
        <v>102954</v>
      </c>
      <c r="BD203" s="21">
        <v>3377137</v>
      </c>
      <c r="BF203" s="73"/>
      <c r="BG203" s="73"/>
      <c r="BH203" s="73"/>
      <c r="BI203" s="73"/>
      <c r="BJ203" s="73"/>
      <c r="BK203" s="73"/>
      <c r="BL203" s="73"/>
    </row>
    <row r="204" spans="1:64" ht="22.5" customHeight="1" x14ac:dyDescent="0.15">
      <c r="A204" s="125" t="s">
        <v>1998</v>
      </c>
      <c r="B204" s="126" t="s">
        <v>1979</v>
      </c>
      <c r="C204" s="136" t="s">
        <v>305</v>
      </c>
      <c r="D204" s="129">
        <v>6</v>
      </c>
      <c r="E204" s="130" t="s">
        <v>3562</v>
      </c>
      <c r="F204" s="19">
        <v>152076</v>
      </c>
      <c r="G204" s="20">
        <v>103391</v>
      </c>
      <c r="H204" s="20">
        <v>41230</v>
      </c>
      <c r="I204" s="20">
        <v>0</v>
      </c>
      <c r="J204" s="20">
        <v>0</v>
      </c>
      <c r="K204" s="20">
        <v>0</v>
      </c>
      <c r="L204" s="20">
        <v>0</v>
      </c>
      <c r="M204" s="20">
        <v>6524</v>
      </c>
      <c r="N204" s="20">
        <v>4172</v>
      </c>
      <c r="O204" s="20">
        <v>2923</v>
      </c>
      <c r="P204" s="20">
        <v>115236</v>
      </c>
      <c r="Q204" s="20">
        <v>17128</v>
      </c>
      <c r="R204" s="20">
        <v>39248</v>
      </c>
      <c r="S204" s="20">
        <v>17860</v>
      </c>
      <c r="T204" s="21">
        <v>10244</v>
      </c>
      <c r="U204" s="54">
        <v>6859</v>
      </c>
      <c r="V204" s="20">
        <v>20919</v>
      </c>
      <c r="W204" s="20">
        <v>9147</v>
      </c>
      <c r="X204" s="20">
        <v>0</v>
      </c>
      <c r="Y204" s="21">
        <v>0</v>
      </c>
      <c r="Z204" s="20">
        <v>78210</v>
      </c>
      <c r="AA204" s="21">
        <v>0</v>
      </c>
      <c r="AB204" s="32">
        <v>0</v>
      </c>
      <c r="AC204" s="20">
        <v>216770</v>
      </c>
      <c r="AD204" s="20">
        <v>126095</v>
      </c>
      <c r="AE204" s="20">
        <v>197644</v>
      </c>
      <c r="AF204" s="20">
        <v>113123</v>
      </c>
      <c r="AG204" s="20">
        <v>41670</v>
      </c>
      <c r="AH204" s="20">
        <v>112992</v>
      </c>
      <c r="AI204" s="21">
        <v>3200</v>
      </c>
      <c r="AJ204" s="25">
        <v>21513</v>
      </c>
      <c r="AK204" s="25">
        <v>27856</v>
      </c>
      <c r="AL204" s="25">
        <v>6821</v>
      </c>
      <c r="AM204" s="22">
        <v>12519</v>
      </c>
      <c r="AN204" s="20">
        <v>55943</v>
      </c>
      <c r="AO204" s="20">
        <v>6388</v>
      </c>
      <c r="AP204" s="54">
        <v>1567701</v>
      </c>
      <c r="AQ204" s="25">
        <v>66653</v>
      </c>
      <c r="AR204" s="25">
        <v>105665</v>
      </c>
      <c r="AS204" s="54">
        <v>67735</v>
      </c>
      <c r="AT204" s="25">
        <f t="shared" si="6"/>
        <v>240053</v>
      </c>
      <c r="AU204" s="165">
        <v>180311</v>
      </c>
      <c r="AV204" s="98">
        <f t="shared" si="7"/>
        <v>1988065</v>
      </c>
      <c r="AW204" s="73"/>
      <c r="AX204" s="20">
        <v>330688</v>
      </c>
      <c r="AY204" s="20">
        <v>37093</v>
      </c>
      <c r="AZ204" s="19">
        <v>367781</v>
      </c>
      <c r="BA204" s="19">
        <v>2355846</v>
      </c>
      <c r="BC204" s="20">
        <v>78172</v>
      </c>
      <c r="BD204" s="21">
        <v>2277674</v>
      </c>
      <c r="BF204" s="73"/>
      <c r="BG204" s="73"/>
      <c r="BH204" s="73"/>
      <c r="BI204" s="73"/>
      <c r="BJ204" s="73"/>
      <c r="BK204" s="73"/>
      <c r="BL204" s="73"/>
    </row>
    <row r="205" spans="1:64" ht="22.5" customHeight="1" x14ac:dyDescent="0.15">
      <c r="A205" s="125" t="s">
        <v>1999</v>
      </c>
      <c r="B205" s="126" t="s">
        <v>1979</v>
      </c>
      <c r="C205" s="136" t="s">
        <v>306</v>
      </c>
      <c r="D205" s="129">
        <v>6</v>
      </c>
      <c r="E205" s="130" t="s">
        <v>3562</v>
      </c>
      <c r="F205" s="19">
        <v>244006</v>
      </c>
      <c r="G205" s="20">
        <v>105327</v>
      </c>
      <c r="H205" s="20">
        <v>41040</v>
      </c>
      <c r="I205" s="20">
        <v>0</v>
      </c>
      <c r="J205" s="20">
        <v>0</v>
      </c>
      <c r="K205" s="20">
        <v>0</v>
      </c>
      <c r="L205" s="20">
        <v>0</v>
      </c>
      <c r="M205" s="20">
        <v>13810</v>
      </c>
      <c r="N205" s="20">
        <v>9329</v>
      </c>
      <c r="O205" s="20">
        <v>2923</v>
      </c>
      <c r="P205" s="20">
        <v>209045</v>
      </c>
      <c r="Q205" s="20">
        <v>27121</v>
      </c>
      <c r="R205" s="20">
        <v>23103</v>
      </c>
      <c r="S205" s="20">
        <v>51794</v>
      </c>
      <c r="T205" s="21">
        <v>40976</v>
      </c>
      <c r="U205" s="54">
        <v>12141</v>
      </c>
      <c r="V205" s="20">
        <v>17616</v>
      </c>
      <c r="W205" s="20">
        <v>9147</v>
      </c>
      <c r="X205" s="20">
        <v>0</v>
      </c>
      <c r="Y205" s="21">
        <v>0</v>
      </c>
      <c r="Z205" s="20">
        <v>132012</v>
      </c>
      <c r="AA205" s="21">
        <v>0</v>
      </c>
      <c r="AB205" s="32">
        <v>0</v>
      </c>
      <c r="AC205" s="20">
        <v>340101</v>
      </c>
      <c r="AD205" s="20">
        <v>360244</v>
      </c>
      <c r="AE205" s="20">
        <v>349272</v>
      </c>
      <c r="AF205" s="20">
        <v>219038</v>
      </c>
      <c r="AG205" s="20">
        <v>75457</v>
      </c>
      <c r="AH205" s="20">
        <v>190432</v>
      </c>
      <c r="AI205" s="21">
        <v>4000</v>
      </c>
      <c r="AJ205" s="25">
        <v>31837</v>
      </c>
      <c r="AK205" s="25">
        <v>39816</v>
      </c>
      <c r="AL205" s="25">
        <v>11409</v>
      </c>
      <c r="AM205" s="22">
        <v>20007</v>
      </c>
      <c r="AN205" s="20">
        <v>98389</v>
      </c>
      <c r="AO205" s="20">
        <v>15783</v>
      </c>
      <c r="AP205" s="54">
        <v>2695175</v>
      </c>
      <c r="AQ205" s="25">
        <v>70934</v>
      </c>
      <c r="AR205" s="25">
        <v>144126</v>
      </c>
      <c r="AS205" s="54">
        <v>104292</v>
      </c>
      <c r="AT205" s="25">
        <f t="shared" si="6"/>
        <v>319352</v>
      </c>
      <c r="AU205" s="165">
        <v>331627</v>
      </c>
      <c r="AV205" s="98">
        <f t="shared" si="7"/>
        <v>3346154</v>
      </c>
      <c r="AW205" s="73"/>
      <c r="AX205" s="20">
        <v>416467</v>
      </c>
      <c r="AY205" s="20">
        <v>74097</v>
      </c>
      <c r="AZ205" s="19">
        <v>490564</v>
      </c>
      <c r="BA205" s="19">
        <v>3836718</v>
      </c>
      <c r="BC205" s="20">
        <v>125070</v>
      </c>
      <c r="BD205" s="21">
        <v>3711648</v>
      </c>
      <c r="BF205" s="73"/>
      <c r="BG205" s="73"/>
      <c r="BH205" s="73"/>
      <c r="BI205" s="73"/>
      <c r="BJ205" s="73"/>
      <c r="BK205" s="73"/>
      <c r="BL205" s="73"/>
    </row>
    <row r="206" spans="1:64" ht="22.5" customHeight="1" x14ac:dyDescent="0.15">
      <c r="A206" s="125" t="s">
        <v>2000</v>
      </c>
      <c r="B206" s="126" t="s">
        <v>1979</v>
      </c>
      <c r="C206" s="136" t="s">
        <v>307</v>
      </c>
      <c r="D206" s="129">
        <v>6</v>
      </c>
      <c r="E206" s="130" t="s">
        <v>3562</v>
      </c>
      <c r="F206" s="19">
        <v>238317</v>
      </c>
      <c r="G206" s="20">
        <v>115150</v>
      </c>
      <c r="H206" s="20">
        <v>46170</v>
      </c>
      <c r="I206" s="20">
        <v>0</v>
      </c>
      <c r="J206" s="20">
        <v>0</v>
      </c>
      <c r="K206" s="20">
        <v>0</v>
      </c>
      <c r="L206" s="20">
        <v>0</v>
      </c>
      <c r="M206" s="20">
        <v>13271</v>
      </c>
      <c r="N206" s="20">
        <v>7178</v>
      </c>
      <c r="O206" s="20">
        <v>6179</v>
      </c>
      <c r="P206" s="20">
        <v>262059</v>
      </c>
      <c r="Q206" s="20">
        <v>26816</v>
      </c>
      <c r="R206" s="20">
        <v>65161</v>
      </c>
      <c r="S206" s="20">
        <v>60724</v>
      </c>
      <c r="T206" s="21">
        <v>61464</v>
      </c>
      <c r="U206" s="54">
        <v>24623</v>
      </c>
      <c r="V206" s="20">
        <v>16515</v>
      </c>
      <c r="W206" s="20">
        <v>9147</v>
      </c>
      <c r="X206" s="20">
        <v>0</v>
      </c>
      <c r="Y206" s="21">
        <v>0</v>
      </c>
      <c r="Z206" s="20">
        <v>153051</v>
      </c>
      <c r="AA206" s="21">
        <v>0</v>
      </c>
      <c r="AB206" s="32">
        <v>0</v>
      </c>
      <c r="AC206" s="20">
        <v>353457</v>
      </c>
      <c r="AD206" s="20">
        <v>226417</v>
      </c>
      <c r="AE206" s="20">
        <v>341788</v>
      </c>
      <c r="AF206" s="20">
        <v>207760</v>
      </c>
      <c r="AG206" s="20">
        <v>83173</v>
      </c>
      <c r="AH206" s="20">
        <v>179168</v>
      </c>
      <c r="AI206" s="21">
        <v>8400</v>
      </c>
      <c r="AJ206" s="25">
        <v>31052</v>
      </c>
      <c r="AK206" s="25">
        <v>39925</v>
      </c>
      <c r="AL206" s="25">
        <v>11257</v>
      </c>
      <c r="AM206" s="22">
        <v>19454</v>
      </c>
      <c r="AN206" s="20">
        <v>99485</v>
      </c>
      <c r="AO206" s="20">
        <v>13139</v>
      </c>
      <c r="AP206" s="54">
        <v>2720300</v>
      </c>
      <c r="AQ206" s="25">
        <v>75488</v>
      </c>
      <c r="AR206" s="25">
        <v>133001</v>
      </c>
      <c r="AS206" s="54">
        <v>91295</v>
      </c>
      <c r="AT206" s="25">
        <f t="shared" si="6"/>
        <v>299784</v>
      </c>
      <c r="AU206" s="165">
        <v>258514</v>
      </c>
      <c r="AV206" s="98">
        <f t="shared" si="7"/>
        <v>3278598</v>
      </c>
      <c r="AW206" s="73"/>
      <c r="AX206" s="20">
        <v>409062</v>
      </c>
      <c r="AY206" s="20">
        <v>76004</v>
      </c>
      <c r="AZ206" s="19">
        <v>485066</v>
      </c>
      <c r="BA206" s="19">
        <v>3763664</v>
      </c>
      <c r="BC206" s="20">
        <v>118837</v>
      </c>
      <c r="BD206" s="21">
        <v>3644827</v>
      </c>
      <c r="BF206" s="73"/>
      <c r="BG206" s="73"/>
      <c r="BH206" s="73"/>
      <c r="BI206" s="73"/>
      <c r="BJ206" s="73"/>
      <c r="BK206" s="73"/>
      <c r="BL206" s="73"/>
    </row>
    <row r="207" spans="1:64" ht="22.5" customHeight="1" x14ac:dyDescent="0.15">
      <c r="A207" s="125" t="s">
        <v>2001</v>
      </c>
      <c r="B207" s="126" t="s">
        <v>1979</v>
      </c>
      <c r="C207" s="136" t="s">
        <v>308</v>
      </c>
      <c r="D207" s="129">
        <v>6</v>
      </c>
      <c r="E207" s="130" t="s">
        <v>3562</v>
      </c>
      <c r="F207" s="19">
        <v>264241</v>
      </c>
      <c r="G207" s="20">
        <v>133936</v>
      </c>
      <c r="H207" s="20">
        <v>64220</v>
      </c>
      <c r="I207" s="20">
        <v>0</v>
      </c>
      <c r="J207" s="20">
        <v>0</v>
      </c>
      <c r="K207" s="20">
        <v>0</v>
      </c>
      <c r="L207" s="20">
        <v>9793</v>
      </c>
      <c r="M207" s="20">
        <v>0</v>
      </c>
      <c r="N207" s="20">
        <v>5996</v>
      </c>
      <c r="O207" s="20">
        <v>0</v>
      </c>
      <c r="P207" s="20">
        <v>26864</v>
      </c>
      <c r="Q207" s="20">
        <v>61823</v>
      </c>
      <c r="R207" s="20">
        <v>38356</v>
      </c>
      <c r="S207" s="20">
        <v>50008</v>
      </c>
      <c r="T207" s="21">
        <v>40976</v>
      </c>
      <c r="U207" s="54">
        <v>25475</v>
      </c>
      <c r="V207" s="20">
        <v>17616</v>
      </c>
      <c r="W207" s="20">
        <v>18294</v>
      </c>
      <c r="X207" s="20">
        <v>0</v>
      </c>
      <c r="Y207" s="21">
        <v>0</v>
      </c>
      <c r="Z207" s="20">
        <v>150104</v>
      </c>
      <c r="AA207" s="21">
        <v>0</v>
      </c>
      <c r="AB207" s="32">
        <v>0</v>
      </c>
      <c r="AC207" s="20">
        <v>288744</v>
      </c>
      <c r="AD207" s="20">
        <v>296653</v>
      </c>
      <c r="AE207" s="20">
        <v>354123</v>
      </c>
      <c r="AF207" s="20">
        <v>201994</v>
      </c>
      <c r="AG207" s="20">
        <v>71751</v>
      </c>
      <c r="AH207" s="20">
        <v>118536</v>
      </c>
      <c r="AI207" s="21">
        <v>57200</v>
      </c>
      <c r="AJ207" s="25">
        <v>27566</v>
      </c>
      <c r="AK207" s="25">
        <v>48745</v>
      </c>
      <c r="AL207" s="25">
        <v>12475</v>
      </c>
      <c r="AM207" s="22">
        <v>20463</v>
      </c>
      <c r="AN207" s="20">
        <v>372557</v>
      </c>
      <c r="AO207" s="20">
        <v>21227</v>
      </c>
      <c r="AP207" s="54">
        <v>2799736</v>
      </c>
      <c r="AQ207" s="25">
        <v>60485</v>
      </c>
      <c r="AR207" s="25">
        <v>165988</v>
      </c>
      <c r="AS207" s="54">
        <v>110339</v>
      </c>
      <c r="AT207" s="25">
        <f t="shared" si="6"/>
        <v>336812</v>
      </c>
      <c r="AU207" s="165">
        <v>748526</v>
      </c>
      <c r="AV207" s="98">
        <f t="shared" si="7"/>
        <v>3885074</v>
      </c>
      <c r="AW207" s="73"/>
      <c r="AX207" s="20">
        <v>378944</v>
      </c>
      <c r="AY207" s="20">
        <v>162757</v>
      </c>
      <c r="AZ207" s="19">
        <v>541701</v>
      </c>
      <c r="BA207" s="19">
        <v>4426775</v>
      </c>
      <c r="BC207" s="20">
        <v>122434</v>
      </c>
      <c r="BD207" s="21">
        <v>4304341</v>
      </c>
      <c r="BF207" s="73"/>
      <c r="BG207" s="73"/>
      <c r="BH207" s="73"/>
      <c r="BI207" s="73"/>
      <c r="BJ207" s="73"/>
      <c r="BK207" s="73"/>
      <c r="BL207" s="73"/>
    </row>
    <row r="208" spans="1:64" ht="22.5" customHeight="1" x14ac:dyDescent="0.15">
      <c r="A208" s="125" t="s">
        <v>2002</v>
      </c>
      <c r="B208" s="126" t="s">
        <v>1979</v>
      </c>
      <c r="C208" s="136" t="s">
        <v>309</v>
      </c>
      <c r="D208" s="129">
        <v>6</v>
      </c>
      <c r="E208" s="130" t="s">
        <v>3562</v>
      </c>
      <c r="F208" s="19">
        <v>248987</v>
      </c>
      <c r="G208" s="20">
        <v>119954</v>
      </c>
      <c r="H208" s="20">
        <v>35530</v>
      </c>
      <c r="I208" s="20">
        <v>0</v>
      </c>
      <c r="J208" s="20">
        <v>13718</v>
      </c>
      <c r="K208" s="20">
        <v>0</v>
      </c>
      <c r="L208" s="20">
        <v>3160</v>
      </c>
      <c r="M208" s="20">
        <v>12769</v>
      </c>
      <c r="N208" s="20">
        <v>7249</v>
      </c>
      <c r="O208" s="20">
        <v>9028</v>
      </c>
      <c r="P208" s="20">
        <v>15253</v>
      </c>
      <c r="Q208" s="20">
        <v>26341</v>
      </c>
      <c r="R208" s="20">
        <v>28366</v>
      </c>
      <c r="S208" s="20">
        <v>36613</v>
      </c>
      <c r="T208" s="21">
        <v>30732</v>
      </c>
      <c r="U208" s="54">
        <v>11246</v>
      </c>
      <c r="V208" s="20">
        <v>18717</v>
      </c>
      <c r="W208" s="20">
        <v>9147</v>
      </c>
      <c r="X208" s="20">
        <v>0</v>
      </c>
      <c r="Y208" s="21">
        <v>0</v>
      </c>
      <c r="Z208" s="20">
        <v>150013</v>
      </c>
      <c r="AA208" s="21">
        <v>0</v>
      </c>
      <c r="AB208" s="32">
        <v>0</v>
      </c>
      <c r="AC208" s="20">
        <v>335437</v>
      </c>
      <c r="AD208" s="20">
        <v>347905</v>
      </c>
      <c r="AE208" s="20">
        <v>344213</v>
      </c>
      <c r="AF208" s="20">
        <v>203266</v>
      </c>
      <c r="AG208" s="20">
        <v>88588</v>
      </c>
      <c r="AH208" s="20">
        <v>28864</v>
      </c>
      <c r="AI208" s="21">
        <v>77600</v>
      </c>
      <c r="AJ208" s="25">
        <v>31234</v>
      </c>
      <c r="AK208" s="25">
        <v>48707</v>
      </c>
      <c r="AL208" s="25">
        <v>11650</v>
      </c>
      <c r="AM208" s="22">
        <v>24139</v>
      </c>
      <c r="AN208" s="20">
        <v>103535</v>
      </c>
      <c r="AO208" s="20">
        <v>11397</v>
      </c>
      <c r="AP208" s="54">
        <v>2433358</v>
      </c>
      <c r="AQ208" s="25">
        <v>82561</v>
      </c>
      <c r="AR208" s="25">
        <v>148291</v>
      </c>
      <c r="AS208" s="54">
        <v>65614</v>
      </c>
      <c r="AT208" s="25">
        <f t="shared" si="6"/>
        <v>296466</v>
      </c>
      <c r="AU208" s="165">
        <v>453938</v>
      </c>
      <c r="AV208" s="98">
        <f t="shared" si="7"/>
        <v>3183762</v>
      </c>
      <c r="AW208" s="73"/>
      <c r="AX208" s="20">
        <v>410682</v>
      </c>
      <c r="AY208" s="20">
        <v>61149</v>
      </c>
      <c r="AZ208" s="19">
        <v>471831</v>
      </c>
      <c r="BA208" s="19">
        <v>3655593</v>
      </c>
      <c r="BC208" s="20">
        <v>149141</v>
      </c>
      <c r="BD208" s="21">
        <v>3506452</v>
      </c>
      <c r="BF208" s="73"/>
      <c r="BG208" s="73"/>
      <c r="BH208" s="73"/>
      <c r="BI208" s="73"/>
      <c r="BJ208" s="73"/>
      <c r="BK208" s="73"/>
      <c r="BL208" s="73"/>
    </row>
    <row r="209" spans="1:64" ht="22.5" customHeight="1" x14ac:dyDescent="0.15">
      <c r="A209" s="125" t="s">
        <v>2003</v>
      </c>
      <c r="B209" s="126" t="s">
        <v>1979</v>
      </c>
      <c r="C209" s="136" t="s">
        <v>310</v>
      </c>
      <c r="D209" s="129">
        <v>6</v>
      </c>
      <c r="E209" s="130" t="s">
        <v>3562</v>
      </c>
      <c r="F209" s="19">
        <v>339367</v>
      </c>
      <c r="G209" s="20">
        <v>527497</v>
      </c>
      <c r="H209" s="20">
        <v>113430</v>
      </c>
      <c r="I209" s="20">
        <v>0</v>
      </c>
      <c r="J209" s="20">
        <v>0</v>
      </c>
      <c r="K209" s="20">
        <v>0</v>
      </c>
      <c r="L209" s="20">
        <v>0</v>
      </c>
      <c r="M209" s="20">
        <v>8626</v>
      </c>
      <c r="N209" s="20">
        <v>9717</v>
      </c>
      <c r="O209" s="20">
        <v>5661</v>
      </c>
      <c r="P209" s="20">
        <v>104258</v>
      </c>
      <c r="Q209" s="20">
        <v>43733</v>
      </c>
      <c r="R209" s="20">
        <v>62083</v>
      </c>
      <c r="S209" s="20">
        <v>52687</v>
      </c>
      <c r="T209" s="21">
        <v>40976</v>
      </c>
      <c r="U209" s="54">
        <v>30800</v>
      </c>
      <c r="V209" s="20">
        <v>26424</v>
      </c>
      <c r="W209" s="20">
        <v>23782</v>
      </c>
      <c r="X209" s="20">
        <v>0</v>
      </c>
      <c r="Y209" s="21">
        <v>0</v>
      </c>
      <c r="Z209" s="20">
        <v>202903</v>
      </c>
      <c r="AA209" s="21">
        <v>0</v>
      </c>
      <c r="AB209" s="32">
        <v>0</v>
      </c>
      <c r="AC209" s="20">
        <v>379666</v>
      </c>
      <c r="AD209" s="20">
        <v>383186</v>
      </c>
      <c r="AE209" s="20">
        <v>498683</v>
      </c>
      <c r="AF209" s="20">
        <v>258725</v>
      </c>
      <c r="AG209" s="20">
        <v>141367</v>
      </c>
      <c r="AH209" s="20">
        <v>171952</v>
      </c>
      <c r="AI209" s="21">
        <v>83600</v>
      </c>
      <c r="AJ209" s="25">
        <v>34449</v>
      </c>
      <c r="AK209" s="25">
        <v>56620</v>
      </c>
      <c r="AL209" s="25">
        <v>14616</v>
      </c>
      <c r="AM209" s="22">
        <v>25367</v>
      </c>
      <c r="AN209" s="20">
        <v>397267</v>
      </c>
      <c r="AO209" s="20">
        <v>39271</v>
      </c>
      <c r="AP209" s="54">
        <v>4076713</v>
      </c>
      <c r="AQ209" s="25">
        <v>88707</v>
      </c>
      <c r="AR209" s="25">
        <v>159644</v>
      </c>
      <c r="AS209" s="54">
        <v>118303</v>
      </c>
      <c r="AT209" s="25">
        <f t="shared" si="6"/>
        <v>366654</v>
      </c>
      <c r="AU209" s="165">
        <v>906346</v>
      </c>
      <c r="AV209" s="98">
        <f t="shared" si="7"/>
        <v>5349713</v>
      </c>
      <c r="AW209" s="73"/>
      <c r="AX209" s="20">
        <v>440408</v>
      </c>
      <c r="AY209" s="20">
        <v>265847</v>
      </c>
      <c r="AZ209" s="19">
        <v>706255</v>
      </c>
      <c r="BA209" s="19">
        <v>6055968</v>
      </c>
      <c r="BC209" s="20">
        <v>224463</v>
      </c>
      <c r="BD209" s="21">
        <v>5831505</v>
      </c>
      <c r="BF209" s="73"/>
      <c r="BG209" s="73"/>
      <c r="BH209" s="73"/>
      <c r="BI209" s="73"/>
      <c r="BJ209" s="73"/>
      <c r="BK209" s="73"/>
      <c r="BL209" s="73"/>
    </row>
    <row r="210" spans="1:64" ht="22.5" customHeight="1" x14ac:dyDescent="0.15">
      <c r="A210" s="125" t="s">
        <v>2004</v>
      </c>
      <c r="B210" s="126" t="s">
        <v>1979</v>
      </c>
      <c r="C210" s="136" t="s">
        <v>311</v>
      </c>
      <c r="D210" s="129">
        <v>6</v>
      </c>
      <c r="E210" s="130" t="s">
        <v>3562</v>
      </c>
      <c r="F210" s="19">
        <v>201643</v>
      </c>
      <c r="G210" s="20">
        <v>146913</v>
      </c>
      <c r="H210" s="20">
        <v>87590</v>
      </c>
      <c r="I210" s="20">
        <v>0</v>
      </c>
      <c r="J210" s="20">
        <v>0</v>
      </c>
      <c r="K210" s="20">
        <v>0</v>
      </c>
      <c r="L210" s="20">
        <v>0</v>
      </c>
      <c r="M210" s="20">
        <v>10329</v>
      </c>
      <c r="N210" s="20">
        <v>5967</v>
      </c>
      <c r="O210" s="20">
        <v>16576</v>
      </c>
      <c r="P210" s="20">
        <v>193339</v>
      </c>
      <c r="Q210" s="20">
        <v>33105</v>
      </c>
      <c r="R210" s="20">
        <v>95935</v>
      </c>
      <c r="S210" s="20">
        <v>45543</v>
      </c>
      <c r="T210" s="21">
        <v>30732</v>
      </c>
      <c r="U210" s="54">
        <v>10309</v>
      </c>
      <c r="V210" s="20">
        <v>26424</v>
      </c>
      <c r="W210" s="20">
        <v>18294</v>
      </c>
      <c r="X210" s="20">
        <v>0</v>
      </c>
      <c r="Y210" s="21">
        <v>0</v>
      </c>
      <c r="Z210" s="20">
        <v>154527</v>
      </c>
      <c r="AA210" s="21">
        <v>0</v>
      </c>
      <c r="AB210" s="32">
        <v>0</v>
      </c>
      <c r="AC210" s="20">
        <v>298576</v>
      </c>
      <c r="AD210" s="20">
        <v>177291</v>
      </c>
      <c r="AE210" s="20">
        <v>279002</v>
      </c>
      <c r="AF210" s="20">
        <v>147382</v>
      </c>
      <c r="AG210" s="20">
        <v>61246</v>
      </c>
      <c r="AH210" s="20">
        <v>131032</v>
      </c>
      <c r="AI210" s="21">
        <v>11200</v>
      </c>
      <c r="AJ210" s="25">
        <v>26216</v>
      </c>
      <c r="AK210" s="25">
        <v>41715</v>
      </c>
      <c r="AL210" s="25">
        <v>9133</v>
      </c>
      <c r="AM210" s="22">
        <v>17972</v>
      </c>
      <c r="AN210" s="20">
        <v>83346</v>
      </c>
      <c r="AO210" s="20">
        <v>18739</v>
      </c>
      <c r="AP210" s="54">
        <v>2380076</v>
      </c>
      <c r="AQ210" s="25">
        <v>63870</v>
      </c>
      <c r="AR210" s="25">
        <v>105393</v>
      </c>
      <c r="AS210" s="54">
        <v>79552</v>
      </c>
      <c r="AT210" s="25">
        <f t="shared" si="6"/>
        <v>248815</v>
      </c>
      <c r="AU210" s="165">
        <v>270150</v>
      </c>
      <c r="AV210" s="98">
        <f t="shared" si="7"/>
        <v>2899041</v>
      </c>
      <c r="AW210" s="73"/>
      <c r="AX210" s="20">
        <v>368656</v>
      </c>
      <c r="AY210" s="20">
        <v>103516</v>
      </c>
      <c r="AZ210" s="19">
        <v>472172</v>
      </c>
      <c r="BA210" s="19">
        <v>3371213</v>
      </c>
      <c r="BC210" s="20">
        <v>129060</v>
      </c>
      <c r="BD210" s="21">
        <v>3242153</v>
      </c>
      <c r="BF210" s="73"/>
      <c r="BG210" s="73"/>
      <c r="BH210" s="73"/>
      <c r="BI210" s="73"/>
      <c r="BJ210" s="73"/>
      <c r="BK210" s="73"/>
      <c r="BL210" s="73"/>
    </row>
    <row r="211" spans="1:64" ht="22.5" customHeight="1" x14ac:dyDescent="0.15">
      <c r="A211" s="125" t="s">
        <v>2005</v>
      </c>
      <c r="B211" s="126" t="s">
        <v>1979</v>
      </c>
      <c r="C211" s="136" t="s">
        <v>312</v>
      </c>
      <c r="D211" s="129">
        <v>6</v>
      </c>
      <c r="E211" s="130" t="s">
        <v>3562</v>
      </c>
      <c r="F211" s="19">
        <v>123610</v>
      </c>
      <c r="G211" s="20">
        <v>46462</v>
      </c>
      <c r="H211" s="20">
        <v>13870</v>
      </c>
      <c r="I211" s="20">
        <v>0</v>
      </c>
      <c r="J211" s="20">
        <v>0</v>
      </c>
      <c r="K211" s="20">
        <v>5702</v>
      </c>
      <c r="L211" s="20">
        <v>5998</v>
      </c>
      <c r="M211" s="20">
        <v>0</v>
      </c>
      <c r="N211" s="20">
        <v>2431</v>
      </c>
      <c r="O211" s="20">
        <v>0</v>
      </c>
      <c r="P211" s="20">
        <v>9017</v>
      </c>
      <c r="Q211" s="20">
        <v>12584</v>
      </c>
      <c r="R211" s="20">
        <v>24441</v>
      </c>
      <c r="S211" s="20">
        <v>13395</v>
      </c>
      <c r="T211" s="21">
        <v>19464</v>
      </c>
      <c r="U211" s="54">
        <v>21683</v>
      </c>
      <c r="V211" s="20">
        <v>12111</v>
      </c>
      <c r="W211" s="20">
        <v>9147</v>
      </c>
      <c r="X211" s="20">
        <v>0</v>
      </c>
      <c r="Y211" s="21">
        <v>0</v>
      </c>
      <c r="Z211" s="20">
        <v>77577</v>
      </c>
      <c r="AA211" s="21">
        <v>0</v>
      </c>
      <c r="AB211" s="32">
        <v>0</v>
      </c>
      <c r="AC211" s="20">
        <v>139655</v>
      </c>
      <c r="AD211" s="20">
        <v>139639</v>
      </c>
      <c r="AE211" s="20">
        <v>170062</v>
      </c>
      <c r="AF211" s="20">
        <v>78016</v>
      </c>
      <c r="AG211" s="20">
        <v>35662</v>
      </c>
      <c r="AH211" s="20">
        <v>55088</v>
      </c>
      <c r="AI211" s="21">
        <v>36800</v>
      </c>
      <c r="AJ211" s="25">
        <v>15214</v>
      </c>
      <c r="AK211" s="25">
        <v>30675</v>
      </c>
      <c r="AL211" s="25">
        <v>5048</v>
      </c>
      <c r="AM211" s="22">
        <v>11813</v>
      </c>
      <c r="AN211" s="20">
        <v>68088</v>
      </c>
      <c r="AO211" s="20">
        <v>14497</v>
      </c>
      <c r="AP211" s="54">
        <v>1197749</v>
      </c>
      <c r="AQ211" s="25">
        <v>47511</v>
      </c>
      <c r="AR211" s="25">
        <v>108749</v>
      </c>
      <c r="AS211" s="54">
        <v>67872</v>
      </c>
      <c r="AT211" s="25">
        <f t="shared" si="6"/>
        <v>224132</v>
      </c>
      <c r="AU211" s="165">
        <v>236245</v>
      </c>
      <c r="AV211" s="98">
        <f t="shared" si="7"/>
        <v>1658126</v>
      </c>
      <c r="AW211" s="73"/>
      <c r="AX211" s="20">
        <v>260734</v>
      </c>
      <c r="AY211" s="20">
        <v>95841</v>
      </c>
      <c r="AZ211" s="19">
        <v>356575</v>
      </c>
      <c r="BA211" s="19">
        <v>2014701</v>
      </c>
      <c r="BC211" s="20">
        <v>65270</v>
      </c>
      <c r="BD211" s="21">
        <v>1949431</v>
      </c>
      <c r="BF211" s="73"/>
      <c r="BG211" s="73"/>
      <c r="BH211" s="73"/>
      <c r="BI211" s="73"/>
      <c r="BJ211" s="73"/>
      <c r="BK211" s="73"/>
      <c r="BL211" s="73"/>
    </row>
    <row r="212" spans="1:64" ht="22.5" customHeight="1" x14ac:dyDescent="0.15">
      <c r="A212" s="125" t="s">
        <v>2006</v>
      </c>
      <c r="B212" s="126" t="s">
        <v>1979</v>
      </c>
      <c r="C212" s="136" t="s">
        <v>313</v>
      </c>
      <c r="D212" s="129">
        <v>6</v>
      </c>
      <c r="E212" s="130" t="s">
        <v>3562</v>
      </c>
      <c r="F212" s="19">
        <v>369873</v>
      </c>
      <c r="G212" s="20">
        <v>425540</v>
      </c>
      <c r="H212" s="20">
        <v>114760</v>
      </c>
      <c r="I212" s="20">
        <v>0</v>
      </c>
      <c r="J212" s="20">
        <v>0</v>
      </c>
      <c r="K212" s="20">
        <v>0</v>
      </c>
      <c r="L212" s="20">
        <v>0</v>
      </c>
      <c r="M212" s="20">
        <v>16094</v>
      </c>
      <c r="N212" s="20">
        <v>9624</v>
      </c>
      <c r="O212" s="20">
        <v>0</v>
      </c>
      <c r="P212" s="20">
        <v>165464</v>
      </c>
      <c r="Q212" s="20">
        <v>56681</v>
      </c>
      <c r="R212" s="20">
        <v>79031</v>
      </c>
      <c r="S212" s="20">
        <v>64296</v>
      </c>
      <c r="T212" s="21">
        <v>63513</v>
      </c>
      <c r="U212" s="54">
        <v>63304</v>
      </c>
      <c r="V212" s="20">
        <v>42939</v>
      </c>
      <c r="W212" s="20">
        <v>18294</v>
      </c>
      <c r="X212" s="20">
        <v>0</v>
      </c>
      <c r="Y212" s="21">
        <v>0</v>
      </c>
      <c r="Z212" s="20">
        <v>237029</v>
      </c>
      <c r="AA212" s="21">
        <v>0</v>
      </c>
      <c r="AB212" s="32">
        <v>0</v>
      </c>
      <c r="AC212" s="20">
        <v>502917</v>
      </c>
      <c r="AD212" s="20">
        <v>345708</v>
      </c>
      <c r="AE212" s="20">
        <v>509009</v>
      </c>
      <c r="AF212" s="20">
        <v>281536</v>
      </c>
      <c r="AG212" s="20">
        <v>113609</v>
      </c>
      <c r="AH212" s="20">
        <v>183216</v>
      </c>
      <c r="AI212" s="21">
        <v>82000</v>
      </c>
      <c r="AJ212" s="25">
        <v>37752</v>
      </c>
      <c r="AK212" s="25">
        <v>58059</v>
      </c>
      <c r="AL212" s="25">
        <v>15116</v>
      </c>
      <c r="AM212" s="22">
        <v>26485</v>
      </c>
      <c r="AN212" s="20">
        <v>380474</v>
      </c>
      <c r="AO212" s="20">
        <v>44394</v>
      </c>
      <c r="AP212" s="54">
        <v>4306717</v>
      </c>
      <c r="AQ212" s="25">
        <v>83675</v>
      </c>
      <c r="AR212" s="25">
        <v>161469</v>
      </c>
      <c r="AS212" s="54">
        <v>123209</v>
      </c>
      <c r="AT212" s="25">
        <f t="shared" si="6"/>
        <v>368353</v>
      </c>
      <c r="AU212" s="165">
        <v>942747</v>
      </c>
      <c r="AV212" s="98">
        <f t="shared" si="7"/>
        <v>5617817</v>
      </c>
      <c r="AW212" s="73"/>
      <c r="AX212" s="20">
        <v>470774</v>
      </c>
      <c r="AY212" s="20">
        <v>290598</v>
      </c>
      <c r="AZ212" s="19">
        <v>761372</v>
      </c>
      <c r="BA212" s="19">
        <v>6379189</v>
      </c>
      <c r="BC212" s="20">
        <v>213219</v>
      </c>
      <c r="BD212" s="21">
        <v>6165970</v>
      </c>
      <c r="BF212" s="73"/>
      <c r="BG212" s="73"/>
      <c r="BH212" s="73"/>
      <c r="BI212" s="73"/>
      <c r="BJ212" s="73"/>
      <c r="BK212" s="73"/>
      <c r="BL212" s="73"/>
    </row>
    <row r="213" spans="1:64" ht="22.5" customHeight="1" x14ac:dyDescent="0.15">
      <c r="A213" s="125" t="s">
        <v>2007</v>
      </c>
      <c r="B213" s="126" t="s">
        <v>1979</v>
      </c>
      <c r="C213" s="136" t="s">
        <v>314</v>
      </c>
      <c r="D213" s="129">
        <v>6</v>
      </c>
      <c r="E213" s="130" t="s">
        <v>3563</v>
      </c>
      <c r="F213" s="19">
        <v>342798</v>
      </c>
      <c r="G213" s="20">
        <v>187424</v>
      </c>
      <c r="H213" s="20">
        <v>41420</v>
      </c>
      <c r="I213" s="20">
        <v>0</v>
      </c>
      <c r="J213" s="20">
        <v>10155</v>
      </c>
      <c r="K213" s="20">
        <v>816</v>
      </c>
      <c r="L213" s="20">
        <v>3876</v>
      </c>
      <c r="M213" s="20">
        <v>7682</v>
      </c>
      <c r="N213" s="20">
        <v>7641</v>
      </c>
      <c r="O213" s="20">
        <v>32597</v>
      </c>
      <c r="P213" s="20">
        <v>222777</v>
      </c>
      <c r="Q213" s="20">
        <v>35693</v>
      </c>
      <c r="R213" s="20">
        <v>54813</v>
      </c>
      <c r="S213" s="20">
        <v>54473</v>
      </c>
      <c r="T213" s="21">
        <v>40976</v>
      </c>
      <c r="U213" s="54">
        <v>39235</v>
      </c>
      <c r="V213" s="20">
        <v>26424</v>
      </c>
      <c r="W213" s="20">
        <v>36588</v>
      </c>
      <c r="X213" s="20">
        <v>0</v>
      </c>
      <c r="Y213" s="21">
        <v>0</v>
      </c>
      <c r="Z213" s="20">
        <v>148457</v>
      </c>
      <c r="AA213" s="21">
        <v>16550</v>
      </c>
      <c r="AB213" s="32">
        <v>0</v>
      </c>
      <c r="AC213" s="20">
        <v>541925</v>
      </c>
      <c r="AD213" s="20">
        <v>176712</v>
      </c>
      <c r="AE213" s="20">
        <v>250935</v>
      </c>
      <c r="AF213" s="20">
        <v>109562</v>
      </c>
      <c r="AG213" s="20">
        <v>79538</v>
      </c>
      <c r="AH213" s="20">
        <v>58784</v>
      </c>
      <c r="AI213" s="21">
        <v>28000</v>
      </c>
      <c r="AJ213" s="25">
        <v>26417</v>
      </c>
      <c r="AK213" s="25">
        <v>52016</v>
      </c>
      <c r="AL213" s="25">
        <v>8909</v>
      </c>
      <c r="AM213" s="22">
        <v>22509</v>
      </c>
      <c r="AN213" s="20">
        <v>96790</v>
      </c>
      <c r="AO213" s="20">
        <v>32759</v>
      </c>
      <c r="AP213" s="54">
        <v>2795251</v>
      </c>
      <c r="AQ213" s="25">
        <v>47582</v>
      </c>
      <c r="AR213" s="25">
        <v>111517</v>
      </c>
      <c r="AS213" s="54">
        <v>88920</v>
      </c>
      <c r="AT213" s="25">
        <f t="shared" si="6"/>
        <v>248019</v>
      </c>
      <c r="AU213" s="165">
        <v>206976</v>
      </c>
      <c r="AV213" s="98">
        <f t="shared" si="7"/>
        <v>3250246</v>
      </c>
      <c r="AW213" s="73"/>
      <c r="AX213" s="20">
        <v>370204</v>
      </c>
      <c r="AY213" s="20">
        <v>196350</v>
      </c>
      <c r="AZ213" s="19">
        <v>566554</v>
      </c>
      <c r="BA213" s="19">
        <v>3816800</v>
      </c>
      <c r="BC213" s="20">
        <v>0</v>
      </c>
      <c r="BD213" s="21">
        <v>3816800</v>
      </c>
      <c r="BF213" s="73"/>
      <c r="BG213" s="73"/>
      <c r="BH213" s="73"/>
      <c r="BI213" s="73"/>
      <c r="BJ213" s="73"/>
      <c r="BK213" s="73"/>
      <c r="BL213" s="73"/>
    </row>
    <row r="214" spans="1:64" ht="22.5" customHeight="1" x14ac:dyDescent="0.15">
      <c r="A214" s="125" t="s">
        <v>2008</v>
      </c>
      <c r="B214" s="126" t="s">
        <v>1979</v>
      </c>
      <c r="C214" s="136" t="s">
        <v>315</v>
      </c>
      <c r="D214" s="129">
        <v>6</v>
      </c>
      <c r="E214" s="130" t="s">
        <v>3562</v>
      </c>
      <c r="F214" s="19">
        <v>420820</v>
      </c>
      <c r="G214" s="20">
        <v>197677</v>
      </c>
      <c r="H214" s="20">
        <v>94050</v>
      </c>
      <c r="I214" s="20">
        <v>0</v>
      </c>
      <c r="J214" s="20">
        <v>0</v>
      </c>
      <c r="K214" s="20">
        <v>0</v>
      </c>
      <c r="L214" s="20">
        <v>5155</v>
      </c>
      <c r="M214" s="20">
        <v>13450</v>
      </c>
      <c r="N214" s="20">
        <v>15528</v>
      </c>
      <c r="O214" s="20">
        <v>35927</v>
      </c>
      <c r="P214" s="20">
        <v>370045</v>
      </c>
      <c r="Q214" s="20">
        <v>54454</v>
      </c>
      <c r="R214" s="20">
        <v>66989</v>
      </c>
      <c r="S214" s="20">
        <v>79477</v>
      </c>
      <c r="T214" s="21">
        <v>51220</v>
      </c>
      <c r="U214" s="54">
        <v>27988</v>
      </c>
      <c r="V214" s="20">
        <v>66060</v>
      </c>
      <c r="W214" s="20">
        <v>27441</v>
      </c>
      <c r="X214" s="20">
        <v>0</v>
      </c>
      <c r="Y214" s="21">
        <v>0</v>
      </c>
      <c r="Z214" s="20">
        <v>246308</v>
      </c>
      <c r="AA214" s="21">
        <v>0</v>
      </c>
      <c r="AB214" s="32">
        <v>0</v>
      </c>
      <c r="AC214" s="20">
        <v>627759</v>
      </c>
      <c r="AD214" s="20">
        <v>413359</v>
      </c>
      <c r="AE214" s="20">
        <v>427581</v>
      </c>
      <c r="AF214" s="20">
        <v>245496</v>
      </c>
      <c r="AG214" s="20">
        <v>130664</v>
      </c>
      <c r="AH214" s="20">
        <v>107888</v>
      </c>
      <c r="AI214" s="21">
        <v>16800</v>
      </c>
      <c r="AJ214" s="25">
        <v>48263</v>
      </c>
      <c r="AK214" s="25">
        <v>55683</v>
      </c>
      <c r="AL214" s="25">
        <v>13939</v>
      </c>
      <c r="AM214" s="22">
        <v>31018</v>
      </c>
      <c r="AN214" s="20">
        <v>434991</v>
      </c>
      <c r="AO214" s="20">
        <v>20128</v>
      </c>
      <c r="AP214" s="54">
        <v>4346158</v>
      </c>
      <c r="AQ214" s="25">
        <v>102647</v>
      </c>
      <c r="AR214" s="25">
        <v>110932</v>
      </c>
      <c r="AS214" s="54">
        <v>80344</v>
      </c>
      <c r="AT214" s="25">
        <f t="shared" si="6"/>
        <v>293923</v>
      </c>
      <c r="AU214" s="165">
        <v>656871</v>
      </c>
      <c r="AV214" s="98">
        <f t="shared" si="7"/>
        <v>5296952</v>
      </c>
      <c r="AW214" s="73"/>
      <c r="AX214" s="20">
        <v>576453</v>
      </c>
      <c r="AY214" s="20">
        <v>104324</v>
      </c>
      <c r="AZ214" s="19">
        <v>680777</v>
      </c>
      <c r="BA214" s="19">
        <v>5977729</v>
      </c>
      <c r="BC214" s="20">
        <v>269496</v>
      </c>
      <c r="BD214" s="21">
        <v>5708233</v>
      </c>
      <c r="BF214" s="73"/>
      <c r="BG214" s="73"/>
      <c r="BH214" s="73"/>
      <c r="BI214" s="73"/>
      <c r="BJ214" s="73"/>
      <c r="BK214" s="73"/>
      <c r="BL214" s="73"/>
    </row>
    <row r="215" spans="1:64" ht="22.5" customHeight="1" x14ac:dyDescent="0.15">
      <c r="A215" s="125" t="s">
        <v>2009</v>
      </c>
      <c r="B215" s="126" t="s">
        <v>1979</v>
      </c>
      <c r="C215" s="136" t="s">
        <v>316</v>
      </c>
      <c r="D215" s="129">
        <v>6</v>
      </c>
      <c r="E215" s="130" t="s">
        <v>3562</v>
      </c>
      <c r="F215" s="19">
        <v>121444</v>
      </c>
      <c r="G215" s="20">
        <v>45243</v>
      </c>
      <c r="H215" s="20">
        <v>20140</v>
      </c>
      <c r="I215" s="20">
        <v>0</v>
      </c>
      <c r="J215" s="20">
        <v>11714</v>
      </c>
      <c r="K215" s="20">
        <v>3856</v>
      </c>
      <c r="L215" s="20">
        <v>12857</v>
      </c>
      <c r="M215" s="20">
        <v>0</v>
      </c>
      <c r="N215" s="20">
        <v>2802</v>
      </c>
      <c r="O215" s="20">
        <v>0</v>
      </c>
      <c r="P215" s="20">
        <v>46070</v>
      </c>
      <c r="Q215" s="20">
        <v>13283</v>
      </c>
      <c r="R215" s="20">
        <v>12577</v>
      </c>
      <c r="S215" s="20">
        <v>17860</v>
      </c>
      <c r="T215" s="21">
        <v>20488</v>
      </c>
      <c r="U215" s="54">
        <v>6134</v>
      </c>
      <c r="V215" s="20">
        <v>13212</v>
      </c>
      <c r="W215" s="20">
        <v>18294</v>
      </c>
      <c r="X215" s="20">
        <v>0</v>
      </c>
      <c r="Y215" s="21">
        <v>0</v>
      </c>
      <c r="Z215" s="20">
        <v>72846</v>
      </c>
      <c r="AA215" s="21">
        <v>15888</v>
      </c>
      <c r="AB215" s="32">
        <v>0</v>
      </c>
      <c r="AC215" s="20">
        <v>190323</v>
      </c>
      <c r="AD215" s="20">
        <v>227107</v>
      </c>
      <c r="AE215" s="20">
        <v>163895</v>
      </c>
      <c r="AF215" s="20">
        <v>69112</v>
      </c>
      <c r="AG215" s="20">
        <v>35460</v>
      </c>
      <c r="AH215" s="20">
        <v>25520</v>
      </c>
      <c r="AI215" s="21">
        <v>55600</v>
      </c>
      <c r="AJ215" s="25">
        <v>16551</v>
      </c>
      <c r="AK215" s="25">
        <v>32393</v>
      </c>
      <c r="AL215" s="25">
        <v>5620</v>
      </c>
      <c r="AM215" s="22">
        <v>12944</v>
      </c>
      <c r="AN215" s="20">
        <v>84510</v>
      </c>
      <c r="AO215" s="20">
        <v>4791</v>
      </c>
      <c r="AP215" s="54">
        <v>1378534</v>
      </c>
      <c r="AQ215" s="25">
        <v>43455</v>
      </c>
      <c r="AR215" s="25">
        <v>115427</v>
      </c>
      <c r="AS215" s="54">
        <v>67852</v>
      </c>
      <c r="AT215" s="25">
        <f t="shared" si="6"/>
        <v>226734</v>
      </c>
      <c r="AU215" s="165">
        <v>312250</v>
      </c>
      <c r="AV215" s="98">
        <f t="shared" si="7"/>
        <v>1917518</v>
      </c>
      <c r="AW215" s="73"/>
      <c r="AX215" s="20">
        <v>275686</v>
      </c>
      <c r="AY215" s="20">
        <v>34625</v>
      </c>
      <c r="AZ215" s="19">
        <v>310311</v>
      </c>
      <c r="BA215" s="19">
        <v>2227829</v>
      </c>
      <c r="BC215" s="20">
        <v>73508</v>
      </c>
      <c r="BD215" s="21">
        <v>2154321</v>
      </c>
      <c r="BF215" s="73"/>
      <c r="BG215" s="73"/>
      <c r="BH215" s="73"/>
      <c r="BI215" s="73"/>
      <c r="BJ215" s="73"/>
      <c r="BK215" s="73"/>
      <c r="BL215" s="73"/>
    </row>
    <row r="216" spans="1:64" ht="22.5" customHeight="1" x14ac:dyDescent="0.15">
      <c r="A216" s="125" t="s">
        <v>2010</v>
      </c>
      <c r="B216" s="126" t="s">
        <v>1979</v>
      </c>
      <c r="C216" s="136" t="s">
        <v>317</v>
      </c>
      <c r="D216" s="129">
        <v>6</v>
      </c>
      <c r="E216" s="130" t="s">
        <v>3562</v>
      </c>
      <c r="F216" s="19">
        <v>167284</v>
      </c>
      <c r="G216" s="20">
        <v>101671</v>
      </c>
      <c r="H216" s="20">
        <v>28690</v>
      </c>
      <c r="I216" s="20">
        <v>0</v>
      </c>
      <c r="J216" s="20">
        <v>6130</v>
      </c>
      <c r="K216" s="20">
        <v>14586</v>
      </c>
      <c r="L216" s="20">
        <v>20950</v>
      </c>
      <c r="M216" s="20">
        <v>0</v>
      </c>
      <c r="N216" s="20">
        <v>3541</v>
      </c>
      <c r="O216" s="20">
        <v>0</v>
      </c>
      <c r="P216" s="20">
        <v>72402</v>
      </c>
      <c r="Q216" s="20">
        <v>19909</v>
      </c>
      <c r="R216" s="20">
        <v>53788</v>
      </c>
      <c r="S216" s="20">
        <v>18753</v>
      </c>
      <c r="T216" s="21">
        <v>10244</v>
      </c>
      <c r="U216" s="54">
        <v>47201</v>
      </c>
      <c r="V216" s="20">
        <v>9909</v>
      </c>
      <c r="W216" s="20">
        <v>9147</v>
      </c>
      <c r="X216" s="20">
        <v>0</v>
      </c>
      <c r="Y216" s="21">
        <v>0</v>
      </c>
      <c r="Z216" s="20">
        <v>122470</v>
      </c>
      <c r="AA216" s="21">
        <v>0</v>
      </c>
      <c r="AB216" s="32">
        <v>0</v>
      </c>
      <c r="AC216" s="20">
        <v>173522</v>
      </c>
      <c r="AD216" s="20">
        <v>205228</v>
      </c>
      <c r="AE216" s="20">
        <v>224532</v>
      </c>
      <c r="AF216" s="20">
        <v>103371</v>
      </c>
      <c r="AG216" s="20">
        <v>54903</v>
      </c>
      <c r="AH216" s="20">
        <v>61600</v>
      </c>
      <c r="AI216" s="21">
        <v>118800</v>
      </c>
      <c r="AJ216" s="25">
        <v>19232</v>
      </c>
      <c r="AK216" s="25">
        <v>39090</v>
      </c>
      <c r="AL216" s="25">
        <v>7407</v>
      </c>
      <c r="AM216" s="22">
        <v>15088</v>
      </c>
      <c r="AN216" s="20">
        <v>77935</v>
      </c>
      <c r="AO216" s="20">
        <v>32292</v>
      </c>
      <c r="AP216" s="54">
        <v>1839675</v>
      </c>
      <c r="AQ216" s="25">
        <v>49897</v>
      </c>
      <c r="AR216" s="25">
        <v>98189</v>
      </c>
      <c r="AS216" s="54">
        <v>93793</v>
      </c>
      <c r="AT216" s="25">
        <f t="shared" si="6"/>
        <v>241879</v>
      </c>
      <c r="AU216" s="165">
        <v>471725</v>
      </c>
      <c r="AV216" s="98">
        <f t="shared" si="7"/>
        <v>2553279</v>
      </c>
      <c r="AW216" s="73"/>
      <c r="AX216" s="20">
        <v>305306</v>
      </c>
      <c r="AY216" s="20">
        <v>179004</v>
      </c>
      <c r="AZ216" s="19">
        <v>484310</v>
      </c>
      <c r="BA216" s="19">
        <v>3037589</v>
      </c>
      <c r="BC216" s="20">
        <v>268455</v>
      </c>
      <c r="BD216" s="21">
        <v>2769134</v>
      </c>
      <c r="BF216" s="73"/>
      <c r="BG216" s="73"/>
      <c r="BH216" s="73"/>
      <c r="BI216" s="73"/>
      <c r="BJ216" s="73"/>
      <c r="BK216" s="73"/>
      <c r="BL216" s="73"/>
    </row>
    <row r="217" spans="1:64" ht="22.5" customHeight="1" x14ac:dyDescent="0.15">
      <c r="A217" s="125" t="s">
        <v>2011</v>
      </c>
      <c r="B217" s="126" t="s">
        <v>1979</v>
      </c>
      <c r="C217" s="136" t="s">
        <v>318</v>
      </c>
      <c r="D217" s="129">
        <v>6</v>
      </c>
      <c r="E217" s="130" t="s">
        <v>3562</v>
      </c>
      <c r="F217" s="19">
        <v>57889</v>
      </c>
      <c r="G217" s="20">
        <v>20219</v>
      </c>
      <c r="H217" s="20">
        <v>22040</v>
      </c>
      <c r="I217" s="20">
        <v>0</v>
      </c>
      <c r="J217" s="20">
        <v>0</v>
      </c>
      <c r="K217" s="20">
        <v>5957</v>
      </c>
      <c r="L217" s="20">
        <v>7269</v>
      </c>
      <c r="M217" s="20">
        <v>0</v>
      </c>
      <c r="N217" s="20">
        <v>1059</v>
      </c>
      <c r="O217" s="20">
        <v>0</v>
      </c>
      <c r="P217" s="20">
        <v>44</v>
      </c>
      <c r="Q217" s="20">
        <v>12339</v>
      </c>
      <c r="R217" s="20">
        <v>13960</v>
      </c>
      <c r="S217" s="20">
        <v>8037</v>
      </c>
      <c r="T217" s="21">
        <v>16390</v>
      </c>
      <c r="U217" s="54">
        <v>13462</v>
      </c>
      <c r="V217" s="20">
        <v>5505</v>
      </c>
      <c r="W217" s="20">
        <v>9147</v>
      </c>
      <c r="X217" s="20">
        <v>0</v>
      </c>
      <c r="Y217" s="21">
        <v>0</v>
      </c>
      <c r="Z217" s="20">
        <v>36372</v>
      </c>
      <c r="AA217" s="21">
        <v>0</v>
      </c>
      <c r="AB217" s="32">
        <v>0</v>
      </c>
      <c r="AC217" s="20">
        <v>90630</v>
      </c>
      <c r="AD217" s="20">
        <v>91932</v>
      </c>
      <c r="AE217" s="20">
        <v>98475</v>
      </c>
      <c r="AF217" s="20">
        <v>35022</v>
      </c>
      <c r="AG217" s="20">
        <v>17050</v>
      </c>
      <c r="AH217" s="20">
        <v>15224</v>
      </c>
      <c r="AI217" s="21">
        <v>31200</v>
      </c>
      <c r="AJ217" s="25">
        <v>7002</v>
      </c>
      <c r="AK217" s="25">
        <v>18631</v>
      </c>
      <c r="AL217" s="25">
        <v>2840</v>
      </c>
      <c r="AM217" s="22">
        <v>7176</v>
      </c>
      <c r="AN217" s="20">
        <v>78045</v>
      </c>
      <c r="AO217" s="20">
        <v>4563</v>
      </c>
      <c r="AP217" s="54">
        <v>727479</v>
      </c>
      <c r="AQ217" s="25">
        <v>44209</v>
      </c>
      <c r="AR217" s="25">
        <v>128894</v>
      </c>
      <c r="AS217" s="54">
        <v>44378</v>
      </c>
      <c r="AT217" s="25">
        <f t="shared" si="6"/>
        <v>217481</v>
      </c>
      <c r="AU217" s="165">
        <v>252389</v>
      </c>
      <c r="AV217" s="98">
        <f t="shared" si="7"/>
        <v>1197349</v>
      </c>
      <c r="AW217" s="73"/>
      <c r="AX217" s="20">
        <v>159257</v>
      </c>
      <c r="AY217" s="20">
        <v>35253</v>
      </c>
      <c r="AZ217" s="19">
        <v>194510</v>
      </c>
      <c r="BA217" s="19">
        <v>1391859</v>
      </c>
      <c r="BC217" s="20">
        <v>33528</v>
      </c>
      <c r="BD217" s="21">
        <v>1358331</v>
      </c>
      <c r="BF217" s="73"/>
      <c r="BG217" s="73"/>
      <c r="BH217" s="73"/>
      <c r="BI217" s="73"/>
      <c r="BJ217" s="73"/>
      <c r="BK217" s="73"/>
      <c r="BL217" s="73"/>
    </row>
    <row r="218" spans="1:64" ht="22.5" customHeight="1" x14ac:dyDescent="0.15">
      <c r="A218" s="125" t="s">
        <v>2012</v>
      </c>
      <c r="B218" s="126" t="s">
        <v>1979</v>
      </c>
      <c r="C218" s="136" t="s">
        <v>319</v>
      </c>
      <c r="D218" s="129">
        <v>6</v>
      </c>
      <c r="E218" s="130" t="s">
        <v>3562</v>
      </c>
      <c r="F218" s="19">
        <v>67807</v>
      </c>
      <c r="G218" s="20">
        <v>22729</v>
      </c>
      <c r="H218" s="20">
        <v>6080</v>
      </c>
      <c r="I218" s="20">
        <v>0</v>
      </c>
      <c r="J218" s="20">
        <v>158</v>
      </c>
      <c r="K218" s="20">
        <v>8242</v>
      </c>
      <c r="L218" s="20">
        <v>8035</v>
      </c>
      <c r="M218" s="20">
        <v>0</v>
      </c>
      <c r="N218" s="20">
        <v>1151</v>
      </c>
      <c r="O218" s="20">
        <v>0</v>
      </c>
      <c r="P218" s="20">
        <v>64763</v>
      </c>
      <c r="Q218" s="20">
        <v>12055</v>
      </c>
      <c r="R218" s="20">
        <v>7983</v>
      </c>
      <c r="S218" s="20">
        <v>10716</v>
      </c>
      <c r="T218" s="21">
        <v>30732</v>
      </c>
      <c r="U218" s="54">
        <v>7285</v>
      </c>
      <c r="V218" s="20">
        <v>18717</v>
      </c>
      <c r="W218" s="20">
        <v>27441</v>
      </c>
      <c r="X218" s="20">
        <v>0</v>
      </c>
      <c r="Y218" s="21">
        <v>0</v>
      </c>
      <c r="Z218" s="20">
        <v>44432</v>
      </c>
      <c r="AA218" s="21">
        <v>0</v>
      </c>
      <c r="AB218" s="32">
        <v>0</v>
      </c>
      <c r="AC218" s="20">
        <v>107590</v>
      </c>
      <c r="AD218" s="20">
        <v>104605</v>
      </c>
      <c r="AE218" s="20">
        <v>104712</v>
      </c>
      <c r="AF218" s="20">
        <v>41043</v>
      </c>
      <c r="AG218" s="20">
        <v>20310</v>
      </c>
      <c r="AH218" s="20">
        <v>20416</v>
      </c>
      <c r="AI218" s="21">
        <v>53200</v>
      </c>
      <c r="AJ218" s="25">
        <v>7611</v>
      </c>
      <c r="AK218" s="25">
        <v>20699</v>
      </c>
      <c r="AL218" s="25">
        <v>3001</v>
      </c>
      <c r="AM218" s="22">
        <v>7988</v>
      </c>
      <c r="AN218" s="20">
        <v>81158</v>
      </c>
      <c r="AO218" s="20">
        <v>6803</v>
      </c>
      <c r="AP218" s="54">
        <v>917462</v>
      </c>
      <c r="AQ218" s="25">
        <v>40412</v>
      </c>
      <c r="AR218" s="25">
        <v>105896</v>
      </c>
      <c r="AS218" s="54">
        <v>45958</v>
      </c>
      <c r="AT218" s="25">
        <f t="shared" si="6"/>
        <v>192266</v>
      </c>
      <c r="AU218" s="165">
        <v>153459</v>
      </c>
      <c r="AV218" s="98">
        <f t="shared" si="7"/>
        <v>1263187</v>
      </c>
      <c r="AW218" s="73"/>
      <c r="AX218" s="20">
        <v>167124</v>
      </c>
      <c r="AY218" s="20">
        <v>67298</v>
      </c>
      <c r="AZ218" s="19">
        <v>234422</v>
      </c>
      <c r="BA218" s="19">
        <v>1497609</v>
      </c>
      <c r="BC218" s="20">
        <v>36951</v>
      </c>
      <c r="BD218" s="21">
        <v>1460658</v>
      </c>
      <c r="BF218" s="73"/>
      <c r="BG218" s="73"/>
      <c r="BH218" s="73"/>
      <c r="BI218" s="73"/>
      <c r="BJ218" s="73"/>
      <c r="BK218" s="73"/>
      <c r="BL218" s="73"/>
    </row>
    <row r="219" spans="1:64" ht="22.5" customHeight="1" x14ac:dyDescent="0.15">
      <c r="A219" s="125" t="s">
        <v>2013</v>
      </c>
      <c r="B219" s="126" t="s">
        <v>1979</v>
      </c>
      <c r="C219" s="136" t="s">
        <v>320</v>
      </c>
      <c r="D219" s="129">
        <v>6</v>
      </c>
      <c r="E219" s="130" t="s">
        <v>3562</v>
      </c>
      <c r="F219" s="19">
        <v>208552</v>
      </c>
      <c r="G219" s="20">
        <v>121532</v>
      </c>
      <c r="H219" s="20">
        <v>92150</v>
      </c>
      <c r="I219" s="20">
        <v>0</v>
      </c>
      <c r="J219" s="20">
        <v>0</v>
      </c>
      <c r="K219" s="20">
        <v>0</v>
      </c>
      <c r="L219" s="20">
        <v>0</v>
      </c>
      <c r="M219" s="20">
        <v>7499</v>
      </c>
      <c r="N219" s="20">
        <v>5432</v>
      </c>
      <c r="O219" s="20">
        <v>12062</v>
      </c>
      <c r="P219" s="20">
        <v>63506</v>
      </c>
      <c r="Q219" s="20">
        <v>32789</v>
      </c>
      <c r="R219" s="20">
        <v>51959</v>
      </c>
      <c r="S219" s="20">
        <v>37506</v>
      </c>
      <c r="T219" s="21">
        <v>30732</v>
      </c>
      <c r="U219" s="54">
        <v>8605</v>
      </c>
      <c r="V219" s="20">
        <v>17616</v>
      </c>
      <c r="W219" s="20">
        <v>18294</v>
      </c>
      <c r="X219" s="20">
        <v>0</v>
      </c>
      <c r="Y219" s="21">
        <v>0</v>
      </c>
      <c r="Z219" s="20">
        <v>143384</v>
      </c>
      <c r="AA219" s="21">
        <v>0</v>
      </c>
      <c r="AB219" s="32">
        <v>0</v>
      </c>
      <c r="AC219" s="20">
        <v>256494</v>
      </c>
      <c r="AD219" s="20">
        <v>382884</v>
      </c>
      <c r="AE219" s="20">
        <v>339570</v>
      </c>
      <c r="AF219" s="20">
        <v>175960</v>
      </c>
      <c r="AG219" s="20">
        <v>70037</v>
      </c>
      <c r="AH219" s="20">
        <v>104544</v>
      </c>
      <c r="AI219" s="21">
        <v>60800</v>
      </c>
      <c r="AJ219" s="25">
        <v>25704</v>
      </c>
      <c r="AK219" s="25">
        <v>45665</v>
      </c>
      <c r="AL219" s="25">
        <v>10827</v>
      </c>
      <c r="AM219" s="22">
        <v>19016</v>
      </c>
      <c r="AN219" s="20">
        <v>113780</v>
      </c>
      <c r="AO219" s="20">
        <v>24276</v>
      </c>
      <c r="AP219" s="54">
        <v>2481175</v>
      </c>
      <c r="AQ219" s="25">
        <v>55028</v>
      </c>
      <c r="AR219" s="25">
        <v>133909</v>
      </c>
      <c r="AS219" s="54">
        <v>100021</v>
      </c>
      <c r="AT219" s="25">
        <f t="shared" si="6"/>
        <v>288958</v>
      </c>
      <c r="AU219" s="165">
        <v>551257</v>
      </c>
      <c r="AV219" s="98">
        <f t="shared" si="7"/>
        <v>3321390</v>
      </c>
      <c r="AW219" s="73"/>
      <c r="AX219" s="20">
        <v>364597</v>
      </c>
      <c r="AY219" s="20">
        <v>132037</v>
      </c>
      <c r="AZ219" s="19">
        <v>496634</v>
      </c>
      <c r="BA219" s="19">
        <v>3818024</v>
      </c>
      <c r="BC219" s="20">
        <v>119378</v>
      </c>
      <c r="BD219" s="21">
        <v>3698646</v>
      </c>
      <c r="BF219" s="73"/>
      <c r="BG219" s="73"/>
      <c r="BH219" s="73"/>
      <c r="BI219" s="73"/>
      <c r="BJ219" s="73"/>
      <c r="BK219" s="73"/>
      <c r="BL219" s="73"/>
    </row>
    <row r="220" spans="1:64" ht="22.5" customHeight="1" x14ac:dyDescent="0.15">
      <c r="A220" s="125" t="s">
        <v>2014</v>
      </c>
      <c r="B220" s="126" t="s">
        <v>1979</v>
      </c>
      <c r="C220" s="136" t="s">
        <v>321</v>
      </c>
      <c r="D220" s="129">
        <v>6</v>
      </c>
      <c r="E220" s="130" t="s">
        <v>3562</v>
      </c>
      <c r="F220" s="19">
        <v>327522</v>
      </c>
      <c r="G220" s="20">
        <v>236825</v>
      </c>
      <c r="H220" s="20">
        <v>87970</v>
      </c>
      <c r="I220" s="20">
        <v>0</v>
      </c>
      <c r="J220" s="20">
        <v>0</v>
      </c>
      <c r="K220" s="20">
        <v>0</v>
      </c>
      <c r="L220" s="20">
        <v>0</v>
      </c>
      <c r="M220" s="20">
        <v>14244</v>
      </c>
      <c r="N220" s="20">
        <v>9344</v>
      </c>
      <c r="O220" s="20">
        <v>5735</v>
      </c>
      <c r="P220" s="20">
        <v>140881</v>
      </c>
      <c r="Q220" s="20">
        <v>31736</v>
      </c>
      <c r="R220" s="20">
        <v>62841</v>
      </c>
      <c r="S220" s="20">
        <v>53580</v>
      </c>
      <c r="T220" s="21">
        <v>40976</v>
      </c>
      <c r="U220" s="54">
        <v>36849</v>
      </c>
      <c r="V220" s="20">
        <v>25323</v>
      </c>
      <c r="W220" s="20">
        <v>27441</v>
      </c>
      <c r="X220" s="20">
        <v>0</v>
      </c>
      <c r="Y220" s="21">
        <v>0</v>
      </c>
      <c r="Z220" s="20">
        <v>245636</v>
      </c>
      <c r="AA220" s="21">
        <v>0</v>
      </c>
      <c r="AB220" s="32">
        <v>0</v>
      </c>
      <c r="AC220" s="20">
        <v>413480</v>
      </c>
      <c r="AD220" s="20">
        <v>664677</v>
      </c>
      <c r="AE220" s="20">
        <v>438461</v>
      </c>
      <c r="AF220" s="20">
        <v>287472</v>
      </c>
      <c r="AG220" s="20">
        <v>101025</v>
      </c>
      <c r="AH220" s="20">
        <v>178376</v>
      </c>
      <c r="AI220" s="21">
        <v>61200</v>
      </c>
      <c r="AJ220" s="25">
        <v>36973</v>
      </c>
      <c r="AK220" s="25">
        <v>56147</v>
      </c>
      <c r="AL220" s="25">
        <v>15338</v>
      </c>
      <c r="AM220" s="22">
        <v>26494</v>
      </c>
      <c r="AN220" s="20">
        <v>305305</v>
      </c>
      <c r="AO220" s="20">
        <v>34159</v>
      </c>
      <c r="AP220" s="54">
        <v>3966010</v>
      </c>
      <c r="AQ220" s="25">
        <v>101046</v>
      </c>
      <c r="AR220" s="25">
        <v>152330</v>
      </c>
      <c r="AS220" s="54">
        <v>121598</v>
      </c>
      <c r="AT220" s="25">
        <f t="shared" si="6"/>
        <v>374974</v>
      </c>
      <c r="AU220" s="165">
        <v>760487</v>
      </c>
      <c r="AV220" s="98">
        <f t="shared" si="7"/>
        <v>5101471</v>
      </c>
      <c r="AW220" s="73"/>
      <c r="AX220" s="20">
        <v>463601</v>
      </c>
      <c r="AY220" s="20">
        <v>181383</v>
      </c>
      <c r="AZ220" s="19">
        <v>644984</v>
      </c>
      <c r="BA220" s="19">
        <v>5746455</v>
      </c>
      <c r="BC220" s="20">
        <v>190619</v>
      </c>
      <c r="BD220" s="21">
        <v>5555836</v>
      </c>
      <c r="BF220" s="73"/>
      <c r="BG220" s="73"/>
      <c r="BH220" s="73"/>
      <c r="BI220" s="73"/>
      <c r="BJ220" s="73"/>
      <c r="BK220" s="73"/>
      <c r="BL220" s="73"/>
    </row>
    <row r="221" spans="1:64" ht="22.5" customHeight="1" x14ac:dyDescent="0.15">
      <c r="A221" s="125" t="s">
        <v>2015</v>
      </c>
      <c r="B221" s="126" t="s">
        <v>1979</v>
      </c>
      <c r="C221" s="136" t="s">
        <v>322</v>
      </c>
      <c r="D221" s="129">
        <v>6</v>
      </c>
      <c r="E221" s="130" t="s">
        <v>3562</v>
      </c>
      <c r="F221" s="19">
        <v>147527</v>
      </c>
      <c r="G221" s="20">
        <v>167491</v>
      </c>
      <c r="H221" s="20">
        <v>78280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2977</v>
      </c>
      <c r="O221" s="20">
        <v>0</v>
      </c>
      <c r="P221" s="20">
        <v>121</v>
      </c>
      <c r="Q221" s="20">
        <v>14138</v>
      </c>
      <c r="R221" s="20">
        <v>19401</v>
      </c>
      <c r="S221" s="20">
        <v>33041</v>
      </c>
      <c r="T221" s="21">
        <v>30732</v>
      </c>
      <c r="U221" s="54">
        <v>16145</v>
      </c>
      <c r="V221" s="20">
        <v>8808</v>
      </c>
      <c r="W221" s="20">
        <v>9147</v>
      </c>
      <c r="X221" s="20">
        <v>0</v>
      </c>
      <c r="Y221" s="21">
        <v>0</v>
      </c>
      <c r="Z221" s="20">
        <v>95640</v>
      </c>
      <c r="AA221" s="21">
        <v>6620</v>
      </c>
      <c r="AB221" s="32">
        <v>0</v>
      </c>
      <c r="AC221" s="20">
        <v>169706</v>
      </c>
      <c r="AD221" s="20">
        <v>131868</v>
      </c>
      <c r="AE221" s="20">
        <v>206722</v>
      </c>
      <c r="AF221" s="20">
        <v>110155</v>
      </c>
      <c r="AG221" s="20">
        <v>40717</v>
      </c>
      <c r="AH221" s="20">
        <v>100760</v>
      </c>
      <c r="AI221" s="21">
        <v>128800</v>
      </c>
      <c r="AJ221" s="25">
        <v>17186</v>
      </c>
      <c r="AK221" s="25">
        <v>33131</v>
      </c>
      <c r="AL221" s="25">
        <v>6799</v>
      </c>
      <c r="AM221" s="22">
        <v>12781</v>
      </c>
      <c r="AN221" s="20">
        <v>83941</v>
      </c>
      <c r="AO221" s="20">
        <v>26236</v>
      </c>
      <c r="AP221" s="54">
        <v>1698870</v>
      </c>
      <c r="AQ221" s="25">
        <v>56768</v>
      </c>
      <c r="AR221" s="25">
        <v>116681</v>
      </c>
      <c r="AS221" s="54">
        <v>84942</v>
      </c>
      <c r="AT221" s="25">
        <f t="shared" si="6"/>
        <v>258391</v>
      </c>
      <c r="AU221" s="165">
        <v>394053</v>
      </c>
      <c r="AV221" s="98">
        <f t="shared" si="7"/>
        <v>2351314</v>
      </c>
      <c r="AW221" s="73"/>
      <c r="AX221" s="20">
        <v>282646</v>
      </c>
      <c r="AY221" s="20">
        <v>157170</v>
      </c>
      <c r="AZ221" s="19">
        <v>439816</v>
      </c>
      <c r="BA221" s="19">
        <v>2791130</v>
      </c>
      <c r="BC221" s="20">
        <v>80726</v>
      </c>
      <c r="BD221" s="21">
        <v>2710404</v>
      </c>
      <c r="BF221" s="73"/>
      <c r="BG221" s="73"/>
      <c r="BH221" s="73"/>
      <c r="BI221" s="73"/>
      <c r="BJ221" s="73"/>
      <c r="BK221" s="73"/>
      <c r="BL221" s="73"/>
    </row>
    <row r="222" spans="1:64" ht="22.5" customHeight="1" x14ac:dyDescent="0.15">
      <c r="A222" s="125" t="s">
        <v>2016</v>
      </c>
      <c r="B222" s="126" t="s">
        <v>1979</v>
      </c>
      <c r="C222" s="136" t="s">
        <v>323</v>
      </c>
      <c r="D222" s="129">
        <v>6</v>
      </c>
      <c r="E222" s="130" t="s">
        <v>3562</v>
      </c>
      <c r="F222" s="19">
        <v>378058</v>
      </c>
      <c r="G222" s="20">
        <v>252599</v>
      </c>
      <c r="H222" s="20">
        <v>170810</v>
      </c>
      <c r="I222" s="20">
        <v>0</v>
      </c>
      <c r="J222" s="20">
        <v>0</v>
      </c>
      <c r="K222" s="20">
        <v>0</v>
      </c>
      <c r="L222" s="20">
        <v>0</v>
      </c>
      <c r="M222" s="20">
        <v>1896</v>
      </c>
      <c r="N222" s="20">
        <v>9815</v>
      </c>
      <c r="O222" s="20">
        <v>0</v>
      </c>
      <c r="P222" s="20">
        <v>125941</v>
      </c>
      <c r="Q222" s="20">
        <v>48403</v>
      </c>
      <c r="R222" s="20">
        <v>46741</v>
      </c>
      <c r="S222" s="20">
        <v>81263</v>
      </c>
      <c r="T222" s="21">
        <v>81952</v>
      </c>
      <c r="U222" s="54">
        <v>15805</v>
      </c>
      <c r="V222" s="20">
        <v>59454</v>
      </c>
      <c r="W222" s="20">
        <v>36588</v>
      </c>
      <c r="X222" s="20">
        <v>0</v>
      </c>
      <c r="Y222" s="21">
        <v>0</v>
      </c>
      <c r="Z222" s="20">
        <v>204790</v>
      </c>
      <c r="AA222" s="21">
        <v>0</v>
      </c>
      <c r="AB222" s="32">
        <v>0</v>
      </c>
      <c r="AC222" s="20">
        <v>421218</v>
      </c>
      <c r="AD222" s="20">
        <v>450892</v>
      </c>
      <c r="AE222" s="20">
        <v>514414</v>
      </c>
      <c r="AF222" s="20">
        <v>308757</v>
      </c>
      <c r="AG222" s="20">
        <v>109831</v>
      </c>
      <c r="AH222" s="20">
        <v>176000</v>
      </c>
      <c r="AI222" s="21">
        <v>44800</v>
      </c>
      <c r="AJ222" s="25">
        <v>38262</v>
      </c>
      <c r="AK222" s="25">
        <v>55611</v>
      </c>
      <c r="AL222" s="25">
        <v>15443</v>
      </c>
      <c r="AM222" s="22">
        <v>27092</v>
      </c>
      <c r="AN222" s="20">
        <v>581240</v>
      </c>
      <c r="AO222" s="20">
        <v>29243</v>
      </c>
      <c r="AP222" s="54">
        <v>4286918</v>
      </c>
      <c r="AQ222" s="25">
        <v>92289</v>
      </c>
      <c r="AR222" s="25">
        <v>168477</v>
      </c>
      <c r="AS222" s="54">
        <v>124051</v>
      </c>
      <c r="AT222" s="25">
        <f t="shared" si="6"/>
        <v>384817</v>
      </c>
      <c r="AU222" s="165">
        <v>920495</v>
      </c>
      <c r="AV222" s="98">
        <f t="shared" si="7"/>
        <v>5592230</v>
      </c>
      <c r="AW222" s="73"/>
      <c r="AX222" s="20">
        <v>475563</v>
      </c>
      <c r="AY222" s="20">
        <v>157461</v>
      </c>
      <c r="AZ222" s="19">
        <v>633024</v>
      </c>
      <c r="BA222" s="19">
        <v>6225254</v>
      </c>
      <c r="BC222" s="20">
        <v>201547</v>
      </c>
      <c r="BD222" s="21">
        <v>6023707</v>
      </c>
      <c r="BF222" s="73"/>
      <c r="BG222" s="73"/>
      <c r="BH222" s="73"/>
      <c r="BI222" s="73"/>
      <c r="BJ222" s="73"/>
      <c r="BK222" s="73"/>
      <c r="BL222" s="73"/>
    </row>
    <row r="223" spans="1:64" ht="22.5" customHeight="1" x14ac:dyDescent="0.15">
      <c r="A223" s="125" t="s">
        <v>2017</v>
      </c>
      <c r="B223" s="126" t="s">
        <v>1979</v>
      </c>
      <c r="C223" s="136" t="s">
        <v>324</v>
      </c>
      <c r="D223" s="129">
        <v>6</v>
      </c>
      <c r="E223" s="130" t="s">
        <v>3562</v>
      </c>
      <c r="F223" s="19">
        <v>252134</v>
      </c>
      <c r="G223" s="20">
        <v>135226</v>
      </c>
      <c r="H223" s="20">
        <v>76760</v>
      </c>
      <c r="I223" s="20">
        <v>0</v>
      </c>
      <c r="J223" s="20">
        <v>0</v>
      </c>
      <c r="K223" s="20">
        <v>7660</v>
      </c>
      <c r="L223" s="20">
        <v>5262</v>
      </c>
      <c r="M223" s="20">
        <v>13899</v>
      </c>
      <c r="N223" s="20">
        <v>7517</v>
      </c>
      <c r="O223" s="20">
        <v>0</v>
      </c>
      <c r="P223" s="20">
        <v>91223</v>
      </c>
      <c r="Q223" s="20">
        <v>27524</v>
      </c>
      <c r="R223" s="20">
        <v>28767</v>
      </c>
      <c r="S223" s="20">
        <v>58938</v>
      </c>
      <c r="T223" s="21">
        <v>61464</v>
      </c>
      <c r="U223" s="54">
        <v>22961</v>
      </c>
      <c r="V223" s="20">
        <v>27525</v>
      </c>
      <c r="W223" s="20">
        <v>18294</v>
      </c>
      <c r="X223" s="20">
        <v>0</v>
      </c>
      <c r="Y223" s="21">
        <v>0</v>
      </c>
      <c r="Z223" s="20">
        <v>172516</v>
      </c>
      <c r="AA223" s="21">
        <v>0</v>
      </c>
      <c r="AB223" s="32">
        <v>0</v>
      </c>
      <c r="AC223" s="20">
        <v>330773</v>
      </c>
      <c r="AD223" s="20">
        <v>206870</v>
      </c>
      <c r="AE223" s="20">
        <v>293000</v>
      </c>
      <c r="AF223" s="20">
        <v>164766</v>
      </c>
      <c r="AG223" s="20">
        <v>78291</v>
      </c>
      <c r="AH223" s="20">
        <v>62656</v>
      </c>
      <c r="AI223" s="21">
        <v>70800</v>
      </c>
      <c r="AJ223" s="25">
        <v>31969</v>
      </c>
      <c r="AK223" s="25">
        <v>50361</v>
      </c>
      <c r="AL223" s="25">
        <v>9931</v>
      </c>
      <c r="AM223" s="22">
        <v>24710</v>
      </c>
      <c r="AN223" s="20">
        <v>96083</v>
      </c>
      <c r="AO223" s="20">
        <v>15866</v>
      </c>
      <c r="AP223" s="54">
        <v>2443746</v>
      </c>
      <c r="AQ223" s="25">
        <v>59754</v>
      </c>
      <c r="AR223" s="25">
        <v>137142</v>
      </c>
      <c r="AS223" s="54">
        <v>88228</v>
      </c>
      <c r="AT223" s="25">
        <f t="shared" si="6"/>
        <v>285124</v>
      </c>
      <c r="AU223" s="165">
        <v>325304</v>
      </c>
      <c r="AV223" s="98">
        <f t="shared" si="7"/>
        <v>3054174</v>
      </c>
      <c r="AW223" s="73"/>
      <c r="AX223" s="20">
        <v>417659</v>
      </c>
      <c r="AY223" s="20">
        <v>77014</v>
      </c>
      <c r="AZ223" s="19">
        <v>494673</v>
      </c>
      <c r="BA223" s="19">
        <v>3548847</v>
      </c>
      <c r="BC223" s="20">
        <v>132803</v>
      </c>
      <c r="BD223" s="21">
        <v>3416044</v>
      </c>
      <c r="BF223" s="73"/>
      <c r="BG223" s="73"/>
      <c r="BH223" s="73"/>
      <c r="BI223" s="73"/>
      <c r="BJ223" s="73"/>
      <c r="BK223" s="73"/>
      <c r="BL223" s="73"/>
    </row>
    <row r="224" spans="1:64" ht="22.5" customHeight="1" x14ac:dyDescent="0.15">
      <c r="A224" s="125" t="s">
        <v>2018</v>
      </c>
      <c r="B224" s="126" t="s">
        <v>1979</v>
      </c>
      <c r="C224" s="136" t="s">
        <v>325</v>
      </c>
      <c r="D224" s="129">
        <v>6</v>
      </c>
      <c r="E224" s="130" t="s">
        <v>3562</v>
      </c>
      <c r="F224" s="19">
        <v>78398</v>
      </c>
      <c r="G224" s="20">
        <v>121675</v>
      </c>
      <c r="H224" s="20">
        <v>45220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1345</v>
      </c>
      <c r="O224" s="20">
        <v>0</v>
      </c>
      <c r="P224" s="20">
        <v>49586</v>
      </c>
      <c r="Q224" s="20">
        <v>6940</v>
      </c>
      <c r="R224" s="20">
        <v>21140</v>
      </c>
      <c r="S224" s="20">
        <v>17860</v>
      </c>
      <c r="T224" s="21">
        <v>20488</v>
      </c>
      <c r="U224" s="54">
        <v>18744</v>
      </c>
      <c r="V224" s="20">
        <v>14313</v>
      </c>
      <c r="W224" s="20">
        <v>18294</v>
      </c>
      <c r="X224" s="20">
        <v>0</v>
      </c>
      <c r="Y224" s="21">
        <v>0</v>
      </c>
      <c r="Z224" s="20">
        <v>55148</v>
      </c>
      <c r="AA224" s="21">
        <v>0</v>
      </c>
      <c r="AB224" s="32">
        <v>0</v>
      </c>
      <c r="AC224" s="20">
        <v>73273</v>
      </c>
      <c r="AD224" s="20">
        <v>82409</v>
      </c>
      <c r="AE224" s="20">
        <v>116840</v>
      </c>
      <c r="AF224" s="20">
        <v>58258</v>
      </c>
      <c r="AG224" s="20">
        <v>19859</v>
      </c>
      <c r="AH224" s="20">
        <v>96360</v>
      </c>
      <c r="AI224" s="21">
        <v>58400</v>
      </c>
      <c r="AJ224" s="25">
        <v>8891</v>
      </c>
      <c r="AK224" s="25">
        <v>18956</v>
      </c>
      <c r="AL224" s="25">
        <v>3511</v>
      </c>
      <c r="AM224" s="22">
        <v>7315</v>
      </c>
      <c r="AN224" s="20">
        <v>59393</v>
      </c>
      <c r="AO224" s="20">
        <v>17878</v>
      </c>
      <c r="AP224" s="54">
        <v>1090494</v>
      </c>
      <c r="AQ224" s="25">
        <v>55346</v>
      </c>
      <c r="AR224" s="25">
        <v>109953</v>
      </c>
      <c r="AS224" s="54">
        <v>62213</v>
      </c>
      <c r="AT224" s="25">
        <f t="shared" si="6"/>
        <v>227512</v>
      </c>
      <c r="AU224" s="165">
        <v>211758</v>
      </c>
      <c r="AV224" s="98">
        <f t="shared" si="7"/>
        <v>1529764</v>
      </c>
      <c r="AW224" s="73"/>
      <c r="AX224" s="20">
        <v>183109</v>
      </c>
      <c r="AY224" s="20">
        <v>107555</v>
      </c>
      <c r="AZ224" s="19">
        <v>290664</v>
      </c>
      <c r="BA224" s="19">
        <v>1820428</v>
      </c>
      <c r="BC224" s="20">
        <v>46096</v>
      </c>
      <c r="BD224" s="21">
        <v>1774332</v>
      </c>
      <c r="BF224" s="73"/>
      <c r="BG224" s="73"/>
      <c r="BH224" s="73"/>
      <c r="BI224" s="73"/>
      <c r="BJ224" s="73"/>
      <c r="BK224" s="73"/>
      <c r="BL224" s="73"/>
    </row>
    <row r="225" spans="1:64" ht="22.5" customHeight="1" x14ac:dyDescent="0.15">
      <c r="A225" s="125" t="s">
        <v>2019</v>
      </c>
      <c r="B225" s="126" t="s">
        <v>2020</v>
      </c>
      <c r="C225" s="136" t="s">
        <v>326</v>
      </c>
      <c r="D225" s="129">
        <v>3</v>
      </c>
      <c r="E225" s="130" t="s">
        <v>3562</v>
      </c>
      <c r="F225" s="19">
        <v>3267457</v>
      </c>
      <c r="G225" s="20">
        <v>1274252</v>
      </c>
      <c r="H225" s="20">
        <v>1485040</v>
      </c>
      <c r="I225" s="20">
        <v>0</v>
      </c>
      <c r="J225" s="20">
        <v>0</v>
      </c>
      <c r="K225" s="20">
        <v>0</v>
      </c>
      <c r="L225" s="20">
        <v>0</v>
      </c>
      <c r="M225" s="20">
        <v>328168</v>
      </c>
      <c r="N225" s="20">
        <v>188405</v>
      </c>
      <c r="O225" s="20">
        <v>96903</v>
      </c>
      <c r="P225" s="20">
        <v>2280977</v>
      </c>
      <c r="Q225" s="20">
        <v>470889</v>
      </c>
      <c r="R225" s="20">
        <v>650937</v>
      </c>
      <c r="S225" s="20">
        <v>732260</v>
      </c>
      <c r="T225" s="21">
        <v>439263</v>
      </c>
      <c r="U225" s="54">
        <v>310980</v>
      </c>
      <c r="V225" s="20">
        <v>384249</v>
      </c>
      <c r="W225" s="20">
        <v>219437</v>
      </c>
      <c r="X225" s="20">
        <v>423785</v>
      </c>
      <c r="Y225" s="21">
        <v>72787</v>
      </c>
      <c r="Z225" s="20">
        <v>1784716</v>
      </c>
      <c r="AA225" s="21">
        <v>45016</v>
      </c>
      <c r="AB225" s="32">
        <v>2785316</v>
      </c>
      <c r="AC225" s="20">
        <v>7090605</v>
      </c>
      <c r="AD225" s="20">
        <v>3618205</v>
      </c>
      <c r="AE225" s="20">
        <v>5262711</v>
      </c>
      <c r="AF225" s="20">
        <v>3106648</v>
      </c>
      <c r="AG225" s="20">
        <v>2000921</v>
      </c>
      <c r="AH225" s="20">
        <v>343640</v>
      </c>
      <c r="AI225" s="21">
        <v>338400</v>
      </c>
      <c r="AJ225" s="25">
        <v>397695</v>
      </c>
      <c r="AK225" s="25">
        <v>399060</v>
      </c>
      <c r="AL225" s="25">
        <v>121725</v>
      </c>
      <c r="AM225" s="22">
        <v>235606</v>
      </c>
      <c r="AN225" s="20">
        <v>1738499</v>
      </c>
      <c r="AO225" s="20">
        <v>421572</v>
      </c>
      <c r="AP225" s="54">
        <v>42316124</v>
      </c>
      <c r="AQ225" s="25">
        <v>589604</v>
      </c>
      <c r="AR225" s="25">
        <v>557583</v>
      </c>
      <c r="AS225" s="54">
        <v>256528</v>
      </c>
      <c r="AT225" s="25">
        <f t="shared" si="6"/>
        <v>1403715</v>
      </c>
      <c r="AU225" s="165">
        <v>5882989</v>
      </c>
      <c r="AV225" s="98">
        <f t="shared" si="7"/>
        <v>49602828</v>
      </c>
      <c r="AW225" s="73"/>
      <c r="AX225" s="20">
        <v>4344215</v>
      </c>
      <c r="AY225" s="20">
        <v>659781</v>
      </c>
      <c r="AZ225" s="19">
        <v>5003996</v>
      </c>
      <c r="BA225" s="19">
        <v>54606824</v>
      </c>
      <c r="BC225" s="20">
        <v>4393318</v>
      </c>
      <c r="BD225" s="21">
        <v>50213506</v>
      </c>
      <c r="BF225" s="73"/>
      <c r="BG225" s="73"/>
      <c r="BH225" s="73"/>
      <c r="BI225" s="73"/>
      <c r="BJ225" s="73"/>
      <c r="BK225" s="73"/>
      <c r="BL225" s="73"/>
    </row>
    <row r="226" spans="1:64" ht="22.5" customHeight="1" x14ac:dyDescent="0.15">
      <c r="A226" s="125" t="s">
        <v>2021</v>
      </c>
      <c r="B226" s="126" t="s">
        <v>2020</v>
      </c>
      <c r="C226" s="136" t="s">
        <v>327</v>
      </c>
      <c r="D226" s="129">
        <v>5</v>
      </c>
      <c r="E226" s="130" t="s">
        <v>3562</v>
      </c>
      <c r="F226" s="19">
        <v>938790</v>
      </c>
      <c r="G226" s="20">
        <v>393920</v>
      </c>
      <c r="H226" s="20">
        <v>214700</v>
      </c>
      <c r="I226" s="20">
        <v>0</v>
      </c>
      <c r="J226" s="20">
        <v>12160</v>
      </c>
      <c r="K226" s="20">
        <v>33558</v>
      </c>
      <c r="L226" s="20">
        <v>37021</v>
      </c>
      <c r="M226" s="20">
        <v>43969</v>
      </c>
      <c r="N226" s="20">
        <v>30530</v>
      </c>
      <c r="O226" s="20">
        <v>15725</v>
      </c>
      <c r="P226" s="20">
        <v>454655</v>
      </c>
      <c r="Q226" s="20">
        <v>91094</v>
      </c>
      <c r="R226" s="20">
        <v>192806</v>
      </c>
      <c r="S226" s="20">
        <v>169670</v>
      </c>
      <c r="T226" s="21">
        <v>189514</v>
      </c>
      <c r="U226" s="54">
        <v>120473</v>
      </c>
      <c r="V226" s="20">
        <v>92484</v>
      </c>
      <c r="W226" s="20">
        <v>100617</v>
      </c>
      <c r="X226" s="20">
        <v>0</v>
      </c>
      <c r="Y226" s="21">
        <v>0</v>
      </c>
      <c r="Z226" s="20">
        <v>537236</v>
      </c>
      <c r="AA226" s="21">
        <v>0</v>
      </c>
      <c r="AB226" s="32">
        <v>479182</v>
      </c>
      <c r="AC226" s="20">
        <v>1845858</v>
      </c>
      <c r="AD226" s="20">
        <v>816187</v>
      </c>
      <c r="AE226" s="20">
        <v>1372487</v>
      </c>
      <c r="AF226" s="20">
        <v>867419</v>
      </c>
      <c r="AG226" s="20">
        <v>377289</v>
      </c>
      <c r="AH226" s="20">
        <v>141152</v>
      </c>
      <c r="AI226" s="21">
        <v>432400</v>
      </c>
      <c r="AJ226" s="25">
        <v>86199</v>
      </c>
      <c r="AK226" s="25">
        <v>150409</v>
      </c>
      <c r="AL226" s="25">
        <v>40856</v>
      </c>
      <c r="AM226" s="22">
        <v>69933</v>
      </c>
      <c r="AN226" s="20">
        <v>931643</v>
      </c>
      <c r="AO226" s="20">
        <v>148519</v>
      </c>
      <c r="AP226" s="54">
        <v>11428455</v>
      </c>
      <c r="AQ226" s="25">
        <v>264413</v>
      </c>
      <c r="AR226" s="25">
        <v>271704</v>
      </c>
      <c r="AS226" s="54">
        <v>195618</v>
      </c>
      <c r="AT226" s="25">
        <f t="shared" si="6"/>
        <v>731735</v>
      </c>
      <c r="AU226" s="165">
        <v>2073287</v>
      </c>
      <c r="AV226" s="98">
        <f t="shared" si="7"/>
        <v>14233477</v>
      </c>
      <c r="AW226" s="73"/>
      <c r="AX226" s="20">
        <v>1101642</v>
      </c>
      <c r="AY226" s="20">
        <v>708274</v>
      </c>
      <c r="AZ226" s="19">
        <v>1809916</v>
      </c>
      <c r="BA226" s="19">
        <v>16043393</v>
      </c>
      <c r="BC226" s="20">
        <v>638188</v>
      </c>
      <c r="BD226" s="21">
        <v>15405205</v>
      </c>
      <c r="BF226" s="73"/>
      <c r="BG226" s="73"/>
      <c r="BH226" s="73"/>
      <c r="BI226" s="73"/>
      <c r="BJ226" s="73"/>
      <c r="BK226" s="73"/>
      <c r="BL226" s="73"/>
    </row>
    <row r="227" spans="1:64" ht="22.5" customHeight="1" x14ac:dyDescent="0.15">
      <c r="A227" s="125" t="s">
        <v>2022</v>
      </c>
      <c r="B227" s="126" t="s">
        <v>2020</v>
      </c>
      <c r="C227" s="136" t="s">
        <v>328</v>
      </c>
      <c r="D227" s="129">
        <v>5</v>
      </c>
      <c r="E227" s="130" t="s">
        <v>3562</v>
      </c>
      <c r="F227" s="19">
        <v>603208</v>
      </c>
      <c r="G227" s="20">
        <v>268947</v>
      </c>
      <c r="H227" s="20">
        <v>115140</v>
      </c>
      <c r="I227" s="20">
        <v>0</v>
      </c>
      <c r="J227" s="20">
        <v>11064</v>
      </c>
      <c r="K227" s="20">
        <v>54386</v>
      </c>
      <c r="L227" s="20">
        <v>48013</v>
      </c>
      <c r="M227" s="20">
        <v>30675</v>
      </c>
      <c r="N227" s="20">
        <v>20418</v>
      </c>
      <c r="O227" s="20">
        <v>9435</v>
      </c>
      <c r="P227" s="20">
        <v>311757</v>
      </c>
      <c r="Q227" s="20">
        <v>73124</v>
      </c>
      <c r="R227" s="20">
        <v>107085</v>
      </c>
      <c r="S227" s="20">
        <v>118769</v>
      </c>
      <c r="T227" s="21">
        <v>118933</v>
      </c>
      <c r="U227" s="54">
        <v>79193</v>
      </c>
      <c r="V227" s="20">
        <v>56151</v>
      </c>
      <c r="W227" s="20">
        <v>73176</v>
      </c>
      <c r="X227" s="20">
        <v>0</v>
      </c>
      <c r="Y227" s="21">
        <v>0</v>
      </c>
      <c r="Z227" s="20">
        <v>413643</v>
      </c>
      <c r="AA227" s="21">
        <v>22508</v>
      </c>
      <c r="AB227" s="32">
        <v>136631</v>
      </c>
      <c r="AC227" s="20">
        <v>1099326</v>
      </c>
      <c r="AD227" s="20">
        <v>507203</v>
      </c>
      <c r="AE227" s="20">
        <v>963062</v>
      </c>
      <c r="AF227" s="20">
        <v>592498</v>
      </c>
      <c r="AG227" s="20">
        <v>266337</v>
      </c>
      <c r="AH227" s="20">
        <v>116248</v>
      </c>
      <c r="AI227" s="21">
        <v>249600</v>
      </c>
      <c r="AJ227" s="25">
        <v>66920</v>
      </c>
      <c r="AK227" s="25">
        <v>96119</v>
      </c>
      <c r="AL227" s="25">
        <v>27693</v>
      </c>
      <c r="AM227" s="22">
        <v>50520</v>
      </c>
      <c r="AN227" s="20">
        <v>486695</v>
      </c>
      <c r="AO227" s="20">
        <v>51601</v>
      </c>
      <c r="AP227" s="54">
        <v>7246078</v>
      </c>
      <c r="AQ227" s="25">
        <v>158735</v>
      </c>
      <c r="AR227" s="25">
        <v>187544</v>
      </c>
      <c r="AS227" s="54">
        <v>165354</v>
      </c>
      <c r="AT227" s="25">
        <f t="shared" si="6"/>
        <v>511633</v>
      </c>
      <c r="AU227" s="165">
        <v>1356628</v>
      </c>
      <c r="AV227" s="98">
        <f t="shared" si="7"/>
        <v>9114339</v>
      </c>
      <c r="AW227" s="73"/>
      <c r="AX227" s="20">
        <v>810292</v>
      </c>
      <c r="AY227" s="20">
        <v>206852</v>
      </c>
      <c r="AZ227" s="19">
        <v>1017144</v>
      </c>
      <c r="BA227" s="19">
        <v>10131483</v>
      </c>
      <c r="BC227" s="20">
        <v>454885</v>
      </c>
      <c r="BD227" s="21">
        <v>9676598</v>
      </c>
      <c r="BF227" s="73"/>
      <c r="BG227" s="73"/>
      <c r="BH227" s="73"/>
      <c r="BI227" s="73"/>
      <c r="BJ227" s="73"/>
      <c r="BK227" s="73"/>
      <c r="BL227" s="73"/>
    </row>
    <row r="228" spans="1:64" ht="22.5" customHeight="1" x14ac:dyDescent="0.15">
      <c r="A228" s="125" t="s">
        <v>2023</v>
      </c>
      <c r="B228" s="126" t="s">
        <v>2020</v>
      </c>
      <c r="C228" s="136" t="s">
        <v>329</v>
      </c>
      <c r="D228" s="129">
        <v>5</v>
      </c>
      <c r="E228" s="130" t="s">
        <v>3562</v>
      </c>
      <c r="F228" s="19">
        <v>1367749</v>
      </c>
      <c r="G228" s="20">
        <v>1564637</v>
      </c>
      <c r="H228" s="20">
        <v>845880</v>
      </c>
      <c r="I228" s="20">
        <v>0</v>
      </c>
      <c r="J228" s="20">
        <v>0</v>
      </c>
      <c r="K228" s="20">
        <v>0</v>
      </c>
      <c r="L228" s="20">
        <v>0</v>
      </c>
      <c r="M228" s="20">
        <v>92973</v>
      </c>
      <c r="N228" s="20">
        <v>56872</v>
      </c>
      <c r="O228" s="20">
        <v>33781</v>
      </c>
      <c r="P228" s="20">
        <v>1475385</v>
      </c>
      <c r="Q228" s="20">
        <v>161372</v>
      </c>
      <c r="R228" s="20">
        <v>294003</v>
      </c>
      <c r="S228" s="20">
        <v>302727</v>
      </c>
      <c r="T228" s="21">
        <v>194636</v>
      </c>
      <c r="U228" s="54">
        <v>127544</v>
      </c>
      <c r="V228" s="20">
        <v>168453</v>
      </c>
      <c r="W228" s="20">
        <v>100617</v>
      </c>
      <c r="X228" s="20">
        <v>0</v>
      </c>
      <c r="Y228" s="21">
        <v>0</v>
      </c>
      <c r="Z228" s="20">
        <v>695012</v>
      </c>
      <c r="AA228" s="21">
        <v>48326</v>
      </c>
      <c r="AB228" s="32">
        <v>439600</v>
      </c>
      <c r="AC228" s="20">
        <v>2614994</v>
      </c>
      <c r="AD228" s="20">
        <v>1156741</v>
      </c>
      <c r="AE228" s="20">
        <v>2155438</v>
      </c>
      <c r="AF228" s="20">
        <v>1425318</v>
      </c>
      <c r="AG228" s="20">
        <v>589464</v>
      </c>
      <c r="AH228" s="20">
        <v>536008</v>
      </c>
      <c r="AI228" s="21">
        <v>202800</v>
      </c>
      <c r="AJ228" s="25">
        <v>128630</v>
      </c>
      <c r="AK228" s="25">
        <v>190415</v>
      </c>
      <c r="AL228" s="25">
        <v>60358</v>
      </c>
      <c r="AM228" s="22">
        <v>87132</v>
      </c>
      <c r="AN228" s="20">
        <v>1214815</v>
      </c>
      <c r="AO228" s="20">
        <v>136200</v>
      </c>
      <c r="AP228" s="54">
        <v>18467880</v>
      </c>
      <c r="AQ228" s="25">
        <v>318871</v>
      </c>
      <c r="AR228" s="25">
        <v>329198</v>
      </c>
      <c r="AS228" s="54">
        <v>333409</v>
      </c>
      <c r="AT228" s="25">
        <f t="shared" si="6"/>
        <v>981478</v>
      </c>
      <c r="AU228" s="165">
        <v>3187823</v>
      </c>
      <c r="AV228" s="98">
        <f t="shared" si="7"/>
        <v>22637181</v>
      </c>
      <c r="AW228" s="73"/>
      <c r="AX228" s="20">
        <v>1744311</v>
      </c>
      <c r="AY228" s="20">
        <v>748755</v>
      </c>
      <c r="AZ228" s="19">
        <v>2493066</v>
      </c>
      <c r="BA228" s="19">
        <v>25130247</v>
      </c>
      <c r="BC228" s="20">
        <v>1165252</v>
      </c>
      <c r="BD228" s="21">
        <v>23964995</v>
      </c>
      <c r="BF228" s="73"/>
      <c r="BG228" s="73"/>
      <c r="BH228" s="73"/>
      <c r="BI228" s="73"/>
      <c r="BJ228" s="73"/>
      <c r="BK228" s="73"/>
      <c r="BL228" s="73"/>
    </row>
    <row r="229" spans="1:64" ht="22.5" customHeight="1" x14ac:dyDescent="0.15">
      <c r="A229" s="125" t="s">
        <v>2024</v>
      </c>
      <c r="B229" s="126" t="s">
        <v>2020</v>
      </c>
      <c r="C229" s="136" t="s">
        <v>330</v>
      </c>
      <c r="D229" s="129">
        <v>5</v>
      </c>
      <c r="E229" s="130" t="s">
        <v>3562</v>
      </c>
      <c r="F229" s="19">
        <v>1103338</v>
      </c>
      <c r="G229" s="20">
        <v>1182907</v>
      </c>
      <c r="H229" s="20">
        <v>544920</v>
      </c>
      <c r="I229" s="20">
        <v>0</v>
      </c>
      <c r="J229" s="20">
        <v>0</v>
      </c>
      <c r="K229" s="20">
        <v>0</v>
      </c>
      <c r="L229" s="20">
        <v>0</v>
      </c>
      <c r="M229" s="20">
        <v>92669</v>
      </c>
      <c r="N229" s="20">
        <v>55786</v>
      </c>
      <c r="O229" s="20">
        <v>61420</v>
      </c>
      <c r="P229" s="20">
        <v>1149368</v>
      </c>
      <c r="Q229" s="20">
        <v>141857</v>
      </c>
      <c r="R229" s="20">
        <v>267645</v>
      </c>
      <c r="S229" s="20">
        <v>297369</v>
      </c>
      <c r="T229" s="21">
        <v>174148</v>
      </c>
      <c r="U229" s="54">
        <v>116724</v>
      </c>
      <c r="V229" s="20">
        <v>148635</v>
      </c>
      <c r="W229" s="20">
        <v>82323</v>
      </c>
      <c r="X229" s="20">
        <v>0</v>
      </c>
      <c r="Y229" s="21">
        <v>0</v>
      </c>
      <c r="Z229" s="20">
        <v>663600</v>
      </c>
      <c r="AA229" s="21">
        <v>107244</v>
      </c>
      <c r="AB229" s="32">
        <v>385387</v>
      </c>
      <c r="AC229" s="20">
        <v>2629198</v>
      </c>
      <c r="AD229" s="20">
        <v>838685</v>
      </c>
      <c r="AE229" s="20">
        <v>1644766</v>
      </c>
      <c r="AF229" s="20">
        <v>1027352</v>
      </c>
      <c r="AG229" s="20">
        <v>535732</v>
      </c>
      <c r="AH229" s="20">
        <v>364496</v>
      </c>
      <c r="AI229" s="21">
        <v>63600</v>
      </c>
      <c r="AJ229" s="25">
        <v>124337</v>
      </c>
      <c r="AK229" s="25">
        <v>178118</v>
      </c>
      <c r="AL229" s="25">
        <v>47463</v>
      </c>
      <c r="AM229" s="22">
        <v>87312</v>
      </c>
      <c r="AN229" s="20">
        <v>348377</v>
      </c>
      <c r="AO229" s="20">
        <v>70547</v>
      </c>
      <c r="AP229" s="54">
        <v>14535323</v>
      </c>
      <c r="AQ229" s="25">
        <v>207956</v>
      </c>
      <c r="AR229" s="25">
        <v>227324</v>
      </c>
      <c r="AS229" s="54">
        <v>193834</v>
      </c>
      <c r="AT229" s="25">
        <f t="shared" si="6"/>
        <v>629114</v>
      </c>
      <c r="AU229" s="165">
        <v>1602923</v>
      </c>
      <c r="AV229" s="98">
        <f t="shared" si="7"/>
        <v>16767360</v>
      </c>
      <c r="AW229" s="73"/>
      <c r="AX229" s="20">
        <v>1677810</v>
      </c>
      <c r="AY229" s="20">
        <v>396941</v>
      </c>
      <c r="AZ229" s="19">
        <v>2074751</v>
      </c>
      <c r="BA229" s="19">
        <v>18842111</v>
      </c>
      <c r="BC229" s="20">
        <v>830296</v>
      </c>
      <c r="BD229" s="21">
        <v>18011815</v>
      </c>
      <c r="BF229" s="73"/>
      <c r="BG229" s="73"/>
      <c r="BH229" s="73"/>
      <c r="BI229" s="73"/>
      <c r="BJ229" s="73"/>
      <c r="BK229" s="73"/>
      <c r="BL229" s="73"/>
    </row>
    <row r="230" spans="1:64" ht="22.5" customHeight="1" x14ac:dyDescent="0.15">
      <c r="A230" s="125" t="s">
        <v>2025</v>
      </c>
      <c r="B230" s="126" t="s">
        <v>2020</v>
      </c>
      <c r="C230" s="136" t="s">
        <v>331</v>
      </c>
      <c r="D230" s="129">
        <v>5</v>
      </c>
      <c r="E230" s="130" t="s">
        <v>3562</v>
      </c>
      <c r="F230" s="19">
        <v>689928</v>
      </c>
      <c r="G230" s="20">
        <v>353983</v>
      </c>
      <c r="H230" s="20">
        <v>173280</v>
      </c>
      <c r="I230" s="20">
        <v>0</v>
      </c>
      <c r="J230" s="20">
        <v>11286</v>
      </c>
      <c r="K230" s="20">
        <v>12770</v>
      </c>
      <c r="L230" s="20">
        <v>35902</v>
      </c>
      <c r="M230" s="20">
        <v>27852</v>
      </c>
      <c r="N230" s="20">
        <v>19410</v>
      </c>
      <c r="O230" s="20">
        <v>5550</v>
      </c>
      <c r="P230" s="20">
        <v>281014</v>
      </c>
      <c r="Q230" s="20">
        <v>57076</v>
      </c>
      <c r="R230" s="20">
        <v>110207</v>
      </c>
      <c r="S230" s="20">
        <v>151810</v>
      </c>
      <c r="T230" s="21">
        <v>152636</v>
      </c>
      <c r="U230" s="54">
        <v>62665</v>
      </c>
      <c r="V230" s="20">
        <v>73767</v>
      </c>
      <c r="W230" s="20">
        <v>73176</v>
      </c>
      <c r="X230" s="20">
        <v>0</v>
      </c>
      <c r="Y230" s="21">
        <v>0</v>
      </c>
      <c r="Z230" s="20">
        <v>369548</v>
      </c>
      <c r="AA230" s="21">
        <v>0</v>
      </c>
      <c r="AB230" s="32">
        <v>246792</v>
      </c>
      <c r="AC230" s="20">
        <v>1087136</v>
      </c>
      <c r="AD230" s="20">
        <v>465507</v>
      </c>
      <c r="AE230" s="20">
        <v>871240</v>
      </c>
      <c r="AF230" s="20">
        <v>491246</v>
      </c>
      <c r="AG230" s="20">
        <v>224799</v>
      </c>
      <c r="AH230" s="20">
        <v>149248</v>
      </c>
      <c r="AI230" s="21">
        <v>358800</v>
      </c>
      <c r="AJ230" s="25">
        <v>64387</v>
      </c>
      <c r="AK230" s="25">
        <v>100769</v>
      </c>
      <c r="AL230" s="25">
        <v>26881</v>
      </c>
      <c r="AM230" s="22">
        <v>50672</v>
      </c>
      <c r="AN230" s="20">
        <v>428824</v>
      </c>
      <c r="AO230" s="20">
        <v>87305</v>
      </c>
      <c r="AP230" s="54">
        <v>7315466</v>
      </c>
      <c r="AQ230" s="25">
        <v>132015</v>
      </c>
      <c r="AR230" s="25">
        <v>176926</v>
      </c>
      <c r="AS230" s="54">
        <v>136223</v>
      </c>
      <c r="AT230" s="25">
        <f t="shared" si="6"/>
        <v>445164</v>
      </c>
      <c r="AU230" s="165">
        <v>1589113</v>
      </c>
      <c r="AV230" s="98">
        <f t="shared" si="7"/>
        <v>9349743</v>
      </c>
      <c r="AW230" s="73"/>
      <c r="AX230" s="20">
        <v>772093</v>
      </c>
      <c r="AY230" s="20">
        <v>393553</v>
      </c>
      <c r="AZ230" s="19">
        <v>1165646</v>
      </c>
      <c r="BA230" s="19">
        <v>10515389</v>
      </c>
      <c r="BC230" s="20">
        <v>443763</v>
      </c>
      <c r="BD230" s="21">
        <v>10071626</v>
      </c>
      <c r="BF230" s="73"/>
      <c r="BG230" s="73"/>
      <c r="BH230" s="73"/>
      <c r="BI230" s="73"/>
      <c r="BJ230" s="73"/>
      <c r="BK230" s="73"/>
      <c r="BL230" s="73"/>
    </row>
    <row r="231" spans="1:64" ht="22.5" customHeight="1" x14ac:dyDescent="0.15">
      <c r="A231" s="125" t="s">
        <v>2026</v>
      </c>
      <c r="B231" s="126" t="s">
        <v>2020</v>
      </c>
      <c r="C231" s="136" t="s">
        <v>332</v>
      </c>
      <c r="D231" s="129">
        <v>5</v>
      </c>
      <c r="E231" s="130" t="s">
        <v>3562</v>
      </c>
      <c r="F231" s="19">
        <v>544806</v>
      </c>
      <c r="G231" s="20">
        <v>562128</v>
      </c>
      <c r="H231" s="20">
        <v>289940</v>
      </c>
      <c r="I231" s="20">
        <v>0</v>
      </c>
      <c r="J231" s="20">
        <v>0</v>
      </c>
      <c r="K231" s="20">
        <v>0</v>
      </c>
      <c r="L231" s="20">
        <v>0</v>
      </c>
      <c r="M231" s="20">
        <v>17453</v>
      </c>
      <c r="N231" s="20">
        <v>15493</v>
      </c>
      <c r="O231" s="20">
        <v>17464</v>
      </c>
      <c r="P231" s="20">
        <v>367295</v>
      </c>
      <c r="Q231" s="20">
        <v>51334</v>
      </c>
      <c r="R231" s="20">
        <v>90315</v>
      </c>
      <c r="S231" s="20">
        <v>126806</v>
      </c>
      <c r="T231" s="21">
        <v>112684</v>
      </c>
      <c r="U231" s="54">
        <v>130271</v>
      </c>
      <c r="V231" s="20">
        <v>35232</v>
      </c>
      <c r="W231" s="20">
        <v>27441</v>
      </c>
      <c r="X231" s="20">
        <v>0</v>
      </c>
      <c r="Y231" s="21">
        <v>0</v>
      </c>
      <c r="Z231" s="20">
        <v>328223</v>
      </c>
      <c r="AA231" s="21">
        <v>0</v>
      </c>
      <c r="AB231" s="32">
        <v>199742</v>
      </c>
      <c r="AC231" s="20">
        <v>718362</v>
      </c>
      <c r="AD231" s="20">
        <v>435714</v>
      </c>
      <c r="AE231" s="20">
        <v>847539</v>
      </c>
      <c r="AF231" s="20">
        <v>525845</v>
      </c>
      <c r="AG231" s="20">
        <v>194632</v>
      </c>
      <c r="AH231" s="20">
        <v>292776</v>
      </c>
      <c r="AI231" s="21">
        <v>286000</v>
      </c>
      <c r="AJ231" s="25">
        <v>55105</v>
      </c>
      <c r="AK231" s="25">
        <v>80007</v>
      </c>
      <c r="AL231" s="25">
        <v>23770</v>
      </c>
      <c r="AM231" s="22">
        <v>39149</v>
      </c>
      <c r="AN231" s="20">
        <v>416252</v>
      </c>
      <c r="AO231" s="20">
        <v>94097</v>
      </c>
      <c r="AP231" s="54">
        <v>6925875</v>
      </c>
      <c r="AQ231" s="25">
        <v>117286</v>
      </c>
      <c r="AR231" s="25">
        <v>174794</v>
      </c>
      <c r="AS231" s="54">
        <v>155626</v>
      </c>
      <c r="AT231" s="25">
        <f t="shared" si="6"/>
        <v>447706</v>
      </c>
      <c r="AU231" s="165">
        <v>1430609</v>
      </c>
      <c r="AV231" s="98">
        <f t="shared" si="7"/>
        <v>8804190</v>
      </c>
      <c r="AW231" s="73"/>
      <c r="AX231" s="20">
        <v>647849</v>
      </c>
      <c r="AY231" s="20">
        <v>529337</v>
      </c>
      <c r="AZ231" s="19">
        <v>1177186</v>
      </c>
      <c r="BA231" s="19">
        <v>9981376</v>
      </c>
      <c r="BC231" s="20">
        <v>332591</v>
      </c>
      <c r="BD231" s="21">
        <v>9648785</v>
      </c>
      <c r="BF231" s="73"/>
      <c r="BG231" s="73"/>
      <c r="BH231" s="73"/>
      <c r="BI231" s="73"/>
      <c r="BJ231" s="73"/>
      <c r="BK231" s="73"/>
      <c r="BL231" s="73"/>
    </row>
    <row r="232" spans="1:64" ht="22.5" customHeight="1" x14ac:dyDescent="0.15">
      <c r="A232" s="125" t="s">
        <v>2027</v>
      </c>
      <c r="B232" s="126" t="s">
        <v>2020</v>
      </c>
      <c r="C232" s="136" t="s">
        <v>333</v>
      </c>
      <c r="D232" s="129">
        <v>5</v>
      </c>
      <c r="E232" s="130" t="s">
        <v>3562</v>
      </c>
      <c r="F232" s="19">
        <v>1854529</v>
      </c>
      <c r="G232" s="20">
        <v>1400373</v>
      </c>
      <c r="H232" s="20">
        <v>1097630</v>
      </c>
      <c r="I232" s="20">
        <v>0</v>
      </c>
      <c r="J232" s="20">
        <v>0</v>
      </c>
      <c r="K232" s="20">
        <v>0</v>
      </c>
      <c r="L232" s="20">
        <v>0</v>
      </c>
      <c r="M232" s="20">
        <v>59054</v>
      </c>
      <c r="N232" s="20">
        <v>67971</v>
      </c>
      <c r="O232" s="20">
        <v>49284</v>
      </c>
      <c r="P232" s="20">
        <v>900732</v>
      </c>
      <c r="Q232" s="20">
        <v>226188</v>
      </c>
      <c r="R232" s="20">
        <v>504827</v>
      </c>
      <c r="S232" s="20">
        <v>348270</v>
      </c>
      <c r="T232" s="21">
        <v>333032</v>
      </c>
      <c r="U232" s="54">
        <v>241499</v>
      </c>
      <c r="V232" s="20">
        <v>200382</v>
      </c>
      <c r="W232" s="20">
        <v>154584</v>
      </c>
      <c r="X232" s="20">
        <v>0</v>
      </c>
      <c r="Y232" s="21">
        <v>0</v>
      </c>
      <c r="Z232" s="20">
        <v>829550</v>
      </c>
      <c r="AA232" s="21">
        <v>192642</v>
      </c>
      <c r="AB232" s="32">
        <v>561618</v>
      </c>
      <c r="AC232" s="20">
        <v>3650481</v>
      </c>
      <c r="AD232" s="20">
        <v>2214659</v>
      </c>
      <c r="AE232" s="20">
        <v>2972693</v>
      </c>
      <c r="AF232" s="20">
        <v>1949043</v>
      </c>
      <c r="AG232" s="20">
        <v>722450</v>
      </c>
      <c r="AH232" s="20">
        <v>919248</v>
      </c>
      <c r="AI232" s="21">
        <v>390800</v>
      </c>
      <c r="AJ232" s="25">
        <v>152265</v>
      </c>
      <c r="AK232" s="25">
        <v>237240</v>
      </c>
      <c r="AL232" s="25">
        <v>78890</v>
      </c>
      <c r="AM232" s="22">
        <v>104338</v>
      </c>
      <c r="AN232" s="20">
        <v>2770459</v>
      </c>
      <c r="AO232" s="20">
        <v>209453</v>
      </c>
      <c r="AP232" s="54">
        <v>25394184</v>
      </c>
      <c r="AQ232" s="25">
        <v>446026</v>
      </c>
      <c r="AR232" s="25">
        <v>441493</v>
      </c>
      <c r="AS232" s="54">
        <v>458051</v>
      </c>
      <c r="AT232" s="25">
        <f t="shared" si="6"/>
        <v>1345570</v>
      </c>
      <c r="AU232" s="165">
        <v>7083655</v>
      </c>
      <c r="AV232" s="98">
        <f t="shared" si="7"/>
        <v>33823409</v>
      </c>
      <c r="AW232" s="73"/>
      <c r="AX232" s="20">
        <v>2068947</v>
      </c>
      <c r="AY232" s="20">
        <v>1056722</v>
      </c>
      <c r="AZ232" s="19">
        <v>3125669</v>
      </c>
      <c r="BA232" s="19">
        <v>36949078</v>
      </c>
      <c r="BC232" s="20">
        <v>1444215</v>
      </c>
      <c r="BD232" s="21">
        <v>35504863</v>
      </c>
      <c r="BF232" s="73"/>
      <c r="BG232" s="73"/>
      <c r="BH232" s="73"/>
      <c r="BI232" s="73"/>
      <c r="BJ232" s="73"/>
      <c r="BK232" s="73"/>
      <c r="BL232" s="73"/>
    </row>
    <row r="233" spans="1:64" ht="22.5" customHeight="1" x14ac:dyDescent="0.15">
      <c r="A233" s="125" t="s">
        <v>2028</v>
      </c>
      <c r="B233" s="126" t="s">
        <v>2020</v>
      </c>
      <c r="C233" s="136" t="s">
        <v>334</v>
      </c>
      <c r="D233" s="129">
        <v>5</v>
      </c>
      <c r="E233" s="130" t="s">
        <v>3562</v>
      </c>
      <c r="F233" s="19">
        <v>340792</v>
      </c>
      <c r="G233" s="20">
        <v>204130</v>
      </c>
      <c r="H233" s="20">
        <v>163970</v>
      </c>
      <c r="I233" s="20">
        <v>0</v>
      </c>
      <c r="J233" s="20">
        <v>0</v>
      </c>
      <c r="K233" s="20">
        <v>28611</v>
      </c>
      <c r="L233" s="20">
        <v>30039</v>
      </c>
      <c r="M233" s="20">
        <v>11185</v>
      </c>
      <c r="N233" s="20">
        <v>10590</v>
      </c>
      <c r="O233" s="20">
        <v>24531</v>
      </c>
      <c r="P233" s="20">
        <v>347367</v>
      </c>
      <c r="Q233" s="20">
        <v>39301</v>
      </c>
      <c r="R233" s="20">
        <v>41166</v>
      </c>
      <c r="S233" s="20">
        <v>59831</v>
      </c>
      <c r="T233" s="21">
        <v>81952</v>
      </c>
      <c r="U233" s="54">
        <v>33441</v>
      </c>
      <c r="V233" s="20">
        <v>44040</v>
      </c>
      <c r="W233" s="20">
        <v>29270</v>
      </c>
      <c r="X233" s="20">
        <v>0</v>
      </c>
      <c r="Y233" s="21">
        <v>0</v>
      </c>
      <c r="Z233" s="20">
        <v>213528</v>
      </c>
      <c r="AA233" s="21">
        <v>0</v>
      </c>
      <c r="AB233" s="32">
        <v>93085</v>
      </c>
      <c r="AC233" s="20">
        <v>722019</v>
      </c>
      <c r="AD233" s="20">
        <v>245830</v>
      </c>
      <c r="AE233" s="20">
        <v>572557</v>
      </c>
      <c r="AF233" s="20">
        <v>344542</v>
      </c>
      <c r="AG233" s="20">
        <v>145250</v>
      </c>
      <c r="AH233" s="20">
        <v>146168</v>
      </c>
      <c r="AI233" s="21">
        <v>210000</v>
      </c>
      <c r="AJ233" s="25">
        <v>40377</v>
      </c>
      <c r="AK233" s="25">
        <v>63507</v>
      </c>
      <c r="AL233" s="25">
        <v>17874</v>
      </c>
      <c r="AM233" s="22">
        <v>30706</v>
      </c>
      <c r="AN233" s="20">
        <v>191125</v>
      </c>
      <c r="AO233" s="20">
        <v>37446</v>
      </c>
      <c r="AP233" s="54">
        <v>4564230</v>
      </c>
      <c r="AQ233" s="25">
        <v>97625</v>
      </c>
      <c r="AR233" s="25">
        <v>155312</v>
      </c>
      <c r="AS233" s="54">
        <v>144750</v>
      </c>
      <c r="AT233" s="25">
        <f t="shared" si="6"/>
        <v>397687</v>
      </c>
      <c r="AU233" s="165">
        <v>581358</v>
      </c>
      <c r="AV233" s="98">
        <f t="shared" si="7"/>
        <v>5543275</v>
      </c>
      <c r="AW233" s="73"/>
      <c r="AX233" s="20">
        <v>495178</v>
      </c>
      <c r="AY233" s="20">
        <v>160581</v>
      </c>
      <c r="AZ233" s="19">
        <v>655759</v>
      </c>
      <c r="BA233" s="19">
        <v>6199034</v>
      </c>
      <c r="BC233" s="20">
        <v>207894</v>
      </c>
      <c r="BD233" s="21">
        <v>5991140</v>
      </c>
      <c r="BF233" s="73"/>
      <c r="BG233" s="73"/>
      <c r="BH233" s="73"/>
      <c r="BI233" s="73"/>
      <c r="BJ233" s="73"/>
      <c r="BK233" s="73"/>
      <c r="BL233" s="73"/>
    </row>
    <row r="234" spans="1:64" ht="22.5" customHeight="1" x14ac:dyDescent="0.15">
      <c r="A234" s="125" t="s">
        <v>2029</v>
      </c>
      <c r="B234" s="126" t="s">
        <v>2020</v>
      </c>
      <c r="C234" s="136" t="s">
        <v>335</v>
      </c>
      <c r="D234" s="129">
        <v>5</v>
      </c>
      <c r="E234" s="130" t="s">
        <v>3562</v>
      </c>
      <c r="F234" s="19">
        <v>563445</v>
      </c>
      <c r="G234" s="20">
        <v>225712</v>
      </c>
      <c r="H234" s="20">
        <v>169100</v>
      </c>
      <c r="I234" s="20">
        <v>0</v>
      </c>
      <c r="J234" s="20">
        <v>15119</v>
      </c>
      <c r="K234" s="20">
        <v>26112</v>
      </c>
      <c r="L234" s="20">
        <v>23505</v>
      </c>
      <c r="M234" s="20">
        <v>32798</v>
      </c>
      <c r="N234" s="20">
        <v>20022</v>
      </c>
      <c r="O234" s="20">
        <v>32893</v>
      </c>
      <c r="P234" s="20">
        <v>209240</v>
      </c>
      <c r="Q234" s="20">
        <v>70698</v>
      </c>
      <c r="R234" s="20">
        <v>104721</v>
      </c>
      <c r="S234" s="20">
        <v>92872</v>
      </c>
      <c r="T234" s="21">
        <v>92196</v>
      </c>
      <c r="U234" s="54">
        <v>45539</v>
      </c>
      <c r="V234" s="20">
        <v>68262</v>
      </c>
      <c r="W234" s="20">
        <v>45735</v>
      </c>
      <c r="X234" s="20">
        <v>0</v>
      </c>
      <c r="Y234" s="21">
        <v>0</v>
      </c>
      <c r="Z234" s="20">
        <v>349478</v>
      </c>
      <c r="AA234" s="21">
        <v>108568</v>
      </c>
      <c r="AB234" s="32">
        <v>243970</v>
      </c>
      <c r="AC234" s="20">
        <v>941121</v>
      </c>
      <c r="AD234" s="20">
        <v>398364</v>
      </c>
      <c r="AE234" s="20">
        <v>1026887</v>
      </c>
      <c r="AF234" s="20">
        <v>610306</v>
      </c>
      <c r="AG234" s="20">
        <v>332496</v>
      </c>
      <c r="AH234" s="20">
        <v>56056</v>
      </c>
      <c r="AI234" s="21">
        <v>152800</v>
      </c>
      <c r="AJ234" s="25">
        <v>65615</v>
      </c>
      <c r="AK234" s="25">
        <v>110564</v>
      </c>
      <c r="AL234" s="25">
        <v>29217</v>
      </c>
      <c r="AM234" s="22">
        <v>55355</v>
      </c>
      <c r="AN234" s="20">
        <v>281999</v>
      </c>
      <c r="AO234" s="20">
        <v>56133</v>
      </c>
      <c r="AP234" s="54">
        <v>6656898</v>
      </c>
      <c r="AQ234" s="25">
        <v>172065</v>
      </c>
      <c r="AR234" s="25">
        <v>211715</v>
      </c>
      <c r="AS234" s="54">
        <v>134700</v>
      </c>
      <c r="AT234" s="25">
        <f t="shared" si="6"/>
        <v>518480</v>
      </c>
      <c r="AU234" s="165">
        <v>1118931</v>
      </c>
      <c r="AV234" s="98">
        <f t="shared" si="7"/>
        <v>8294309</v>
      </c>
      <c r="AW234" s="73"/>
      <c r="AX234" s="20">
        <v>790017</v>
      </c>
      <c r="AY234" s="20">
        <v>248703</v>
      </c>
      <c r="AZ234" s="19">
        <v>1038720</v>
      </c>
      <c r="BA234" s="19">
        <v>9333029</v>
      </c>
      <c r="BC234" s="20">
        <v>485246</v>
      </c>
      <c r="BD234" s="21">
        <v>8847783</v>
      </c>
      <c r="BF234" s="73"/>
      <c r="BG234" s="73"/>
      <c r="BH234" s="73"/>
      <c r="BI234" s="73"/>
      <c r="BJ234" s="73"/>
      <c r="BK234" s="73"/>
      <c r="BL234" s="73"/>
    </row>
    <row r="235" spans="1:64" ht="22.5" customHeight="1" x14ac:dyDescent="0.15">
      <c r="A235" s="125" t="s">
        <v>2030</v>
      </c>
      <c r="B235" s="126" t="s">
        <v>2020</v>
      </c>
      <c r="C235" s="136" t="s">
        <v>336</v>
      </c>
      <c r="D235" s="129">
        <v>5</v>
      </c>
      <c r="E235" s="130" t="s">
        <v>3562</v>
      </c>
      <c r="F235" s="19">
        <v>504883</v>
      </c>
      <c r="G235" s="20">
        <v>329677</v>
      </c>
      <c r="H235" s="20">
        <v>216980</v>
      </c>
      <c r="I235" s="20">
        <v>0</v>
      </c>
      <c r="J235" s="20">
        <v>0</v>
      </c>
      <c r="K235" s="20">
        <v>0</v>
      </c>
      <c r="L235" s="20">
        <v>0</v>
      </c>
      <c r="M235" s="20">
        <v>18234</v>
      </c>
      <c r="N235" s="20">
        <v>17389</v>
      </c>
      <c r="O235" s="20">
        <v>5513</v>
      </c>
      <c r="P235" s="20">
        <v>239137</v>
      </c>
      <c r="Q235" s="20">
        <v>56392</v>
      </c>
      <c r="R235" s="20">
        <v>100662</v>
      </c>
      <c r="S235" s="20">
        <v>101802</v>
      </c>
      <c r="T235" s="21">
        <v>81952</v>
      </c>
      <c r="U235" s="54">
        <v>66286</v>
      </c>
      <c r="V235" s="20">
        <v>38535</v>
      </c>
      <c r="W235" s="20">
        <v>36588</v>
      </c>
      <c r="X235" s="20">
        <v>0</v>
      </c>
      <c r="Y235" s="21">
        <v>0</v>
      </c>
      <c r="Z235" s="20">
        <v>300601</v>
      </c>
      <c r="AA235" s="21">
        <v>0</v>
      </c>
      <c r="AB235" s="32">
        <v>192716</v>
      </c>
      <c r="AC235" s="20">
        <v>905108</v>
      </c>
      <c r="AD235" s="20">
        <v>413827</v>
      </c>
      <c r="AE235" s="20">
        <v>770270</v>
      </c>
      <c r="AF235" s="20">
        <v>435024</v>
      </c>
      <c r="AG235" s="20">
        <v>172187</v>
      </c>
      <c r="AH235" s="20">
        <v>220352</v>
      </c>
      <c r="AI235" s="21">
        <v>181600</v>
      </c>
      <c r="AJ235" s="25">
        <v>54292</v>
      </c>
      <c r="AK235" s="25">
        <v>81096</v>
      </c>
      <c r="AL235" s="25">
        <v>22177</v>
      </c>
      <c r="AM235" s="22">
        <v>40705</v>
      </c>
      <c r="AN235" s="20">
        <v>389188</v>
      </c>
      <c r="AO235" s="20">
        <v>66181</v>
      </c>
      <c r="AP235" s="54">
        <v>6059354</v>
      </c>
      <c r="AQ235" s="25">
        <v>118895</v>
      </c>
      <c r="AR235" s="25">
        <v>173672</v>
      </c>
      <c r="AS235" s="54">
        <v>147794</v>
      </c>
      <c r="AT235" s="25">
        <f t="shared" si="6"/>
        <v>440361</v>
      </c>
      <c r="AU235" s="165">
        <v>1526333</v>
      </c>
      <c r="AV235" s="98">
        <f t="shared" si="7"/>
        <v>8026048</v>
      </c>
      <c r="AW235" s="73"/>
      <c r="AX235" s="20">
        <v>639412</v>
      </c>
      <c r="AY235" s="20">
        <v>321790</v>
      </c>
      <c r="AZ235" s="19">
        <v>961202</v>
      </c>
      <c r="BA235" s="19">
        <v>8987250</v>
      </c>
      <c r="BC235" s="20">
        <v>345890</v>
      </c>
      <c r="BD235" s="21">
        <v>8641360</v>
      </c>
      <c r="BF235" s="73"/>
      <c r="BG235" s="73"/>
      <c r="BH235" s="73"/>
      <c r="BI235" s="73"/>
      <c r="BJ235" s="73"/>
      <c r="BK235" s="73"/>
      <c r="BL235" s="73"/>
    </row>
    <row r="236" spans="1:64" ht="22.5" customHeight="1" x14ac:dyDescent="0.15">
      <c r="A236" s="125" t="s">
        <v>2031</v>
      </c>
      <c r="B236" s="126" t="s">
        <v>2020</v>
      </c>
      <c r="C236" s="136" t="s">
        <v>337</v>
      </c>
      <c r="D236" s="129">
        <v>5</v>
      </c>
      <c r="E236" s="130" t="s">
        <v>3562</v>
      </c>
      <c r="F236" s="19">
        <v>563935</v>
      </c>
      <c r="G236" s="20">
        <v>730623</v>
      </c>
      <c r="H236" s="20">
        <v>236550</v>
      </c>
      <c r="I236" s="20">
        <v>0</v>
      </c>
      <c r="J236" s="20">
        <v>0</v>
      </c>
      <c r="K236" s="20">
        <v>0</v>
      </c>
      <c r="L236" s="20">
        <v>0</v>
      </c>
      <c r="M236" s="20">
        <v>11547</v>
      </c>
      <c r="N236" s="20">
        <v>15341</v>
      </c>
      <c r="O236" s="20">
        <v>0</v>
      </c>
      <c r="P236" s="20">
        <v>466900</v>
      </c>
      <c r="Q236" s="20">
        <v>50122</v>
      </c>
      <c r="R236" s="20">
        <v>98967</v>
      </c>
      <c r="S236" s="20">
        <v>91086</v>
      </c>
      <c r="T236" s="21">
        <v>102440</v>
      </c>
      <c r="U236" s="54">
        <v>51461</v>
      </c>
      <c r="V236" s="20">
        <v>40737</v>
      </c>
      <c r="W236" s="20">
        <v>36588</v>
      </c>
      <c r="X236" s="20">
        <v>0</v>
      </c>
      <c r="Y236" s="21">
        <v>0</v>
      </c>
      <c r="Z236" s="20">
        <v>321776</v>
      </c>
      <c r="AA236" s="21">
        <v>0</v>
      </c>
      <c r="AB236" s="32">
        <v>159405</v>
      </c>
      <c r="AC236" s="20">
        <v>850650</v>
      </c>
      <c r="AD236" s="20">
        <v>557804</v>
      </c>
      <c r="AE236" s="20">
        <v>727650</v>
      </c>
      <c r="AF236" s="20">
        <v>472336</v>
      </c>
      <c r="AG236" s="20">
        <v>214192</v>
      </c>
      <c r="AH236" s="20">
        <v>307648</v>
      </c>
      <c r="AI236" s="21">
        <v>237600</v>
      </c>
      <c r="AJ236" s="25">
        <v>52063</v>
      </c>
      <c r="AK236" s="25">
        <v>77192</v>
      </c>
      <c r="AL236" s="25">
        <v>22240</v>
      </c>
      <c r="AM236" s="22">
        <v>37485</v>
      </c>
      <c r="AN236" s="20">
        <v>745961</v>
      </c>
      <c r="AO236" s="20">
        <v>86890</v>
      </c>
      <c r="AP236" s="54">
        <v>7367189</v>
      </c>
      <c r="AQ236" s="25">
        <v>117688</v>
      </c>
      <c r="AR236" s="25">
        <v>193103</v>
      </c>
      <c r="AS236" s="54">
        <v>176996</v>
      </c>
      <c r="AT236" s="25">
        <f t="shared" si="6"/>
        <v>487787</v>
      </c>
      <c r="AU236" s="165">
        <v>1892902</v>
      </c>
      <c r="AV236" s="98">
        <f t="shared" si="7"/>
        <v>9747878</v>
      </c>
      <c r="AW236" s="73"/>
      <c r="AX236" s="20">
        <v>615951</v>
      </c>
      <c r="AY236" s="20">
        <v>565735</v>
      </c>
      <c r="AZ236" s="19">
        <v>1181686</v>
      </c>
      <c r="BA236" s="19">
        <v>10929564</v>
      </c>
      <c r="BC236" s="20">
        <v>368051</v>
      </c>
      <c r="BD236" s="21">
        <v>10561513</v>
      </c>
      <c r="BF236" s="73"/>
      <c r="BG236" s="73"/>
      <c r="BH236" s="73"/>
      <c r="BI236" s="73"/>
      <c r="BJ236" s="73"/>
      <c r="BK236" s="73"/>
      <c r="BL236" s="73"/>
    </row>
    <row r="237" spans="1:64" ht="22.5" customHeight="1" x14ac:dyDescent="0.15">
      <c r="A237" s="125" t="s">
        <v>2032</v>
      </c>
      <c r="B237" s="126" t="s">
        <v>2020</v>
      </c>
      <c r="C237" s="136" t="s">
        <v>338</v>
      </c>
      <c r="D237" s="129">
        <v>5</v>
      </c>
      <c r="E237" s="130" t="s">
        <v>3562</v>
      </c>
      <c r="F237" s="19">
        <v>1632332</v>
      </c>
      <c r="G237" s="20">
        <v>1555603</v>
      </c>
      <c r="H237" s="20">
        <v>709080</v>
      </c>
      <c r="I237" s="20">
        <v>0</v>
      </c>
      <c r="J237" s="20">
        <v>0</v>
      </c>
      <c r="K237" s="20">
        <v>0</v>
      </c>
      <c r="L237" s="20">
        <v>0</v>
      </c>
      <c r="M237" s="20">
        <v>92163</v>
      </c>
      <c r="N237" s="20">
        <v>66699</v>
      </c>
      <c r="O237" s="20">
        <v>37481</v>
      </c>
      <c r="P237" s="20">
        <v>1365271</v>
      </c>
      <c r="Q237" s="20">
        <v>171619</v>
      </c>
      <c r="R237" s="20">
        <v>356309</v>
      </c>
      <c r="S237" s="20">
        <v>373274</v>
      </c>
      <c r="T237" s="21">
        <v>276588</v>
      </c>
      <c r="U237" s="54">
        <v>194086</v>
      </c>
      <c r="V237" s="20">
        <v>217998</v>
      </c>
      <c r="W237" s="20">
        <v>102446</v>
      </c>
      <c r="X237" s="20">
        <v>0</v>
      </c>
      <c r="Y237" s="21">
        <v>0</v>
      </c>
      <c r="Z237" s="20">
        <v>814804</v>
      </c>
      <c r="AA237" s="21">
        <v>165500</v>
      </c>
      <c r="AB237" s="32">
        <v>651836</v>
      </c>
      <c r="AC237" s="20">
        <v>3234299</v>
      </c>
      <c r="AD237" s="20">
        <v>2018090</v>
      </c>
      <c r="AE237" s="20">
        <v>2514966</v>
      </c>
      <c r="AF237" s="20">
        <v>1821589</v>
      </c>
      <c r="AG237" s="20">
        <v>685393</v>
      </c>
      <c r="AH237" s="20">
        <v>862488</v>
      </c>
      <c r="AI237" s="21">
        <v>202400</v>
      </c>
      <c r="AJ237" s="25">
        <v>150029</v>
      </c>
      <c r="AK237" s="25">
        <v>224681</v>
      </c>
      <c r="AL237" s="25">
        <v>73110</v>
      </c>
      <c r="AM237" s="22">
        <v>101048</v>
      </c>
      <c r="AN237" s="20">
        <v>1649409</v>
      </c>
      <c r="AO237" s="20">
        <v>156680</v>
      </c>
      <c r="AP237" s="54">
        <v>22477271</v>
      </c>
      <c r="AQ237" s="25">
        <v>333257</v>
      </c>
      <c r="AR237" s="25">
        <v>404410</v>
      </c>
      <c r="AS237" s="54">
        <v>390995</v>
      </c>
      <c r="AT237" s="25">
        <f t="shared" si="6"/>
        <v>1128662</v>
      </c>
      <c r="AU237" s="165">
        <v>4467997</v>
      </c>
      <c r="AV237" s="98">
        <f t="shared" si="7"/>
        <v>28073930</v>
      </c>
      <c r="AW237" s="73"/>
      <c r="AX237" s="20">
        <v>2038563</v>
      </c>
      <c r="AY237" s="20">
        <v>881712</v>
      </c>
      <c r="AZ237" s="19">
        <v>2920275</v>
      </c>
      <c r="BA237" s="19">
        <v>30994205</v>
      </c>
      <c r="BC237" s="20">
        <v>1273654</v>
      </c>
      <c r="BD237" s="21">
        <v>29720551</v>
      </c>
      <c r="BF237" s="73"/>
      <c r="BG237" s="73"/>
      <c r="BH237" s="73"/>
      <c r="BI237" s="73"/>
      <c r="BJ237" s="73"/>
      <c r="BK237" s="73"/>
      <c r="BL237" s="73"/>
    </row>
    <row r="238" spans="1:64" ht="22.5" customHeight="1" x14ac:dyDescent="0.15">
      <c r="A238" s="125" t="s">
        <v>2033</v>
      </c>
      <c r="B238" s="126" t="s">
        <v>2020</v>
      </c>
      <c r="C238" s="136" t="s">
        <v>339</v>
      </c>
      <c r="D238" s="129">
        <v>5</v>
      </c>
      <c r="E238" s="130" t="s">
        <v>3562</v>
      </c>
      <c r="F238" s="19">
        <v>714472</v>
      </c>
      <c r="G238" s="20">
        <v>298487</v>
      </c>
      <c r="H238" s="20">
        <v>132430</v>
      </c>
      <c r="I238" s="20">
        <v>0</v>
      </c>
      <c r="J238" s="20">
        <v>0</v>
      </c>
      <c r="K238" s="20">
        <v>0</v>
      </c>
      <c r="L238" s="20">
        <v>0</v>
      </c>
      <c r="M238" s="20">
        <v>50847</v>
      </c>
      <c r="N238" s="20">
        <v>30680</v>
      </c>
      <c r="O238" s="20">
        <v>12099</v>
      </c>
      <c r="P238" s="20">
        <v>250693</v>
      </c>
      <c r="Q238" s="20">
        <v>78391</v>
      </c>
      <c r="R238" s="20">
        <v>140891</v>
      </c>
      <c r="S238" s="20">
        <v>146452</v>
      </c>
      <c r="T238" s="21">
        <v>92196</v>
      </c>
      <c r="U238" s="54">
        <v>65774</v>
      </c>
      <c r="V238" s="20">
        <v>110100</v>
      </c>
      <c r="W238" s="20">
        <v>54882</v>
      </c>
      <c r="X238" s="20">
        <v>0</v>
      </c>
      <c r="Y238" s="21">
        <v>0</v>
      </c>
      <c r="Z238" s="20">
        <v>440696</v>
      </c>
      <c r="AA238" s="21">
        <v>0</v>
      </c>
      <c r="AB238" s="32">
        <v>238807</v>
      </c>
      <c r="AC238" s="20">
        <v>1434498</v>
      </c>
      <c r="AD238" s="20">
        <v>515910</v>
      </c>
      <c r="AE238" s="20">
        <v>825017</v>
      </c>
      <c r="AF238" s="20">
        <v>457920</v>
      </c>
      <c r="AG238" s="20">
        <v>310162</v>
      </c>
      <c r="AH238" s="20">
        <v>120648</v>
      </c>
      <c r="AI238" s="21">
        <v>68800</v>
      </c>
      <c r="AJ238" s="25">
        <v>84935</v>
      </c>
      <c r="AK238" s="25">
        <v>107369</v>
      </c>
      <c r="AL238" s="25">
        <v>22424</v>
      </c>
      <c r="AM238" s="22">
        <v>58189</v>
      </c>
      <c r="AN238" s="20">
        <v>193749</v>
      </c>
      <c r="AO238" s="20">
        <v>46831</v>
      </c>
      <c r="AP238" s="54">
        <v>7104349</v>
      </c>
      <c r="AQ238" s="25">
        <v>137235</v>
      </c>
      <c r="AR238" s="25">
        <v>177636</v>
      </c>
      <c r="AS238" s="54">
        <v>93444</v>
      </c>
      <c r="AT238" s="25">
        <f t="shared" si="6"/>
        <v>408315</v>
      </c>
      <c r="AU238" s="165">
        <v>877471</v>
      </c>
      <c r="AV238" s="98">
        <f t="shared" si="7"/>
        <v>8390135</v>
      </c>
      <c r="AW238" s="73"/>
      <c r="AX238" s="20">
        <v>1082009</v>
      </c>
      <c r="AY238" s="20">
        <v>163520</v>
      </c>
      <c r="AZ238" s="19">
        <v>1245529</v>
      </c>
      <c r="BA238" s="19">
        <v>9635664</v>
      </c>
      <c r="BC238" s="20">
        <v>548214</v>
      </c>
      <c r="BD238" s="21">
        <v>9087450</v>
      </c>
      <c r="BF238" s="73"/>
      <c r="BG238" s="73"/>
      <c r="BH238" s="73"/>
      <c r="BI238" s="73"/>
      <c r="BJ238" s="73"/>
      <c r="BK238" s="73"/>
      <c r="BL238" s="73"/>
    </row>
    <row r="239" spans="1:64" ht="22.5" customHeight="1" x14ac:dyDescent="0.15">
      <c r="A239" s="125" t="s">
        <v>2034</v>
      </c>
      <c r="B239" s="126" t="s">
        <v>2020</v>
      </c>
      <c r="C239" s="136" t="s">
        <v>340</v>
      </c>
      <c r="D239" s="129">
        <v>6</v>
      </c>
      <c r="E239" s="130" t="s">
        <v>3562</v>
      </c>
      <c r="F239" s="19">
        <v>340906</v>
      </c>
      <c r="G239" s="20">
        <v>476877</v>
      </c>
      <c r="H239" s="20">
        <v>178790</v>
      </c>
      <c r="I239" s="20">
        <v>0</v>
      </c>
      <c r="J239" s="20">
        <v>0</v>
      </c>
      <c r="K239" s="20">
        <v>0</v>
      </c>
      <c r="L239" s="20">
        <v>0</v>
      </c>
      <c r="M239" s="20">
        <v>16288</v>
      </c>
      <c r="N239" s="20">
        <v>9102</v>
      </c>
      <c r="O239" s="20">
        <v>5365</v>
      </c>
      <c r="P239" s="20">
        <v>271934</v>
      </c>
      <c r="Q239" s="20">
        <v>31213</v>
      </c>
      <c r="R239" s="20">
        <v>59318</v>
      </c>
      <c r="S239" s="20">
        <v>57152</v>
      </c>
      <c r="T239" s="21">
        <v>91172</v>
      </c>
      <c r="U239" s="54">
        <v>50481</v>
      </c>
      <c r="V239" s="20">
        <v>20919</v>
      </c>
      <c r="W239" s="20">
        <v>9147</v>
      </c>
      <c r="X239" s="20">
        <v>0</v>
      </c>
      <c r="Y239" s="21">
        <v>0</v>
      </c>
      <c r="Z239" s="20">
        <v>224945</v>
      </c>
      <c r="AA239" s="21">
        <v>0</v>
      </c>
      <c r="AB239" s="32">
        <v>0</v>
      </c>
      <c r="AC239" s="20">
        <v>503553</v>
      </c>
      <c r="AD239" s="20">
        <v>234173</v>
      </c>
      <c r="AE239" s="20">
        <v>496950</v>
      </c>
      <c r="AF239" s="20">
        <v>260930</v>
      </c>
      <c r="AG239" s="20">
        <v>131379</v>
      </c>
      <c r="AH239" s="20">
        <v>172128</v>
      </c>
      <c r="AI239" s="21">
        <v>111200</v>
      </c>
      <c r="AJ239" s="25">
        <v>36304</v>
      </c>
      <c r="AK239" s="25">
        <v>56573</v>
      </c>
      <c r="AL239" s="25">
        <v>13478</v>
      </c>
      <c r="AM239" s="22">
        <v>25326</v>
      </c>
      <c r="AN239" s="20">
        <v>99043</v>
      </c>
      <c r="AO239" s="20">
        <v>55355</v>
      </c>
      <c r="AP239" s="54">
        <v>4040001</v>
      </c>
      <c r="AQ239" s="25">
        <v>75184</v>
      </c>
      <c r="AR239" s="25">
        <v>133600</v>
      </c>
      <c r="AS239" s="54">
        <v>126723</v>
      </c>
      <c r="AT239" s="25">
        <f t="shared" si="6"/>
        <v>335507</v>
      </c>
      <c r="AU239" s="165">
        <v>595551</v>
      </c>
      <c r="AV239" s="98">
        <f t="shared" si="7"/>
        <v>4971059</v>
      </c>
      <c r="AW239" s="73"/>
      <c r="AX239" s="20">
        <v>457620</v>
      </c>
      <c r="AY239" s="20">
        <v>386731</v>
      </c>
      <c r="AZ239" s="19">
        <v>844351</v>
      </c>
      <c r="BA239" s="19">
        <v>5815410</v>
      </c>
      <c r="BC239" s="20">
        <v>235257</v>
      </c>
      <c r="BD239" s="21">
        <v>5580153</v>
      </c>
      <c r="BF239" s="73"/>
      <c r="BG239" s="73"/>
      <c r="BH239" s="73"/>
      <c r="BI239" s="73"/>
      <c r="BJ239" s="73"/>
      <c r="BK239" s="73"/>
      <c r="BL239" s="73"/>
    </row>
    <row r="240" spans="1:64" ht="22.5" customHeight="1" x14ac:dyDescent="0.15">
      <c r="A240" s="125" t="s">
        <v>2035</v>
      </c>
      <c r="B240" s="126" t="s">
        <v>2020</v>
      </c>
      <c r="C240" s="136" t="s">
        <v>341</v>
      </c>
      <c r="D240" s="129">
        <v>6</v>
      </c>
      <c r="E240" s="130" t="s">
        <v>3562</v>
      </c>
      <c r="F240" s="19">
        <v>172129</v>
      </c>
      <c r="G240" s="20">
        <v>193088</v>
      </c>
      <c r="H240" s="20">
        <v>69730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3400</v>
      </c>
      <c r="O240" s="20">
        <v>0</v>
      </c>
      <c r="P240" s="20">
        <v>55473</v>
      </c>
      <c r="Q240" s="20">
        <v>15022</v>
      </c>
      <c r="R240" s="20">
        <v>37776</v>
      </c>
      <c r="S240" s="20">
        <v>33934</v>
      </c>
      <c r="T240" s="21">
        <v>51220</v>
      </c>
      <c r="U240" s="54">
        <v>4686</v>
      </c>
      <c r="V240" s="20">
        <v>31929</v>
      </c>
      <c r="W240" s="20">
        <v>27441</v>
      </c>
      <c r="X240" s="20">
        <v>0</v>
      </c>
      <c r="Y240" s="21">
        <v>0</v>
      </c>
      <c r="Z240" s="20">
        <v>116582</v>
      </c>
      <c r="AA240" s="21">
        <v>0</v>
      </c>
      <c r="AB240" s="32">
        <v>0</v>
      </c>
      <c r="AC240" s="20">
        <v>307824</v>
      </c>
      <c r="AD240" s="20">
        <v>260493</v>
      </c>
      <c r="AE240" s="20">
        <v>338461</v>
      </c>
      <c r="AF240" s="20">
        <v>132797</v>
      </c>
      <c r="AG240" s="20">
        <v>52104</v>
      </c>
      <c r="AH240" s="20">
        <v>106656</v>
      </c>
      <c r="AI240" s="21">
        <v>162800</v>
      </c>
      <c r="AJ240" s="25">
        <v>18716</v>
      </c>
      <c r="AK240" s="25">
        <v>38132</v>
      </c>
      <c r="AL240" s="25">
        <v>8814</v>
      </c>
      <c r="AM240" s="22">
        <v>14739</v>
      </c>
      <c r="AN240" s="20">
        <v>103955</v>
      </c>
      <c r="AO240" s="20">
        <v>64128</v>
      </c>
      <c r="AP240" s="54">
        <v>2422029</v>
      </c>
      <c r="AQ240" s="25">
        <v>58936</v>
      </c>
      <c r="AR240" s="25">
        <v>135286</v>
      </c>
      <c r="AS240" s="54">
        <v>102406</v>
      </c>
      <c r="AT240" s="25">
        <f t="shared" si="6"/>
        <v>296628</v>
      </c>
      <c r="AU240" s="165">
        <v>542834</v>
      </c>
      <c r="AV240" s="98">
        <f t="shared" si="7"/>
        <v>3261491</v>
      </c>
      <c r="AW240" s="73"/>
      <c r="AX240" s="20">
        <v>299699</v>
      </c>
      <c r="AY240" s="20">
        <v>291900</v>
      </c>
      <c r="AZ240" s="19">
        <v>591599</v>
      </c>
      <c r="BA240" s="19">
        <v>3853090</v>
      </c>
      <c r="BC240" s="20">
        <v>103816</v>
      </c>
      <c r="BD240" s="21">
        <v>3749274</v>
      </c>
      <c r="BF240" s="73"/>
      <c r="BG240" s="73"/>
      <c r="BH240" s="73"/>
      <c r="BI240" s="73"/>
      <c r="BJ240" s="73"/>
      <c r="BK240" s="73"/>
      <c r="BL240" s="73"/>
    </row>
    <row r="241" spans="1:64" ht="22.5" customHeight="1" x14ac:dyDescent="0.15">
      <c r="A241" s="125" t="s">
        <v>2036</v>
      </c>
      <c r="B241" s="126" t="s">
        <v>2020</v>
      </c>
      <c r="C241" s="136" t="s">
        <v>342</v>
      </c>
      <c r="D241" s="129">
        <v>6</v>
      </c>
      <c r="E241" s="130" t="s">
        <v>3562</v>
      </c>
      <c r="F241" s="19">
        <v>281899</v>
      </c>
      <c r="G241" s="20">
        <v>282211</v>
      </c>
      <c r="H241" s="20">
        <v>141360</v>
      </c>
      <c r="I241" s="20">
        <v>0</v>
      </c>
      <c r="J241" s="20">
        <v>0</v>
      </c>
      <c r="K241" s="20">
        <v>0</v>
      </c>
      <c r="L241" s="20">
        <v>0</v>
      </c>
      <c r="M241" s="20">
        <v>10513</v>
      </c>
      <c r="N241" s="20">
        <v>7339</v>
      </c>
      <c r="O241" s="20">
        <v>0</v>
      </c>
      <c r="P241" s="20">
        <v>60323</v>
      </c>
      <c r="Q241" s="20">
        <v>32686</v>
      </c>
      <c r="R241" s="20">
        <v>44065</v>
      </c>
      <c r="S241" s="20">
        <v>62510</v>
      </c>
      <c r="T241" s="21">
        <v>56342</v>
      </c>
      <c r="U241" s="54">
        <v>18190</v>
      </c>
      <c r="V241" s="20">
        <v>28626</v>
      </c>
      <c r="W241" s="20">
        <v>30185</v>
      </c>
      <c r="X241" s="20">
        <v>0</v>
      </c>
      <c r="Y241" s="21">
        <v>0</v>
      </c>
      <c r="Z241" s="20">
        <v>182702</v>
      </c>
      <c r="AA241" s="21">
        <v>0</v>
      </c>
      <c r="AB241" s="32">
        <v>0</v>
      </c>
      <c r="AC241" s="20">
        <v>521043</v>
      </c>
      <c r="AD241" s="20">
        <v>180130</v>
      </c>
      <c r="AE241" s="20">
        <v>460429</v>
      </c>
      <c r="AF241" s="20">
        <v>239645</v>
      </c>
      <c r="AG241" s="20">
        <v>92188</v>
      </c>
      <c r="AH241" s="20">
        <v>175736</v>
      </c>
      <c r="AI241" s="21">
        <v>140800</v>
      </c>
      <c r="AJ241" s="25">
        <v>31478</v>
      </c>
      <c r="AK241" s="25">
        <v>53332</v>
      </c>
      <c r="AL241" s="25">
        <v>13270</v>
      </c>
      <c r="AM241" s="22">
        <v>23382</v>
      </c>
      <c r="AN241" s="20">
        <v>131881</v>
      </c>
      <c r="AO241" s="20">
        <v>52026</v>
      </c>
      <c r="AP241" s="54">
        <v>3354291</v>
      </c>
      <c r="AQ241" s="25">
        <v>66337</v>
      </c>
      <c r="AR241" s="25">
        <v>152228</v>
      </c>
      <c r="AS241" s="54">
        <v>122097</v>
      </c>
      <c r="AT241" s="25">
        <f t="shared" si="6"/>
        <v>340662</v>
      </c>
      <c r="AU241" s="165">
        <v>599309</v>
      </c>
      <c r="AV241" s="98">
        <f t="shared" si="7"/>
        <v>4294262</v>
      </c>
      <c r="AW241" s="73"/>
      <c r="AX241" s="20">
        <v>413102</v>
      </c>
      <c r="AY241" s="20">
        <v>275900</v>
      </c>
      <c r="AZ241" s="19">
        <v>689002</v>
      </c>
      <c r="BA241" s="19">
        <v>4983264</v>
      </c>
      <c r="BC241" s="20">
        <v>178102</v>
      </c>
      <c r="BD241" s="21">
        <v>4805162</v>
      </c>
      <c r="BF241" s="73"/>
      <c r="BG241" s="73"/>
      <c r="BH241" s="73"/>
      <c r="BI241" s="73"/>
      <c r="BJ241" s="73"/>
      <c r="BK241" s="73"/>
      <c r="BL241" s="73"/>
    </row>
    <row r="242" spans="1:64" ht="22.5" customHeight="1" x14ac:dyDescent="0.15">
      <c r="A242" s="125" t="s">
        <v>2037</v>
      </c>
      <c r="B242" s="126" t="s">
        <v>2020</v>
      </c>
      <c r="C242" s="136" t="s">
        <v>343</v>
      </c>
      <c r="D242" s="129">
        <v>6</v>
      </c>
      <c r="E242" s="130" t="s">
        <v>3562</v>
      </c>
      <c r="F242" s="19">
        <v>502672</v>
      </c>
      <c r="G242" s="20">
        <v>469707</v>
      </c>
      <c r="H242" s="20">
        <v>177460</v>
      </c>
      <c r="I242" s="20">
        <v>0</v>
      </c>
      <c r="J242" s="20">
        <v>0</v>
      </c>
      <c r="K242" s="20">
        <v>0</v>
      </c>
      <c r="L242" s="20">
        <v>0</v>
      </c>
      <c r="M242" s="20">
        <v>29895</v>
      </c>
      <c r="N242" s="20">
        <v>17481</v>
      </c>
      <c r="O242" s="20">
        <v>14948</v>
      </c>
      <c r="P242" s="20">
        <v>484521</v>
      </c>
      <c r="Q242" s="20">
        <v>58068</v>
      </c>
      <c r="R242" s="20">
        <v>79968</v>
      </c>
      <c r="S242" s="20">
        <v>125913</v>
      </c>
      <c r="T242" s="21">
        <v>112684</v>
      </c>
      <c r="U242" s="54">
        <v>46988</v>
      </c>
      <c r="V242" s="20">
        <v>53949</v>
      </c>
      <c r="W242" s="20">
        <v>27441</v>
      </c>
      <c r="X242" s="20">
        <v>0</v>
      </c>
      <c r="Y242" s="21">
        <v>0</v>
      </c>
      <c r="Z242" s="20">
        <v>332019</v>
      </c>
      <c r="AA242" s="21">
        <v>0</v>
      </c>
      <c r="AB242" s="32">
        <v>0</v>
      </c>
      <c r="AC242" s="20">
        <v>835757</v>
      </c>
      <c r="AD242" s="20">
        <v>374756</v>
      </c>
      <c r="AE242" s="20">
        <v>707068</v>
      </c>
      <c r="AF242" s="20">
        <v>383466</v>
      </c>
      <c r="AG242" s="20">
        <v>197928</v>
      </c>
      <c r="AH242" s="20">
        <v>215072</v>
      </c>
      <c r="AI242" s="21">
        <v>34800</v>
      </c>
      <c r="AJ242" s="25">
        <v>61266</v>
      </c>
      <c r="AK242" s="25">
        <v>75027</v>
      </c>
      <c r="AL242" s="25">
        <v>20677</v>
      </c>
      <c r="AM242" s="22">
        <v>40034</v>
      </c>
      <c r="AN242" s="20">
        <v>140072</v>
      </c>
      <c r="AO242" s="20">
        <v>40412</v>
      </c>
      <c r="AP242" s="54">
        <v>5660049</v>
      </c>
      <c r="AQ242" s="25">
        <v>119811</v>
      </c>
      <c r="AR242" s="25">
        <v>147703</v>
      </c>
      <c r="AS242" s="54">
        <v>128275</v>
      </c>
      <c r="AT242" s="25">
        <f t="shared" si="6"/>
        <v>395789</v>
      </c>
      <c r="AU242" s="165">
        <v>687917</v>
      </c>
      <c r="AV242" s="98">
        <f t="shared" si="7"/>
        <v>6743755</v>
      </c>
      <c r="AW242" s="73"/>
      <c r="AX242" s="20">
        <v>724496</v>
      </c>
      <c r="AY242" s="20">
        <v>226083</v>
      </c>
      <c r="AZ242" s="19">
        <v>950579</v>
      </c>
      <c r="BA242" s="19">
        <v>7694334</v>
      </c>
      <c r="BC242" s="20">
        <v>346980</v>
      </c>
      <c r="BD242" s="21">
        <v>7347354</v>
      </c>
      <c r="BF242" s="73"/>
      <c r="BG242" s="73"/>
      <c r="BH242" s="73"/>
      <c r="BI242" s="73"/>
      <c r="BJ242" s="73"/>
      <c r="BK242" s="73"/>
      <c r="BL242" s="73"/>
    </row>
    <row r="243" spans="1:64" ht="22.5" customHeight="1" x14ac:dyDescent="0.15">
      <c r="A243" s="125" t="s">
        <v>2038</v>
      </c>
      <c r="B243" s="126" t="s">
        <v>2020</v>
      </c>
      <c r="C243" s="136" t="s">
        <v>344</v>
      </c>
      <c r="D243" s="129">
        <v>6</v>
      </c>
      <c r="E243" s="130" t="s">
        <v>3562</v>
      </c>
      <c r="F243" s="19">
        <v>424707</v>
      </c>
      <c r="G243" s="20">
        <v>340288</v>
      </c>
      <c r="H243" s="20">
        <v>185630</v>
      </c>
      <c r="I243" s="20">
        <v>0</v>
      </c>
      <c r="J243" s="20">
        <v>0</v>
      </c>
      <c r="K243" s="20">
        <v>0</v>
      </c>
      <c r="L243" s="20">
        <v>0</v>
      </c>
      <c r="M243" s="20">
        <v>27429</v>
      </c>
      <c r="N243" s="20">
        <v>14835</v>
      </c>
      <c r="O243" s="20">
        <v>2479</v>
      </c>
      <c r="P243" s="20">
        <v>334855</v>
      </c>
      <c r="Q243" s="20">
        <v>62592</v>
      </c>
      <c r="R243" s="20">
        <v>62841</v>
      </c>
      <c r="S243" s="20">
        <v>80370</v>
      </c>
      <c r="T243" s="21">
        <v>40976</v>
      </c>
      <c r="U243" s="54">
        <v>30076</v>
      </c>
      <c r="V243" s="20">
        <v>86979</v>
      </c>
      <c r="W243" s="20">
        <v>18294</v>
      </c>
      <c r="X243" s="20">
        <v>0</v>
      </c>
      <c r="Y243" s="21">
        <v>0</v>
      </c>
      <c r="Z243" s="20">
        <v>244063</v>
      </c>
      <c r="AA243" s="21">
        <v>0</v>
      </c>
      <c r="AB243" s="32">
        <v>0</v>
      </c>
      <c r="AC243" s="20">
        <v>720986</v>
      </c>
      <c r="AD243" s="20">
        <v>260746</v>
      </c>
      <c r="AE243" s="20">
        <v>491684</v>
      </c>
      <c r="AF243" s="20">
        <v>265254</v>
      </c>
      <c r="AG243" s="20">
        <v>153236</v>
      </c>
      <c r="AH243" s="20">
        <v>121264</v>
      </c>
      <c r="AI243" s="21">
        <v>12000</v>
      </c>
      <c r="AJ243" s="25">
        <v>54424</v>
      </c>
      <c r="AK243" s="25">
        <v>57831</v>
      </c>
      <c r="AL243" s="25">
        <v>12937</v>
      </c>
      <c r="AM243" s="22">
        <v>33691</v>
      </c>
      <c r="AN243" s="20">
        <v>97068</v>
      </c>
      <c r="AO243" s="20">
        <v>17753</v>
      </c>
      <c r="AP243" s="54">
        <v>4255288</v>
      </c>
      <c r="AQ243" s="25">
        <v>92924</v>
      </c>
      <c r="AR243" s="25">
        <v>105492</v>
      </c>
      <c r="AS243" s="54">
        <v>68652</v>
      </c>
      <c r="AT243" s="25">
        <f t="shared" si="6"/>
        <v>267068</v>
      </c>
      <c r="AU243" s="165">
        <v>533386</v>
      </c>
      <c r="AV243" s="98">
        <f t="shared" si="7"/>
        <v>5055742</v>
      </c>
      <c r="AW243" s="73"/>
      <c r="AX243" s="20">
        <v>640462</v>
      </c>
      <c r="AY243" s="20">
        <v>90904</v>
      </c>
      <c r="AZ243" s="19">
        <v>731366</v>
      </c>
      <c r="BA243" s="19">
        <v>5787108</v>
      </c>
      <c r="BC243" s="20">
        <v>362106</v>
      </c>
      <c r="BD243" s="21">
        <v>5425002</v>
      </c>
      <c r="BF243" s="73"/>
      <c r="BG243" s="73"/>
      <c r="BH243" s="73"/>
      <c r="BI243" s="73"/>
      <c r="BJ243" s="73"/>
      <c r="BK243" s="73"/>
      <c r="BL243" s="73"/>
    </row>
    <row r="244" spans="1:64" ht="22.5" customHeight="1" x14ac:dyDescent="0.15">
      <c r="A244" s="125" t="s">
        <v>2039</v>
      </c>
      <c r="B244" s="126" t="s">
        <v>2020</v>
      </c>
      <c r="C244" s="136" t="s">
        <v>345</v>
      </c>
      <c r="D244" s="129">
        <v>6</v>
      </c>
      <c r="E244" s="130" t="s">
        <v>3562</v>
      </c>
      <c r="F244" s="19">
        <v>194929</v>
      </c>
      <c r="G244" s="20">
        <v>247293</v>
      </c>
      <c r="H244" s="20">
        <v>72960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3152</v>
      </c>
      <c r="O244" s="20">
        <v>0</v>
      </c>
      <c r="P244" s="20">
        <v>176649</v>
      </c>
      <c r="Q244" s="20">
        <v>14498</v>
      </c>
      <c r="R244" s="20">
        <v>41879</v>
      </c>
      <c r="S244" s="20">
        <v>23218</v>
      </c>
      <c r="T244" s="21">
        <v>20488</v>
      </c>
      <c r="U244" s="54">
        <v>21470</v>
      </c>
      <c r="V244" s="20">
        <v>13212</v>
      </c>
      <c r="W244" s="20">
        <v>18294</v>
      </c>
      <c r="X244" s="20">
        <v>0</v>
      </c>
      <c r="Y244" s="21">
        <v>0</v>
      </c>
      <c r="Z244" s="20">
        <v>125012</v>
      </c>
      <c r="AA244" s="21">
        <v>0</v>
      </c>
      <c r="AB244" s="32">
        <v>0</v>
      </c>
      <c r="AC244" s="20">
        <v>247590</v>
      </c>
      <c r="AD244" s="20">
        <v>355121</v>
      </c>
      <c r="AE244" s="20">
        <v>335481</v>
      </c>
      <c r="AF244" s="20">
        <v>150520</v>
      </c>
      <c r="AG244" s="20">
        <v>57565</v>
      </c>
      <c r="AH244" s="20">
        <v>109560</v>
      </c>
      <c r="AI244" s="21">
        <v>72000</v>
      </c>
      <c r="AJ244" s="25">
        <v>17816</v>
      </c>
      <c r="AK244" s="25">
        <v>35275</v>
      </c>
      <c r="AL244" s="25">
        <v>8144</v>
      </c>
      <c r="AM244" s="22">
        <v>13669</v>
      </c>
      <c r="AN244" s="20">
        <v>264471</v>
      </c>
      <c r="AO244" s="20">
        <v>55697</v>
      </c>
      <c r="AP244" s="54">
        <v>2695963</v>
      </c>
      <c r="AQ244" s="25">
        <v>54091</v>
      </c>
      <c r="AR244" s="25">
        <v>129829</v>
      </c>
      <c r="AS244" s="54">
        <v>101737</v>
      </c>
      <c r="AT244" s="25">
        <f t="shared" si="6"/>
        <v>285657</v>
      </c>
      <c r="AU244" s="165">
        <v>620160</v>
      </c>
      <c r="AV244" s="98">
        <f t="shared" si="7"/>
        <v>3601780</v>
      </c>
      <c r="AW244" s="73"/>
      <c r="AX244" s="20">
        <v>289713</v>
      </c>
      <c r="AY244" s="20">
        <v>312096</v>
      </c>
      <c r="AZ244" s="19">
        <v>601809</v>
      </c>
      <c r="BA244" s="19">
        <v>4203589</v>
      </c>
      <c r="BC244" s="20">
        <v>111781</v>
      </c>
      <c r="BD244" s="21">
        <v>4091808</v>
      </c>
      <c r="BF244" s="73"/>
      <c r="BG244" s="73"/>
      <c r="BH244" s="73"/>
      <c r="BI244" s="73"/>
      <c r="BJ244" s="73"/>
      <c r="BK244" s="73"/>
      <c r="BL244" s="73"/>
    </row>
    <row r="245" spans="1:64" ht="22.5" customHeight="1" x14ac:dyDescent="0.15">
      <c r="A245" s="125" t="s">
        <v>2040</v>
      </c>
      <c r="B245" s="126" t="s">
        <v>2020</v>
      </c>
      <c r="C245" s="136" t="s">
        <v>346</v>
      </c>
      <c r="D245" s="129">
        <v>6</v>
      </c>
      <c r="E245" s="130" t="s">
        <v>3562</v>
      </c>
      <c r="F245" s="19">
        <v>287029</v>
      </c>
      <c r="G245" s="20">
        <v>288736</v>
      </c>
      <c r="H245" s="20">
        <v>122930</v>
      </c>
      <c r="I245" s="20">
        <v>0</v>
      </c>
      <c r="J245" s="20">
        <v>0</v>
      </c>
      <c r="K245" s="20">
        <v>0</v>
      </c>
      <c r="L245" s="20">
        <v>0</v>
      </c>
      <c r="M245" s="20">
        <v>14835</v>
      </c>
      <c r="N245" s="20">
        <v>8520</v>
      </c>
      <c r="O245" s="20">
        <v>7289</v>
      </c>
      <c r="P245" s="20">
        <v>261635</v>
      </c>
      <c r="Q245" s="20">
        <v>28817</v>
      </c>
      <c r="R245" s="20">
        <v>56241</v>
      </c>
      <c r="S245" s="20">
        <v>57152</v>
      </c>
      <c r="T245" s="21">
        <v>51220</v>
      </c>
      <c r="U245" s="54">
        <v>28712</v>
      </c>
      <c r="V245" s="20">
        <v>23121</v>
      </c>
      <c r="W245" s="20">
        <v>9147</v>
      </c>
      <c r="X245" s="20">
        <v>0</v>
      </c>
      <c r="Y245" s="21">
        <v>0</v>
      </c>
      <c r="Z245" s="20">
        <v>177219</v>
      </c>
      <c r="AA245" s="21">
        <v>86060</v>
      </c>
      <c r="AB245" s="32">
        <v>0</v>
      </c>
      <c r="AC245" s="20">
        <v>411121</v>
      </c>
      <c r="AD245" s="20">
        <v>219320</v>
      </c>
      <c r="AE245" s="20">
        <v>373943</v>
      </c>
      <c r="AF245" s="20">
        <v>218699</v>
      </c>
      <c r="AG245" s="20">
        <v>100974</v>
      </c>
      <c r="AH245" s="20">
        <v>165176</v>
      </c>
      <c r="AI245" s="21">
        <v>19600</v>
      </c>
      <c r="AJ245" s="25">
        <v>34711</v>
      </c>
      <c r="AK245" s="25">
        <v>53737</v>
      </c>
      <c r="AL245" s="25">
        <v>11825</v>
      </c>
      <c r="AM245" s="22">
        <v>24825</v>
      </c>
      <c r="AN245" s="20">
        <v>91559</v>
      </c>
      <c r="AO245" s="20">
        <v>31400</v>
      </c>
      <c r="AP245" s="54">
        <v>3265553</v>
      </c>
      <c r="AQ245" s="25">
        <v>79945</v>
      </c>
      <c r="AR245" s="25">
        <v>97600</v>
      </c>
      <c r="AS245" s="54">
        <v>92986</v>
      </c>
      <c r="AT245" s="25">
        <f t="shared" si="6"/>
        <v>270531</v>
      </c>
      <c r="AU245" s="165">
        <v>409000</v>
      </c>
      <c r="AV245" s="98">
        <f t="shared" si="7"/>
        <v>3945084</v>
      </c>
      <c r="AW245" s="73"/>
      <c r="AX245" s="20">
        <v>442793</v>
      </c>
      <c r="AY245" s="20">
        <v>187733</v>
      </c>
      <c r="AZ245" s="19">
        <v>630526</v>
      </c>
      <c r="BA245" s="19">
        <v>4575610</v>
      </c>
      <c r="BC245" s="20">
        <v>255377</v>
      </c>
      <c r="BD245" s="21">
        <v>4320233</v>
      </c>
      <c r="BF245" s="73"/>
      <c r="BG245" s="73"/>
      <c r="BH245" s="73"/>
      <c r="BI245" s="73"/>
      <c r="BJ245" s="73"/>
      <c r="BK245" s="73"/>
      <c r="BL245" s="73"/>
    </row>
    <row r="246" spans="1:64" ht="22.5" customHeight="1" x14ac:dyDescent="0.15">
      <c r="A246" s="125" t="s">
        <v>2041</v>
      </c>
      <c r="B246" s="126" t="s">
        <v>2020</v>
      </c>
      <c r="C246" s="136" t="s">
        <v>347</v>
      </c>
      <c r="D246" s="129">
        <v>6</v>
      </c>
      <c r="E246" s="130" t="s">
        <v>3562</v>
      </c>
      <c r="F246" s="19">
        <v>159657</v>
      </c>
      <c r="G246" s="20">
        <v>121101</v>
      </c>
      <c r="H246" s="20">
        <v>60040</v>
      </c>
      <c r="I246" s="20">
        <v>0</v>
      </c>
      <c r="J246" s="20">
        <v>0</v>
      </c>
      <c r="K246" s="20">
        <v>0</v>
      </c>
      <c r="L246" s="20">
        <v>0</v>
      </c>
      <c r="M246" s="20">
        <v>4882</v>
      </c>
      <c r="N246" s="20">
        <v>4217</v>
      </c>
      <c r="O246" s="20">
        <v>0</v>
      </c>
      <c r="P246" s="20">
        <v>106378</v>
      </c>
      <c r="Q246" s="20">
        <v>40431</v>
      </c>
      <c r="R246" s="20">
        <v>27117</v>
      </c>
      <c r="S246" s="20">
        <v>33934</v>
      </c>
      <c r="T246" s="21">
        <v>20488</v>
      </c>
      <c r="U246" s="54">
        <v>7753</v>
      </c>
      <c r="V246" s="20">
        <v>22020</v>
      </c>
      <c r="W246" s="20">
        <v>9147</v>
      </c>
      <c r="X246" s="20">
        <v>0</v>
      </c>
      <c r="Y246" s="21">
        <v>0</v>
      </c>
      <c r="Z246" s="20">
        <v>95840</v>
      </c>
      <c r="AA246" s="21">
        <v>23170</v>
      </c>
      <c r="AB246" s="32">
        <v>0</v>
      </c>
      <c r="AC246" s="20">
        <v>348210</v>
      </c>
      <c r="AD246" s="20">
        <v>145127</v>
      </c>
      <c r="AE246" s="20">
        <v>242065</v>
      </c>
      <c r="AF246" s="20">
        <v>129150</v>
      </c>
      <c r="AG246" s="20">
        <v>47151</v>
      </c>
      <c r="AH246" s="20">
        <v>126016</v>
      </c>
      <c r="AI246" s="21">
        <v>15200</v>
      </c>
      <c r="AJ246" s="25">
        <v>21675</v>
      </c>
      <c r="AK246" s="25">
        <v>34144</v>
      </c>
      <c r="AL246" s="25">
        <v>7270</v>
      </c>
      <c r="AM246" s="22">
        <v>14046</v>
      </c>
      <c r="AN246" s="20">
        <v>65757</v>
      </c>
      <c r="AO246" s="20">
        <v>11054</v>
      </c>
      <c r="AP246" s="54">
        <v>1943040</v>
      </c>
      <c r="AQ246" s="25">
        <v>58962</v>
      </c>
      <c r="AR246" s="25">
        <v>96920</v>
      </c>
      <c r="AS246" s="54">
        <v>86978</v>
      </c>
      <c r="AT246" s="25">
        <f t="shared" si="6"/>
        <v>242860</v>
      </c>
      <c r="AU246" s="165">
        <v>235500</v>
      </c>
      <c r="AV246" s="98">
        <f t="shared" si="7"/>
        <v>2421400</v>
      </c>
      <c r="AW246" s="73"/>
      <c r="AX246" s="20">
        <v>332486</v>
      </c>
      <c r="AY246" s="20">
        <v>59017</v>
      </c>
      <c r="AZ246" s="19">
        <v>391503</v>
      </c>
      <c r="BA246" s="19">
        <v>2812903</v>
      </c>
      <c r="BC246" s="20">
        <v>98864</v>
      </c>
      <c r="BD246" s="21">
        <v>2714039</v>
      </c>
      <c r="BF246" s="73"/>
      <c r="BG246" s="73"/>
      <c r="BH246" s="73"/>
      <c r="BI246" s="73"/>
      <c r="BJ246" s="73"/>
      <c r="BK246" s="73"/>
      <c r="BL246" s="73"/>
    </row>
    <row r="247" spans="1:64" ht="22.5" customHeight="1" x14ac:dyDescent="0.15">
      <c r="A247" s="125" t="s">
        <v>2042</v>
      </c>
      <c r="B247" s="126" t="s">
        <v>2020</v>
      </c>
      <c r="C247" s="136" t="s">
        <v>348</v>
      </c>
      <c r="D247" s="129">
        <v>6</v>
      </c>
      <c r="E247" s="130" t="s">
        <v>3562</v>
      </c>
      <c r="F247" s="19">
        <v>157024</v>
      </c>
      <c r="G247" s="20">
        <v>78798</v>
      </c>
      <c r="H247" s="20">
        <v>29450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3066</v>
      </c>
      <c r="O247" s="20">
        <v>0</v>
      </c>
      <c r="P247" s="20">
        <v>27471</v>
      </c>
      <c r="Q247" s="20">
        <v>15170</v>
      </c>
      <c r="R247" s="20">
        <v>24976</v>
      </c>
      <c r="S247" s="20">
        <v>13395</v>
      </c>
      <c r="T247" s="21">
        <v>20488</v>
      </c>
      <c r="U247" s="54">
        <v>3919</v>
      </c>
      <c r="V247" s="20">
        <v>13212</v>
      </c>
      <c r="W247" s="20">
        <v>18294</v>
      </c>
      <c r="X247" s="20">
        <v>0</v>
      </c>
      <c r="Y247" s="21">
        <v>0</v>
      </c>
      <c r="Z247" s="20">
        <v>104430</v>
      </c>
      <c r="AA247" s="21">
        <v>0</v>
      </c>
      <c r="AB247" s="32">
        <v>0</v>
      </c>
      <c r="AC247" s="20">
        <v>249047</v>
      </c>
      <c r="AD247" s="20">
        <v>172684</v>
      </c>
      <c r="AE247" s="20">
        <v>260776</v>
      </c>
      <c r="AF247" s="20">
        <v>124402</v>
      </c>
      <c r="AG247" s="20">
        <v>53620</v>
      </c>
      <c r="AH247" s="20">
        <v>95568</v>
      </c>
      <c r="AI247" s="21">
        <v>187200</v>
      </c>
      <c r="AJ247" s="25">
        <v>17512</v>
      </c>
      <c r="AK247" s="25">
        <v>34456</v>
      </c>
      <c r="AL247" s="25">
        <v>7076</v>
      </c>
      <c r="AM247" s="22">
        <v>13309</v>
      </c>
      <c r="AN247" s="20">
        <v>86509</v>
      </c>
      <c r="AO247" s="20">
        <v>41521</v>
      </c>
      <c r="AP247" s="54">
        <v>1853373</v>
      </c>
      <c r="AQ247" s="25">
        <v>54876</v>
      </c>
      <c r="AR247" s="25">
        <v>114084</v>
      </c>
      <c r="AS247" s="54">
        <v>88953</v>
      </c>
      <c r="AT247" s="25">
        <f t="shared" si="6"/>
        <v>257913</v>
      </c>
      <c r="AU247" s="165">
        <v>521499</v>
      </c>
      <c r="AV247" s="98">
        <f t="shared" si="7"/>
        <v>2632785</v>
      </c>
      <c r="AW247" s="73"/>
      <c r="AX247" s="20">
        <v>286206</v>
      </c>
      <c r="AY247" s="20">
        <v>196754</v>
      </c>
      <c r="AZ247" s="19">
        <v>482960</v>
      </c>
      <c r="BA247" s="19">
        <v>3115745</v>
      </c>
      <c r="BC247" s="20">
        <v>88356</v>
      </c>
      <c r="BD247" s="21">
        <v>3027389</v>
      </c>
      <c r="BF247" s="73"/>
      <c r="BG247" s="73"/>
      <c r="BH247" s="73"/>
      <c r="BI247" s="73"/>
      <c r="BJ247" s="73"/>
      <c r="BK247" s="73"/>
      <c r="BL247" s="73"/>
    </row>
    <row r="248" spans="1:64" ht="22.5" customHeight="1" x14ac:dyDescent="0.15">
      <c r="A248" s="125" t="s">
        <v>2043</v>
      </c>
      <c r="B248" s="126" t="s">
        <v>2020</v>
      </c>
      <c r="C248" s="136" t="s">
        <v>349</v>
      </c>
      <c r="D248" s="129">
        <v>6</v>
      </c>
      <c r="E248" s="130" t="s">
        <v>3562</v>
      </c>
      <c r="F248" s="19">
        <v>241406</v>
      </c>
      <c r="G248" s="20">
        <v>91991</v>
      </c>
      <c r="H248" s="20">
        <v>41990</v>
      </c>
      <c r="I248" s="20">
        <v>0</v>
      </c>
      <c r="J248" s="20">
        <v>0</v>
      </c>
      <c r="K248" s="20">
        <v>0</v>
      </c>
      <c r="L248" s="20">
        <v>8951</v>
      </c>
      <c r="M248" s="20">
        <v>10826</v>
      </c>
      <c r="N248" s="20">
        <v>8123</v>
      </c>
      <c r="O248" s="20">
        <v>6401</v>
      </c>
      <c r="P248" s="20">
        <v>211472</v>
      </c>
      <c r="Q248" s="20">
        <v>29911</v>
      </c>
      <c r="R248" s="20">
        <v>83134</v>
      </c>
      <c r="S248" s="20">
        <v>50008</v>
      </c>
      <c r="T248" s="21">
        <v>20488</v>
      </c>
      <c r="U248" s="54">
        <v>13291</v>
      </c>
      <c r="V248" s="20">
        <v>17616</v>
      </c>
      <c r="W248" s="20">
        <v>18294</v>
      </c>
      <c r="X248" s="20">
        <v>0</v>
      </c>
      <c r="Y248" s="21">
        <v>0</v>
      </c>
      <c r="Z248" s="20">
        <v>166446</v>
      </c>
      <c r="AA248" s="21">
        <v>0</v>
      </c>
      <c r="AB248" s="32">
        <v>0</v>
      </c>
      <c r="AC248" s="20">
        <v>318212</v>
      </c>
      <c r="AD248" s="20">
        <v>174373</v>
      </c>
      <c r="AE248" s="20">
        <v>364726</v>
      </c>
      <c r="AF248" s="20">
        <v>182829</v>
      </c>
      <c r="AG248" s="20">
        <v>119667</v>
      </c>
      <c r="AH248" s="20">
        <v>41624</v>
      </c>
      <c r="AI248" s="21">
        <v>74800</v>
      </c>
      <c r="AJ248" s="25">
        <v>28621</v>
      </c>
      <c r="AK248" s="25">
        <v>52290</v>
      </c>
      <c r="AL248" s="25">
        <v>12714</v>
      </c>
      <c r="AM248" s="22">
        <v>23158</v>
      </c>
      <c r="AN248" s="20">
        <v>188355</v>
      </c>
      <c r="AO248" s="20">
        <v>20823</v>
      </c>
      <c r="AP248" s="54">
        <v>2622540</v>
      </c>
      <c r="AQ248" s="25">
        <v>90306</v>
      </c>
      <c r="AR248" s="25">
        <v>164468</v>
      </c>
      <c r="AS248" s="54">
        <v>108689</v>
      </c>
      <c r="AT248" s="25">
        <f t="shared" si="6"/>
        <v>363463</v>
      </c>
      <c r="AU248" s="165">
        <v>400804</v>
      </c>
      <c r="AV248" s="98">
        <f t="shared" si="7"/>
        <v>3386807</v>
      </c>
      <c r="AW248" s="73"/>
      <c r="AX248" s="20">
        <v>387203</v>
      </c>
      <c r="AY248" s="20">
        <v>112424</v>
      </c>
      <c r="AZ248" s="19">
        <v>499627</v>
      </c>
      <c r="BA248" s="19">
        <v>3886434</v>
      </c>
      <c r="BC248" s="20">
        <v>128559</v>
      </c>
      <c r="BD248" s="21">
        <v>3757875</v>
      </c>
      <c r="BF248" s="73"/>
      <c r="BG248" s="73"/>
      <c r="BH248" s="73"/>
      <c r="BI248" s="73"/>
      <c r="BJ248" s="73"/>
      <c r="BK248" s="73"/>
      <c r="BL248" s="73"/>
    </row>
    <row r="249" spans="1:64" ht="22.5" customHeight="1" x14ac:dyDescent="0.15">
      <c r="A249" s="125" t="s">
        <v>2044</v>
      </c>
      <c r="B249" s="126" t="s">
        <v>2020</v>
      </c>
      <c r="C249" s="136" t="s">
        <v>350</v>
      </c>
      <c r="D249" s="129">
        <v>6</v>
      </c>
      <c r="E249" s="130" t="s">
        <v>3562</v>
      </c>
      <c r="F249" s="19">
        <v>299136</v>
      </c>
      <c r="G249" s="20">
        <v>83531</v>
      </c>
      <c r="H249" s="20">
        <v>62320</v>
      </c>
      <c r="I249" s="20">
        <v>0</v>
      </c>
      <c r="J249" s="20">
        <v>0</v>
      </c>
      <c r="K249" s="20">
        <v>11506</v>
      </c>
      <c r="L249" s="20">
        <v>20479</v>
      </c>
      <c r="M249" s="20">
        <v>10169</v>
      </c>
      <c r="N249" s="20">
        <v>8483</v>
      </c>
      <c r="O249" s="20">
        <v>3922</v>
      </c>
      <c r="P249" s="20">
        <v>130039</v>
      </c>
      <c r="Q249" s="20">
        <v>35040</v>
      </c>
      <c r="R249" s="20">
        <v>64715</v>
      </c>
      <c r="S249" s="20">
        <v>52687</v>
      </c>
      <c r="T249" s="21">
        <v>92196</v>
      </c>
      <c r="U249" s="54">
        <v>55678</v>
      </c>
      <c r="V249" s="20">
        <v>36333</v>
      </c>
      <c r="W249" s="20">
        <v>18294</v>
      </c>
      <c r="X249" s="20">
        <v>0</v>
      </c>
      <c r="Y249" s="21">
        <v>0</v>
      </c>
      <c r="Z249" s="20">
        <v>197648</v>
      </c>
      <c r="AA249" s="21">
        <v>13240</v>
      </c>
      <c r="AB249" s="32">
        <v>0</v>
      </c>
      <c r="AC249" s="20">
        <v>423152</v>
      </c>
      <c r="AD249" s="20">
        <v>226029</v>
      </c>
      <c r="AE249" s="20">
        <v>429036</v>
      </c>
      <c r="AF249" s="20">
        <v>249651</v>
      </c>
      <c r="AG249" s="20">
        <v>99975</v>
      </c>
      <c r="AH249" s="20">
        <v>65560</v>
      </c>
      <c r="AI249" s="21">
        <v>195600</v>
      </c>
      <c r="AJ249" s="25">
        <v>34622</v>
      </c>
      <c r="AK249" s="25">
        <v>58831</v>
      </c>
      <c r="AL249" s="25">
        <v>14974</v>
      </c>
      <c r="AM249" s="22">
        <v>27162</v>
      </c>
      <c r="AN249" s="20">
        <v>165720</v>
      </c>
      <c r="AO249" s="20">
        <v>25448</v>
      </c>
      <c r="AP249" s="54">
        <v>3211176</v>
      </c>
      <c r="AQ249" s="25">
        <v>92411</v>
      </c>
      <c r="AR249" s="25">
        <v>156261</v>
      </c>
      <c r="AS249" s="54">
        <v>121376</v>
      </c>
      <c r="AT249" s="25">
        <f t="shared" si="6"/>
        <v>370048</v>
      </c>
      <c r="AU249" s="165">
        <v>399114</v>
      </c>
      <c r="AV249" s="98">
        <f t="shared" si="7"/>
        <v>3980338</v>
      </c>
      <c r="AW249" s="73"/>
      <c r="AX249" s="20">
        <v>441992</v>
      </c>
      <c r="AY249" s="20">
        <v>145568</v>
      </c>
      <c r="AZ249" s="19">
        <v>587560</v>
      </c>
      <c r="BA249" s="19">
        <v>4567898</v>
      </c>
      <c r="BC249" s="20">
        <v>155431</v>
      </c>
      <c r="BD249" s="21">
        <v>4412467</v>
      </c>
      <c r="BF249" s="73"/>
      <c r="BG249" s="73"/>
      <c r="BH249" s="73"/>
      <c r="BI249" s="73"/>
      <c r="BJ249" s="73"/>
      <c r="BK249" s="73"/>
      <c r="BL249" s="73"/>
    </row>
    <row r="250" spans="1:64" ht="22.5" customHeight="1" x14ac:dyDescent="0.15">
      <c r="A250" s="125" t="s">
        <v>2045</v>
      </c>
      <c r="B250" s="126" t="s">
        <v>2020</v>
      </c>
      <c r="C250" s="136" t="s">
        <v>351</v>
      </c>
      <c r="D250" s="129">
        <v>6</v>
      </c>
      <c r="E250" s="130" t="s">
        <v>3562</v>
      </c>
      <c r="F250" s="19">
        <v>263306</v>
      </c>
      <c r="G250" s="20">
        <v>186994</v>
      </c>
      <c r="H250" s="20">
        <v>53390</v>
      </c>
      <c r="I250" s="20">
        <v>0</v>
      </c>
      <c r="J250" s="20">
        <v>2391</v>
      </c>
      <c r="K250" s="20">
        <v>10914</v>
      </c>
      <c r="L250" s="20">
        <v>3872</v>
      </c>
      <c r="M250" s="20">
        <v>3915</v>
      </c>
      <c r="N250" s="20">
        <v>5275</v>
      </c>
      <c r="O250" s="20">
        <v>0</v>
      </c>
      <c r="P250" s="20">
        <v>66018</v>
      </c>
      <c r="Q250" s="20">
        <v>24454</v>
      </c>
      <c r="R250" s="20">
        <v>64313</v>
      </c>
      <c r="S250" s="20">
        <v>47329</v>
      </c>
      <c r="T250" s="21">
        <v>117806</v>
      </c>
      <c r="U250" s="54">
        <v>32078</v>
      </c>
      <c r="V250" s="20">
        <v>25323</v>
      </c>
      <c r="W250" s="20">
        <v>45735</v>
      </c>
      <c r="X250" s="20">
        <v>0</v>
      </c>
      <c r="Y250" s="21">
        <v>0</v>
      </c>
      <c r="Z250" s="20">
        <v>188362</v>
      </c>
      <c r="AA250" s="21">
        <v>0</v>
      </c>
      <c r="AB250" s="32">
        <v>0</v>
      </c>
      <c r="AC250" s="20">
        <v>399779</v>
      </c>
      <c r="AD250" s="20">
        <v>244109</v>
      </c>
      <c r="AE250" s="20">
        <v>375953</v>
      </c>
      <c r="AF250" s="20">
        <v>202672</v>
      </c>
      <c r="AG250" s="20">
        <v>94201</v>
      </c>
      <c r="AH250" s="20">
        <v>132880</v>
      </c>
      <c r="AI250" s="21">
        <v>332400</v>
      </c>
      <c r="AJ250" s="25">
        <v>25190</v>
      </c>
      <c r="AK250" s="25">
        <v>50897</v>
      </c>
      <c r="AL250" s="25">
        <v>12274</v>
      </c>
      <c r="AM250" s="22">
        <v>21585</v>
      </c>
      <c r="AN250" s="20">
        <v>125003</v>
      </c>
      <c r="AO250" s="20">
        <v>104696</v>
      </c>
      <c r="AP250" s="54">
        <v>3263114</v>
      </c>
      <c r="AQ250" s="25">
        <v>69416</v>
      </c>
      <c r="AR250" s="25">
        <v>156488</v>
      </c>
      <c r="AS250" s="54">
        <v>113642</v>
      </c>
      <c r="AT250" s="25">
        <f t="shared" si="6"/>
        <v>339546</v>
      </c>
      <c r="AU250" s="165">
        <v>1340323</v>
      </c>
      <c r="AV250" s="98">
        <f t="shared" si="7"/>
        <v>4942983</v>
      </c>
      <c r="AW250" s="73"/>
      <c r="AX250" s="20">
        <v>360681</v>
      </c>
      <c r="AY250" s="20">
        <v>539121</v>
      </c>
      <c r="AZ250" s="19">
        <v>899802</v>
      </c>
      <c r="BA250" s="19">
        <v>5842785</v>
      </c>
      <c r="BC250" s="20">
        <v>156801</v>
      </c>
      <c r="BD250" s="21">
        <v>5685984</v>
      </c>
      <c r="BF250" s="73"/>
      <c r="BG250" s="73"/>
      <c r="BH250" s="73"/>
      <c r="BI250" s="73"/>
      <c r="BJ250" s="73"/>
      <c r="BK250" s="73"/>
      <c r="BL250" s="73"/>
    </row>
    <row r="251" spans="1:64" ht="22.5" customHeight="1" x14ac:dyDescent="0.15">
      <c r="A251" s="125" t="s">
        <v>2046</v>
      </c>
      <c r="B251" s="126" t="s">
        <v>2020</v>
      </c>
      <c r="C251" s="136" t="s">
        <v>352</v>
      </c>
      <c r="D251" s="129">
        <v>6</v>
      </c>
      <c r="E251" s="130" t="s">
        <v>3562</v>
      </c>
      <c r="F251" s="19">
        <v>107263</v>
      </c>
      <c r="G251" s="20">
        <v>107693</v>
      </c>
      <c r="H251" s="20">
        <v>26030</v>
      </c>
      <c r="I251" s="20">
        <v>0</v>
      </c>
      <c r="J251" s="20">
        <v>0</v>
      </c>
      <c r="K251" s="20">
        <v>5233</v>
      </c>
      <c r="L251" s="20">
        <v>4259</v>
      </c>
      <c r="M251" s="20">
        <v>0</v>
      </c>
      <c r="N251" s="20">
        <v>1882</v>
      </c>
      <c r="O251" s="20">
        <v>0</v>
      </c>
      <c r="P251" s="20">
        <v>21474</v>
      </c>
      <c r="Q251" s="20">
        <v>10478</v>
      </c>
      <c r="R251" s="20">
        <v>59541</v>
      </c>
      <c r="S251" s="20">
        <v>16074</v>
      </c>
      <c r="T251" s="21">
        <v>10244</v>
      </c>
      <c r="U251" s="54">
        <v>4132</v>
      </c>
      <c r="V251" s="20">
        <v>14313</v>
      </c>
      <c r="W251" s="20">
        <v>9147</v>
      </c>
      <c r="X251" s="20">
        <v>0</v>
      </c>
      <c r="Y251" s="21">
        <v>0</v>
      </c>
      <c r="Z251" s="20">
        <v>67745</v>
      </c>
      <c r="AA251" s="21">
        <v>0</v>
      </c>
      <c r="AB251" s="32">
        <v>0</v>
      </c>
      <c r="AC251" s="20">
        <v>194696</v>
      </c>
      <c r="AD251" s="20">
        <v>122376</v>
      </c>
      <c r="AE251" s="20">
        <v>150104</v>
      </c>
      <c r="AF251" s="20">
        <v>62413</v>
      </c>
      <c r="AG251" s="20">
        <v>26425</v>
      </c>
      <c r="AH251" s="20">
        <v>52800</v>
      </c>
      <c r="AI251" s="21">
        <v>73600</v>
      </c>
      <c r="AJ251" s="25">
        <v>12445</v>
      </c>
      <c r="AK251" s="25">
        <v>25780</v>
      </c>
      <c r="AL251" s="25">
        <v>4200</v>
      </c>
      <c r="AM251" s="22">
        <v>9943</v>
      </c>
      <c r="AN251" s="20">
        <v>72567</v>
      </c>
      <c r="AO251" s="20">
        <v>22150</v>
      </c>
      <c r="AP251" s="54">
        <v>1295007</v>
      </c>
      <c r="AQ251" s="25">
        <v>67670</v>
      </c>
      <c r="AR251" s="25">
        <v>100480</v>
      </c>
      <c r="AS251" s="54">
        <v>76257</v>
      </c>
      <c r="AT251" s="25">
        <f t="shared" si="6"/>
        <v>244407</v>
      </c>
      <c r="AU251" s="165">
        <v>312157</v>
      </c>
      <c r="AV251" s="98">
        <f t="shared" si="7"/>
        <v>1851571</v>
      </c>
      <c r="AW251" s="73"/>
      <c r="AX251" s="20">
        <v>227555</v>
      </c>
      <c r="AY251" s="20">
        <v>100464</v>
      </c>
      <c r="AZ251" s="19">
        <v>328019</v>
      </c>
      <c r="BA251" s="19">
        <v>2179590</v>
      </c>
      <c r="BC251" s="20">
        <v>58595</v>
      </c>
      <c r="BD251" s="21">
        <v>2120995</v>
      </c>
      <c r="BF251" s="73"/>
      <c r="BG251" s="73"/>
      <c r="BH251" s="73"/>
      <c r="BI251" s="73"/>
      <c r="BJ251" s="73"/>
      <c r="BK251" s="73"/>
      <c r="BL251" s="73"/>
    </row>
    <row r="252" spans="1:64" ht="22.5" customHeight="1" x14ac:dyDescent="0.15">
      <c r="A252" s="125" t="s">
        <v>2047</v>
      </c>
      <c r="B252" s="126" t="s">
        <v>2020</v>
      </c>
      <c r="C252" s="136" t="s">
        <v>353</v>
      </c>
      <c r="D252" s="129">
        <v>6</v>
      </c>
      <c r="E252" s="130" t="s">
        <v>3562</v>
      </c>
      <c r="F252" s="19">
        <v>80963</v>
      </c>
      <c r="G252" s="20">
        <v>82168</v>
      </c>
      <c r="H252" s="20">
        <v>33060</v>
      </c>
      <c r="I252" s="20">
        <v>0</v>
      </c>
      <c r="J252" s="20">
        <v>0</v>
      </c>
      <c r="K252" s="20">
        <v>6763</v>
      </c>
      <c r="L252" s="20">
        <v>10605</v>
      </c>
      <c r="M252" s="20">
        <v>0</v>
      </c>
      <c r="N252" s="20">
        <v>1532</v>
      </c>
      <c r="O252" s="20">
        <v>0</v>
      </c>
      <c r="P252" s="20">
        <v>7701</v>
      </c>
      <c r="Q252" s="20">
        <v>8387</v>
      </c>
      <c r="R252" s="20">
        <v>22835</v>
      </c>
      <c r="S252" s="20">
        <v>8930</v>
      </c>
      <c r="T252" s="21">
        <v>10244</v>
      </c>
      <c r="U252" s="54">
        <v>8733</v>
      </c>
      <c r="V252" s="20">
        <v>6606</v>
      </c>
      <c r="W252" s="20">
        <v>9147</v>
      </c>
      <c r="X252" s="20">
        <v>0</v>
      </c>
      <c r="Y252" s="21">
        <v>0</v>
      </c>
      <c r="Z252" s="20">
        <v>49915</v>
      </c>
      <c r="AA252" s="21">
        <v>0</v>
      </c>
      <c r="AB252" s="32">
        <v>0</v>
      </c>
      <c r="AC252" s="20">
        <v>153064</v>
      </c>
      <c r="AD252" s="20">
        <v>101560</v>
      </c>
      <c r="AE252" s="20">
        <v>133749</v>
      </c>
      <c r="AF252" s="20">
        <v>52746</v>
      </c>
      <c r="AG252" s="20">
        <v>18881</v>
      </c>
      <c r="AH252" s="20">
        <v>30360</v>
      </c>
      <c r="AI252" s="21">
        <v>34400</v>
      </c>
      <c r="AJ252" s="25">
        <v>10128</v>
      </c>
      <c r="AK252" s="25">
        <v>23602</v>
      </c>
      <c r="AL252" s="25">
        <v>3264</v>
      </c>
      <c r="AM252" s="22">
        <v>9086</v>
      </c>
      <c r="AN252" s="20">
        <v>77600</v>
      </c>
      <c r="AO252" s="20">
        <v>10194</v>
      </c>
      <c r="AP252" s="54">
        <v>1006223</v>
      </c>
      <c r="AQ252" s="25">
        <v>62706</v>
      </c>
      <c r="AR252" s="25">
        <v>94850</v>
      </c>
      <c r="AS252" s="54">
        <v>61907</v>
      </c>
      <c r="AT252" s="25">
        <f t="shared" si="6"/>
        <v>219463</v>
      </c>
      <c r="AU252" s="165">
        <v>312854</v>
      </c>
      <c r="AV252" s="98">
        <f t="shared" si="7"/>
        <v>1538540</v>
      </c>
      <c r="AW252" s="73"/>
      <c r="AX252" s="20">
        <v>198559</v>
      </c>
      <c r="AY252" s="20">
        <v>44970</v>
      </c>
      <c r="AZ252" s="19">
        <v>243529</v>
      </c>
      <c r="BA252" s="19">
        <v>1782069</v>
      </c>
      <c r="BC252" s="20">
        <v>47374</v>
      </c>
      <c r="BD252" s="21">
        <v>1734695</v>
      </c>
      <c r="BF252" s="73"/>
      <c r="BG252" s="73"/>
      <c r="BH252" s="73"/>
      <c r="BI252" s="73"/>
      <c r="BJ252" s="73"/>
      <c r="BK252" s="73"/>
      <c r="BL252" s="73"/>
    </row>
    <row r="253" spans="1:64" ht="22.5" customHeight="1" x14ac:dyDescent="0.15">
      <c r="A253" s="125" t="s">
        <v>2048</v>
      </c>
      <c r="B253" s="126" t="s">
        <v>2020</v>
      </c>
      <c r="C253" s="136" t="s">
        <v>354</v>
      </c>
      <c r="D253" s="129">
        <v>6</v>
      </c>
      <c r="E253" s="130" t="s">
        <v>3562</v>
      </c>
      <c r="F253" s="19">
        <v>206728</v>
      </c>
      <c r="G253" s="20">
        <v>163906</v>
      </c>
      <c r="H253" s="20">
        <v>64220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5002</v>
      </c>
      <c r="O253" s="20">
        <v>0</v>
      </c>
      <c r="P253" s="20">
        <v>40981</v>
      </c>
      <c r="Q253" s="20">
        <v>19643</v>
      </c>
      <c r="R253" s="20">
        <v>55438</v>
      </c>
      <c r="S253" s="20">
        <v>33041</v>
      </c>
      <c r="T253" s="21">
        <v>30732</v>
      </c>
      <c r="U253" s="54">
        <v>37616</v>
      </c>
      <c r="V253" s="20">
        <v>12111</v>
      </c>
      <c r="W253" s="20">
        <v>9147</v>
      </c>
      <c r="X253" s="20">
        <v>0</v>
      </c>
      <c r="Y253" s="21">
        <v>0</v>
      </c>
      <c r="Z253" s="20">
        <v>132041</v>
      </c>
      <c r="AA253" s="21">
        <v>5958</v>
      </c>
      <c r="AB253" s="32">
        <v>0</v>
      </c>
      <c r="AC253" s="20">
        <v>426147</v>
      </c>
      <c r="AD253" s="20">
        <v>185990</v>
      </c>
      <c r="AE253" s="20">
        <v>304019</v>
      </c>
      <c r="AF253" s="20">
        <v>168243</v>
      </c>
      <c r="AG253" s="20">
        <v>62934</v>
      </c>
      <c r="AH253" s="20">
        <v>142296</v>
      </c>
      <c r="AI253" s="21">
        <v>102800</v>
      </c>
      <c r="AJ253" s="25">
        <v>24281</v>
      </c>
      <c r="AK253" s="25">
        <v>44833</v>
      </c>
      <c r="AL253" s="25">
        <v>10083</v>
      </c>
      <c r="AM253" s="22">
        <v>17748</v>
      </c>
      <c r="AN253" s="20">
        <v>94935</v>
      </c>
      <c r="AO253" s="20">
        <v>40319</v>
      </c>
      <c r="AP253" s="54">
        <v>2441192</v>
      </c>
      <c r="AQ253" s="25">
        <v>71169</v>
      </c>
      <c r="AR253" s="25">
        <v>139750</v>
      </c>
      <c r="AS253" s="54">
        <v>109342</v>
      </c>
      <c r="AT253" s="25">
        <f t="shared" si="6"/>
        <v>320261</v>
      </c>
      <c r="AU253" s="165">
        <v>576857</v>
      </c>
      <c r="AV253" s="98">
        <f t="shared" si="7"/>
        <v>3338310</v>
      </c>
      <c r="AW253" s="73"/>
      <c r="AX253" s="20">
        <v>353686</v>
      </c>
      <c r="AY253" s="20">
        <v>188316</v>
      </c>
      <c r="AZ253" s="19">
        <v>542002</v>
      </c>
      <c r="BA253" s="19">
        <v>3880312</v>
      </c>
      <c r="BC253" s="20">
        <v>107702</v>
      </c>
      <c r="BD253" s="21">
        <v>3772610</v>
      </c>
      <c r="BF253" s="73"/>
      <c r="BG253" s="73"/>
      <c r="BH253" s="73"/>
      <c r="BI253" s="73"/>
      <c r="BJ253" s="73"/>
      <c r="BK253" s="73"/>
      <c r="BL253" s="73"/>
    </row>
    <row r="254" spans="1:64" ht="22.5" customHeight="1" x14ac:dyDescent="0.15">
      <c r="A254" s="125" t="s">
        <v>2049</v>
      </c>
      <c r="B254" s="126" t="s">
        <v>2020</v>
      </c>
      <c r="C254" s="136" t="s">
        <v>355</v>
      </c>
      <c r="D254" s="129">
        <v>6</v>
      </c>
      <c r="E254" s="130" t="s">
        <v>3562</v>
      </c>
      <c r="F254" s="19">
        <v>115026</v>
      </c>
      <c r="G254" s="20">
        <v>70266</v>
      </c>
      <c r="H254" s="20">
        <v>24700</v>
      </c>
      <c r="I254" s="20">
        <v>0</v>
      </c>
      <c r="J254" s="20">
        <v>0</v>
      </c>
      <c r="K254" s="20">
        <v>4060</v>
      </c>
      <c r="L254" s="20">
        <v>12754</v>
      </c>
      <c r="M254" s="20">
        <v>2919</v>
      </c>
      <c r="N254" s="20">
        <v>2267</v>
      </c>
      <c r="O254" s="20">
        <v>7178</v>
      </c>
      <c r="P254" s="20">
        <v>80855</v>
      </c>
      <c r="Q254" s="20">
        <v>11434</v>
      </c>
      <c r="R254" s="20">
        <v>25422</v>
      </c>
      <c r="S254" s="20">
        <v>9823</v>
      </c>
      <c r="T254" s="21">
        <v>10244</v>
      </c>
      <c r="U254" s="54">
        <v>5197</v>
      </c>
      <c r="V254" s="20">
        <v>11010</v>
      </c>
      <c r="W254" s="20">
        <v>9147</v>
      </c>
      <c r="X254" s="20">
        <v>0</v>
      </c>
      <c r="Y254" s="21">
        <v>0</v>
      </c>
      <c r="Z254" s="20">
        <v>70218</v>
      </c>
      <c r="AA254" s="21">
        <v>0</v>
      </c>
      <c r="AB254" s="32">
        <v>0</v>
      </c>
      <c r="AC254" s="20">
        <v>171455</v>
      </c>
      <c r="AD254" s="20">
        <v>129814</v>
      </c>
      <c r="AE254" s="20">
        <v>172765</v>
      </c>
      <c r="AF254" s="20">
        <v>70723</v>
      </c>
      <c r="AG254" s="20">
        <v>27018</v>
      </c>
      <c r="AH254" s="20">
        <v>48312</v>
      </c>
      <c r="AI254" s="21">
        <v>40400</v>
      </c>
      <c r="AJ254" s="25">
        <v>14620</v>
      </c>
      <c r="AK254" s="25">
        <v>28156</v>
      </c>
      <c r="AL254" s="25">
        <v>4657</v>
      </c>
      <c r="AM254" s="22">
        <v>10867</v>
      </c>
      <c r="AN254" s="20">
        <v>78398</v>
      </c>
      <c r="AO254" s="20">
        <v>10920</v>
      </c>
      <c r="AP254" s="54">
        <v>1280625</v>
      </c>
      <c r="AQ254" s="25">
        <v>43921</v>
      </c>
      <c r="AR254" s="25">
        <v>111636</v>
      </c>
      <c r="AS254" s="54">
        <v>69757</v>
      </c>
      <c r="AT254" s="25">
        <f t="shared" si="6"/>
        <v>225314</v>
      </c>
      <c r="AU254" s="165">
        <v>197680</v>
      </c>
      <c r="AV254" s="98">
        <f t="shared" si="7"/>
        <v>1703619</v>
      </c>
      <c r="AW254" s="73"/>
      <c r="AX254" s="20">
        <v>254131</v>
      </c>
      <c r="AY254" s="20">
        <v>51118</v>
      </c>
      <c r="AZ254" s="19">
        <v>305249</v>
      </c>
      <c r="BA254" s="19">
        <v>2008868</v>
      </c>
      <c r="BC254" s="20">
        <v>56849</v>
      </c>
      <c r="BD254" s="21">
        <v>1952019</v>
      </c>
      <c r="BF254" s="73"/>
      <c r="BG254" s="73"/>
      <c r="BH254" s="73"/>
      <c r="BI254" s="73"/>
      <c r="BJ254" s="73"/>
      <c r="BK254" s="73"/>
      <c r="BL254" s="73"/>
    </row>
    <row r="255" spans="1:64" ht="22.5" customHeight="1" x14ac:dyDescent="0.15">
      <c r="A255" s="125" t="s">
        <v>2050</v>
      </c>
      <c r="B255" s="126" t="s">
        <v>2020</v>
      </c>
      <c r="C255" s="136" t="s">
        <v>356</v>
      </c>
      <c r="D255" s="129">
        <v>6</v>
      </c>
      <c r="E255" s="130" t="s">
        <v>3562</v>
      </c>
      <c r="F255" s="19">
        <v>144153</v>
      </c>
      <c r="G255" s="20">
        <v>97512</v>
      </c>
      <c r="H255" s="20">
        <v>26220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3144</v>
      </c>
      <c r="O255" s="20">
        <v>0</v>
      </c>
      <c r="P255" s="20">
        <v>65394</v>
      </c>
      <c r="Q255" s="20">
        <v>15555</v>
      </c>
      <c r="R255" s="20">
        <v>15788</v>
      </c>
      <c r="S255" s="20">
        <v>30362</v>
      </c>
      <c r="T255" s="21">
        <v>51220</v>
      </c>
      <c r="U255" s="54">
        <v>23132</v>
      </c>
      <c r="V255" s="20">
        <v>11010</v>
      </c>
      <c r="W255" s="20">
        <v>9147</v>
      </c>
      <c r="X255" s="20">
        <v>0</v>
      </c>
      <c r="Y255" s="21">
        <v>0</v>
      </c>
      <c r="Z255" s="20">
        <v>90630</v>
      </c>
      <c r="AA255" s="21">
        <v>3972</v>
      </c>
      <c r="AB255" s="32">
        <v>0</v>
      </c>
      <c r="AC255" s="20">
        <v>294203</v>
      </c>
      <c r="AD255" s="20">
        <v>120179</v>
      </c>
      <c r="AE255" s="20">
        <v>223354</v>
      </c>
      <c r="AF255" s="20">
        <v>110494</v>
      </c>
      <c r="AG255" s="20">
        <v>38806</v>
      </c>
      <c r="AH255" s="20">
        <v>99352</v>
      </c>
      <c r="AI255" s="21">
        <v>73200</v>
      </c>
      <c r="AJ255" s="25">
        <v>17786</v>
      </c>
      <c r="AK255" s="25">
        <v>32709</v>
      </c>
      <c r="AL255" s="25">
        <v>6571</v>
      </c>
      <c r="AM255" s="22">
        <v>12601</v>
      </c>
      <c r="AN255" s="20">
        <v>72178</v>
      </c>
      <c r="AO255" s="20">
        <v>25292</v>
      </c>
      <c r="AP255" s="54">
        <v>1713964</v>
      </c>
      <c r="AQ255" s="25">
        <v>68910</v>
      </c>
      <c r="AR255" s="25">
        <v>105108</v>
      </c>
      <c r="AS255" s="54">
        <v>91952</v>
      </c>
      <c r="AT255" s="25">
        <f t="shared" si="6"/>
        <v>265970</v>
      </c>
      <c r="AU255" s="165">
        <v>328328</v>
      </c>
      <c r="AV255" s="98">
        <f t="shared" si="7"/>
        <v>2308262</v>
      </c>
      <c r="AW255" s="73"/>
      <c r="AX255" s="20">
        <v>289392</v>
      </c>
      <c r="AY255" s="20">
        <v>104750</v>
      </c>
      <c r="AZ255" s="19">
        <v>394142</v>
      </c>
      <c r="BA255" s="19">
        <v>2702404</v>
      </c>
      <c r="BC255" s="20">
        <v>79650</v>
      </c>
      <c r="BD255" s="21">
        <v>2622754</v>
      </c>
      <c r="BF255" s="73"/>
      <c r="BG255" s="73"/>
      <c r="BH255" s="73"/>
      <c r="BI255" s="73"/>
      <c r="BJ255" s="73"/>
      <c r="BK255" s="73"/>
      <c r="BL255" s="73"/>
    </row>
    <row r="256" spans="1:64" ht="22.5" customHeight="1" x14ac:dyDescent="0.15">
      <c r="A256" s="125" t="s">
        <v>2051</v>
      </c>
      <c r="B256" s="126" t="s">
        <v>2020</v>
      </c>
      <c r="C256" s="136" t="s">
        <v>357</v>
      </c>
      <c r="D256" s="129">
        <v>6</v>
      </c>
      <c r="E256" s="130" t="s">
        <v>3562</v>
      </c>
      <c r="F256" s="19">
        <v>347483</v>
      </c>
      <c r="G256" s="20">
        <v>218972</v>
      </c>
      <c r="H256" s="20">
        <v>100130</v>
      </c>
      <c r="I256" s="20">
        <v>0</v>
      </c>
      <c r="J256" s="20">
        <v>3516</v>
      </c>
      <c r="K256" s="20">
        <v>17850</v>
      </c>
      <c r="L256" s="20">
        <v>12478</v>
      </c>
      <c r="M256" s="20">
        <v>0</v>
      </c>
      <c r="N256" s="20">
        <v>8947</v>
      </c>
      <c r="O256" s="20">
        <v>0</v>
      </c>
      <c r="P256" s="20">
        <v>160502</v>
      </c>
      <c r="Q256" s="20">
        <v>34983</v>
      </c>
      <c r="R256" s="20">
        <v>67881</v>
      </c>
      <c r="S256" s="20">
        <v>58938</v>
      </c>
      <c r="T256" s="21">
        <v>81952</v>
      </c>
      <c r="U256" s="54">
        <v>56445</v>
      </c>
      <c r="V256" s="20">
        <v>28626</v>
      </c>
      <c r="W256" s="20">
        <v>36588</v>
      </c>
      <c r="X256" s="20">
        <v>0</v>
      </c>
      <c r="Y256" s="21">
        <v>0</v>
      </c>
      <c r="Z256" s="20">
        <v>203051</v>
      </c>
      <c r="AA256" s="21">
        <v>19860</v>
      </c>
      <c r="AB256" s="32">
        <v>0</v>
      </c>
      <c r="AC256" s="20">
        <v>604704</v>
      </c>
      <c r="AD256" s="20">
        <v>456958</v>
      </c>
      <c r="AE256" s="20">
        <v>494317</v>
      </c>
      <c r="AF256" s="20">
        <v>284334</v>
      </c>
      <c r="AG256" s="20">
        <v>105451</v>
      </c>
      <c r="AH256" s="20">
        <v>145816</v>
      </c>
      <c r="AI256" s="21">
        <v>150800</v>
      </c>
      <c r="AJ256" s="25">
        <v>35885</v>
      </c>
      <c r="AK256" s="25">
        <v>58831</v>
      </c>
      <c r="AL256" s="25">
        <v>16017</v>
      </c>
      <c r="AM256" s="22">
        <v>26932</v>
      </c>
      <c r="AN256" s="20">
        <v>373801</v>
      </c>
      <c r="AO256" s="20">
        <v>49558</v>
      </c>
      <c r="AP256" s="54">
        <v>4261606</v>
      </c>
      <c r="AQ256" s="25">
        <v>81848</v>
      </c>
      <c r="AR256" s="25">
        <v>165502</v>
      </c>
      <c r="AS256" s="54">
        <v>128382</v>
      </c>
      <c r="AT256" s="25">
        <f t="shared" si="6"/>
        <v>375732</v>
      </c>
      <c r="AU256" s="165">
        <v>1134476</v>
      </c>
      <c r="AV256" s="98">
        <f t="shared" si="7"/>
        <v>5771814</v>
      </c>
      <c r="AW256" s="73"/>
      <c r="AX256" s="20">
        <v>453722</v>
      </c>
      <c r="AY256" s="20">
        <v>225522</v>
      </c>
      <c r="AZ256" s="19">
        <v>679244</v>
      </c>
      <c r="BA256" s="19">
        <v>6451058</v>
      </c>
      <c r="BC256" s="20">
        <v>202043</v>
      </c>
      <c r="BD256" s="21">
        <v>6249015</v>
      </c>
      <c r="BF256" s="73"/>
      <c r="BG256" s="73"/>
      <c r="BH256" s="73"/>
      <c r="BI256" s="73"/>
      <c r="BJ256" s="73"/>
      <c r="BK256" s="73"/>
      <c r="BL256" s="73"/>
    </row>
    <row r="257" spans="1:64" ht="22.5" customHeight="1" x14ac:dyDescent="0.15">
      <c r="A257" s="125" t="s">
        <v>2052</v>
      </c>
      <c r="B257" s="126" t="s">
        <v>2020</v>
      </c>
      <c r="C257" s="136" t="s">
        <v>358</v>
      </c>
      <c r="D257" s="129">
        <v>6</v>
      </c>
      <c r="E257" s="130" t="s">
        <v>3562</v>
      </c>
      <c r="F257" s="19">
        <v>267455</v>
      </c>
      <c r="G257" s="20">
        <v>204202</v>
      </c>
      <c r="H257" s="20">
        <v>70300</v>
      </c>
      <c r="I257" s="20">
        <v>0</v>
      </c>
      <c r="J257" s="20">
        <v>0</v>
      </c>
      <c r="K257" s="20">
        <v>0</v>
      </c>
      <c r="L257" s="20">
        <v>0</v>
      </c>
      <c r="M257" s="20">
        <v>6226</v>
      </c>
      <c r="N257" s="20">
        <v>9314</v>
      </c>
      <c r="O257" s="20">
        <v>6253</v>
      </c>
      <c r="P257" s="20">
        <v>190916</v>
      </c>
      <c r="Q257" s="20">
        <v>26081</v>
      </c>
      <c r="R257" s="20">
        <v>44065</v>
      </c>
      <c r="S257" s="20">
        <v>46436</v>
      </c>
      <c r="T257" s="21">
        <v>57366</v>
      </c>
      <c r="U257" s="54">
        <v>22067</v>
      </c>
      <c r="V257" s="20">
        <v>23121</v>
      </c>
      <c r="W257" s="20">
        <v>21038</v>
      </c>
      <c r="X257" s="20">
        <v>0</v>
      </c>
      <c r="Y257" s="21">
        <v>0</v>
      </c>
      <c r="Z257" s="20">
        <v>171137</v>
      </c>
      <c r="AA257" s="21">
        <v>3310</v>
      </c>
      <c r="AB257" s="32">
        <v>0</v>
      </c>
      <c r="AC257" s="20">
        <v>498810</v>
      </c>
      <c r="AD257" s="20">
        <v>202128</v>
      </c>
      <c r="AE257" s="20">
        <v>459113</v>
      </c>
      <c r="AF257" s="20">
        <v>245072</v>
      </c>
      <c r="AG257" s="20">
        <v>86722</v>
      </c>
      <c r="AH257" s="20">
        <v>161128</v>
      </c>
      <c r="AI257" s="21">
        <v>74400</v>
      </c>
      <c r="AJ257" s="25">
        <v>30345</v>
      </c>
      <c r="AK257" s="25">
        <v>52843</v>
      </c>
      <c r="AL257" s="25">
        <v>13381</v>
      </c>
      <c r="AM257" s="22">
        <v>23082</v>
      </c>
      <c r="AN257" s="20">
        <v>144657</v>
      </c>
      <c r="AO257" s="20">
        <v>47246</v>
      </c>
      <c r="AP257" s="54">
        <v>3208214</v>
      </c>
      <c r="AQ257" s="25">
        <v>75698</v>
      </c>
      <c r="AR257" s="25">
        <v>150882</v>
      </c>
      <c r="AS257" s="54">
        <v>117470</v>
      </c>
      <c r="AT257" s="25">
        <f t="shared" si="6"/>
        <v>344050</v>
      </c>
      <c r="AU257" s="165">
        <v>661712</v>
      </c>
      <c r="AV257" s="98">
        <f t="shared" si="7"/>
        <v>4213976</v>
      </c>
      <c r="AW257" s="73"/>
      <c r="AX257" s="20">
        <v>402654</v>
      </c>
      <c r="AY257" s="20">
        <v>234049</v>
      </c>
      <c r="AZ257" s="19">
        <v>636703</v>
      </c>
      <c r="BA257" s="19">
        <v>4850679</v>
      </c>
      <c r="BC257" s="20">
        <v>175723</v>
      </c>
      <c r="BD257" s="21">
        <v>4674956</v>
      </c>
      <c r="BF257" s="73"/>
      <c r="BG257" s="73"/>
      <c r="BH257" s="73"/>
      <c r="BI257" s="73"/>
      <c r="BJ257" s="73"/>
      <c r="BK257" s="73"/>
      <c r="BL257" s="73"/>
    </row>
    <row r="258" spans="1:64" ht="22.5" customHeight="1" x14ac:dyDescent="0.15">
      <c r="A258" s="125" t="s">
        <v>2053</v>
      </c>
      <c r="B258" s="126" t="s">
        <v>2054</v>
      </c>
      <c r="C258" s="136" t="s">
        <v>359</v>
      </c>
      <c r="D258" s="129">
        <v>2</v>
      </c>
      <c r="E258" s="130" t="s">
        <v>3562</v>
      </c>
      <c r="F258" s="19">
        <v>12324278</v>
      </c>
      <c r="G258" s="20">
        <v>5004732</v>
      </c>
      <c r="H258" s="20">
        <v>5317340</v>
      </c>
      <c r="I258" s="20">
        <v>0</v>
      </c>
      <c r="J258" s="20">
        <v>0</v>
      </c>
      <c r="K258" s="20">
        <v>0</v>
      </c>
      <c r="L258" s="20">
        <v>3179</v>
      </c>
      <c r="M258" s="20">
        <v>4237627</v>
      </c>
      <c r="N258" s="20">
        <v>855555</v>
      </c>
      <c r="O258" s="20">
        <v>600362</v>
      </c>
      <c r="P258" s="20">
        <v>3607064</v>
      </c>
      <c r="Q258" s="20">
        <v>1420615</v>
      </c>
      <c r="R258" s="20">
        <v>2364781</v>
      </c>
      <c r="S258" s="20">
        <v>2640601</v>
      </c>
      <c r="T258" s="21">
        <v>1251407</v>
      </c>
      <c r="U258" s="54">
        <v>1114714</v>
      </c>
      <c r="V258" s="20">
        <v>1365240</v>
      </c>
      <c r="W258" s="20">
        <v>603702</v>
      </c>
      <c r="X258" s="20">
        <v>2214948</v>
      </c>
      <c r="Y258" s="21">
        <v>382406</v>
      </c>
      <c r="Z258" s="20">
        <v>40248196</v>
      </c>
      <c r="AA258" s="21">
        <v>33100</v>
      </c>
      <c r="AB258" s="32">
        <v>9927617</v>
      </c>
      <c r="AC258" s="20">
        <v>27788218</v>
      </c>
      <c r="AD258" s="20">
        <v>15249366</v>
      </c>
      <c r="AE258" s="20">
        <v>15266651</v>
      </c>
      <c r="AF258" s="20">
        <v>9475043</v>
      </c>
      <c r="AG258" s="20">
        <v>8180440</v>
      </c>
      <c r="AH258" s="20">
        <v>309584</v>
      </c>
      <c r="AI258" s="21">
        <v>282800</v>
      </c>
      <c r="AJ258" s="25">
        <v>1682725</v>
      </c>
      <c r="AK258" s="25">
        <v>1358102</v>
      </c>
      <c r="AL258" s="25">
        <v>342284</v>
      </c>
      <c r="AM258" s="22">
        <v>763324</v>
      </c>
      <c r="AN258" s="20">
        <v>12349815</v>
      </c>
      <c r="AO258" s="20">
        <v>1131637</v>
      </c>
      <c r="AP258" s="54">
        <v>189697453</v>
      </c>
      <c r="AQ258" s="25">
        <v>903493</v>
      </c>
      <c r="AR258" s="25">
        <v>1427585</v>
      </c>
      <c r="AS258" s="54">
        <v>449475</v>
      </c>
      <c r="AT258" s="25">
        <f t="shared" si="6"/>
        <v>2780553</v>
      </c>
      <c r="AU258" s="165">
        <v>24830251</v>
      </c>
      <c r="AV258" s="98">
        <f t="shared" si="7"/>
        <v>217308257</v>
      </c>
      <c r="AW258" s="73"/>
      <c r="AX258" s="20">
        <v>13233285</v>
      </c>
      <c r="AY258" s="20">
        <v>698580</v>
      </c>
      <c r="AZ258" s="19">
        <v>13931865</v>
      </c>
      <c r="BA258" s="19">
        <v>231240122</v>
      </c>
      <c r="BC258" s="20">
        <v>17835704</v>
      </c>
      <c r="BD258" s="21">
        <v>213404418</v>
      </c>
      <c r="BF258" s="73"/>
      <c r="BG258" s="73"/>
      <c r="BH258" s="73"/>
      <c r="BI258" s="73"/>
      <c r="BJ258" s="73"/>
      <c r="BK258" s="73"/>
      <c r="BL258" s="73"/>
    </row>
    <row r="259" spans="1:64" ht="22.5" customHeight="1" x14ac:dyDescent="0.15">
      <c r="A259" s="125" t="s">
        <v>2055</v>
      </c>
      <c r="B259" s="126" t="s">
        <v>2054</v>
      </c>
      <c r="C259" s="136" t="s">
        <v>360</v>
      </c>
      <c r="D259" s="129">
        <v>5</v>
      </c>
      <c r="E259" s="130" t="s">
        <v>3562</v>
      </c>
      <c r="F259" s="19">
        <v>1982004</v>
      </c>
      <c r="G259" s="20">
        <v>821610</v>
      </c>
      <c r="H259" s="20">
        <v>629850</v>
      </c>
      <c r="I259" s="20">
        <v>0</v>
      </c>
      <c r="J259" s="20">
        <v>55600</v>
      </c>
      <c r="K259" s="20">
        <v>90107</v>
      </c>
      <c r="L259" s="20">
        <v>168252</v>
      </c>
      <c r="M259" s="20">
        <v>112166</v>
      </c>
      <c r="N259" s="20">
        <v>83720</v>
      </c>
      <c r="O259" s="20">
        <v>52984</v>
      </c>
      <c r="P259" s="20">
        <v>1211066</v>
      </c>
      <c r="Q259" s="20">
        <v>250995</v>
      </c>
      <c r="R259" s="20">
        <v>429275</v>
      </c>
      <c r="S259" s="20">
        <v>337554</v>
      </c>
      <c r="T259" s="21">
        <v>353316</v>
      </c>
      <c r="U259" s="54">
        <v>172700</v>
      </c>
      <c r="V259" s="20">
        <v>189372</v>
      </c>
      <c r="W259" s="20">
        <v>179373</v>
      </c>
      <c r="X259" s="20">
        <v>288200</v>
      </c>
      <c r="Y259" s="21">
        <v>62965</v>
      </c>
      <c r="Z259" s="20">
        <v>886111</v>
      </c>
      <c r="AA259" s="21">
        <v>163514</v>
      </c>
      <c r="AB259" s="32">
        <v>941980</v>
      </c>
      <c r="AC259" s="20">
        <v>4119637</v>
      </c>
      <c r="AD259" s="20">
        <v>2208735</v>
      </c>
      <c r="AE259" s="20">
        <v>3021757</v>
      </c>
      <c r="AF259" s="20">
        <v>1942853</v>
      </c>
      <c r="AG259" s="20">
        <v>823997</v>
      </c>
      <c r="AH259" s="20">
        <v>414832</v>
      </c>
      <c r="AI259" s="21">
        <v>338000</v>
      </c>
      <c r="AJ259" s="25">
        <v>185907</v>
      </c>
      <c r="AK259" s="25">
        <v>235906</v>
      </c>
      <c r="AL259" s="25">
        <v>86534</v>
      </c>
      <c r="AM259" s="22">
        <v>118712</v>
      </c>
      <c r="AN259" s="20">
        <v>2539171</v>
      </c>
      <c r="AO259" s="20">
        <v>110254</v>
      </c>
      <c r="AP259" s="54">
        <v>25609009</v>
      </c>
      <c r="AQ259" s="25">
        <v>471896</v>
      </c>
      <c r="AR259" s="25">
        <v>426448</v>
      </c>
      <c r="AS259" s="54">
        <v>408784</v>
      </c>
      <c r="AT259" s="25">
        <f t="shared" si="6"/>
        <v>1307128</v>
      </c>
      <c r="AU259" s="165">
        <v>5193535</v>
      </c>
      <c r="AV259" s="98">
        <f t="shared" si="7"/>
        <v>32109672</v>
      </c>
      <c r="AW259" s="73"/>
      <c r="AX259" s="20">
        <v>2410779</v>
      </c>
      <c r="AY259" s="20">
        <v>496934</v>
      </c>
      <c r="AZ259" s="19">
        <v>2907713</v>
      </c>
      <c r="BA259" s="19">
        <v>35017385</v>
      </c>
      <c r="BC259" s="20">
        <v>1700429</v>
      </c>
      <c r="BD259" s="21">
        <v>33316956</v>
      </c>
      <c r="BF259" s="73"/>
      <c r="BG259" s="73"/>
      <c r="BH259" s="73"/>
      <c r="BI259" s="73"/>
      <c r="BJ259" s="73"/>
      <c r="BK259" s="73"/>
      <c r="BL259" s="73"/>
    </row>
    <row r="260" spans="1:64" ht="22.5" customHeight="1" x14ac:dyDescent="0.15">
      <c r="A260" s="125" t="s">
        <v>2056</v>
      </c>
      <c r="B260" s="126" t="s">
        <v>2054</v>
      </c>
      <c r="C260" s="136" t="s">
        <v>361</v>
      </c>
      <c r="D260" s="129">
        <v>5</v>
      </c>
      <c r="E260" s="130" t="s">
        <v>3562</v>
      </c>
      <c r="F260" s="19">
        <v>761132</v>
      </c>
      <c r="G260" s="20">
        <v>99950</v>
      </c>
      <c r="H260" s="20">
        <v>73530</v>
      </c>
      <c r="I260" s="20">
        <v>0</v>
      </c>
      <c r="J260" s="20">
        <v>30853</v>
      </c>
      <c r="K260" s="20">
        <v>12128</v>
      </c>
      <c r="L260" s="20">
        <v>15427</v>
      </c>
      <c r="M260" s="20">
        <v>54150</v>
      </c>
      <c r="N260" s="20">
        <v>31911</v>
      </c>
      <c r="O260" s="20">
        <v>22718</v>
      </c>
      <c r="P260" s="20">
        <v>471111</v>
      </c>
      <c r="Q260" s="20">
        <v>106298</v>
      </c>
      <c r="R260" s="20">
        <v>117120</v>
      </c>
      <c r="S260" s="20">
        <v>100909</v>
      </c>
      <c r="T260" s="21">
        <v>71708</v>
      </c>
      <c r="U260" s="54">
        <v>59001</v>
      </c>
      <c r="V260" s="20">
        <v>73767</v>
      </c>
      <c r="W260" s="20">
        <v>45735</v>
      </c>
      <c r="X260" s="20">
        <v>0</v>
      </c>
      <c r="Y260" s="21">
        <v>0</v>
      </c>
      <c r="Z260" s="20">
        <v>387697</v>
      </c>
      <c r="AA260" s="21">
        <v>0</v>
      </c>
      <c r="AB260" s="32">
        <v>435627</v>
      </c>
      <c r="AC260" s="20">
        <v>1442236</v>
      </c>
      <c r="AD260" s="20">
        <v>714422</v>
      </c>
      <c r="AE260" s="20">
        <v>1108939</v>
      </c>
      <c r="AF260" s="20">
        <v>732842</v>
      </c>
      <c r="AG260" s="20">
        <v>283925</v>
      </c>
      <c r="AH260" s="20">
        <v>12056</v>
      </c>
      <c r="AI260" s="21">
        <v>18400</v>
      </c>
      <c r="AJ260" s="25">
        <v>85113</v>
      </c>
      <c r="AK260" s="25">
        <v>96549</v>
      </c>
      <c r="AL260" s="25">
        <v>32533</v>
      </c>
      <c r="AM260" s="22">
        <v>55569</v>
      </c>
      <c r="AN260" s="20">
        <v>224346</v>
      </c>
      <c r="AO260" s="20">
        <v>10028</v>
      </c>
      <c r="AP260" s="54">
        <v>7787730</v>
      </c>
      <c r="AQ260" s="25">
        <v>176758</v>
      </c>
      <c r="AR260" s="25">
        <v>223125</v>
      </c>
      <c r="AS260" s="54">
        <v>82167</v>
      </c>
      <c r="AT260" s="25">
        <f t="shared" si="6"/>
        <v>482050</v>
      </c>
      <c r="AU260" s="165">
        <v>1510491</v>
      </c>
      <c r="AV260" s="98">
        <f t="shared" si="7"/>
        <v>9780271</v>
      </c>
      <c r="AW260" s="73"/>
      <c r="AX260" s="20">
        <v>1065526</v>
      </c>
      <c r="AY260" s="20">
        <v>22664</v>
      </c>
      <c r="AZ260" s="19">
        <v>1088190</v>
      </c>
      <c r="BA260" s="19">
        <v>10868461</v>
      </c>
      <c r="BC260" s="20">
        <v>550606</v>
      </c>
      <c r="BD260" s="21">
        <v>10317855</v>
      </c>
      <c r="BF260" s="73"/>
      <c r="BG260" s="73"/>
      <c r="BH260" s="73"/>
      <c r="BI260" s="73"/>
      <c r="BJ260" s="73"/>
      <c r="BK260" s="73"/>
      <c r="BL260" s="73"/>
    </row>
    <row r="261" spans="1:64" ht="22.5" customHeight="1" x14ac:dyDescent="0.15">
      <c r="A261" s="125" t="s">
        <v>2057</v>
      </c>
      <c r="B261" s="126" t="s">
        <v>2054</v>
      </c>
      <c r="C261" s="136" t="s">
        <v>362</v>
      </c>
      <c r="D261" s="129">
        <v>5</v>
      </c>
      <c r="E261" s="130" t="s">
        <v>3562</v>
      </c>
      <c r="F261" s="19">
        <v>933329</v>
      </c>
      <c r="G261" s="20">
        <v>403886</v>
      </c>
      <c r="H261" s="20">
        <v>296780</v>
      </c>
      <c r="I261" s="20">
        <v>0</v>
      </c>
      <c r="J261" s="20">
        <v>10366</v>
      </c>
      <c r="K261" s="20">
        <v>58089</v>
      </c>
      <c r="L261" s="20">
        <v>118431</v>
      </c>
      <c r="M261" s="20">
        <v>43313</v>
      </c>
      <c r="N261" s="20">
        <v>35163</v>
      </c>
      <c r="O261" s="20">
        <v>5439</v>
      </c>
      <c r="P261" s="20">
        <v>296394</v>
      </c>
      <c r="Q261" s="20">
        <v>89226</v>
      </c>
      <c r="R261" s="20">
        <v>180407</v>
      </c>
      <c r="S261" s="20">
        <v>156275</v>
      </c>
      <c r="T261" s="21">
        <v>169128</v>
      </c>
      <c r="U261" s="54">
        <v>95509</v>
      </c>
      <c r="V261" s="20">
        <v>124413</v>
      </c>
      <c r="W261" s="20">
        <v>106197</v>
      </c>
      <c r="X261" s="20">
        <v>0</v>
      </c>
      <c r="Y261" s="21">
        <v>0</v>
      </c>
      <c r="Z261" s="20">
        <v>514528</v>
      </c>
      <c r="AA261" s="21">
        <v>171458</v>
      </c>
      <c r="AB261" s="32">
        <v>296377</v>
      </c>
      <c r="AC261" s="20">
        <v>1778442</v>
      </c>
      <c r="AD261" s="20">
        <v>1371827</v>
      </c>
      <c r="AE261" s="20">
        <v>1499721</v>
      </c>
      <c r="AF261" s="20">
        <v>1026504</v>
      </c>
      <c r="AG261" s="20">
        <v>376174</v>
      </c>
      <c r="AH261" s="20">
        <v>211112</v>
      </c>
      <c r="AI261" s="21">
        <v>282400</v>
      </c>
      <c r="AJ261" s="25">
        <v>95392</v>
      </c>
      <c r="AK261" s="25">
        <v>132166</v>
      </c>
      <c r="AL261" s="25">
        <v>45111</v>
      </c>
      <c r="AM261" s="22">
        <v>68717</v>
      </c>
      <c r="AN261" s="20">
        <v>1176986</v>
      </c>
      <c r="AO261" s="20">
        <v>56807</v>
      </c>
      <c r="AP261" s="54">
        <v>12226067</v>
      </c>
      <c r="AQ261" s="25">
        <v>240828</v>
      </c>
      <c r="AR261" s="25">
        <v>301784</v>
      </c>
      <c r="AS261" s="54">
        <v>286038</v>
      </c>
      <c r="AT261" s="25">
        <f t="shared" si="6"/>
        <v>828650</v>
      </c>
      <c r="AU261" s="165">
        <v>1931388</v>
      </c>
      <c r="AV261" s="98">
        <f t="shared" si="7"/>
        <v>14986105</v>
      </c>
      <c r="AW261" s="73"/>
      <c r="AX261" s="20">
        <v>1241283</v>
      </c>
      <c r="AY261" s="20">
        <v>246436</v>
      </c>
      <c r="AZ261" s="19">
        <v>1487719</v>
      </c>
      <c r="BA261" s="19">
        <v>16473824</v>
      </c>
      <c r="BC261" s="20">
        <v>692892</v>
      </c>
      <c r="BD261" s="21">
        <v>15780932</v>
      </c>
      <c r="BF261" s="73"/>
      <c r="BG261" s="73"/>
      <c r="BH261" s="73"/>
      <c r="BI261" s="73"/>
      <c r="BJ261" s="73"/>
      <c r="BK261" s="73"/>
      <c r="BL261" s="73"/>
    </row>
    <row r="262" spans="1:64" ht="22.5" customHeight="1" x14ac:dyDescent="0.15">
      <c r="A262" s="125" t="s">
        <v>2058</v>
      </c>
      <c r="B262" s="126" t="s">
        <v>2054</v>
      </c>
      <c r="C262" s="136" t="s">
        <v>363</v>
      </c>
      <c r="D262" s="129">
        <v>5</v>
      </c>
      <c r="E262" s="130" t="s">
        <v>3562</v>
      </c>
      <c r="F262" s="19">
        <v>532779</v>
      </c>
      <c r="G262" s="20">
        <v>278985</v>
      </c>
      <c r="H262" s="20">
        <v>126160</v>
      </c>
      <c r="I262" s="20">
        <v>0</v>
      </c>
      <c r="J262" s="20">
        <v>0</v>
      </c>
      <c r="K262" s="20">
        <v>0</v>
      </c>
      <c r="L262" s="20">
        <v>0</v>
      </c>
      <c r="M262" s="20">
        <v>28945</v>
      </c>
      <c r="N262" s="20">
        <v>19738</v>
      </c>
      <c r="O262" s="20">
        <v>14652</v>
      </c>
      <c r="P262" s="20">
        <v>351068</v>
      </c>
      <c r="Q262" s="20">
        <v>62748</v>
      </c>
      <c r="R262" s="20">
        <v>68862</v>
      </c>
      <c r="S262" s="20">
        <v>108053</v>
      </c>
      <c r="T262" s="21">
        <v>101416</v>
      </c>
      <c r="U262" s="54">
        <v>44986</v>
      </c>
      <c r="V262" s="20">
        <v>56151</v>
      </c>
      <c r="W262" s="20">
        <v>57626</v>
      </c>
      <c r="X262" s="20">
        <v>0</v>
      </c>
      <c r="Y262" s="21">
        <v>0</v>
      </c>
      <c r="Z262" s="20">
        <v>313238</v>
      </c>
      <c r="AA262" s="21">
        <v>54946</v>
      </c>
      <c r="AB262" s="32">
        <v>231874</v>
      </c>
      <c r="AC262" s="20">
        <v>1070229</v>
      </c>
      <c r="AD262" s="20">
        <v>875202</v>
      </c>
      <c r="AE262" s="20">
        <v>782397</v>
      </c>
      <c r="AF262" s="20">
        <v>510072</v>
      </c>
      <c r="AG262" s="20">
        <v>207444</v>
      </c>
      <c r="AH262" s="20">
        <v>180136</v>
      </c>
      <c r="AI262" s="21">
        <v>92800</v>
      </c>
      <c r="AJ262" s="25">
        <v>63996</v>
      </c>
      <c r="AK262" s="25">
        <v>84763</v>
      </c>
      <c r="AL262" s="25">
        <v>25162</v>
      </c>
      <c r="AM262" s="22">
        <v>45524</v>
      </c>
      <c r="AN262" s="20">
        <v>151609</v>
      </c>
      <c r="AO262" s="20">
        <v>42797</v>
      </c>
      <c r="AP262" s="54">
        <v>6584358</v>
      </c>
      <c r="AQ262" s="25">
        <v>107978</v>
      </c>
      <c r="AR262" s="25">
        <v>178089</v>
      </c>
      <c r="AS262" s="54">
        <v>137354</v>
      </c>
      <c r="AT262" s="25">
        <f t="shared" si="6"/>
        <v>423421</v>
      </c>
      <c r="AU262" s="165">
        <v>690839</v>
      </c>
      <c r="AV262" s="98">
        <f t="shared" si="7"/>
        <v>7698618</v>
      </c>
      <c r="AW262" s="73"/>
      <c r="AX262" s="20">
        <v>765970</v>
      </c>
      <c r="AY262" s="20">
        <v>220473</v>
      </c>
      <c r="AZ262" s="19">
        <v>986443</v>
      </c>
      <c r="BA262" s="19">
        <v>8685061</v>
      </c>
      <c r="BC262" s="20">
        <v>421676</v>
      </c>
      <c r="BD262" s="21">
        <v>8263385</v>
      </c>
      <c r="BF262" s="73"/>
      <c r="BG262" s="73"/>
      <c r="BH262" s="73"/>
      <c r="BI262" s="73"/>
      <c r="BJ262" s="73"/>
      <c r="BK262" s="73"/>
      <c r="BL262" s="73"/>
    </row>
    <row r="263" spans="1:64" ht="22.5" customHeight="1" x14ac:dyDescent="0.15">
      <c r="A263" s="125" t="s">
        <v>2059</v>
      </c>
      <c r="B263" s="126" t="s">
        <v>2054</v>
      </c>
      <c r="C263" s="136" t="s">
        <v>364</v>
      </c>
      <c r="D263" s="129">
        <v>5</v>
      </c>
      <c r="E263" s="130" t="s">
        <v>3562</v>
      </c>
      <c r="F263" s="19">
        <v>943065</v>
      </c>
      <c r="G263" s="20">
        <v>278698</v>
      </c>
      <c r="H263" s="20">
        <v>160360</v>
      </c>
      <c r="I263" s="20">
        <v>0</v>
      </c>
      <c r="J263" s="20">
        <v>0</v>
      </c>
      <c r="K263" s="20">
        <v>0</v>
      </c>
      <c r="L263" s="20">
        <v>9736</v>
      </c>
      <c r="M263" s="20">
        <v>84944</v>
      </c>
      <c r="N263" s="20">
        <v>42491</v>
      </c>
      <c r="O263" s="20">
        <v>22200</v>
      </c>
      <c r="P263" s="20">
        <v>377336</v>
      </c>
      <c r="Q263" s="20">
        <v>109951</v>
      </c>
      <c r="R263" s="20">
        <v>266039</v>
      </c>
      <c r="S263" s="20">
        <v>243789</v>
      </c>
      <c r="T263" s="21">
        <v>112684</v>
      </c>
      <c r="U263" s="54">
        <v>115063</v>
      </c>
      <c r="V263" s="20">
        <v>126615</v>
      </c>
      <c r="W263" s="20">
        <v>45735</v>
      </c>
      <c r="X263" s="20">
        <v>0</v>
      </c>
      <c r="Y263" s="21">
        <v>0</v>
      </c>
      <c r="Z263" s="20">
        <v>579907</v>
      </c>
      <c r="AA263" s="21">
        <v>0</v>
      </c>
      <c r="AB263" s="32">
        <v>342127</v>
      </c>
      <c r="AC263" s="20">
        <v>1970752</v>
      </c>
      <c r="AD263" s="20">
        <v>612236</v>
      </c>
      <c r="AE263" s="20">
        <v>1171863</v>
      </c>
      <c r="AF263" s="20">
        <v>642699</v>
      </c>
      <c r="AG263" s="20">
        <v>389097</v>
      </c>
      <c r="AH263" s="20">
        <v>162360</v>
      </c>
      <c r="AI263" s="21">
        <v>18000</v>
      </c>
      <c r="AJ263" s="25">
        <v>110780</v>
      </c>
      <c r="AK263" s="25">
        <v>124655</v>
      </c>
      <c r="AL263" s="25">
        <v>32711</v>
      </c>
      <c r="AM263" s="22">
        <v>68579</v>
      </c>
      <c r="AN263" s="20">
        <v>369893</v>
      </c>
      <c r="AO263" s="20">
        <v>27968</v>
      </c>
      <c r="AP263" s="54">
        <v>9562333</v>
      </c>
      <c r="AQ263" s="25">
        <v>222096</v>
      </c>
      <c r="AR263" s="25">
        <v>217661</v>
      </c>
      <c r="AS263" s="54">
        <v>73406</v>
      </c>
      <c r="AT263" s="25">
        <f t="shared" ref="AT263:AT326" si="8">SUM(AQ263:AS263)</f>
        <v>513163</v>
      </c>
      <c r="AU263" s="165">
        <v>1729761</v>
      </c>
      <c r="AV263" s="98">
        <f t="shared" ref="AV263:AV326" si="9">SUM(AP263,AT263:AU263)</f>
        <v>11805257</v>
      </c>
      <c r="AW263" s="73"/>
      <c r="AX263" s="20">
        <v>1415189</v>
      </c>
      <c r="AY263" s="20">
        <v>119852</v>
      </c>
      <c r="AZ263" s="19">
        <v>1535041</v>
      </c>
      <c r="BA263" s="19">
        <v>13340298</v>
      </c>
      <c r="BC263" s="20">
        <v>848349</v>
      </c>
      <c r="BD263" s="21">
        <v>12491949</v>
      </c>
      <c r="BF263" s="73"/>
      <c r="BG263" s="73"/>
      <c r="BH263" s="73"/>
      <c r="BI263" s="73"/>
      <c r="BJ263" s="73"/>
      <c r="BK263" s="73"/>
      <c r="BL263" s="73"/>
    </row>
    <row r="264" spans="1:64" ht="22.5" customHeight="1" x14ac:dyDescent="0.15">
      <c r="A264" s="125" t="s">
        <v>2060</v>
      </c>
      <c r="B264" s="126" t="s">
        <v>2054</v>
      </c>
      <c r="C264" s="136" t="s">
        <v>365</v>
      </c>
      <c r="D264" s="129">
        <v>5</v>
      </c>
      <c r="E264" s="130" t="s">
        <v>3562</v>
      </c>
      <c r="F264" s="19">
        <v>469292</v>
      </c>
      <c r="G264" s="20">
        <v>256829</v>
      </c>
      <c r="H264" s="20">
        <v>94430</v>
      </c>
      <c r="I264" s="20">
        <v>0</v>
      </c>
      <c r="J264" s="20">
        <v>0</v>
      </c>
      <c r="K264" s="20">
        <v>0</v>
      </c>
      <c r="L264" s="20">
        <v>0</v>
      </c>
      <c r="M264" s="20">
        <v>21426</v>
      </c>
      <c r="N264" s="20">
        <v>16710</v>
      </c>
      <c r="O264" s="20">
        <v>23051</v>
      </c>
      <c r="P264" s="20">
        <v>380145</v>
      </c>
      <c r="Q264" s="20">
        <v>54582</v>
      </c>
      <c r="R264" s="20">
        <v>73858</v>
      </c>
      <c r="S264" s="20">
        <v>81263</v>
      </c>
      <c r="T264" s="21">
        <v>81952</v>
      </c>
      <c r="U264" s="54">
        <v>47840</v>
      </c>
      <c r="V264" s="20">
        <v>55050</v>
      </c>
      <c r="W264" s="20">
        <v>27441</v>
      </c>
      <c r="X264" s="20">
        <v>0</v>
      </c>
      <c r="Y264" s="21">
        <v>0</v>
      </c>
      <c r="Z264" s="20">
        <v>281090</v>
      </c>
      <c r="AA264" s="21">
        <v>3310</v>
      </c>
      <c r="AB264" s="32">
        <v>99613</v>
      </c>
      <c r="AC264" s="20">
        <v>772581</v>
      </c>
      <c r="AD264" s="20">
        <v>472192</v>
      </c>
      <c r="AE264" s="20">
        <v>720928</v>
      </c>
      <c r="AF264" s="20">
        <v>432904</v>
      </c>
      <c r="AG264" s="20">
        <v>175503</v>
      </c>
      <c r="AH264" s="20">
        <v>221056</v>
      </c>
      <c r="AI264" s="21">
        <v>38800</v>
      </c>
      <c r="AJ264" s="25">
        <v>58750</v>
      </c>
      <c r="AK264" s="25">
        <v>68056</v>
      </c>
      <c r="AL264" s="25">
        <v>20409</v>
      </c>
      <c r="AM264" s="22">
        <v>37908</v>
      </c>
      <c r="AN264" s="20">
        <v>109738</v>
      </c>
      <c r="AO264" s="20">
        <v>32551</v>
      </c>
      <c r="AP264" s="54">
        <v>5229258</v>
      </c>
      <c r="AQ264" s="25">
        <v>99338</v>
      </c>
      <c r="AR264" s="25">
        <v>155764</v>
      </c>
      <c r="AS264" s="54">
        <v>131356</v>
      </c>
      <c r="AT264" s="25">
        <f t="shared" si="8"/>
        <v>386458</v>
      </c>
      <c r="AU264" s="165">
        <v>679039</v>
      </c>
      <c r="AV264" s="98">
        <f t="shared" si="9"/>
        <v>6294755</v>
      </c>
      <c r="AW264" s="73"/>
      <c r="AX264" s="20">
        <v>686546</v>
      </c>
      <c r="AY264" s="20">
        <v>175099</v>
      </c>
      <c r="AZ264" s="19">
        <v>861645</v>
      </c>
      <c r="BA264" s="19">
        <v>7156400</v>
      </c>
      <c r="BC264" s="20">
        <v>350588</v>
      </c>
      <c r="BD264" s="21">
        <v>6805812</v>
      </c>
      <c r="BF264" s="73"/>
      <c r="BG264" s="73"/>
      <c r="BH264" s="73"/>
      <c r="BI264" s="73"/>
      <c r="BJ264" s="73"/>
      <c r="BK264" s="73"/>
      <c r="BL264" s="73"/>
    </row>
    <row r="265" spans="1:64" ht="22.5" customHeight="1" x14ac:dyDescent="0.15">
      <c r="A265" s="125" t="s">
        <v>2061</v>
      </c>
      <c r="B265" s="126" t="s">
        <v>2054</v>
      </c>
      <c r="C265" s="136" t="s">
        <v>366</v>
      </c>
      <c r="D265" s="129">
        <v>5</v>
      </c>
      <c r="E265" s="130" t="s">
        <v>3562</v>
      </c>
      <c r="F265" s="19">
        <v>842437</v>
      </c>
      <c r="G265" s="20">
        <v>118879</v>
      </c>
      <c r="H265" s="20">
        <v>85120</v>
      </c>
      <c r="I265" s="20">
        <v>0</v>
      </c>
      <c r="J265" s="20">
        <v>53</v>
      </c>
      <c r="K265" s="20">
        <v>0</v>
      </c>
      <c r="L265" s="20">
        <v>0</v>
      </c>
      <c r="M265" s="20">
        <v>66125</v>
      </c>
      <c r="N265" s="20">
        <v>36668</v>
      </c>
      <c r="O265" s="20">
        <v>9657</v>
      </c>
      <c r="P265" s="20">
        <v>563309</v>
      </c>
      <c r="Q265" s="20">
        <v>94417</v>
      </c>
      <c r="R265" s="20">
        <v>155342</v>
      </c>
      <c r="S265" s="20">
        <v>180386</v>
      </c>
      <c r="T265" s="21">
        <v>61464</v>
      </c>
      <c r="U265" s="54">
        <v>75487</v>
      </c>
      <c r="V265" s="20">
        <v>79272</v>
      </c>
      <c r="W265" s="20">
        <v>36588</v>
      </c>
      <c r="X265" s="20">
        <v>0</v>
      </c>
      <c r="Y265" s="21">
        <v>0</v>
      </c>
      <c r="Z265" s="20">
        <v>448590</v>
      </c>
      <c r="AA265" s="21">
        <v>0</v>
      </c>
      <c r="AB265" s="32">
        <v>409377</v>
      </c>
      <c r="AC265" s="20">
        <v>1621164</v>
      </c>
      <c r="AD265" s="20">
        <v>529137</v>
      </c>
      <c r="AE265" s="20">
        <v>895910</v>
      </c>
      <c r="AF265" s="20">
        <v>548062</v>
      </c>
      <c r="AG265" s="20">
        <v>327867</v>
      </c>
      <c r="AH265" s="20">
        <v>45320</v>
      </c>
      <c r="AI265" s="21">
        <v>12400</v>
      </c>
      <c r="AJ265" s="25">
        <v>98440</v>
      </c>
      <c r="AK265" s="25">
        <v>115721</v>
      </c>
      <c r="AL265" s="25">
        <v>28570</v>
      </c>
      <c r="AM265" s="22">
        <v>65415</v>
      </c>
      <c r="AN265" s="20">
        <v>262360</v>
      </c>
      <c r="AO265" s="20">
        <v>10826</v>
      </c>
      <c r="AP265" s="54">
        <v>7824363</v>
      </c>
      <c r="AQ265" s="25">
        <v>181598</v>
      </c>
      <c r="AR265" s="25">
        <v>194640</v>
      </c>
      <c r="AS265" s="54">
        <v>51925</v>
      </c>
      <c r="AT265" s="25">
        <f t="shared" si="8"/>
        <v>428163</v>
      </c>
      <c r="AU265" s="165">
        <v>1254124</v>
      </c>
      <c r="AV265" s="98">
        <f t="shared" si="9"/>
        <v>9506650</v>
      </c>
      <c r="AW265" s="73"/>
      <c r="AX265" s="20">
        <v>1189948</v>
      </c>
      <c r="AY265" s="20">
        <v>29913</v>
      </c>
      <c r="AZ265" s="19">
        <v>1219861</v>
      </c>
      <c r="BA265" s="19">
        <v>10726511</v>
      </c>
      <c r="BC265" s="20">
        <v>657945</v>
      </c>
      <c r="BD265" s="21">
        <v>10068566</v>
      </c>
      <c r="BF265" s="73"/>
      <c r="BG265" s="73"/>
      <c r="BH265" s="73"/>
      <c r="BI265" s="73"/>
      <c r="BJ265" s="73"/>
      <c r="BK265" s="73"/>
      <c r="BL265" s="73"/>
    </row>
    <row r="266" spans="1:64" ht="22.5" customHeight="1" x14ac:dyDescent="0.15">
      <c r="A266" s="125" t="s">
        <v>2062</v>
      </c>
      <c r="B266" s="126" t="s">
        <v>2054</v>
      </c>
      <c r="C266" s="136" t="s">
        <v>367</v>
      </c>
      <c r="D266" s="129">
        <v>5</v>
      </c>
      <c r="E266" s="130" t="s">
        <v>3562</v>
      </c>
      <c r="F266" s="19">
        <v>597953</v>
      </c>
      <c r="G266" s="20">
        <v>154944</v>
      </c>
      <c r="H266" s="20">
        <v>64790</v>
      </c>
      <c r="I266" s="20">
        <v>0</v>
      </c>
      <c r="J266" s="20">
        <v>0</v>
      </c>
      <c r="K266" s="20">
        <v>0</v>
      </c>
      <c r="L266" s="20">
        <v>0</v>
      </c>
      <c r="M266" s="20">
        <v>47774</v>
      </c>
      <c r="N266" s="20">
        <v>23947</v>
      </c>
      <c r="O266" s="20">
        <v>27824</v>
      </c>
      <c r="P266" s="20">
        <v>124700</v>
      </c>
      <c r="Q266" s="20">
        <v>68438</v>
      </c>
      <c r="R266" s="20">
        <v>120911</v>
      </c>
      <c r="S266" s="20">
        <v>99123</v>
      </c>
      <c r="T266" s="21">
        <v>40976</v>
      </c>
      <c r="U266" s="54">
        <v>55678</v>
      </c>
      <c r="V266" s="20">
        <v>106797</v>
      </c>
      <c r="W266" s="20">
        <v>36588</v>
      </c>
      <c r="X266" s="20">
        <v>0</v>
      </c>
      <c r="Y266" s="21">
        <v>0</v>
      </c>
      <c r="Z266" s="20">
        <v>354238</v>
      </c>
      <c r="AA266" s="21">
        <v>0</v>
      </c>
      <c r="AB266" s="32">
        <v>225328</v>
      </c>
      <c r="AC266" s="20">
        <v>1285780</v>
      </c>
      <c r="AD266" s="20">
        <v>381227</v>
      </c>
      <c r="AE266" s="20">
        <v>774774</v>
      </c>
      <c r="AF266" s="20">
        <v>413824</v>
      </c>
      <c r="AG266" s="20">
        <v>240561</v>
      </c>
      <c r="AH266" s="20">
        <v>114752</v>
      </c>
      <c r="AI266" s="21">
        <v>16000</v>
      </c>
      <c r="AJ266" s="25">
        <v>73745</v>
      </c>
      <c r="AK266" s="25">
        <v>81974</v>
      </c>
      <c r="AL266" s="25">
        <v>20879</v>
      </c>
      <c r="AM266" s="22">
        <v>48575</v>
      </c>
      <c r="AN266" s="20">
        <v>192499</v>
      </c>
      <c r="AO266" s="20">
        <v>18002</v>
      </c>
      <c r="AP266" s="54">
        <v>5812601</v>
      </c>
      <c r="AQ266" s="25">
        <v>114391</v>
      </c>
      <c r="AR266" s="25">
        <v>130638</v>
      </c>
      <c r="AS266" s="54">
        <v>53407</v>
      </c>
      <c r="AT266" s="25">
        <f t="shared" si="8"/>
        <v>298436</v>
      </c>
      <c r="AU266" s="165">
        <v>923162</v>
      </c>
      <c r="AV266" s="98">
        <f t="shared" si="9"/>
        <v>7034199</v>
      </c>
      <c r="AW266" s="73"/>
      <c r="AX266" s="20">
        <v>913763</v>
      </c>
      <c r="AY266" s="20">
        <v>76139</v>
      </c>
      <c r="AZ266" s="19">
        <v>989902</v>
      </c>
      <c r="BA266" s="19">
        <v>8024101</v>
      </c>
      <c r="BC266" s="20">
        <v>618291</v>
      </c>
      <c r="BD266" s="21">
        <v>7405810</v>
      </c>
      <c r="BF266" s="73"/>
      <c r="BG266" s="73"/>
      <c r="BH266" s="73"/>
      <c r="BI266" s="73"/>
      <c r="BJ266" s="73"/>
      <c r="BK266" s="73"/>
      <c r="BL266" s="73"/>
    </row>
    <row r="267" spans="1:64" ht="22.5" customHeight="1" x14ac:dyDescent="0.15">
      <c r="A267" s="125" t="s">
        <v>2063</v>
      </c>
      <c r="B267" s="126" t="s">
        <v>2054</v>
      </c>
      <c r="C267" s="136" t="s">
        <v>368</v>
      </c>
      <c r="D267" s="129">
        <v>5</v>
      </c>
      <c r="E267" s="130" t="s">
        <v>3562</v>
      </c>
      <c r="F267" s="19">
        <v>1421124</v>
      </c>
      <c r="G267" s="20">
        <v>995268</v>
      </c>
      <c r="H267" s="20">
        <v>543780</v>
      </c>
      <c r="I267" s="20">
        <v>0</v>
      </c>
      <c r="J267" s="20">
        <v>0</v>
      </c>
      <c r="K267" s="20">
        <v>0</v>
      </c>
      <c r="L267" s="20">
        <v>0</v>
      </c>
      <c r="M267" s="20">
        <v>43662</v>
      </c>
      <c r="N267" s="20">
        <v>43930</v>
      </c>
      <c r="O267" s="20">
        <v>11877</v>
      </c>
      <c r="P267" s="20">
        <v>1104799</v>
      </c>
      <c r="Q267" s="20">
        <v>126879</v>
      </c>
      <c r="R267" s="20">
        <v>346988</v>
      </c>
      <c r="S267" s="20">
        <v>214320</v>
      </c>
      <c r="T267" s="21">
        <v>225368</v>
      </c>
      <c r="U267" s="54">
        <v>78767</v>
      </c>
      <c r="V267" s="20">
        <v>118908</v>
      </c>
      <c r="W267" s="20">
        <v>91470</v>
      </c>
      <c r="X267" s="20">
        <v>0</v>
      </c>
      <c r="Y267" s="21">
        <v>0</v>
      </c>
      <c r="Z267" s="20">
        <v>576948</v>
      </c>
      <c r="AA267" s="21">
        <v>227728</v>
      </c>
      <c r="AB267" s="32">
        <v>435258</v>
      </c>
      <c r="AC267" s="20">
        <v>2321771</v>
      </c>
      <c r="AD267" s="20">
        <v>1711928</v>
      </c>
      <c r="AE267" s="20">
        <v>2022728</v>
      </c>
      <c r="AF267" s="20">
        <v>1230278</v>
      </c>
      <c r="AG267" s="20">
        <v>457086</v>
      </c>
      <c r="AH267" s="20">
        <v>708224</v>
      </c>
      <c r="AI267" s="21">
        <v>179600</v>
      </c>
      <c r="AJ267" s="25">
        <v>112305</v>
      </c>
      <c r="AK267" s="25">
        <v>144375</v>
      </c>
      <c r="AL267" s="25">
        <v>54708</v>
      </c>
      <c r="AM267" s="22">
        <v>72081</v>
      </c>
      <c r="AN267" s="20">
        <v>2195458</v>
      </c>
      <c r="AO267" s="20">
        <v>110596</v>
      </c>
      <c r="AP267" s="54">
        <v>17928212</v>
      </c>
      <c r="AQ267" s="25">
        <v>299838</v>
      </c>
      <c r="AR267" s="25">
        <v>320460</v>
      </c>
      <c r="AS267" s="54">
        <v>302061</v>
      </c>
      <c r="AT267" s="25">
        <f t="shared" si="8"/>
        <v>922359</v>
      </c>
      <c r="AU267" s="165">
        <v>3345673</v>
      </c>
      <c r="AV267" s="98">
        <f t="shared" si="9"/>
        <v>22196244</v>
      </c>
      <c r="AW267" s="73"/>
      <c r="AX267" s="20">
        <v>1496802</v>
      </c>
      <c r="AY267" s="20">
        <v>610211</v>
      </c>
      <c r="AZ267" s="19">
        <v>2107013</v>
      </c>
      <c r="BA267" s="19">
        <v>24303257</v>
      </c>
      <c r="BC267" s="20">
        <v>923764</v>
      </c>
      <c r="BD267" s="21">
        <v>23379493</v>
      </c>
      <c r="BF267" s="73"/>
      <c r="BG267" s="73"/>
      <c r="BH267" s="73"/>
      <c r="BI267" s="73"/>
      <c r="BJ267" s="73"/>
      <c r="BK267" s="73"/>
      <c r="BL267" s="73"/>
    </row>
    <row r="268" spans="1:64" ht="22.5" customHeight="1" x14ac:dyDescent="0.15">
      <c r="A268" s="125" t="s">
        <v>2064</v>
      </c>
      <c r="B268" s="126" t="s">
        <v>2054</v>
      </c>
      <c r="C268" s="136" t="s">
        <v>369</v>
      </c>
      <c r="D268" s="129">
        <v>5</v>
      </c>
      <c r="E268" s="130" t="s">
        <v>3562</v>
      </c>
      <c r="F268" s="19">
        <v>1326880</v>
      </c>
      <c r="G268" s="20">
        <v>902560</v>
      </c>
      <c r="H268" s="20">
        <v>311790</v>
      </c>
      <c r="I268" s="20">
        <v>0</v>
      </c>
      <c r="J268" s="20">
        <v>0</v>
      </c>
      <c r="K268" s="20">
        <v>0</v>
      </c>
      <c r="L268" s="20">
        <v>0</v>
      </c>
      <c r="M268" s="20">
        <v>34599</v>
      </c>
      <c r="N268" s="20">
        <v>37470</v>
      </c>
      <c r="O268" s="20">
        <v>29230</v>
      </c>
      <c r="P268" s="20">
        <v>940278</v>
      </c>
      <c r="Q268" s="20">
        <v>94047</v>
      </c>
      <c r="R268" s="20">
        <v>456570</v>
      </c>
      <c r="S268" s="20">
        <v>184851</v>
      </c>
      <c r="T268" s="21">
        <v>129074</v>
      </c>
      <c r="U268" s="54">
        <v>172999</v>
      </c>
      <c r="V268" s="20">
        <v>123312</v>
      </c>
      <c r="W268" s="20">
        <v>73176</v>
      </c>
      <c r="X268" s="20">
        <v>0</v>
      </c>
      <c r="Y268" s="21">
        <v>0</v>
      </c>
      <c r="Z268" s="20">
        <v>514020</v>
      </c>
      <c r="AA268" s="21">
        <v>483922</v>
      </c>
      <c r="AB268" s="32">
        <v>362872</v>
      </c>
      <c r="AC268" s="20">
        <v>2184104</v>
      </c>
      <c r="AD268" s="20">
        <v>2178617</v>
      </c>
      <c r="AE268" s="20">
        <v>1950587</v>
      </c>
      <c r="AF268" s="20">
        <v>1257838</v>
      </c>
      <c r="AG268" s="20">
        <v>421763</v>
      </c>
      <c r="AH268" s="20">
        <v>628760</v>
      </c>
      <c r="AI268" s="21">
        <v>198000</v>
      </c>
      <c r="AJ268" s="25">
        <v>99819</v>
      </c>
      <c r="AK268" s="25">
        <v>141746</v>
      </c>
      <c r="AL268" s="25">
        <v>53283</v>
      </c>
      <c r="AM268" s="22">
        <v>68069</v>
      </c>
      <c r="AN268" s="20">
        <v>2380719</v>
      </c>
      <c r="AO268" s="20">
        <v>129024</v>
      </c>
      <c r="AP268" s="54">
        <v>17869979</v>
      </c>
      <c r="AQ268" s="25">
        <v>277498</v>
      </c>
      <c r="AR268" s="25">
        <v>330137</v>
      </c>
      <c r="AS268" s="54">
        <v>348563</v>
      </c>
      <c r="AT268" s="25">
        <f t="shared" si="8"/>
        <v>956198</v>
      </c>
      <c r="AU268" s="165">
        <v>4260922</v>
      </c>
      <c r="AV268" s="98">
        <f t="shared" si="9"/>
        <v>23087099</v>
      </c>
      <c r="AW268" s="73"/>
      <c r="AX268" s="20">
        <v>1309030</v>
      </c>
      <c r="AY268" s="20">
        <v>743325</v>
      </c>
      <c r="AZ268" s="19">
        <v>2052355</v>
      </c>
      <c r="BA268" s="19">
        <v>25139454</v>
      </c>
      <c r="BC268" s="20">
        <v>872587</v>
      </c>
      <c r="BD268" s="21">
        <v>24266867</v>
      </c>
      <c r="BF268" s="73"/>
      <c r="BG268" s="73"/>
      <c r="BH268" s="73"/>
      <c r="BI268" s="73"/>
      <c r="BJ268" s="73"/>
      <c r="BK268" s="73"/>
      <c r="BL268" s="73"/>
    </row>
    <row r="269" spans="1:64" ht="22.5" customHeight="1" x14ac:dyDescent="0.15">
      <c r="A269" s="125" t="s">
        <v>2065</v>
      </c>
      <c r="B269" s="126" t="s">
        <v>2054</v>
      </c>
      <c r="C269" s="136" t="s">
        <v>370</v>
      </c>
      <c r="D269" s="129">
        <v>5</v>
      </c>
      <c r="E269" s="130" t="s">
        <v>3562</v>
      </c>
      <c r="F269" s="19">
        <v>607882</v>
      </c>
      <c r="G269" s="20">
        <v>218183</v>
      </c>
      <c r="H269" s="20">
        <v>100890</v>
      </c>
      <c r="I269" s="20">
        <v>0</v>
      </c>
      <c r="J269" s="20">
        <v>2930</v>
      </c>
      <c r="K269" s="20">
        <v>18992</v>
      </c>
      <c r="L269" s="20">
        <v>26530</v>
      </c>
      <c r="M269" s="20">
        <v>39435</v>
      </c>
      <c r="N269" s="20">
        <v>21756</v>
      </c>
      <c r="O269" s="20">
        <v>16835</v>
      </c>
      <c r="P269" s="20">
        <v>234378</v>
      </c>
      <c r="Q269" s="20">
        <v>65961</v>
      </c>
      <c r="R269" s="20">
        <v>122650</v>
      </c>
      <c r="S269" s="20">
        <v>105374</v>
      </c>
      <c r="T269" s="21">
        <v>85025</v>
      </c>
      <c r="U269" s="54">
        <v>61174</v>
      </c>
      <c r="V269" s="20">
        <v>53949</v>
      </c>
      <c r="W269" s="20">
        <v>27441</v>
      </c>
      <c r="X269" s="20">
        <v>0</v>
      </c>
      <c r="Y269" s="21">
        <v>0</v>
      </c>
      <c r="Z269" s="20">
        <v>282617</v>
      </c>
      <c r="AA269" s="21">
        <v>55608</v>
      </c>
      <c r="AB269" s="32">
        <v>242514</v>
      </c>
      <c r="AC269" s="20">
        <v>1312863</v>
      </c>
      <c r="AD269" s="20">
        <v>446197</v>
      </c>
      <c r="AE269" s="20">
        <v>740886</v>
      </c>
      <c r="AF269" s="20">
        <v>430784</v>
      </c>
      <c r="AG269" s="20">
        <v>208407</v>
      </c>
      <c r="AH269" s="20">
        <v>154352</v>
      </c>
      <c r="AI269" s="21">
        <v>44000</v>
      </c>
      <c r="AJ269" s="25">
        <v>68706</v>
      </c>
      <c r="AK269" s="25">
        <v>74331</v>
      </c>
      <c r="AL269" s="25">
        <v>22503</v>
      </c>
      <c r="AM269" s="22">
        <v>43940</v>
      </c>
      <c r="AN269" s="20">
        <v>394854</v>
      </c>
      <c r="AO269" s="20">
        <v>36295</v>
      </c>
      <c r="AP269" s="54">
        <v>6368242</v>
      </c>
      <c r="AQ269" s="25">
        <v>128261</v>
      </c>
      <c r="AR269" s="25">
        <v>163843</v>
      </c>
      <c r="AS269" s="54">
        <v>137734</v>
      </c>
      <c r="AT269" s="25">
        <f t="shared" si="8"/>
        <v>429838</v>
      </c>
      <c r="AU269" s="165">
        <v>1302408</v>
      </c>
      <c r="AV269" s="98">
        <f t="shared" si="9"/>
        <v>8100488</v>
      </c>
      <c r="AW269" s="73"/>
      <c r="AX269" s="20">
        <v>837223</v>
      </c>
      <c r="AY269" s="20">
        <v>113300</v>
      </c>
      <c r="AZ269" s="19">
        <v>950523</v>
      </c>
      <c r="BA269" s="19">
        <v>9051011</v>
      </c>
      <c r="BC269" s="20">
        <v>375121</v>
      </c>
      <c r="BD269" s="21">
        <v>8675890</v>
      </c>
      <c r="BF269" s="73"/>
      <c r="BG269" s="73"/>
      <c r="BH269" s="73"/>
      <c r="BI269" s="73"/>
      <c r="BJ269" s="73"/>
      <c r="BK269" s="73"/>
      <c r="BL269" s="73"/>
    </row>
    <row r="270" spans="1:64" ht="22.5" customHeight="1" x14ac:dyDescent="0.15">
      <c r="A270" s="125" t="s">
        <v>2066</v>
      </c>
      <c r="B270" s="126" t="s">
        <v>2054</v>
      </c>
      <c r="C270" s="136" t="s">
        <v>371</v>
      </c>
      <c r="D270" s="129">
        <v>5</v>
      </c>
      <c r="E270" s="130" t="s">
        <v>3562</v>
      </c>
      <c r="F270" s="19">
        <v>1862806</v>
      </c>
      <c r="G270" s="20">
        <v>901556</v>
      </c>
      <c r="H270" s="20">
        <v>488490</v>
      </c>
      <c r="I270" s="20">
        <v>0</v>
      </c>
      <c r="J270" s="20">
        <v>0</v>
      </c>
      <c r="K270" s="20">
        <v>0</v>
      </c>
      <c r="L270" s="20">
        <v>0</v>
      </c>
      <c r="M270" s="20">
        <v>95202</v>
      </c>
      <c r="N270" s="20">
        <v>72284</v>
      </c>
      <c r="O270" s="20">
        <v>24457</v>
      </c>
      <c r="P270" s="20">
        <v>1355081</v>
      </c>
      <c r="Q270" s="20">
        <v>210053</v>
      </c>
      <c r="R270" s="20">
        <v>415672</v>
      </c>
      <c r="S270" s="20">
        <v>380418</v>
      </c>
      <c r="T270" s="21">
        <v>296052</v>
      </c>
      <c r="U270" s="54">
        <v>201200</v>
      </c>
      <c r="V270" s="20">
        <v>204786</v>
      </c>
      <c r="W270" s="20">
        <v>100617</v>
      </c>
      <c r="X270" s="20">
        <v>0</v>
      </c>
      <c r="Y270" s="21">
        <v>0</v>
      </c>
      <c r="Z270" s="20">
        <v>829521</v>
      </c>
      <c r="AA270" s="21">
        <v>240306</v>
      </c>
      <c r="AB270" s="32">
        <v>932234</v>
      </c>
      <c r="AC270" s="20">
        <v>3602013</v>
      </c>
      <c r="AD270" s="20">
        <v>2586298</v>
      </c>
      <c r="AE270" s="20">
        <v>2444142</v>
      </c>
      <c r="AF270" s="20">
        <v>1633333</v>
      </c>
      <c r="AG270" s="20">
        <v>780440</v>
      </c>
      <c r="AH270" s="20">
        <v>576136</v>
      </c>
      <c r="AI270" s="21">
        <v>216400</v>
      </c>
      <c r="AJ270" s="25">
        <v>163733</v>
      </c>
      <c r="AK270" s="25">
        <v>230155</v>
      </c>
      <c r="AL270" s="25">
        <v>74042</v>
      </c>
      <c r="AM270" s="22">
        <v>109963</v>
      </c>
      <c r="AN270" s="20">
        <v>2191309</v>
      </c>
      <c r="AO270" s="20">
        <v>149764</v>
      </c>
      <c r="AP270" s="54">
        <v>23368463</v>
      </c>
      <c r="AQ270" s="25">
        <v>478208</v>
      </c>
      <c r="AR270" s="25">
        <v>356021</v>
      </c>
      <c r="AS270" s="54">
        <v>314477</v>
      </c>
      <c r="AT270" s="25">
        <f t="shared" si="8"/>
        <v>1148706</v>
      </c>
      <c r="AU270" s="165">
        <v>4925057</v>
      </c>
      <c r="AV270" s="98">
        <f t="shared" si="9"/>
        <v>29442226</v>
      </c>
      <c r="AW270" s="73"/>
      <c r="AX270" s="20">
        <v>2224769</v>
      </c>
      <c r="AY270" s="20">
        <v>762130</v>
      </c>
      <c r="AZ270" s="19">
        <v>2986899</v>
      </c>
      <c r="BA270" s="19">
        <v>32429125</v>
      </c>
      <c r="BC270" s="20">
        <v>1623520</v>
      </c>
      <c r="BD270" s="21">
        <v>30805605</v>
      </c>
      <c r="BF270" s="73"/>
      <c r="BG270" s="73"/>
      <c r="BH270" s="73"/>
      <c r="BI270" s="73"/>
      <c r="BJ270" s="73"/>
      <c r="BK270" s="73"/>
      <c r="BL270" s="73"/>
    </row>
    <row r="271" spans="1:64" ht="22.5" customHeight="1" x14ac:dyDescent="0.15">
      <c r="A271" s="125" t="s">
        <v>3566</v>
      </c>
      <c r="B271" s="126" t="s">
        <v>2054</v>
      </c>
      <c r="C271" s="136" t="s">
        <v>3567</v>
      </c>
      <c r="D271" s="129">
        <v>5</v>
      </c>
      <c r="E271" s="130" t="s">
        <v>3562</v>
      </c>
      <c r="F271" s="19">
        <v>670480</v>
      </c>
      <c r="G271" s="20">
        <v>173729</v>
      </c>
      <c r="H271" s="20">
        <v>55290</v>
      </c>
      <c r="I271" s="20">
        <v>0</v>
      </c>
      <c r="J271" s="20">
        <v>0</v>
      </c>
      <c r="K271" s="20">
        <v>0</v>
      </c>
      <c r="L271" s="20">
        <v>0</v>
      </c>
      <c r="M271" s="20">
        <v>52967</v>
      </c>
      <c r="N271" s="20">
        <v>27957</v>
      </c>
      <c r="O271" s="20">
        <v>24124</v>
      </c>
      <c r="P271" s="20">
        <v>165698</v>
      </c>
      <c r="Q271" s="20">
        <v>74064</v>
      </c>
      <c r="R271" s="20">
        <v>166001</v>
      </c>
      <c r="S271" s="20">
        <v>188423</v>
      </c>
      <c r="T271" s="21">
        <v>81952</v>
      </c>
      <c r="U271" s="54">
        <v>82687</v>
      </c>
      <c r="V271" s="20">
        <v>106797</v>
      </c>
      <c r="W271" s="20">
        <v>45735</v>
      </c>
      <c r="X271" s="20">
        <v>0</v>
      </c>
      <c r="Y271" s="21">
        <v>0</v>
      </c>
      <c r="Z271" s="20">
        <v>366117</v>
      </c>
      <c r="AA271" s="21">
        <v>60242</v>
      </c>
      <c r="AB271" s="32">
        <v>111783</v>
      </c>
      <c r="AC271" s="20">
        <v>1312466</v>
      </c>
      <c r="AD271" s="20">
        <v>439798</v>
      </c>
      <c r="AE271" s="20">
        <v>609008</v>
      </c>
      <c r="AF271" s="20">
        <v>354040</v>
      </c>
      <c r="AG271" s="20">
        <v>266276</v>
      </c>
      <c r="AH271" s="20">
        <v>49544</v>
      </c>
      <c r="AI271" s="21">
        <v>19200</v>
      </c>
      <c r="AJ271" s="25">
        <v>82453</v>
      </c>
      <c r="AK271" s="25">
        <v>87557</v>
      </c>
      <c r="AL271" s="25">
        <v>19055</v>
      </c>
      <c r="AM271" s="22">
        <v>51629</v>
      </c>
      <c r="AN271" s="20">
        <v>190428</v>
      </c>
      <c r="AO271" s="20">
        <v>13139</v>
      </c>
      <c r="AP271" s="54">
        <v>5948639</v>
      </c>
      <c r="AQ271" s="25">
        <v>164852</v>
      </c>
      <c r="AR271" s="25">
        <v>156114</v>
      </c>
      <c r="AS271" s="54">
        <v>43561</v>
      </c>
      <c r="AT271" s="25">
        <f t="shared" si="8"/>
        <v>364527</v>
      </c>
      <c r="AU271" s="165">
        <v>631191</v>
      </c>
      <c r="AV271" s="98">
        <f t="shared" si="9"/>
        <v>6944357</v>
      </c>
      <c r="AW271" s="73"/>
      <c r="AX271" s="20">
        <v>1022094</v>
      </c>
      <c r="AY271" s="20">
        <v>49166</v>
      </c>
      <c r="AZ271" s="19">
        <v>1071260</v>
      </c>
      <c r="BA271" s="19">
        <v>8015617</v>
      </c>
      <c r="BC271" s="20">
        <v>567439</v>
      </c>
      <c r="BD271" s="21">
        <v>7448178</v>
      </c>
      <c r="BF271" s="73"/>
      <c r="BG271" s="73"/>
      <c r="BH271" s="73"/>
      <c r="BI271" s="73"/>
      <c r="BJ271" s="73"/>
      <c r="BK271" s="73"/>
      <c r="BL271" s="73"/>
    </row>
    <row r="272" spans="1:64" ht="22.5" customHeight="1" x14ac:dyDescent="0.15">
      <c r="A272" s="125" t="s">
        <v>2067</v>
      </c>
      <c r="B272" s="126" t="s">
        <v>2054</v>
      </c>
      <c r="C272" s="136" t="s">
        <v>372</v>
      </c>
      <c r="D272" s="129">
        <v>6</v>
      </c>
      <c r="E272" s="130" t="s">
        <v>3562</v>
      </c>
      <c r="F272" s="19">
        <v>240791</v>
      </c>
      <c r="G272" s="20">
        <v>133004</v>
      </c>
      <c r="H272" s="20">
        <v>48640</v>
      </c>
      <c r="I272" s="20">
        <v>0</v>
      </c>
      <c r="J272" s="20">
        <v>0</v>
      </c>
      <c r="K272" s="20">
        <v>0</v>
      </c>
      <c r="L272" s="20">
        <v>0</v>
      </c>
      <c r="M272" s="20">
        <v>10321</v>
      </c>
      <c r="N272" s="20">
        <v>6601</v>
      </c>
      <c r="O272" s="20">
        <v>7289</v>
      </c>
      <c r="P272" s="20">
        <v>116757</v>
      </c>
      <c r="Q272" s="20">
        <v>27688</v>
      </c>
      <c r="R272" s="20">
        <v>23237</v>
      </c>
      <c r="S272" s="20">
        <v>41971</v>
      </c>
      <c r="T272" s="21">
        <v>51220</v>
      </c>
      <c r="U272" s="54">
        <v>11459</v>
      </c>
      <c r="V272" s="20">
        <v>20919</v>
      </c>
      <c r="W272" s="20">
        <v>27441</v>
      </c>
      <c r="X272" s="20">
        <v>0</v>
      </c>
      <c r="Y272" s="21">
        <v>0</v>
      </c>
      <c r="Z272" s="20">
        <v>147493</v>
      </c>
      <c r="AA272" s="21">
        <v>130414</v>
      </c>
      <c r="AB272" s="32">
        <v>0</v>
      </c>
      <c r="AC272" s="20">
        <v>426889</v>
      </c>
      <c r="AD272" s="20">
        <v>335479</v>
      </c>
      <c r="AE272" s="20">
        <v>290991</v>
      </c>
      <c r="AF272" s="20">
        <v>190715</v>
      </c>
      <c r="AG272" s="20">
        <v>86418</v>
      </c>
      <c r="AH272" s="20">
        <v>145904</v>
      </c>
      <c r="AI272" s="21">
        <v>27200</v>
      </c>
      <c r="AJ272" s="25">
        <v>29461</v>
      </c>
      <c r="AK272" s="25">
        <v>45842</v>
      </c>
      <c r="AL272" s="25">
        <v>10759</v>
      </c>
      <c r="AM272" s="22">
        <v>19487</v>
      </c>
      <c r="AN272" s="20">
        <v>84734</v>
      </c>
      <c r="AO272" s="20">
        <v>23208</v>
      </c>
      <c r="AP272" s="54">
        <v>2762332</v>
      </c>
      <c r="AQ272" s="25">
        <v>51288</v>
      </c>
      <c r="AR272" s="25">
        <v>105522</v>
      </c>
      <c r="AS272" s="54">
        <v>103270</v>
      </c>
      <c r="AT272" s="25">
        <f t="shared" si="8"/>
        <v>260080</v>
      </c>
      <c r="AU272" s="165">
        <v>303799</v>
      </c>
      <c r="AV272" s="98">
        <f t="shared" si="9"/>
        <v>3326211</v>
      </c>
      <c r="AW272" s="73"/>
      <c r="AX272" s="20">
        <v>394377</v>
      </c>
      <c r="AY272" s="20">
        <v>127100</v>
      </c>
      <c r="AZ272" s="19">
        <v>521477</v>
      </c>
      <c r="BA272" s="19">
        <v>3847688</v>
      </c>
      <c r="BC272" s="20">
        <v>193127</v>
      </c>
      <c r="BD272" s="21">
        <v>3654561</v>
      </c>
      <c r="BF272" s="73"/>
      <c r="BG272" s="73"/>
      <c r="BH272" s="73"/>
      <c r="BI272" s="73"/>
      <c r="BJ272" s="73"/>
      <c r="BK272" s="73"/>
      <c r="BL272" s="73"/>
    </row>
    <row r="273" spans="1:64" ht="22.5" customHeight="1" x14ac:dyDescent="0.15">
      <c r="A273" s="125" t="s">
        <v>2068</v>
      </c>
      <c r="B273" s="126" t="s">
        <v>2054</v>
      </c>
      <c r="C273" s="136" t="s">
        <v>373</v>
      </c>
      <c r="D273" s="129">
        <v>6</v>
      </c>
      <c r="E273" s="130" t="s">
        <v>3562</v>
      </c>
      <c r="F273" s="19">
        <v>59075</v>
      </c>
      <c r="G273" s="20">
        <v>60873</v>
      </c>
      <c r="H273" s="20">
        <v>23750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783</v>
      </c>
      <c r="O273" s="20">
        <v>0</v>
      </c>
      <c r="P273" s="20">
        <v>29472</v>
      </c>
      <c r="Q273" s="20">
        <v>5066</v>
      </c>
      <c r="R273" s="20">
        <v>25199</v>
      </c>
      <c r="S273" s="20">
        <v>12502</v>
      </c>
      <c r="T273" s="21">
        <v>10244</v>
      </c>
      <c r="U273" s="54">
        <v>809</v>
      </c>
      <c r="V273" s="20">
        <v>6606</v>
      </c>
      <c r="W273" s="20">
        <v>9147</v>
      </c>
      <c r="X273" s="20">
        <v>0</v>
      </c>
      <c r="Y273" s="21">
        <v>0</v>
      </c>
      <c r="Z273" s="20">
        <v>43155</v>
      </c>
      <c r="AA273" s="21">
        <v>0</v>
      </c>
      <c r="AB273" s="32">
        <v>0</v>
      </c>
      <c r="AC273" s="20">
        <v>77433</v>
      </c>
      <c r="AD273" s="20">
        <v>88531</v>
      </c>
      <c r="AE273" s="20">
        <v>85308</v>
      </c>
      <c r="AF273" s="20">
        <v>40195</v>
      </c>
      <c r="AG273" s="20">
        <v>18384</v>
      </c>
      <c r="AH273" s="20">
        <v>33528</v>
      </c>
      <c r="AI273" s="21">
        <v>50800</v>
      </c>
      <c r="AJ273" s="25">
        <v>5177</v>
      </c>
      <c r="AK273" s="25">
        <v>13428</v>
      </c>
      <c r="AL273" s="25">
        <v>2481</v>
      </c>
      <c r="AM273" s="22">
        <v>5221</v>
      </c>
      <c r="AN273" s="20">
        <v>38101</v>
      </c>
      <c r="AO273" s="20">
        <v>20024</v>
      </c>
      <c r="AP273" s="54">
        <v>765292</v>
      </c>
      <c r="AQ273" s="25">
        <v>56255</v>
      </c>
      <c r="AR273" s="25">
        <v>106236</v>
      </c>
      <c r="AS273" s="54">
        <v>40464</v>
      </c>
      <c r="AT273" s="25">
        <f t="shared" si="8"/>
        <v>202955</v>
      </c>
      <c r="AU273" s="165">
        <v>164232</v>
      </c>
      <c r="AV273" s="98">
        <f t="shared" si="9"/>
        <v>1132479</v>
      </c>
      <c r="AW273" s="73"/>
      <c r="AX273" s="20">
        <v>131773</v>
      </c>
      <c r="AY273" s="20">
        <v>136906</v>
      </c>
      <c r="AZ273" s="19">
        <v>268679</v>
      </c>
      <c r="BA273" s="19">
        <v>1401158</v>
      </c>
      <c r="BC273" s="20">
        <v>47979</v>
      </c>
      <c r="BD273" s="21">
        <v>1353179</v>
      </c>
      <c r="BF273" s="73"/>
      <c r="BG273" s="73"/>
      <c r="BH273" s="73"/>
      <c r="BI273" s="73"/>
      <c r="BJ273" s="73"/>
      <c r="BK273" s="73"/>
      <c r="BL273" s="73"/>
    </row>
    <row r="274" spans="1:64" ht="22.5" customHeight="1" x14ac:dyDescent="0.15">
      <c r="A274" s="125" t="s">
        <v>2069</v>
      </c>
      <c r="B274" s="126" t="s">
        <v>2054</v>
      </c>
      <c r="C274" s="136" t="s">
        <v>374</v>
      </c>
      <c r="D274" s="129">
        <v>6</v>
      </c>
      <c r="E274" s="130" t="s">
        <v>3562</v>
      </c>
      <c r="F274" s="19">
        <v>371401</v>
      </c>
      <c r="G274" s="20">
        <v>123539</v>
      </c>
      <c r="H274" s="20">
        <v>55480</v>
      </c>
      <c r="I274" s="20">
        <v>0</v>
      </c>
      <c r="J274" s="20">
        <v>0</v>
      </c>
      <c r="K274" s="20">
        <v>0</v>
      </c>
      <c r="L274" s="20">
        <v>0</v>
      </c>
      <c r="M274" s="20">
        <v>23584</v>
      </c>
      <c r="N274" s="20">
        <v>12756</v>
      </c>
      <c r="O274" s="20">
        <v>5735</v>
      </c>
      <c r="P274" s="20">
        <v>197791</v>
      </c>
      <c r="Q274" s="20">
        <v>40926</v>
      </c>
      <c r="R274" s="20">
        <v>57133</v>
      </c>
      <c r="S274" s="20">
        <v>52687</v>
      </c>
      <c r="T274" s="21">
        <v>30732</v>
      </c>
      <c r="U274" s="54">
        <v>29224</v>
      </c>
      <c r="V274" s="20">
        <v>31929</v>
      </c>
      <c r="W274" s="20">
        <v>18294</v>
      </c>
      <c r="X274" s="20">
        <v>0</v>
      </c>
      <c r="Y274" s="21">
        <v>0</v>
      </c>
      <c r="Z274" s="20">
        <v>204151</v>
      </c>
      <c r="AA274" s="21">
        <v>0</v>
      </c>
      <c r="AB274" s="32">
        <v>0</v>
      </c>
      <c r="AC274" s="20">
        <v>555599</v>
      </c>
      <c r="AD274" s="20">
        <v>463112</v>
      </c>
      <c r="AE274" s="20">
        <v>357796</v>
      </c>
      <c r="AF274" s="20">
        <v>252280</v>
      </c>
      <c r="AG274" s="20">
        <v>127652</v>
      </c>
      <c r="AH274" s="20">
        <v>56936</v>
      </c>
      <c r="AI274" s="21">
        <v>19600</v>
      </c>
      <c r="AJ274" s="25">
        <v>47511</v>
      </c>
      <c r="AK274" s="25">
        <v>53678</v>
      </c>
      <c r="AL274" s="25">
        <v>12774</v>
      </c>
      <c r="AM274" s="22">
        <v>31532</v>
      </c>
      <c r="AN274" s="20">
        <v>76134</v>
      </c>
      <c r="AO274" s="20">
        <v>7798</v>
      </c>
      <c r="AP274" s="54">
        <v>3317764</v>
      </c>
      <c r="AQ274" s="25">
        <v>85256</v>
      </c>
      <c r="AR274" s="25">
        <v>121288</v>
      </c>
      <c r="AS274" s="54">
        <v>34712</v>
      </c>
      <c r="AT274" s="25">
        <f t="shared" si="8"/>
        <v>241256</v>
      </c>
      <c r="AU274" s="165">
        <v>381563</v>
      </c>
      <c r="AV274" s="98">
        <f t="shared" si="9"/>
        <v>3940583</v>
      </c>
      <c r="AW274" s="73"/>
      <c r="AX274" s="20">
        <v>568906</v>
      </c>
      <c r="AY274" s="20">
        <v>31865</v>
      </c>
      <c r="AZ274" s="19">
        <v>600771</v>
      </c>
      <c r="BA274" s="19">
        <v>4541354</v>
      </c>
      <c r="BC274" s="20">
        <v>262614</v>
      </c>
      <c r="BD274" s="21">
        <v>4278740</v>
      </c>
      <c r="BF274" s="73"/>
      <c r="BG274" s="73"/>
      <c r="BH274" s="73"/>
      <c r="BI274" s="73"/>
      <c r="BJ274" s="73"/>
      <c r="BK274" s="73"/>
      <c r="BL274" s="73"/>
    </row>
    <row r="275" spans="1:64" ht="22.5" customHeight="1" x14ac:dyDescent="0.15">
      <c r="A275" s="125" t="s">
        <v>2070</v>
      </c>
      <c r="B275" s="126" t="s">
        <v>2054</v>
      </c>
      <c r="C275" s="136" t="s">
        <v>375</v>
      </c>
      <c r="D275" s="129">
        <v>6</v>
      </c>
      <c r="E275" s="130" t="s">
        <v>3562</v>
      </c>
      <c r="F275" s="19">
        <v>218036</v>
      </c>
      <c r="G275" s="20">
        <v>115867</v>
      </c>
      <c r="H275" s="20">
        <v>117800</v>
      </c>
      <c r="I275" s="20">
        <v>0</v>
      </c>
      <c r="J275" s="20">
        <v>0</v>
      </c>
      <c r="K275" s="20">
        <v>0</v>
      </c>
      <c r="L275" s="20">
        <v>0</v>
      </c>
      <c r="M275" s="20">
        <v>11329</v>
      </c>
      <c r="N275" s="20">
        <v>6165</v>
      </c>
      <c r="O275" s="20">
        <v>6068</v>
      </c>
      <c r="P275" s="20">
        <v>132491</v>
      </c>
      <c r="Q275" s="20">
        <v>27780</v>
      </c>
      <c r="R275" s="20">
        <v>43708</v>
      </c>
      <c r="S275" s="20">
        <v>32148</v>
      </c>
      <c r="T275" s="21">
        <v>20488</v>
      </c>
      <c r="U275" s="54">
        <v>10820</v>
      </c>
      <c r="V275" s="20">
        <v>16515</v>
      </c>
      <c r="W275" s="20">
        <v>18294</v>
      </c>
      <c r="X275" s="20">
        <v>0</v>
      </c>
      <c r="Y275" s="21">
        <v>0</v>
      </c>
      <c r="Z275" s="20">
        <v>129077</v>
      </c>
      <c r="AA275" s="21">
        <v>97976</v>
      </c>
      <c r="AB275" s="32">
        <v>0</v>
      </c>
      <c r="AC275" s="20">
        <v>292878</v>
      </c>
      <c r="AD275" s="20">
        <v>274156</v>
      </c>
      <c r="AE275" s="20">
        <v>292307</v>
      </c>
      <c r="AF275" s="20">
        <v>162901</v>
      </c>
      <c r="AG275" s="20">
        <v>66939</v>
      </c>
      <c r="AH275" s="20">
        <v>119856</v>
      </c>
      <c r="AI275" s="21">
        <v>24800</v>
      </c>
      <c r="AJ275" s="25">
        <v>28114</v>
      </c>
      <c r="AK275" s="25">
        <v>41491</v>
      </c>
      <c r="AL275" s="25">
        <v>9913</v>
      </c>
      <c r="AM275" s="22">
        <v>18493</v>
      </c>
      <c r="AN275" s="20">
        <v>68919</v>
      </c>
      <c r="AO275" s="20">
        <v>14819</v>
      </c>
      <c r="AP275" s="54">
        <v>2420148</v>
      </c>
      <c r="AQ275" s="25">
        <v>57874</v>
      </c>
      <c r="AR275" s="25">
        <v>97366</v>
      </c>
      <c r="AS275" s="54">
        <v>85199</v>
      </c>
      <c r="AT275" s="25">
        <f t="shared" si="8"/>
        <v>240439</v>
      </c>
      <c r="AU275" s="165">
        <v>291692</v>
      </c>
      <c r="AV275" s="98">
        <f t="shared" si="9"/>
        <v>2952279</v>
      </c>
      <c r="AW275" s="73"/>
      <c r="AX275" s="20">
        <v>383430</v>
      </c>
      <c r="AY275" s="20">
        <v>75331</v>
      </c>
      <c r="AZ275" s="19">
        <v>458761</v>
      </c>
      <c r="BA275" s="19">
        <v>3411040</v>
      </c>
      <c r="BC275" s="20">
        <v>152554</v>
      </c>
      <c r="BD275" s="21">
        <v>3258486</v>
      </c>
      <c r="BF275" s="73"/>
      <c r="BG275" s="73"/>
      <c r="BH275" s="73"/>
      <c r="BI275" s="73"/>
      <c r="BJ275" s="73"/>
      <c r="BK275" s="73"/>
      <c r="BL275" s="73"/>
    </row>
    <row r="276" spans="1:64" ht="22.5" customHeight="1" x14ac:dyDescent="0.15">
      <c r="A276" s="125" t="s">
        <v>2071</v>
      </c>
      <c r="B276" s="126" t="s">
        <v>2054</v>
      </c>
      <c r="C276" s="136" t="s">
        <v>376</v>
      </c>
      <c r="D276" s="129">
        <v>6</v>
      </c>
      <c r="E276" s="130" t="s">
        <v>3562</v>
      </c>
      <c r="F276" s="19">
        <v>548363</v>
      </c>
      <c r="G276" s="20">
        <v>144404</v>
      </c>
      <c r="H276" s="20">
        <v>93670</v>
      </c>
      <c r="I276" s="20">
        <v>0</v>
      </c>
      <c r="J276" s="20">
        <v>0</v>
      </c>
      <c r="K276" s="20">
        <v>0</v>
      </c>
      <c r="L276" s="20">
        <v>0</v>
      </c>
      <c r="M276" s="20">
        <v>37581</v>
      </c>
      <c r="N276" s="20">
        <v>21185</v>
      </c>
      <c r="O276" s="20">
        <v>17649</v>
      </c>
      <c r="P276" s="20">
        <v>205751</v>
      </c>
      <c r="Q276" s="20">
        <v>68090</v>
      </c>
      <c r="R276" s="20">
        <v>83580</v>
      </c>
      <c r="S276" s="20">
        <v>88407</v>
      </c>
      <c r="T276" s="21">
        <v>61464</v>
      </c>
      <c r="U276" s="54">
        <v>40087</v>
      </c>
      <c r="V276" s="20">
        <v>47343</v>
      </c>
      <c r="W276" s="20">
        <v>27441</v>
      </c>
      <c r="X276" s="20">
        <v>0</v>
      </c>
      <c r="Y276" s="21">
        <v>0</v>
      </c>
      <c r="Z276" s="20">
        <v>271480</v>
      </c>
      <c r="AA276" s="21">
        <v>26480</v>
      </c>
      <c r="AB276" s="32">
        <v>0</v>
      </c>
      <c r="AC276" s="20">
        <v>916476</v>
      </c>
      <c r="AD276" s="20">
        <v>586122</v>
      </c>
      <c r="AE276" s="20">
        <v>632709</v>
      </c>
      <c r="AF276" s="20">
        <v>394574</v>
      </c>
      <c r="AG276" s="20">
        <v>209609</v>
      </c>
      <c r="AH276" s="20">
        <v>92048</v>
      </c>
      <c r="AI276" s="21">
        <v>23600</v>
      </c>
      <c r="AJ276" s="25">
        <v>68399</v>
      </c>
      <c r="AK276" s="25">
        <v>76319</v>
      </c>
      <c r="AL276" s="25">
        <v>19323</v>
      </c>
      <c r="AM276" s="22">
        <v>45839</v>
      </c>
      <c r="AN276" s="20">
        <v>104149</v>
      </c>
      <c r="AO276" s="20">
        <v>14860</v>
      </c>
      <c r="AP276" s="54">
        <v>4967002</v>
      </c>
      <c r="AQ276" s="25">
        <v>119497</v>
      </c>
      <c r="AR276" s="25">
        <v>136802</v>
      </c>
      <c r="AS276" s="54">
        <v>63664</v>
      </c>
      <c r="AT276" s="25">
        <f t="shared" si="8"/>
        <v>319963</v>
      </c>
      <c r="AU276" s="165">
        <v>891467</v>
      </c>
      <c r="AV276" s="98">
        <f t="shared" si="9"/>
        <v>6178432</v>
      </c>
      <c r="AW276" s="73"/>
      <c r="AX276" s="20">
        <v>833004</v>
      </c>
      <c r="AY276" s="20">
        <v>61845</v>
      </c>
      <c r="AZ276" s="19">
        <v>894849</v>
      </c>
      <c r="BA276" s="19">
        <v>7073281</v>
      </c>
      <c r="BC276" s="20">
        <v>427087</v>
      </c>
      <c r="BD276" s="21">
        <v>6646194</v>
      </c>
      <c r="BF276" s="73"/>
      <c r="BG276" s="73"/>
      <c r="BH276" s="73"/>
      <c r="BI276" s="73"/>
      <c r="BJ276" s="73"/>
      <c r="BK276" s="73"/>
      <c r="BL276" s="73"/>
    </row>
    <row r="277" spans="1:64" ht="22.5" customHeight="1" x14ac:dyDescent="0.15">
      <c r="A277" s="125" t="s">
        <v>2072</v>
      </c>
      <c r="B277" s="126" t="s">
        <v>2054</v>
      </c>
      <c r="C277" s="136" t="s">
        <v>377</v>
      </c>
      <c r="D277" s="129">
        <v>6</v>
      </c>
      <c r="E277" s="130" t="s">
        <v>3562</v>
      </c>
      <c r="F277" s="19">
        <v>206078</v>
      </c>
      <c r="G277" s="20">
        <v>109271</v>
      </c>
      <c r="H277" s="20">
        <v>40850</v>
      </c>
      <c r="I277" s="20">
        <v>0</v>
      </c>
      <c r="J277" s="20">
        <v>0</v>
      </c>
      <c r="K277" s="20">
        <v>0</v>
      </c>
      <c r="L277" s="20">
        <v>0</v>
      </c>
      <c r="M277" s="20">
        <v>8233</v>
      </c>
      <c r="N277" s="20">
        <v>4914</v>
      </c>
      <c r="O277" s="20">
        <v>592</v>
      </c>
      <c r="P277" s="20">
        <v>99037</v>
      </c>
      <c r="Q277" s="20">
        <v>19347</v>
      </c>
      <c r="R277" s="20">
        <v>31443</v>
      </c>
      <c r="S277" s="20">
        <v>30362</v>
      </c>
      <c r="T277" s="21">
        <v>40976</v>
      </c>
      <c r="U277" s="54">
        <v>8477</v>
      </c>
      <c r="V277" s="20">
        <v>16515</v>
      </c>
      <c r="W277" s="20">
        <v>18294</v>
      </c>
      <c r="X277" s="20">
        <v>0</v>
      </c>
      <c r="Y277" s="21">
        <v>0</v>
      </c>
      <c r="Z277" s="20">
        <v>132092</v>
      </c>
      <c r="AA277" s="21">
        <v>22508</v>
      </c>
      <c r="AB277" s="32">
        <v>0</v>
      </c>
      <c r="AC277" s="20">
        <v>276687</v>
      </c>
      <c r="AD277" s="20">
        <v>262427</v>
      </c>
      <c r="AE277" s="20">
        <v>256202</v>
      </c>
      <c r="AF277" s="20">
        <v>142294</v>
      </c>
      <c r="AG277" s="20">
        <v>64693</v>
      </c>
      <c r="AH277" s="20">
        <v>108680</v>
      </c>
      <c r="AI277" s="21">
        <v>109600</v>
      </c>
      <c r="AJ277" s="25">
        <v>23994</v>
      </c>
      <c r="AK277" s="25">
        <v>41989</v>
      </c>
      <c r="AL277" s="25">
        <v>8546</v>
      </c>
      <c r="AM277" s="22">
        <v>16193</v>
      </c>
      <c r="AN277" s="20">
        <v>75967</v>
      </c>
      <c r="AO277" s="20">
        <v>30954</v>
      </c>
      <c r="AP277" s="54">
        <v>2207215</v>
      </c>
      <c r="AQ277" s="25">
        <v>54549</v>
      </c>
      <c r="AR277" s="25">
        <v>124110</v>
      </c>
      <c r="AS277" s="54">
        <v>99210</v>
      </c>
      <c r="AT277" s="25">
        <f t="shared" si="8"/>
        <v>277869</v>
      </c>
      <c r="AU277" s="165">
        <v>271132</v>
      </c>
      <c r="AV277" s="98">
        <f t="shared" si="9"/>
        <v>2756216</v>
      </c>
      <c r="AW277" s="73"/>
      <c r="AX277" s="20">
        <v>351319</v>
      </c>
      <c r="AY277" s="20">
        <v>174134</v>
      </c>
      <c r="AZ277" s="19">
        <v>525453</v>
      </c>
      <c r="BA277" s="19">
        <v>3281669</v>
      </c>
      <c r="BC277" s="20">
        <v>118004</v>
      </c>
      <c r="BD277" s="21">
        <v>3163665</v>
      </c>
      <c r="BF277" s="73"/>
      <c r="BG277" s="73"/>
      <c r="BH277" s="73"/>
      <c r="BI277" s="73"/>
      <c r="BJ277" s="73"/>
      <c r="BK277" s="73"/>
      <c r="BL277" s="73"/>
    </row>
    <row r="278" spans="1:64" ht="22.5" customHeight="1" x14ac:dyDescent="0.15">
      <c r="A278" s="125" t="s">
        <v>2073</v>
      </c>
      <c r="B278" s="126" t="s">
        <v>2054</v>
      </c>
      <c r="C278" s="136" t="s">
        <v>378</v>
      </c>
      <c r="D278" s="129">
        <v>6</v>
      </c>
      <c r="E278" s="130" t="s">
        <v>3562</v>
      </c>
      <c r="F278" s="19">
        <v>281603</v>
      </c>
      <c r="G278" s="20">
        <v>167921</v>
      </c>
      <c r="H278" s="20">
        <v>93290</v>
      </c>
      <c r="I278" s="20">
        <v>0</v>
      </c>
      <c r="J278" s="20">
        <v>0</v>
      </c>
      <c r="K278" s="20">
        <v>0</v>
      </c>
      <c r="L278" s="20">
        <v>0</v>
      </c>
      <c r="M278" s="20">
        <v>5813</v>
      </c>
      <c r="N278" s="20">
        <v>7489</v>
      </c>
      <c r="O278" s="20">
        <v>5476</v>
      </c>
      <c r="P278" s="20">
        <v>136274</v>
      </c>
      <c r="Q278" s="20">
        <v>26779</v>
      </c>
      <c r="R278" s="20">
        <v>44734</v>
      </c>
      <c r="S278" s="20">
        <v>41971</v>
      </c>
      <c r="T278" s="21">
        <v>81952</v>
      </c>
      <c r="U278" s="54">
        <v>63346</v>
      </c>
      <c r="V278" s="20">
        <v>16515</v>
      </c>
      <c r="W278" s="20">
        <v>9147</v>
      </c>
      <c r="X278" s="20">
        <v>0</v>
      </c>
      <c r="Y278" s="21">
        <v>0</v>
      </c>
      <c r="Z278" s="20">
        <v>195995</v>
      </c>
      <c r="AA278" s="21">
        <v>0</v>
      </c>
      <c r="AB278" s="32">
        <v>0</v>
      </c>
      <c r="AC278" s="20">
        <v>317682</v>
      </c>
      <c r="AD278" s="20">
        <v>369292</v>
      </c>
      <c r="AE278" s="20">
        <v>466250</v>
      </c>
      <c r="AF278" s="20">
        <v>265170</v>
      </c>
      <c r="AG278" s="20">
        <v>92512</v>
      </c>
      <c r="AH278" s="20">
        <v>174416</v>
      </c>
      <c r="AI278" s="21">
        <v>94000</v>
      </c>
      <c r="AJ278" s="25">
        <v>31902</v>
      </c>
      <c r="AK278" s="25">
        <v>51100</v>
      </c>
      <c r="AL278" s="25">
        <v>13839</v>
      </c>
      <c r="AM278" s="22">
        <v>21984</v>
      </c>
      <c r="AN278" s="20">
        <v>125109</v>
      </c>
      <c r="AO278" s="20">
        <v>44985</v>
      </c>
      <c r="AP278" s="54">
        <v>3246546</v>
      </c>
      <c r="AQ278" s="25">
        <v>55959</v>
      </c>
      <c r="AR278" s="25">
        <v>141566</v>
      </c>
      <c r="AS278" s="54">
        <v>137126</v>
      </c>
      <c r="AT278" s="25">
        <f t="shared" si="8"/>
        <v>334651</v>
      </c>
      <c r="AU278" s="165">
        <v>641114</v>
      </c>
      <c r="AV278" s="98">
        <f t="shared" si="9"/>
        <v>4222311</v>
      </c>
      <c r="AW278" s="73"/>
      <c r="AX278" s="20">
        <v>416823</v>
      </c>
      <c r="AY278" s="20">
        <v>220585</v>
      </c>
      <c r="AZ278" s="19">
        <v>637408</v>
      </c>
      <c r="BA278" s="19">
        <v>4859719</v>
      </c>
      <c r="BC278" s="20">
        <v>161893</v>
      </c>
      <c r="BD278" s="21">
        <v>4697826</v>
      </c>
      <c r="BF278" s="73"/>
      <c r="BG278" s="73"/>
      <c r="BH278" s="73"/>
      <c r="BI278" s="73"/>
      <c r="BJ278" s="73"/>
      <c r="BK278" s="73"/>
      <c r="BL278" s="73"/>
    </row>
    <row r="279" spans="1:64" ht="22.5" customHeight="1" x14ac:dyDescent="0.15">
      <c r="A279" s="125" t="s">
        <v>2074</v>
      </c>
      <c r="B279" s="126" t="s">
        <v>2054</v>
      </c>
      <c r="C279" s="136" t="s">
        <v>379</v>
      </c>
      <c r="D279" s="129">
        <v>6</v>
      </c>
      <c r="E279" s="130" t="s">
        <v>3562</v>
      </c>
      <c r="F279" s="19">
        <v>489368</v>
      </c>
      <c r="G279" s="20">
        <v>181473</v>
      </c>
      <c r="H279" s="20">
        <v>132240</v>
      </c>
      <c r="I279" s="20">
        <v>0</v>
      </c>
      <c r="J279" s="20">
        <v>0</v>
      </c>
      <c r="K279" s="20">
        <v>0</v>
      </c>
      <c r="L279" s="20">
        <v>18598</v>
      </c>
      <c r="M279" s="20">
        <v>33287</v>
      </c>
      <c r="N279" s="20">
        <v>18004</v>
      </c>
      <c r="O279" s="20">
        <v>10915</v>
      </c>
      <c r="P279" s="20">
        <v>362748</v>
      </c>
      <c r="Q279" s="20">
        <v>52744</v>
      </c>
      <c r="R279" s="20">
        <v>85364</v>
      </c>
      <c r="S279" s="20">
        <v>91979</v>
      </c>
      <c r="T279" s="21">
        <v>61464</v>
      </c>
      <c r="U279" s="54">
        <v>40044</v>
      </c>
      <c r="V279" s="20">
        <v>48444</v>
      </c>
      <c r="W279" s="20">
        <v>36588</v>
      </c>
      <c r="X279" s="20">
        <v>0</v>
      </c>
      <c r="Y279" s="21">
        <v>0</v>
      </c>
      <c r="Z279" s="20">
        <v>237023</v>
      </c>
      <c r="AA279" s="21">
        <v>0</v>
      </c>
      <c r="AB279" s="32">
        <v>0</v>
      </c>
      <c r="AC279" s="20">
        <v>898112</v>
      </c>
      <c r="AD279" s="20">
        <v>344939</v>
      </c>
      <c r="AE279" s="20">
        <v>651281</v>
      </c>
      <c r="AF279" s="20">
        <v>373968</v>
      </c>
      <c r="AG279" s="20">
        <v>172339</v>
      </c>
      <c r="AH279" s="20">
        <v>160864</v>
      </c>
      <c r="AI279" s="21">
        <v>10400</v>
      </c>
      <c r="AJ279" s="25">
        <v>62262</v>
      </c>
      <c r="AK279" s="25">
        <v>62085</v>
      </c>
      <c r="AL279" s="25">
        <v>18981</v>
      </c>
      <c r="AM279" s="22">
        <v>37556</v>
      </c>
      <c r="AN279" s="20">
        <v>96538</v>
      </c>
      <c r="AO279" s="20">
        <v>24971</v>
      </c>
      <c r="AP279" s="54">
        <v>4814579</v>
      </c>
      <c r="AQ279" s="25">
        <v>124157</v>
      </c>
      <c r="AR279" s="25">
        <v>130761</v>
      </c>
      <c r="AS279" s="54">
        <v>111938</v>
      </c>
      <c r="AT279" s="25">
        <f t="shared" si="8"/>
        <v>366856</v>
      </c>
      <c r="AU279" s="165">
        <v>498894</v>
      </c>
      <c r="AV279" s="98">
        <f t="shared" si="9"/>
        <v>5680329</v>
      </c>
      <c r="AW279" s="73"/>
      <c r="AX279" s="20">
        <v>739590</v>
      </c>
      <c r="AY279" s="20">
        <v>105423</v>
      </c>
      <c r="AZ279" s="19">
        <v>845013</v>
      </c>
      <c r="BA279" s="19">
        <v>6525342</v>
      </c>
      <c r="BC279" s="20">
        <v>335108</v>
      </c>
      <c r="BD279" s="21">
        <v>6190234</v>
      </c>
      <c r="BF279" s="73"/>
      <c r="BG279" s="73"/>
      <c r="BH279" s="73"/>
      <c r="BI279" s="73"/>
      <c r="BJ279" s="73"/>
      <c r="BK279" s="73"/>
      <c r="BL279" s="73"/>
    </row>
    <row r="280" spans="1:64" ht="22.5" customHeight="1" x14ac:dyDescent="0.15">
      <c r="A280" s="125" t="s">
        <v>2075</v>
      </c>
      <c r="B280" s="126" t="s">
        <v>2054</v>
      </c>
      <c r="C280" s="136" t="s">
        <v>380</v>
      </c>
      <c r="D280" s="129">
        <v>6</v>
      </c>
      <c r="E280" s="130" t="s">
        <v>3562</v>
      </c>
      <c r="F280" s="19">
        <v>230246</v>
      </c>
      <c r="G280" s="20">
        <v>122894</v>
      </c>
      <c r="H280" s="20">
        <v>56810</v>
      </c>
      <c r="I280" s="20">
        <v>0</v>
      </c>
      <c r="J280" s="20">
        <v>0</v>
      </c>
      <c r="K280" s="20">
        <v>4661</v>
      </c>
      <c r="L280" s="20">
        <v>11145</v>
      </c>
      <c r="M280" s="20">
        <v>12432</v>
      </c>
      <c r="N280" s="20">
        <v>6724</v>
      </c>
      <c r="O280" s="20">
        <v>4884</v>
      </c>
      <c r="P280" s="20">
        <v>155103</v>
      </c>
      <c r="Q280" s="20">
        <v>24583</v>
      </c>
      <c r="R280" s="20">
        <v>23816</v>
      </c>
      <c r="S280" s="20">
        <v>32148</v>
      </c>
      <c r="T280" s="21">
        <v>40976</v>
      </c>
      <c r="U280" s="54">
        <v>12013</v>
      </c>
      <c r="V280" s="20">
        <v>40737</v>
      </c>
      <c r="W280" s="20">
        <v>18294</v>
      </c>
      <c r="X280" s="20">
        <v>0</v>
      </c>
      <c r="Y280" s="21">
        <v>0</v>
      </c>
      <c r="Z280" s="20">
        <v>147448</v>
      </c>
      <c r="AA280" s="21">
        <v>0</v>
      </c>
      <c r="AB280" s="32">
        <v>0</v>
      </c>
      <c r="AC280" s="20">
        <v>358386</v>
      </c>
      <c r="AD280" s="20">
        <v>179369</v>
      </c>
      <c r="AE280" s="20">
        <v>366458</v>
      </c>
      <c r="AF280" s="20">
        <v>201400</v>
      </c>
      <c r="AG280" s="20">
        <v>69834</v>
      </c>
      <c r="AH280" s="20">
        <v>127952</v>
      </c>
      <c r="AI280" s="21">
        <v>10800</v>
      </c>
      <c r="AJ280" s="25">
        <v>29795</v>
      </c>
      <c r="AK280" s="25">
        <v>42373</v>
      </c>
      <c r="AL280" s="25">
        <v>11518</v>
      </c>
      <c r="AM280" s="22">
        <v>20405</v>
      </c>
      <c r="AN280" s="20">
        <v>166016</v>
      </c>
      <c r="AO280" s="20">
        <v>15285</v>
      </c>
      <c r="AP280" s="54">
        <v>2544505</v>
      </c>
      <c r="AQ280" s="25">
        <v>82521</v>
      </c>
      <c r="AR280" s="25">
        <v>224611</v>
      </c>
      <c r="AS280" s="54">
        <v>110742</v>
      </c>
      <c r="AT280" s="25">
        <f t="shared" si="8"/>
        <v>417874</v>
      </c>
      <c r="AU280" s="165">
        <v>329500</v>
      </c>
      <c r="AV280" s="98">
        <f t="shared" si="9"/>
        <v>3291879</v>
      </c>
      <c r="AW280" s="73"/>
      <c r="AX280" s="20">
        <v>397474</v>
      </c>
      <c r="AY280" s="20">
        <v>75780</v>
      </c>
      <c r="AZ280" s="19">
        <v>473254</v>
      </c>
      <c r="BA280" s="19">
        <v>3765133</v>
      </c>
      <c r="BC280" s="20">
        <v>137814</v>
      </c>
      <c r="BD280" s="21">
        <v>3627319</v>
      </c>
      <c r="BF280" s="73"/>
      <c r="BG280" s="73"/>
      <c r="BH280" s="73"/>
      <c r="BI280" s="73"/>
      <c r="BJ280" s="73"/>
      <c r="BK280" s="73"/>
      <c r="BL280" s="73"/>
    </row>
    <row r="281" spans="1:64" ht="22.5" customHeight="1" x14ac:dyDescent="0.15">
      <c r="A281" s="125" t="s">
        <v>2076</v>
      </c>
      <c r="B281" s="126" t="s">
        <v>2054</v>
      </c>
      <c r="C281" s="136" t="s">
        <v>381</v>
      </c>
      <c r="D281" s="129">
        <v>6</v>
      </c>
      <c r="E281" s="130" t="s">
        <v>3562</v>
      </c>
      <c r="F281" s="19">
        <v>253604</v>
      </c>
      <c r="G281" s="20">
        <v>59511</v>
      </c>
      <c r="H281" s="20">
        <v>41420</v>
      </c>
      <c r="I281" s="20">
        <v>0</v>
      </c>
      <c r="J281" s="20">
        <v>6675</v>
      </c>
      <c r="K281" s="20">
        <v>3315</v>
      </c>
      <c r="L281" s="20">
        <v>11222</v>
      </c>
      <c r="M281" s="20">
        <v>14390</v>
      </c>
      <c r="N281" s="20">
        <v>8009</v>
      </c>
      <c r="O281" s="20">
        <v>3737</v>
      </c>
      <c r="P281" s="20">
        <v>20235</v>
      </c>
      <c r="Q281" s="20">
        <v>27078</v>
      </c>
      <c r="R281" s="20">
        <v>27340</v>
      </c>
      <c r="S281" s="20">
        <v>38399</v>
      </c>
      <c r="T281" s="21">
        <v>30732</v>
      </c>
      <c r="U281" s="54">
        <v>13717</v>
      </c>
      <c r="V281" s="20">
        <v>15414</v>
      </c>
      <c r="W281" s="20">
        <v>9147</v>
      </c>
      <c r="X281" s="20">
        <v>0</v>
      </c>
      <c r="Y281" s="21">
        <v>0</v>
      </c>
      <c r="Z281" s="20">
        <v>141206</v>
      </c>
      <c r="AA281" s="21">
        <v>84074</v>
      </c>
      <c r="AB281" s="32">
        <v>0</v>
      </c>
      <c r="AC281" s="20">
        <v>443690</v>
      </c>
      <c r="AD281" s="20">
        <v>182398</v>
      </c>
      <c r="AE281" s="20">
        <v>431185</v>
      </c>
      <c r="AF281" s="20">
        <v>234557</v>
      </c>
      <c r="AG281" s="20">
        <v>85916</v>
      </c>
      <c r="AH281" s="20">
        <v>72248</v>
      </c>
      <c r="AI281" s="21">
        <v>18400</v>
      </c>
      <c r="AJ281" s="25">
        <v>32700</v>
      </c>
      <c r="AK281" s="25">
        <v>43356</v>
      </c>
      <c r="AL281" s="25">
        <v>11201</v>
      </c>
      <c r="AM281" s="22">
        <v>21926</v>
      </c>
      <c r="AN281" s="20">
        <v>65088</v>
      </c>
      <c r="AO281" s="20">
        <v>10194</v>
      </c>
      <c r="AP281" s="54">
        <v>2462084</v>
      </c>
      <c r="AQ281" s="25">
        <v>66716</v>
      </c>
      <c r="AR281" s="25">
        <v>119724</v>
      </c>
      <c r="AS281" s="54">
        <v>71922</v>
      </c>
      <c r="AT281" s="25">
        <f t="shared" si="8"/>
        <v>258362</v>
      </c>
      <c r="AU281" s="165">
        <v>445947</v>
      </c>
      <c r="AV281" s="98">
        <f t="shared" si="9"/>
        <v>3166393</v>
      </c>
      <c r="AW281" s="73"/>
      <c r="AX281" s="20">
        <v>424156</v>
      </c>
      <c r="AY281" s="20">
        <v>49592</v>
      </c>
      <c r="AZ281" s="19">
        <v>473748</v>
      </c>
      <c r="BA281" s="19">
        <v>3640141</v>
      </c>
      <c r="BC281" s="20">
        <v>178978</v>
      </c>
      <c r="BD281" s="21">
        <v>3461163</v>
      </c>
      <c r="BF281" s="73"/>
      <c r="BG281" s="73"/>
      <c r="BH281" s="73"/>
      <c r="BI281" s="73"/>
      <c r="BJ281" s="73"/>
      <c r="BK281" s="73"/>
      <c r="BL281" s="73"/>
    </row>
    <row r="282" spans="1:64" ht="22.5" customHeight="1" x14ac:dyDescent="0.15">
      <c r="A282" s="125" t="s">
        <v>2077</v>
      </c>
      <c r="B282" s="126" t="s">
        <v>2054</v>
      </c>
      <c r="C282" s="136" t="s">
        <v>382</v>
      </c>
      <c r="D282" s="129">
        <v>6</v>
      </c>
      <c r="E282" s="130" t="s">
        <v>3562</v>
      </c>
      <c r="F282" s="19">
        <v>366373</v>
      </c>
      <c r="G282" s="20">
        <v>52198</v>
      </c>
      <c r="H282" s="20">
        <v>19000</v>
      </c>
      <c r="I282" s="20">
        <v>11898</v>
      </c>
      <c r="J282" s="20">
        <v>19250</v>
      </c>
      <c r="K282" s="20">
        <v>4366</v>
      </c>
      <c r="L282" s="20">
        <v>4110</v>
      </c>
      <c r="M282" s="20">
        <v>18592</v>
      </c>
      <c r="N282" s="20">
        <v>10056</v>
      </c>
      <c r="O282" s="20">
        <v>13320</v>
      </c>
      <c r="P282" s="20">
        <v>169998</v>
      </c>
      <c r="Q282" s="20">
        <v>32431</v>
      </c>
      <c r="R282" s="20">
        <v>49149</v>
      </c>
      <c r="S282" s="20">
        <v>46436</v>
      </c>
      <c r="T282" s="21">
        <v>30732</v>
      </c>
      <c r="U282" s="54">
        <v>24410</v>
      </c>
      <c r="V282" s="20">
        <v>29727</v>
      </c>
      <c r="W282" s="20">
        <v>18294</v>
      </c>
      <c r="X282" s="20">
        <v>0</v>
      </c>
      <c r="Y282" s="21">
        <v>0</v>
      </c>
      <c r="Z282" s="20">
        <v>166503</v>
      </c>
      <c r="AA282" s="21">
        <v>0</v>
      </c>
      <c r="AB282" s="32">
        <v>0</v>
      </c>
      <c r="AC282" s="20">
        <v>397739</v>
      </c>
      <c r="AD282" s="20">
        <v>201589</v>
      </c>
      <c r="AE282" s="20">
        <v>397158</v>
      </c>
      <c r="AF282" s="20">
        <v>194531</v>
      </c>
      <c r="AG282" s="20">
        <v>95118</v>
      </c>
      <c r="AH282" s="20">
        <v>26752</v>
      </c>
      <c r="AI282" s="21">
        <v>13600</v>
      </c>
      <c r="AJ282" s="25">
        <v>38929</v>
      </c>
      <c r="AK282" s="25">
        <v>43107</v>
      </c>
      <c r="AL282" s="25">
        <v>11725</v>
      </c>
      <c r="AM282" s="22">
        <v>23983</v>
      </c>
      <c r="AN282" s="20">
        <v>96194</v>
      </c>
      <c r="AO282" s="20">
        <v>5050</v>
      </c>
      <c r="AP282" s="54">
        <v>2632318</v>
      </c>
      <c r="AQ282" s="25">
        <v>90850</v>
      </c>
      <c r="AR282" s="25">
        <v>141097</v>
      </c>
      <c r="AS282" s="54">
        <v>76534</v>
      </c>
      <c r="AT282" s="25">
        <f t="shared" si="8"/>
        <v>308481</v>
      </c>
      <c r="AU282" s="165">
        <v>335256</v>
      </c>
      <c r="AV282" s="98">
        <f t="shared" si="9"/>
        <v>3276055</v>
      </c>
      <c r="AW282" s="73"/>
      <c r="AX282" s="20">
        <v>481543</v>
      </c>
      <c r="AY282" s="20">
        <v>16247</v>
      </c>
      <c r="AZ282" s="19">
        <v>497790</v>
      </c>
      <c r="BA282" s="19">
        <v>3773845</v>
      </c>
      <c r="BC282" s="20">
        <v>224428</v>
      </c>
      <c r="BD282" s="21">
        <v>3549417</v>
      </c>
      <c r="BF282" s="73"/>
      <c r="BG282" s="73"/>
      <c r="BH282" s="73"/>
      <c r="BI282" s="73"/>
      <c r="BJ282" s="73"/>
      <c r="BK282" s="73"/>
      <c r="BL282" s="73"/>
    </row>
    <row r="283" spans="1:64" ht="22.5" customHeight="1" x14ac:dyDescent="0.15">
      <c r="A283" s="125" t="s">
        <v>2078</v>
      </c>
      <c r="B283" s="126" t="s">
        <v>2054</v>
      </c>
      <c r="C283" s="136" t="s">
        <v>383</v>
      </c>
      <c r="D283" s="129">
        <v>6</v>
      </c>
      <c r="E283" s="130" t="s">
        <v>3562</v>
      </c>
      <c r="F283" s="19">
        <v>513103</v>
      </c>
      <c r="G283" s="20">
        <v>112354</v>
      </c>
      <c r="H283" s="20">
        <v>52250</v>
      </c>
      <c r="I283" s="20">
        <v>16207</v>
      </c>
      <c r="J283" s="20">
        <v>2438</v>
      </c>
      <c r="K283" s="20">
        <v>0</v>
      </c>
      <c r="L283" s="20">
        <v>0</v>
      </c>
      <c r="M283" s="20">
        <v>36152</v>
      </c>
      <c r="N283" s="20">
        <v>19323</v>
      </c>
      <c r="O283" s="20">
        <v>16909</v>
      </c>
      <c r="P283" s="20">
        <v>117589</v>
      </c>
      <c r="Q283" s="20">
        <v>58763</v>
      </c>
      <c r="R283" s="20">
        <v>113908</v>
      </c>
      <c r="S283" s="20">
        <v>115197</v>
      </c>
      <c r="T283" s="21">
        <v>61464</v>
      </c>
      <c r="U283" s="54">
        <v>64965</v>
      </c>
      <c r="V283" s="20">
        <v>77070</v>
      </c>
      <c r="W283" s="20">
        <v>27441</v>
      </c>
      <c r="X283" s="20">
        <v>0</v>
      </c>
      <c r="Y283" s="21">
        <v>0</v>
      </c>
      <c r="Z283" s="20">
        <v>307207</v>
      </c>
      <c r="AA283" s="21">
        <v>0</v>
      </c>
      <c r="AB283" s="32">
        <v>0</v>
      </c>
      <c r="AC283" s="20">
        <v>825237</v>
      </c>
      <c r="AD283" s="20">
        <v>312022</v>
      </c>
      <c r="AE283" s="20">
        <v>497921</v>
      </c>
      <c r="AF283" s="20">
        <v>285267</v>
      </c>
      <c r="AG283" s="20">
        <v>183499</v>
      </c>
      <c r="AH283" s="20">
        <v>54384</v>
      </c>
      <c r="AI283" s="21">
        <v>13200</v>
      </c>
      <c r="AJ283" s="25">
        <v>65158</v>
      </c>
      <c r="AK283" s="25">
        <v>66212</v>
      </c>
      <c r="AL283" s="25">
        <v>15101</v>
      </c>
      <c r="AM283" s="22">
        <v>40475</v>
      </c>
      <c r="AN283" s="20">
        <v>125615</v>
      </c>
      <c r="AO283" s="20">
        <v>10287</v>
      </c>
      <c r="AP283" s="54">
        <v>4206718</v>
      </c>
      <c r="AQ283" s="25">
        <v>127289</v>
      </c>
      <c r="AR283" s="25">
        <v>125372</v>
      </c>
      <c r="AS283" s="54">
        <v>54854</v>
      </c>
      <c r="AT283" s="25">
        <f t="shared" si="8"/>
        <v>307515</v>
      </c>
      <c r="AU283" s="165">
        <v>583496</v>
      </c>
      <c r="AV283" s="98">
        <f t="shared" si="9"/>
        <v>5097729</v>
      </c>
      <c r="AW283" s="73"/>
      <c r="AX283" s="20">
        <v>775012</v>
      </c>
      <c r="AY283" s="20">
        <v>39472</v>
      </c>
      <c r="AZ283" s="19">
        <v>814484</v>
      </c>
      <c r="BA283" s="19">
        <v>5912213</v>
      </c>
      <c r="BC283" s="20">
        <v>456430</v>
      </c>
      <c r="BD283" s="21">
        <v>5455783</v>
      </c>
      <c r="BF283" s="73"/>
      <c r="BG283" s="73"/>
      <c r="BH283" s="73"/>
      <c r="BI283" s="73"/>
      <c r="BJ283" s="73"/>
      <c r="BK283" s="73"/>
      <c r="BL283" s="73"/>
    </row>
    <row r="284" spans="1:64" ht="22.5" customHeight="1" x14ac:dyDescent="0.15">
      <c r="A284" s="125" t="s">
        <v>2079</v>
      </c>
      <c r="B284" s="126" t="s">
        <v>2054</v>
      </c>
      <c r="C284" s="136" t="s">
        <v>384</v>
      </c>
      <c r="D284" s="129">
        <v>6</v>
      </c>
      <c r="E284" s="130" t="s">
        <v>3563</v>
      </c>
      <c r="F284" s="19">
        <v>451736</v>
      </c>
      <c r="G284" s="20">
        <v>229082</v>
      </c>
      <c r="H284" s="20">
        <v>59850</v>
      </c>
      <c r="I284" s="20">
        <v>0</v>
      </c>
      <c r="J284" s="20">
        <v>0</v>
      </c>
      <c r="K284" s="20">
        <v>0</v>
      </c>
      <c r="L284" s="20">
        <v>0</v>
      </c>
      <c r="M284" s="20">
        <v>24688</v>
      </c>
      <c r="N284" s="20">
        <v>15139</v>
      </c>
      <c r="O284" s="20">
        <v>14060</v>
      </c>
      <c r="P284" s="20">
        <v>236584</v>
      </c>
      <c r="Q284" s="20">
        <v>49241</v>
      </c>
      <c r="R284" s="20">
        <v>78585</v>
      </c>
      <c r="S284" s="20">
        <v>95551</v>
      </c>
      <c r="T284" s="21">
        <v>64537</v>
      </c>
      <c r="U284" s="54">
        <v>120217</v>
      </c>
      <c r="V284" s="20">
        <v>47343</v>
      </c>
      <c r="W284" s="20">
        <v>18294</v>
      </c>
      <c r="X284" s="20">
        <v>0</v>
      </c>
      <c r="Y284" s="21">
        <v>0</v>
      </c>
      <c r="Z284" s="20">
        <v>303308</v>
      </c>
      <c r="AA284" s="21">
        <v>0</v>
      </c>
      <c r="AB284" s="32">
        <v>0</v>
      </c>
      <c r="AC284" s="20">
        <v>681103</v>
      </c>
      <c r="AD284" s="20">
        <v>455563</v>
      </c>
      <c r="AE284" s="20">
        <v>470201</v>
      </c>
      <c r="AF284" s="20">
        <v>271445</v>
      </c>
      <c r="AG284" s="20">
        <v>162387</v>
      </c>
      <c r="AH284" s="20">
        <v>106040</v>
      </c>
      <c r="AI284" s="21">
        <v>70000</v>
      </c>
      <c r="AJ284" s="25">
        <v>55426</v>
      </c>
      <c r="AK284" s="25">
        <v>73095</v>
      </c>
      <c r="AL284" s="25">
        <v>14633</v>
      </c>
      <c r="AM284" s="22">
        <v>38294</v>
      </c>
      <c r="AN284" s="20">
        <v>120672</v>
      </c>
      <c r="AO284" s="20">
        <v>34128</v>
      </c>
      <c r="AP284" s="54">
        <v>4361202</v>
      </c>
      <c r="AQ284" s="25">
        <v>98683</v>
      </c>
      <c r="AR284" s="25">
        <v>119748</v>
      </c>
      <c r="AS284" s="54">
        <v>58215</v>
      </c>
      <c r="AT284" s="25">
        <f t="shared" si="8"/>
        <v>276646</v>
      </c>
      <c r="AU284" s="165">
        <v>428940</v>
      </c>
      <c r="AV284" s="98">
        <f t="shared" si="9"/>
        <v>5066788</v>
      </c>
      <c r="AW284" s="73"/>
      <c r="AX284" s="20">
        <v>651053</v>
      </c>
      <c r="AY284" s="20">
        <v>169916</v>
      </c>
      <c r="AZ284" s="19">
        <v>820969</v>
      </c>
      <c r="BA284" s="19">
        <v>5887757</v>
      </c>
      <c r="BC284" s="20">
        <v>0</v>
      </c>
      <c r="BD284" s="21">
        <v>5887757</v>
      </c>
      <c r="BF284" s="73"/>
      <c r="BG284" s="73"/>
      <c r="BH284" s="73"/>
      <c r="BI284" s="73"/>
      <c r="BJ284" s="73"/>
      <c r="BK284" s="73"/>
      <c r="BL284" s="73"/>
    </row>
    <row r="285" spans="1:64" ht="22.5" customHeight="1" x14ac:dyDescent="0.15">
      <c r="A285" s="125" t="s">
        <v>2080</v>
      </c>
      <c r="B285" s="126" t="s">
        <v>2054</v>
      </c>
      <c r="C285" s="136" t="s">
        <v>385</v>
      </c>
      <c r="D285" s="129">
        <v>6</v>
      </c>
      <c r="E285" s="130" t="s">
        <v>3562</v>
      </c>
      <c r="F285" s="19">
        <v>170031</v>
      </c>
      <c r="G285" s="20">
        <v>64315</v>
      </c>
      <c r="H285" s="20">
        <v>21280</v>
      </c>
      <c r="I285" s="20">
        <v>0</v>
      </c>
      <c r="J285" s="20">
        <v>0</v>
      </c>
      <c r="K285" s="20">
        <v>0</v>
      </c>
      <c r="L285" s="20">
        <v>0</v>
      </c>
      <c r="M285" s="20">
        <v>5818</v>
      </c>
      <c r="N285" s="20">
        <v>4486</v>
      </c>
      <c r="O285" s="20">
        <v>0</v>
      </c>
      <c r="P285" s="20">
        <v>96997</v>
      </c>
      <c r="Q285" s="20">
        <v>26261</v>
      </c>
      <c r="R285" s="20">
        <v>57891</v>
      </c>
      <c r="S285" s="20">
        <v>16074</v>
      </c>
      <c r="T285" s="21">
        <v>10244</v>
      </c>
      <c r="U285" s="54">
        <v>13632</v>
      </c>
      <c r="V285" s="20">
        <v>11010</v>
      </c>
      <c r="W285" s="20">
        <v>9147</v>
      </c>
      <c r="X285" s="20">
        <v>0</v>
      </c>
      <c r="Y285" s="21">
        <v>0</v>
      </c>
      <c r="Z285" s="20">
        <v>119369</v>
      </c>
      <c r="AA285" s="21">
        <v>0</v>
      </c>
      <c r="AB285" s="32">
        <v>0</v>
      </c>
      <c r="AC285" s="20">
        <v>205826</v>
      </c>
      <c r="AD285" s="20">
        <v>157974</v>
      </c>
      <c r="AE285" s="20">
        <v>255371</v>
      </c>
      <c r="AF285" s="20">
        <v>131694</v>
      </c>
      <c r="AG285" s="20">
        <v>49737</v>
      </c>
      <c r="AH285" s="20">
        <v>125488</v>
      </c>
      <c r="AI285" s="21">
        <v>12400</v>
      </c>
      <c r="AJ285" s="25">
        <v>22587</v>
      </c>
      <c r="AK285" s="25">
        <v>34857</v>
      </c>
      <c r="AL285" s="25">
        <v>8038</v>
      </c>
      <c r="AM285" s="22">
        <v>13968</v>
      </c>
      <c r="AN285" s="20">
        <v>72558</v>
      </c>
      <c r="AO285" s="20">
        <v>15223</v>
      </c>
      <c r="AP285" s="54">
        <v>1732276</v>
      </c>
      <c r="AQ285" s="25">
        <v>65456</v>
      </c>
      <c r="AR285" s="25">
        <v>106264</v>
      </c>
      <c r="AS285" s="54">
        <v>97014</v>
      </c>
      <c r="AT285" s="25">
        <f t="shared" si="8"/>
        <v>268734</v>
      </c>
      <c r="AU285" s="165">
        <v>229175</v>
      </c>
      <c r="AV285" s="98">
        <f t="shared" si="9"/>
        <v>2230185</v>
      </c>
      <c r="AW285" s="73"/>
      <c r="AX285" s="20">
        <v>340425</v>
      </c>
      <c r="AY285" s="20">
        <v>81861</v>
      </c>
      <c r="AZ285" s="19">
        <v>422286</v>
      </c>
      <c r="BA285" s="19">
        <v>2652471</v>
      </c>
      <c r="BC285" s="20">
        <v>113575</v>
      </c>
      <c r="BD285" s="21">
        <v>2538896</v>
      </c>
      <c r="BF285" s="73"/>
      <c r="BG285" s="73"/>
      <c r="BH285" s="73"/>
      <c r="BI285" s="73"/>
      <c r="BJ285" s="73"/>
      <c r="BK285" s="73"/>
      <c r="BL285" s="73"/>
    </row>
    <row r="286" spans="1:64" ht="22.5" customHeight="1" x14ac:dyDescent="0.15">
      <c r="A286" s="125" t="s">
        <v>2081</v>
      </c>
      <c r="B286" s="126" t="s">
        <v>2054</v>
      </c>
      <c r="C286" s="136" t="s">
        <v>386</v>
      </c>
      <c r="D286" s="129">
        <v>6</v>
      </c>
      <c r="E286" s="130" t="s">
        <v>3562</v>
      </c>
      <c r="F286" s="19">
        <v>129447</v>
      </c>
      <c r="G286" s="20">
        <v>102244</v>
      </c>
      <c r="H286" s="20">
        <v>26030</v>
      </c>
      <c r="I286" s="20">
        <v>0</v>
      </c>
      <c r="J286" s="20">
        <v>0</v>
      </c>
      <c r="K286" s="20">
        <v>0</v>
      </c>
      <c r="L286" s="20">
        <v>0</v>
      </c>
      <c r="M286" s="20">
        <v>4549</v>
      </c>
      <c r="N286" s="20">
        <v>6006</v>
      </c>
      <c r="O286" s="20">
        <v>41958</v>
      </c>
      <c r="P286" s="20">
        <v>101971</v>
      </c>
      <c r="Q286" s="20">
        <v>15244</v>
      </c>
      <c r="R286" s="20">
        <v>27251</v>
      </c>
      <c r="S286" s="20">
        <v>16074</v>
      </c>
      <c r="T286" s="21">
        <v>10244</v>
      </c>
      <c r="U286" s="54">
        <v>7114</v>
      </c>
      <c r="V286" s="20">
        <v>8808</v>
      </c>
      <c r="W286" s="20">
        <v>9147</v>
      </c>
      <c r="X286" s="20">
        <v>0</v>
      </c>
      <c r="Y286" s="21">
        <v>0</v>
      </c>
      <c r="Z286" s="20">
        <v>89330</v>
      </c>
      <c r="AA286" s="21">
        <v>0</v>
      </c>
      <c r="AB286" s="32">
        <v>0</v>
      </c>
      <c r="AC286" s="20">
        <v>165625</v>
      </c>
      <c r="AD286" s="20">
        <v>138616</v>
      </c>
      <c r="AE286" s="20">
        <v>169300</v>
      </c>
      <c r="AF286" s="20">
        <v>68773</v>
      </c>
      <c r="AG286" s="20">
        <v>34030</v>
      </c>
      <c r="AH286" s="20">
        <v>70664</v>
      </c>
      <c r="AI286" s="21">
        <v>15200</v>
      </c>
      <c r="AJ286" s="25">
        <v>17474</v>
      </c>
      <c r="AK286" s="25">
        <v>28633</v>
      </c>
      <c r="AL286" s="25">
        <v>4770</v>
      </c>
      <c r="AM286" s="22">
        <v>11410</v>
      </c>
      <c r="AN286" s="20">
        <v>66015</v>
      </c>
      <c r="AO286" s="20">
        <v>11334</v>
      </c>
      <c r="AP286" s="54">
        <v>1397261</v>
      </c>
      <c r="AQ286" s="25">
        <v>56027</v>
      </c>
      <c r="AR286" s="25">
        <v>67555</v>
      </c>
      <c r="AS286" s="54">
        <v>59842</v>
      </c>
      <c r="AT286" s="25">
        <f t="shared" si="8"/>
        <v>183424</v>
      </c>
      <c r="AU286" s="165">
        <v>244592</v>
      </c>
      <c r="AV286" s="98">
        <f t="shared" si="9"/>
        <v>1825277</v>
      </c>
      <c r="AW286" s="73"/>
      <c r="AX286" s="20">
        <v>285868</v>
      </c>
      <c r="AY286" s="20">
        <v>60835</v>
      </c>
      <c r="AZ286" s="19">
        <v>346703</v>
      </c>
      <c r="BA286" s="19">
        <v>2171980</v>
      </c>
      <c r="BC286" s="20">
        <v>148121</v>
      </c>
      <c r="BD286" s="21">
        <v>2023859</v>
      </c>
      <c r="BF286" s="73"/>
      <c r="BG286" s="73"/>
      <c r="BH286" s="73"/>
      <c r="BI286" s="73"/>
      <c r="BJ286" s="73"/>
      <c r="BK286" s="73"/>
      <c r="BL286" s="73"/>
    </row>
    <row r="287" spans="1:64" ht="22.5" customHeight="1" x14ac:dyDescent="0.15">
      <c r="A287" s="125" t="s">
        <v>2082</v>
      </c>
      <c r="B287" s="126" t="s">
        <v>2054</v>
      </c>
      <c r="C287" s="136" t="s">
        <v>387</v>
      </c>
      <c r="D287" s="129">
        <v>6</v>
      </c>
      <c r="E287" s="130" t="s">
        <v>3562</v>
      </c>
      <c r="F287" s="19">
        <v>159338</v>
      </c>
      <c r="G287" s="20">
        <v>161827</v>
      </c>
      <c r="H287" s="20">
        <v>67450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3880</v>
      </c>
      <c r="O287" s="20">
        <v>0</v>
      </c>
      <c r="P287" s="20">
        <v>108983</v>
      </c>
      <c r="Q287" s="20">
        <v>16764</v>
      </c>
      <c r="R287" s="20">
        <v>73278</v>
      </c>
      <c r="S287" s="20">
        <v>16967</v>
      </c>
      <c r="T287" s="21">
        <v>10244</v>
      </c>
      <c r="U287" s="54">
        <v>7881</v>
      </c>
      <c r="V287" s="20">
        <v>9909</v>
      </c>
      <c r="W287" s="20">
        <v>9147</v>
      </c>
      <c r="X287" s="20">
        <v>0</v>
      </c>
      <c r="Y287" s="21">
        <v>0</v>
      </c>
      <c r="Z287" s="20">
        <v>98644</v>
      </c>
      <c r="AA287" s="21">
        <v>74806</v>
      </c>
      <c r="AB287" s="32">
        <v>0</v>
      </c>
      <c r="AC287" s="20">
        <v>295396</v>
      </c>
      <c r="AD287" s="20">
        <v>278835</v>
      </c>
      <c r="AE287" s="20">
        <v>209910</v>
      </c>
      <c r="AF287" s="20">
        <v>106509</v>
      </c>
      <c r="AG287" s="20">
        <v>46127</v>
      </c>
      <c r="AH287" s="20">
        <v>80344</v>
      </c>
      <c r="AI287" s="21">
        <v>21200</v>
      </c>
      <c r="AJ287" s="25">
        <v>20452</v>
      </c>
      <c r="AK287" s="25">
        <v>31620</v>
      </c>
      <c r="AL287" s="25">
        <v>6606</v>
      </c>
      <c r="AM287" s="22">
        <v>12397</v>
      </c>
      <c r="AN287" s="20">
        <v>77099</v>
      </c>
      <c r="AO287" s="20">
        <v>16654</v>
      </c>
      <c r="AP287" s="54">
        <v>2022267</v>
      </c>
      <c r="AQ287" s="25">
        <v>51055</v>
      </c>
      <c r="AR287" s="25">
        <v>93541</v>
      </c>
      <c r="AS287" s="54">
        <v>80196</v>
      </c>
      <c r="AT287" s="25">
        <f t="shared" si="8"/>
        <v>224792</v>
      </c>
      <c r="AU287" s="165">
        <v>245976</v>
      </c>
      <c r="AV287" s="98">
        <f t="shared" si="9"/>
        <v>2493035</v>
      </c>
      <c r="AW287" s="73"/>
      <c r="AX287" s="20">
        <v>318994</v>
      </c>
      <c r="AY287" s="20">
        <v>104929</v>
      </c>
      <c r="AZ287" s="19">
        <v>423923</v>
      </c>
      <c r="BA287" s="19">
        <v>2916958</v>
      </c>
      <c r="BC287" s="20">
        <v>100283</v>
      </c>
      <c r="BD287" s="21">
        <v>2816675</v>
      </c>
      <c r="BF287" s="73"/>
      <c r="BG287" s="73"/>
      <c r="BH287" s="73"/>
      <c r="BI287" s="73"/>
      <c r="BJ287" s="73"/>
      <c r="BK287" s="73"/>
      <c r="BL287" s="73"/>
    </row>
    <row r="288" spans="1:64" ht="22.5" customHeight="1" x14ac:dyDescent="0.15">
      <c r="A288" s="125" t="s">
        <v>2083</v>
      </c>
      <c r="B288" s="126" t="s">
        <v>2054</v>
      </c>
      <c r="C288" s="136" t="s">
        <v>388</v>
      </c>
      <c r="D288" s="129">
        <v>6</v>
      </c>
      <c r="E288" s="130" t="s">
        <v>3562</v>
      </c>
      <c r="F288" s="19">
        <v>495330</v>
      </c>
      <c r="G288" s="20">
        <v>464042</v>
      </c>
      <c r="H288" s="20">
        <v>130150</v>
      </c>
      <c r="I288" s="20">
        <v>0</v>
      </c>
      <c r="J288" s="20">
        <v>0</v>
      </c>
      <c r="K288" s="20">
        <v>0</v>
      </c>
      <c r="L288" s="20">
        <v>0</v>
      </c>
      <c r="M288" s="20">
        <v>9832</v>
      </c>
      <c r="N288" s="20">
        <v>12726</v>
      </c>
      <c r="O288" s="20">
        <v>7437</v>
      </c>
      <c r="P288" s="20">
        <v>243541</v>
      </c>
      <c r="Q288" s="20">
        <v>43994</v>
      </c>
      <c r="R288" s="20">
        <v>79879</v>
      </c>
      <c r="S288" s="20">
        <v>93765</v>
      </c>
      <c r="T288" s="21">
        <v>92196</v>
      </c>
      <c r="U288" s="54">
        <v>70120</v>
      </c>
      <c r="V288" s="20">
        <v>34131</v>
      </c>
      <c r="W288" s="20">
        <v>27441</v>
      </c>
      <c r="X288" s="20">
        <v>0</v>
      </c>
      <c r="Y288" s="21">
        <v>0</v>
      </c>
      <c r="Z288" s="20">
        <v>274865</v>
      </c>
      <c r="AA288" s="21">
        <v>35748</v>
      </c>
      <c r="AB288" s="32">
        <v>0</v>
      </c>
      <c r="AC288" s="20">
        <v>748095</v>
      </c>
      <c r="AD288" s="20">
        <v>332695</v>
      </c>
      <c r="AE288" s="20">
        <v>670755</v>
      </c>
      <c r="AF288" s="20">
        <v>377445</v>
      </c>
      <c r="AG288" s="20">
        <v>153961</v>
      </c>
      <c r="AH288" s="20">
        <v>182600</v>
      </c>
      <c r="AI288" s="21">
        <v>167200</v>
      </c>
      <c r="AJ288" s="25">
        <v>47401</v>
      </c>
      <c r="AK288" s="25">
        <v>66777</v>
      </c>
      <c r="AL288" s="25">
        <v>19443</v>
      </c>
      <c r="AM288" s="22">
        <v>31465</v>
      </c>
      <c r="AN288" s="20">
        <v>617021</v>
      </c>
      <c r="AO288" s="20">
        <v>56828</v>
      </c>
      <c r="AP288" s="54">
        <v>5586883</v>
      </c>
      <c r="AQ288" s="25">
        <v>114733</v>
      </c>
      <c r="AR288" s="25">
        <v>163472</v>
      </c>
      <c r="AS288" s="54">
        <v>138434</v>
      </c>
      <c r="AT288" s="25">
        <f t="shared" si="8"/>
        <v>416639</v>
      </c>
      <c r="AU288" s="165">
        <v>1342679</v>
      </c>
      <c r="AV288" s="98">
        <f t="shared" si="9"/>
        <v>7346201</v>
      </c>
      <c r="AW288" s="73"/>
      <c r="AX288" s="20">
        <v>567589</v>
      </c>
      <c r="AY288" s="20">
        <v>343040</v>
      </c>
      <c r="AZ288" s="19">
        <v>910629</v>
      </c>
      <c r="BA288" s="19">
        <v>8256830</v>
      </c>
      <c r="BC288" s="20">
        <v>294409</v>
      </c>
      <c r="BD288" s="21">
        <v>7962421</v>
      </c>
      <c r="BF288" s="73"/>
      <c r="BG288" s="73"/>
      <c r="BH288" s="73"/>
      <c r="BI288" s="73"/>
      <c r="BJ288" s="73"/>
      <c r="BK288" s="73"/>
      <c r="BL288" s="73"/>
    </row>
    <row r="289" spans="1:64" ht="22.5" customHeight="1" x14ac:dyDescent="0.15">
      <c r="A289" s="125" t="s">
        <v>2084</v>
      </c>
      <c r="B289" s="126" t="s">
        <v>2054</v>
      </c>
      <c r="C289" s="136" t="s">
        <v>389</v>
      </c>
      <c r="D289" s="129">
        <v>6</v>
      </c>
      <c r="E289" s="130" t="s">
        <v>3562</v>
      </c>
      <c r="F289" s="19">
        <v>283678</v>
      </c>
      <c r="G289" s="20">
        <v>117947</v>
      </c>
      <c r="H289" s="20">
        <v>65740</v>
      </c>
      <c r="I289" s="20">
        <v>0</v>
      </c>
      <c r="J289" s="20">
        <v>0</v>
      </c>
      <c r="K289" s="20">
        <v>0</v>
      </c>
      <c r="L289" s="20">
        <v>0</v>
      </c>
      <c r="M289" s="20">
        <v>11357</v>
      </c>
      <c r="N289" s="20">
        <v>8952</v>
      </c>
      <c r="O289" s="20">
        <v>1258</v>
      </c>
      <c r="P289" s="20">
        <v>231685</v>
      </c>
      <c r="Q289" s="20">
        <v>30106</v>
      </c>
      <c r="R289" s="20">
        <v>99012</v>
      </c>
      <c r="S289" s="20">
        <v>35720</v>
      </c>
      <c r="T289" s="21">
        <v>33805</v>
      </c>
      <c r="U289" s="54">
        <v>44347</v>
      </c>
      <c r="V289" s="20">
        <v>17616</v>
      </c>
      <c r="W289" s="20">
        <v>9147</v>
      </c>
      <c r="X289" s="20">
        <v>0</v>
      </c>
      <c r="Y289" s="21">
        <v>0</v>
      </c>
      <c r="Z289" s="20">
        <v>162786</v>
      </c>
      <c r="AA289" s="21">
        <v>131076</v>
      </c>
      <c r="AB289" s="32">
        <v>0</v>
      </c>
      <c r="AC289" s="20">
        <v>368218</v>
      </c>
      <c r="AD289" s="20">
        <v>357587</v>
      </c>
      <c r="AE289" s="20">
        <v>453014</v>
      </c>
      <c r="AF289" s="20">
        <v>245411</v>
      </c>
      <c r="AG289" s="20">
        <v>151821</v>
      </c>
      <c r="AH289" s="20">
        <v>158224</v>
      </c>
      <c r="AI289" s="21">
        <v>10800</v>
      </c>
      <c r="AJ289" s="25">
        <v>35902</v>
      </c>
      <c r="AK289" s="25">
        <v>46682</v>
      </c>
      <c r="AL289" s="25">
        <v>13390</v>
      </c>
      <c r="AM289" s="22">
        <v>23588</v>
      </c>
      <c r="AN289" s="20">
        <v>84626</v>
      </c>
      <c r="AO289" s="20">
        <v>20616</v>
      </c>
      <c r="AP289" s="54">
        <v>3254111</v>
      </c>
      <c r="AQ289" s="25">
        <v>76816</v>
      </c>
      <c r="AR289" s="25">
        <v>125888</v>
      </c>
      <c r="AS289" s="54">
        <v>92947</v>
      </c>
      <c r="AT289" s="25">
        <f t="shared" si="8"/>
        <v>295651</v>
      </c>
      <c r="AU289" s="165">
        <v>351805</v>
      </c>
      <c r="AV289" s="98">
        <f t="shared" si="9"/>
        <v>3901567</v>
      </c>
      <c r="AW289" s="73"/>
      <c r="AX289" s="20">
        <v>453651</v>
      </c>
      <c r="AY289" s="20">
        <v>105917</v>
      </c>
      <c r="AZ289" s="19">
        <v>559568</v>
      </c>
      <c r="BA289" s="19">
        <v>4461135</v>
      </c>
      <c r="BC289" s="20">
        <v>175507</v>
      </c>
      <c r="BD289" s="21">
        <v>4285628</v>
      </c>
      <c r="BF289" s="73"/>
      <c r="BG289" s="73"/>
      <c r="BH289" s="73"/>
      <c r="BI289" s="73"/>
      <c r="BJ289" s="73"/>
      <c r="BK289" s="73"/>
      <c r="BL289" s="73"/>
    </row>
    <row r="290" spans="1:64" ht="22.5" customHeight="1" x14ac:dyDescent="0.15">
      <c r="A290" s="125" t="s">
        <v>2085</v>
      </c>
      <c r="B290" s="126" t="s">
        <v>2054</v>
      </c>
      <c r="C290" s="136" t="s">
        <v>390</v>
      </c>
      <c r="D290" s="129">
        <v>6</v>
      </c>
      <c r="E290" s="130" t="s">
        <v>3562</v>
      </c>
      <c r="F290" s="19">
        <v>423556</v>
      </c>
      <c r="G290" s="20">
        <v>202337</v>
      </c>
      <c r="H290" s="20">
        <v>90820</v>
      </c>
      <c r="I290" s="20">
        <v>0</v>
      </c>
      <c r="J290" s="20">
        <v>0</v>
      </c>
      <c r="K290" s="20">
        <v>0</v>
      </c>
      <c r="L290" s="20">
        <v>0</v>
      </c>
      <c r="M290" s="20">
        <v>16051</v>
      </c>
      <c r="N290" s="20">
        <v>13321</v>
      </c>
      <c r="O290" s="20">
        <v>4440</v>
      </c>
      <c r="P290" s="20">
        <v>215471</v>
      </c>
      <c r="Q290" s="20">
        <v>50575</v>
      </c>
      <c r="R290" s="20">
        <v>97496</v>
      </c>
      <c r="S290" s="20">
        <v>70547</v>
      </c>
      <c r="T290" s="21">
        <v>61464</v>
      </c>
      <c r="U290" s="54">
        <v>22280</v>
      </c>
      <c r="V290" s="20">
        <v>36333</v>
      </c>
      <c r="W290" s="20">
        <v>27441</v>
      </c>
      <c r="X290" s="20">
        <v>0</v>
      </c>
      <c r="Y290" s="21">
        <v>0</v>
      </c>
      <c r="Z290" s="20">
        <v>199734</v>
      </c>
      <c r="AA290" s="21">
        <v>206544</v>
      </c>
      <c r="AB290" s="32">
        <v>0</v>
      </c>
      <c r="AC290" s="20">
        <v>660566</v>
      </c>
      <c r="AD290" s="20">
        <v>410512</v>
      </c>
      <c r="AE290" s="20">
        <v>574636</v>
      </c>
      <c r="AF290" s="20">
        <v>358110</v>
      </c>
      <c r="AG290" s="20">
        <v>134568</v>
      </c>
      <c r="AH290" s="20">
        <v>131472</v>
      </c>
      <c r="AI290" s="21">
        <v>6800</v>
      </c>
      <c r="AJ290" s="25">
        <v>49387</v>
      </c>
      <c r="AK290" s="25">
        <v>54641</v>
      </c>
      <c r="AL290" s="25">
        <v>16319</v>
      </c>
      <c r="AM290" s="22">
        <v>30252</v>
      </c>
      <c r="AN290" s="20">
        <v>327729</v>
      </c>
      <c r="AO290" s="20">
        <v>24090</v>
      </c>
      <c r="AP290" s="54">
        <v>4517492</v>
      </c>
      <c r="AQ290" s="25">
        <v>120721</v>
      </c>
      <c r="AR290" s="25">
        <v>136632</v>
      </c>
      <c r="AS290" s="54">
        <v>93191</v>
      </c>
      <c r="AT290" s="25">
        <f t="shared" si="8"/>
        <v>350544</v>
      </c>
      <c r="AU290" s="165">
        <v>837076</v>
      </c>
      <c r="AV290" s="98">
        <f t="shared" si="9"/>
        <v>5705112</v>
      </c>
      <c r="AW290" s="73"/>
      <c r="AX290" s="20">
        <v>588343</v>
      </c>
      <c r="AY290" s="20">
        <v>128155</v>
      </c>
      <c r="AZ290" s="19">
        <v>716498</v>
      </c>
      <c r="BA290" s="19">
        <v>6421610</v>
      </c>
      <c r="BC290" s="20">
        <v>272382</v>
      </c>
      <c r="BD290" s="21">
        <v>6149228</v>
      </c>
      <c r="BF290" s="73"/>
      <c r="BG290" s="73"/>
      <c r="BH290" s="73"/>
      <c r="BI290" s="73"/>
      <c r="BJ290" s="73"/>
      <c r="BK290" s="73"/>
      <c r="BL290" s="73"/>
    </row>
    <row r="291" spans="1:64" ht="22.5" customHeight="1" x14ac:dyDescent="0.15">
      <c r="A291" s="125" t="s">
        <v>2086</v>
      </c>
      <c r="B291" s="126" t="s">
        <v>2054</v>
      </c>
      <c r="C291" s="136" t="s">
        <v>391</v>
      </c>
      <c r="D291" s="129">
        <v>6</v>
      </c>
      <c r="E291" s="130" t="s">
        <v>3563</v>
      </c>
      <c r="F291" s="19">
        <v>144666</v>
      </c>
      <c r="G291" s="20">
        <v>54564</v>
      </c>
      <c r="H291" s="20">
        <v>16910</v>
      </c>
      <c r="I291" s="20">
        <v>0</v>
      </c>
      <c r="J291" s="20">
        <v>7589</v>
      </c>
      <c r="K291" s="20">
        <v>39933</v>
      </c>
      <c r="L291" s="20">
        <v>44064</v>
      </c>
      <c r="M291" s="20">
        <v>5707</v>
      </c>
      <c r="N291" s="20">
        <v>3608</v>
      </c>
      <c r="O291" s="20">
        <v>9065</v>
      </c>
      <c r="P291" s="20">
        <v>164484</v>
      </c>
      <c r="Q291" s="20">
        <v>22826</v>
      </c>
      <c r="R291" s="20">
        <v>12934</v>
      </c>
      <c r="S291" s="20">
        <v>10716</v>
      </c>
      <c r="T291" s="21">
        <v>10244</v>
      </c>
      <c r="U291" s="54">
        <v>6731</v>
      </c>
      <c r="V291" s="20">
        <v>9909</v>
      </c>
      <c r="W291" s="20">
        <v>9147</v>
      </c>
      <c r="X291" s="20">
        <v>0</v>
      </c>
      <c r="Y291" s="21">
        <v>0</v>
      </c>
      <c r="Z291" s="20">
        <v>87335</v>
      </c>
      <c r="AA291" s="21">
        <v>0</v>
      </c>
      <c r="AB291" s="32">
        <v>0</v>
      </c>
      <c r="AC291" s="20">
        <v>249233</v>
      </c>
      <c r="AD291" s="20">
        <v>158338</v>
      </c>
      <c r="AE291" s="20">
        <v>242619</v>
      </c>
      <c r="AF291" s="20">
        <v>111088</v>
      </c>
      <c r="AG291" s="20">
        <v>39901</v>
      </c>
      <c r="AH291" s="20">
        <v>5104</v>
      </c>
      <c r="AI291" s="21">
        <v>64000</v>
      </c>
      <c r="AJ291" s="25">
        <v>19472</v>
      </c>
      <c r="AK291" s="25">
        <v>41128</v>
      </c>
      <c r="AL291" s="25">
        <v>8514</v>
      </c>
      <c r="AM291" s="22">
        <v>16735</v>
      </c>
      <c r="AN291" s="20">
        <v>223325</v>
      </c>
      <c r="AO291" s="20">
        <v>10049</v>
      </c>
      <c r="AP291" s="54">
        <v>1849938</v>
      </c>
      <c r="AQ291" s="25">
        <v>66289</v>
      </c>
      <c r="AR291" s="25">
        <v>152990</v>
      </c>
      <c r="AS291" s="54">
        <v>75299</v>
      </c>
      <c r="AT291" s="25">
        <f t="shared" si="8"/>
        <v>294578</v>
      </c>
      <c r="AU291" s="165">
        <v>225455</v>
      </c>
      <c r="AV291" s="98">
        <f t="shared" si="9"/>
        <v>2369971</v>
      </c>
      <c r="AW291" s="73"/>
      <c r="AX291" s="20">
        <v>308082</v>
      </c>
      <c r="AY291" s="20">
        <v>38799</v>
      </c>
      <c r="AZ291" s="19">
        <v>346881</v>
      </c>
      <c r="BA291" s="19">
        <v>2716852</v>
      </c>
      <c r="BC291" s="20">
        <v>0</v>
      </c>
      <c r="BD291" s="21">
        <v>2716852</v>
      </c>
      <c r="BF291" s="73"/>
      <c r="BG291" s="73"/>
      <c r="BH291" s="73"/>
      <c r="BI291" s="73"/>
      <c r="BJ291" s="73"/>
      <c r="BK291" s="73"/>
      <c r="BL291" s="73"/>
    </row>
    <row r="292" spans="1:64" ht="22.5" customHeight="1" x14ac:dyDescent="0.15">
      <c r="A292" s="125" t="s">
        <v>2087</v>
      </c>
      <c r="B292" s="126" t="s">
        <v>2054</v>
      </c>
      <c r="C292" s="136" t="s">
        <v>392</v>
      </c>
      <c r="D292" s="129">
        <v>6</v>
      </c>
      <c r="E292" s="130" t="s">
        <v>3562</v>
      </c>
      <c r="F292" s="19">
        <v>285901</v>
      </c>
      <c r="G292" s="20">
        <v>87402</v>
      </c>
      <c r="H292" s="20">
        <v>44840</v>
      </c>
      <c r="I292" s="20">
        <v>0</v>
      </c>
      <c r="J292" s="20">
        <v>0</v>
      </c>
      <c r="K292" s="20">
        <v>38923</v>
      </c>
      <c r="L292" s="20">
        <v>76952</v>
      </c>
      <c r="M292" s="20">
        <v>5259</v>
      </c>
      <c r="N292" s="20">
        <v>7278</v>
      </c>
      <c r="O292" s="20">
        <v>1258</v>
      </c>
      <c r="P292" s="20">
        <v>70700</v>
      </c>
      <c r="Q292" s="20">
        <v>25943</v>
      </c>
      <c r="R292" s="20">
        <v>34833</v>
      </c>
      <c r="S292" s="20">
        <v>54473</v>
      </c>
      <c r="T292" s="21">
        <v>51220</v>
      </c>
      <c r="U292" s="54">
        <v>16486</v>
      </c>
      <c r="V292" s="20">
        <v>25323</v>
      </c>
      <c r="W292" s="20">
        <v>18294</v>
      </c>
      <c r="X292" s="20">
        <v>0</v>
      </c>
      <c r="Y292" s="21">
        <v>0</v>
      </c>
      <c r="Z292" s="20">
        <v>167557</v>
      </c>
      <c r="AA292" s="21">
        <v>0</v>
      </c>
      <c r="AB292" s="32">
        <v>0</v>
      </c>
      <c r="AC292" s="20">
        <v>477848</v>
      </c>
      <c r="AD292" s="20">
        <v>313219</v>
      </c>
      <c r="AE292" s="20">
        <v>380873</v>
      </c>
      <c r="AF292" s="20">
        <v>218021</v>
      </c>
      <c r="AG292" s="20">
        <v>82540</v>
      </c>
      <c r="AH292" s="20">
        <v>119328</v>
      </c>
      <c r="AI292" s="21">
        <v>180000</v>
      </c>
      <c r="AJ292" s="25">
        <v>31323</v>
      </c>
      <c r="AK292" s="25">
        <v>48576</v>
      </c>
      <c r="AL292" s="25">
        <v>13744</v>
      </c>
      <c r="AM292" s="22">
        <v>21431</v>
      </c>
      <c r="AN292" s="20">
        <v>379575</v>
      </c>
      <c r="AO292" s="20">
        <v>26734</v>
      </c>
      <c r="AP292" s="54">
        <v>3305854</v>
      </c>
      <c r="AQ292" s="25">
        <v>101306</v>
      </c>
      <c r="AR292" s="25">
        <v>193800</v>
      </c>
      <c r="AS292" s="54">
        <v>138343</v>
      </c>
      <c r="AT292" s="25">
        <f t="shared" si="8"/>
        <v>433449</v>
      </c>
      <c r="AU292" s="165">
        <v>663861</v>
      </c>
      <c r="AV292" s="98">
        <f t="shared" si="9"/>
        <v>4403164</v>
      </c>
      <c r="AW292" s="73"/>
      <c r="AX292" s="20">
        <v>411589</v>
      </c>
      <c r="AY292" s="20">
        <v>121468</v>
      </c>
      <c r="AZ292" s="19">
        <v>533057</v>
      </c>
      <c r="BA292" s="19">
        <v>4936221</v>
      </c>
      <c r="BC292" s="20">
        <v>168552</v>
      </c>
      <c r="BD292" s="21">
        <v>4767669</v>
      </c>
      <c r="BF292" s="73"/>
      <c r="BG292" s="73"/>
      <c r="BH292" s="73"/>
      <c r="BI292" s="73"/>
      <c r="BJ292" s="73"/>
      <c r="BK292" s="73"/>
      <c r="BL292" s="73"/>
    </row>
    <row r="293" spans="1:64" ht="22.5" customHeight="1" x14ac:dyDescent="0.15">
      <c r="A293" s="125" t="s">
        <v>2088</v>
      </c>
      <c r="B293" s="126" t="s">
        <v>2089</v>
      </c>
      <c r="C293" s="136" t="s">
        <v>393</v>
      </c>
      <c r="D293" s="129">
        <v>3</v>
      </c>
      <c r="E293" s="130" t="s">
        <v>3562</v>
      </c>
      <c r="F293" s="19">
        <v>3485071</v>
      </c>
      <c r="G293" s="20">
        <v>1603786</v>
      </c>
      <c r="H293" s="20">
        <v>1159760</v>
      </c>
      <c r="I293" s="20">
        <v>0</v>
      </c>
      <c r="J293" s="20">
        <v>481</v>
      </c>
      <c r="K293" s="20">
        <v>0</v>
      </c>
      <c r="L293" s="20">
        <v>0</v>
      </c>
      <c r="M293" s="20">
        <v>339718</v>
      </c>
      <c r="N293" s="20">
        <v>203809</v>
      </c>
      <c r="O293" s="20">
        <v>153661</v>
      </c>
      <c r="P293" s="20">
        <v>2121126</v>
      </c>
      <c r="Q293" s="20">
        <v>458525</v>
      </c>
      <c r="R293" s="20">
        <v>628191</v>
      </c>
      <c r="S293" s="20">
        <v>687610</v>
      </c>
      <c r="T293" s="21">
        <v>439263</v>
      </c>
      <c r="U293" s="54">
        <v>295388</v>
      </c>
      <c r="V293" s="20">
        <v>458016</v>
      </c>
      <c r="W293" s="20">
        <v>219528</v>
      </c>
      <c r="X293" s="20">
        <v>536380</v>
      </c>
      <c r="Y293" s="21">
        <v>77258</v>
      </c>
      <c r="Z293" s="20">
        <v>2318578</v>
      </c>
      <c r="AA293" s="21">
        <v>0</v>
      </c>
      <c r="AB293" s="32">
        <v>3202982</v>
      </c>
      <c r="AC293" s="20">
        <v>7264366</v>
      </c>
      <c r="AD293" s="20">
        <v>4144789</v>
      </c>
      <c r="AE293" s="20">
        <v>6313784</v>
      </c>
      <c r="AF293" s="20">
        <v>3785811</v>
      </c>
      <c r="AG293" s="20">
        <v>2118358</v>
      </c>
      <c r="AH293" s="20">
        <v>336424</v>
      </c>
      <c r="AI293" s="21">
        <v>467600</v>
      </c>
      <c r="AJ293" s="25">
        <v>413716</v>
      </c>
      <c r="AK293" s="25">
        <v>410007</v>
      </c>
      <c r="AL293" s="25">
        <v>135251</v>
      </c>
      <c r="AM293" s="22">
        <v>242840</v>
      </c>
      <c r="AN293" s="20">
        <v>2880591</v>
      </c>
      <c r="AO293" s="20">
        <v>485492</v>
      </c>
      <c r="AP293" s="54">
        <v>47388160</v>
      </c>
      <c r="AQ293" s="25">
        <v>472214</v>
      </c>
      <c r="AR293" s="25">
        <v>688286</v>
      </c>
      <c r="AS293" s="54">
        <v>392289</v>
      </c>
      <c r="AT293" s="25">
        <f t="shared" si="8"/>
        <v>1552789</v>
      </c>
      <c r="AU293" s="165">
        <v>8435499</v>
      </c>
      <c r="AV293" s="98">
        <f t="shared" si="9"/>
        <v>57376448</v>
      </c>
      <c r="AW293" s="73"/>
      <c r="AX293" s="20">
        <v>4553400</v>
      </c>
      <c r="AY293" s="20">
        <v>705020</v>
      </c>
      <c r="AZ293" s="19">
        <v>5258420</v>
      </c>
      <c r="BA293" s="19">
        <v>62634868</v>
      </c>
      <c r="BC293" s="20">
        <v>4599534</v>
      </c>
      <c r="BD293" s="21">
        <v>58035334</v>
      </c>
      <c r="BF293" s="73"/>
      <c r="BG293" s="73"/>
      <c r="BH293" s="73"/>
      <c r="BI293" s="73"/>
      <c r="BJ293" s="73"/>
      <c r="BK293" s="73"/>
      <c r="BL293" s="73"/>
    </row>
    <row r="294" spans="1:64" ht="22.5" customHeight="1" x14ac:dyDescent="0.15">
      <c r="A294" s="125" t="s">
        <v>2090</v>
      </c>
      <c r="B294" s="126" t="s">
        <v>2089</v>
      </c>
      <c r="C294" s="136" t="s">
        <v>394</v>
      </c>
      <c r="D294" s="129">
        <v>5</v>
      </c>
      <c r="E294" s="130" t="s">
        <v>3562</v>
      </c>
      <c r="F294" s="19">
        <v>794876</v>
      </c>
      <c r="G294" s="20">
        <v>401663</v>
      </c>
      <c r="H294" s="20">
        <v>154090</v>
      </c>
      <c r="I294" s="20">
        <v>0</v>
      </c>
      <c r="J294" s="20">
        <v>1764</v>
      </c>
      <c r="K294" s="20">
        <v>0</v>
      </c>
      <c r="L294" s="20">
        <v>0</v>
      </c>
      <c r="M294" s="20">
        <v>47844</v>
      </c>
      <c r="N294" s="20">
        <v>30743</v>
      </c>
      <c r="O294" s="20">
        <v>15540</v>
      </c>
      <c r="P294" s="20">
        <v>279281</v>
      </c>
      <c r="Q294" s="20">
        <v>103680</v>
      </c>
      <c r="R294" s="20">
        <v>138349</v>
      </c>
      <c r="S294" s="20">
        <v>108053</v>
      </c>
      <c r="T294" s="21">
        <v>122928</v>
      </c>
      <c r="U294" s="54">
        <v>53719</v>
      </c>
      <c r="V294" s="20">
        <v>66060</v>
      </c>
      <c r="W294" s="20">
        <v>64029</v>
      </c>
      <c r="X294" s="20">
        <v>0</v>
      </c>
      <c r="Y294" s="21">
        <v>0</v>
      </c>
      <c r="Z294" s="20">
        <v>418961</v>
      </c>
      <c r="AA294" s="21">
        <v>0</v>
      </c>
      <c r="AB294" s="32">
        <v>497548</v>
      </c>
      <c r="AC294" s="20">
        <v>1479363</v>
      </c>
      <c r="AD294" s="20">
        <v>709172</v>
      </c>
      <c r="AE294" s="20">
        <v>1512611</v>
      </c>
      <c r="AF294" s="20">
        <v>950862</v>
      </c>
      <c r="AG294" s="20">
        <v>311333</v>
      </c>
      <c r="AH294" s="20">
        <v>222376</v>
      </c>
      <c r="AI294" s="21">
        <v>183200</v>
      </c>
      <c r="AJ294" s="25">
        <v>84171</v>
      </c>
      <c r="AK294" s="25">
        <v>130563</v>
      </c>
      <c r="AL294" s="25">
        <v>41281</v>
      </c>
      <c r="AM294" s="22">
        <v>65486</v>
      </c>
      <c r="AN294" s="20">
        <v>616494</v>
      </c>
      <c r="AO294" s="20">
        <v>68297</v>
      </c>
      <c r="AP294" s="54">
        <v>9674337</v>
      </c>
      <c r="AQ294" s="25">
        <v>198562</v>
      </c>
      <c r="AR294" s="25">
        <v>283591</v>
      </c>
      <c r="AS294" s="54">
        <v>203841</v>
      </c>
      <c r="AT294" s="25">
        <f t="shared" si="8"/>
        <v>685994</v>
      </c>
      <c r="AU294" s="165">
        <v>2568070</v>
      </c>
      <c r="AV294" s="98">
        <f t="shared" si="9"/>
        <v>12928401</v>
      </c>
      <c r="AW294" s="73"/>
      <c r="AX294" s="20">
        <v>1070634</v>
      </c>
      <c r="AY294" s="20">
        <v>371696</v>
      </c>
      <c r="AZ294" s="19">
        <v>1442330</v>
      </c>
      <c r="BA294" s="19">
        <v>14370731</v>
      </c>
      <c r="BC294" s="20">
        <v>640153</v>
      </c>
      <c r="BD294" s="21">
        <v>13730578</v>
      </c>
      <c r="BF294" s="73"/>
      <c r="BG294" s="73"/>
      <c r="BH294" s="73"/>
      <c r="BI294" s="73"/>
      <c r="BJ294" s="73"/>
      <c r="BK294" s="73"/>
      <c r="BL294" s="73"/>
    </row>
    <row r="295" spans="1:64" ht="22.5" customHeight="1" x14ac:dyDescent="0.15">
      <c r="A295" s="125" t="s">
        <v>2091</v>
      </c>
      <c r="B295" s="126" t="s">
        <v>2089</v>
      </c>
      <c r="C295" s="136" t="s">
        <v>395</v>
      </c>
      <c r="D295" s="129">
        <v>5</v>
      </c>
      <c r="E295" s="130" t="s">
        <v>3562</v>
      </c>
      <c r="F295" s="19">
        <v>1513510</v>
      </c>
      <c r="G295" s="20">
        <v>1650319</v>
      </c>
      <c r="H295" s="20">
        <v>531810</v>
      </c>
      <c r="I295" s="20">
        <v>0</v>
      </c>
      <c r="J295" s="20">
        <v>0</v>
      </c>
      <c r="K295" s="20">
        <v>0</v>
      </c>
      <c r="L295" s="20">
        <v>0</v>
      </c>
      <c r="M295" s="20">
        <v>85543</v>
      </c>
      <c r="N295" s="20">
        <v>63601</v>
      </c>
      <c r="O295" s="20">
        <v>66045</v>
      </c>
      <c r="P295" s="20">
        <v>812088</v>
      </c>
      <c r="Q295" s="20">
        <v>185302</v>
      </c>
      <c r="R295" s="20">
        <v>297125</v>
      </c>
      <c r="S295" s="20">
        <v>280402</v>
      </c>
      <c r="T295" s="21">
        <v>180294</v>
      </c>
      <c r="U295" s="54">
        <v>211424</v>
      </c>
      <c r="V295" s="20">
        <v>122211</v>
      </c>
      <c r="W295" s="20">
        <v>63114</v>
      </c>
      <c r="X295" s="20">
        <v>0</v>
      </c>
      <c r="Y295" s="21">
        <v>0</v>
      </c>
      <c r="Z295" s="20">
        <v>608030</v>
      </c>
      <c r="AA295" s="21">
        <v>0</v>
      </c>
      <c r="AB295" s="32">
        <v>419077</v>
      </c>
      <c r="AC295" s="20">
        <v>2531174</v>
      </c>
      <c r="AD295" s="20">
        <v>2028129</v>
      </c>
      <c r="AE295" s="20">
        <v>2593553</v>
      </c>
      <c r="AF295" s="20">
        <v>1573803</v>
      </c>
      <c r="AG295" s="20">
        <v>588039</v>
      </c>
      <c r="AH295" s="20">
        <v>674080</v>
      </c>
      <c r="AI295" s="21">
        <v>215200</v>
      </c>
      <c r="AJ295" s="25">
        <v>122953</v>
      </c>
      <c r="AK295" s="25">
        <v>172471</v>
      </c>
      <c r="AL295" s="25">
        <v>62849</v>
      </c>
      <c r="AM295" s="22">
        <v>82067</v>
      </c>
      <c r="AN295" s="20">
        <v>2255309</v>
      </c>
      <c r="AO295" s="20">
        <v>131056</v>
      </c>
      <c r="AP295" s="54">
        <v>20120578</v>
      </c>
      <c r="AQ295" s="25">
        <v>286674</v>
      </c>
      <c r="AR295" s="25">
        <v>398106</v>
      </c>
      <c r="AS295" s="54">
        <v>372333</v>
      </c>
      <c r="AT295" s="25">
        <f t="shared" si="8"/>
        <v>1057113</v>
      </c>
      <c r="AU295" s="165">
        <v>4522087</v>
      </c>
      <c r="AV295" s="98">
        <f t="shared" si="9"/>
        <v>25699778</v>
      </c>
      <c r="AW295" s="73"/>
      <c r="AX295" s="20">
        <v>1657518</v>
      </c>
      <c r="AY295" s="20">
        <v>686821</v>
      </c>
      <c r="AZ295" s="19">
        <v>2344339</v>
      </c>
      <c r="BA295" s="19">
        <v>28044117</v>
      </c>
      <c r="BC295" s="20">
        <v>991636</v>
      </c>
      <c r="BD295" s="21">
        <v>27052481</v>
      </c>
      <c r="BF295" s="73"/>
      <c r="BG295" s="73"/>
      <c r="BH295" s="73"/>
      <c r="BI295" s="73"/>
      <c r="BJ295" s="73"/>
      <c r="BK295" s="73"/>
      <c r="BL295" s="73"/>
    </row>
    <row r="296" spans="1:64" ht="22.5" customHeight="1" x14ac:dyDescent="0.15">
      <c r="A296" s="125" t="s">
        <v>2092</v>
      </c>
      <c r="B296" s="126" t="s">
        <v>2089</v>
      </c>
      <c r="C296" s="136" t="s">
        <v>396</v>
      </c>
      <c r="D296" s="129">
        <v>5</v>
      </c>
      <c r="E296" s="130" t="s">
        <v>3562</v>
      </c>
      <c r="F296" s="19">
        <v>1076445</v>
      </c>
      <c r="G296" s="20">
        <v>818957</v>
      </c>
      <c r="H296" s="20">
        <v>219450</v>
      </c>
      <c r="I296" s="20">
        <v>0</v>
      </c>
      <c r="J296" s="20">
        <v>0</v>
      </c>
      <c r="K296" s="20">
        <v>0</v>
      </c>
      <c r="L296" s="20">
        <v>0</v>
      </c>
      <c r="M296" s="20">
        <v>61796</v>
      </c>
      <c r="N296" s="20">
        <v>46556</v>
      </c>
      <c r="O296" s="20">
        <v>35520</v>
      </c>
      <c r="P296" s="20">
        <v>668564</v>
      </c>
      <c r="Q296" s="20">
        <v>153472</v>
      </c>
      <c r="R296" s="20">
        <v>167250</v>
      </c>
      <c r="S296" s="20">
        <v>247361</v>
      </c>
      <c r="T296" s="21">
        <v>174148</v>
      </c>
      <c r="U296" s="54">
        <v>97171</v>
      </c>
      <c r="V296" s="20">
        <v>112302</v>
      </c>
      <c r="W296" s="20">
        <v>73176</v>
      </c>
      <c r="X296" s="20">
        <v>0</v>
      </c>
      <c r="Y296" s="21">
        <v>0</v>
      </c>
      <c r="Z296" s="20">
        <v>589802</v>
      </c>
      <c r="AA296" s="21">
        <v>0</v>
      </c>
      <c r="AB296" s="32">
        <v>426748</v>
      </c>
      <c r="AC296" s="20">
        <v>2400052</v>
      </c>
      <c r="AD296" s="20">
        <v>1539927</v>
      </c>
      <c r="AE296" s="20">
        <v>2053290</v>
      </c>
      <c r="AF296" s="20">
        <v>1250206</v>
      </c>
      <c r="AG296" s="20">
        <v>440375</v>
      </c>
      <c r="AH296" s="20">
        <v>304128</v>
      </c>
      <c r="AI296" s="21">
        <v>282800</v>
      </c>
      <c r="AJ296" s="25">
        <v>104263</v>
      </c>
      <c r="AK296" s="25">
        <v>168163</v>
      </c>
      <c r="AL296" s="25">
        <v>52955</v>
      </c>
      <c r="AM296" s="22">
        <v>77771</v>
      </c>
      <c r="AN296" s="20">
        <v>945376</v>
      </c>
      <c r="AO296" s="20">
        <v>102279</v>
      </c>
      <c r="AP296" s="54">
        <v>14690303</v>
      </c>
      <c r="AQ296" s="25">
        <v>215999</v>
      </c>
      <c r="AR296" s="25">
        <v>324071</v>
      </c>
      <c r="AS296" s="54">
        <v>257751</v>
      </c>
      <c r="AT296" s="25">
        <f t="shared" si="8"/>
        <v>797821</v>
      </c>
      <c r="AU296" s="165">
        <v>2306885</v>
      </c>
      <c r="AV296" s="98">
        <f t="shared" si="9"/>
        <v>17795009</v>
      </c>
      <c r="AW296" s="73"/>
      <c r="AX296" s="20">
        <v>1375762</v>
      </c>
      <c r="AY296" s="20">
        <v>609044</v>
      </c>
      <c r="AZ296" s="19">
        <v>1984806</v>
      </c>
      <c r="BA296" s="19">
        <v>19779815</v>
      </c>
      <c r="BC296" s="20">
        <v>826811</v>
      </c>
      <c r="BD296" s="21">
        <v>18953004</v>
      </c>
      <c r="BF296" s="73"/>
      <c r="BG296" s="73"/>
      <c r="BH296" s="73"/>
      <c r="BI296" s="73"/>
      <c r="BJ296" s="73"/>
      <c r="BK296" s="73"/>
      <c r="BL296" s="73"/>
    </row>
    <row r="297" spans="1:64" ht="22.5" customHeight="1" x14ac:dyDescent="0.15">
      <c r="A297" s="125" t="s">
        <v>2093</v>
      </c>
      <c r="B297" s="126" t="s">
        <v>2089</v>
      </c>
      <c r="C297" s="136" t="s">
        <v>397</v>
      </c>
      <c r="D297" s="129">
        <v>5</v>
      </c>
      <c r="E297" s="130" t="s">
        <v>3562</v>
      </c>
      <c r="F297" s="19">
        <v>605226</v>
      </c>
      <c r="G297" s="20">
        <v>334265</v>
      </c>
      <c r="H297" s="20">
        <v>167010</v>
      </c>
      <c r="I297" s="20">
        <v>0</v>
      </c>
      <c r="J297" s="20">
        <v>0</v>
      </c>
      <c r="K297" s="20">
        <v>14668</v>
      </c>
      <c r="L297" s="20">
        <v>43773</v>
      </c>
      <c r="M297" s="20">
        <v>22623</v>
      </c>
      <c r="N297" s="20">
        <v>15209</v>
      </c>
      <c r="O297" s="20">
        <v>18093</v>
      </c>
      <c r="P297" s="20">
        <v>345618</v>
      </c>
      <c r="Q297" s="20">
        <v>52746</v>
      </c>
      <c r="R297" s="20">
        <v>44823</v>
      </c>
      <c r="S297" s="20">
        <v>55366</v>
      </c>
      <c r="T297" s="21">
        <v>64537</v>
      </c>
      <c r="U297" s="54">
        <v>42387</v>
      </c>
      <c r="V297" s="20">
        <v>31929</v>
      </c>
      <c r="W297" s="20">
        <v>36588</v>
      </c>
      <c r="X297" s="20">
        <v>0</v>
      </c>
      <c r="Y297" s="21">
        <v>0</v>
      </c>
      <c r="Z297" s="20">
        <v>281101</v>
      </c>
      <c r="AA297" s="21">
        <v>7944</v>
      </c>
      <c r="AB297" s="32">
        <v>313941</v>
      </c>
      <c r="AC297" s="20">
        <v>916609</v>
      </c>
      <c r="AD297" s="20">
        <v>702043</v>
      </c>
      <c r="AE297" s="20">
        <v>1013651</v>
      </c>
      <c r="AF297" s="20">
        <v>543229</v>
      </c>
      <c r="AG297" s="20">
        <v>229169</v>
      </c>
      <c r="AH297" s="20">
        <v>155672</v>
      </c>
      <c r="AI297" s="21">
        <v>82800</v>
      </c>
      <c r="AJ297" s="25">
        <v>55645</v>
      </c>
      <c r="AK297" s="25">
        <v>78462</v>
      </c>
      <c r="AL297" s="25">
        <v>26869</v>
      </c>
      <c r="AM297" s="22">
        <v>41315</v>
      </c>
      <c r="AN297" s="20">
        <v>470432</v>
      </c>
      <c r="AO297" s="20">
        <v>41978</v>
      </c>
      <c r="AP297" s="54">
        <v>6855721</v>
      </c>
      <c r="AQ297" s="25">
        <v>111631</v>
      </c>
      <c r="AR297" s="25">
        <v>247942</v>
      </c>
      <c r="AS297" s="54">
        <v>188957</v>
      </c>
      <c r="AT297" s="25">
        <f t="shared" si="8"/>
        <v>548530</v>
      </c>
      <c r="AU297" s="165">
        <v>1246289</v>
      </c>
      <c r="AV297" s="98">
        <f t="shared" si="9"/>
        <v>8650540</v>
      </c>
      <c r="AW297" s="73"/>
      <c r="AX297" s="20">
        <v>653563</v>
      </c>
      <c r="AY297" s="20">
        <v>221662</v>
      </c>
      <c r="AZ297" s="19">
        <v>875225</v>
      </c>
      <c r="BA297" s="19">
        <v>9525765</v>
      </c>
      <c r="BC297" s="20">
        <v>353169</v>
      </c>
      <c r="BD297" s="21">
        <v>9172596</v>
      </c>
      <c r="BF297" s="73"/>
      <c r="BG297" s="73"/>
      <c r="BH297" s="73"/>
      <c r="BI297" s="73"/>
      <c r="BJ297" s="73"/>
      <c r="BK297" s="73"/>
      <c r="BL297" s="73"/>
    </row>
    <row r="298" spans="1:64" ht="22.5" customHeight="1" x14ac:dyDescent="0.15">
      <c r="A298" s="125" t="s">
        <v>2094</v>
      </c>
      <c r="B298" s="126" t="s">
        <v>2089</v>
      </c>
      <c r="C298" s="136" t="s">
        <v>398</v>
      </c>
      <c r="D298" s="129">
        <v>5</v>
      </c>
      <c r="E298" s="130" t="s">
        <v>3562</v>
      </c>
      <c r="F298" s="19">
        <v>816742</v>
      </c>
      <c r="G298" s="20">
        <v>863842</v>
      </c>
      <c r="H298" s="20">
        <v>195890</v>
      </c>
      <c r="I298" s="20">
        <v>0</v>
      </c>
      <c r="J298" s="20">
        <v>0</v>
      </c>
      <c r="K298" s="20">
        <v>0</v>
      </c>
      <c r="L298" s="20">
        <v>0</v>
      </c>
      <c r="M298" s="20">
        <v>27327</v>
      </c>
      <c r="N298" s="20">
        <v>24985</v>
      </c>
      <c r="O298" s="20">
        <v>15281</v>
      </c>
      <c r="P298" s="20">
        <v>542548</v>
      </c>
      <c r="Q298" s="20">
        <v>74024</v>
      </c>
      <c r="R298" s="20">
        <v>162612</v>
      </c>
      <c r="S298" s="20">
        <v>217892</v>
      </c>
      <c r="T298" s="21">
        <v>112684</v>
      </c>
      <c r="U298" s="54">
        <v>42131</v>
      </c>
      <c r="V298" s="20">
        <v>91383</v>
      </c>
      <c r="W298" s="20">
        <v>54882</v>
      </c>
      <c r="X298" s="20">
        <v>0</v>
      </c>
      <c r="Y298" s="21">
        <v>0</v>
      </c>
      <c r="Z298" s="20">
        <v>465764</v>
      </c>
      <c r="AA298" s="21">
        <v>0</v>
      </c>
      <c r="AB298" s="32">
        <v>283653</v>
      </c>
      <c r="AC298" s="20">
        <v>1182139</v>
      </c>
      <c r="AD298" s="20">
        <v>854608</v>
      </c>
      <c r="AE298" s="20">
        <v>1265765</v>
      </c>
      <c r="AF298" s="20">
        <v>813317</v>
      </c>
      <c r="AG298" s="20">
        <v>364183</v>
      </c>
      <c r="AH298" s="20">
        <v>368896</v>
      </c>
      <c r="AI298" s="21">
        <v>216000</v>
      </c>
      <c r="AJ298" s="25">
        <v>75780</v>
      </c>
      <c r="AK298" s="25">
        <v>111522</v>
      </c>
      <c r="AL298" s="25">
        <v>36791</v>
      </c>
      <c r="AM298" s="22">
        <v>54966</v>
      </c>
      <c r="AN298" s="20">
        <v>1026393</v>
      </c>
      <c r="AO298" s="20">
        <v>89815</v>
      </c>
      <c r="AP298" s="54">
        <v>10451815</v>
      </c>
      <c r="AQ298" s="25">
        <v>152248</v>
      </c>
      <c r="AR298" s="25">
        <v>277505</v>
      </c>
      <c r="AS298" s="54">
        <v>224784</v>
      </c>
      <c r="AT298" s="25">
        <f t="shared" si="8"/>
        <v>654537</v>
      </c>
      <c r="AU298" s="165">
        <v>2103604</v>
      </c>
      <c r="AV298" s="98">
        <f t="shared" si="9"/>
        <v>13209956</v>
      </c>
      <c r="AW298" s="73"/>
      <c r="AX298" s="20">
        <v>943382</v>
      </c>
      <c r="AY298" s="20">
        <v>517691</v>
      </c>
      <c r="AZ298" s="19">
        <v>1461073</v>
      </c>
      <c r="BA298" s="19">
        <v>14671029</v>
      </c>
      <c r="BC298" s="20">
        <v>488174</v>
      </c>
      <c r="BD298" s="21">
        <v>14182855</v>
      </c>
      <c r="BF298" s="73"/>
      <c r="BG298" s="73"/>
      <c r="BH298" s="73"/>
      <c r="BI298" s="73"/>
      <c r="BJ298" s="73"/>
      <c r="BK298" s="73"/>
      <c r="BL298" s="73"/>
    </row>
    <row r="299" spans="1:64" ht="22.5" customHeight="1" x14ac:dyDescent="0.15">
      <c r="A299" s="125" t="s">
        <v>2095</v>
      </c>
      <c r="B299" s="126" t="s">
        <v>2089</v>
      </c>
      <c r="C299" s="136" t="s">
        <v>399</v>
      </c>
      <c r="D299" s="129">
        <v>5</v>
      </c>
      <c r="E299" s="130" t="s">
        <v>3562</v>
      </c>
      <c r="F299" s="19">
        <v>554792</v>
      </c>
      <c r="G299" s="20">
        <v>511436</v>
      </c>
      <c r="H299" s="20">
        <v>218310</v>
      </c>
      <c r="I299" s="20">
        <v>0</v>
      </c>
      <c r="J299" s="20">
        <v>0</v>
      </c>
      <c r="K299" s="20">
        <v>0</v>
      </c>
      <c r="L299" s="20">
        <v>0</v>
      </c>
      <c r="M299" s="20">
        <v>31105</v>
      </c>
      <c r="N299" s="20">
        <v>17172</v>
      </c>
      <c r="O299" s="20">
        <v>27639</v>
      </c>
      <c r="P299" s="20">
        <v>239357</v>
      </c>
      <c r="Q299" s="20">
        <v>75582</v>
      </c>
      <c r="R299" s="20">
        <v>80057</v>
      </c>
      <c r="S299" s="20">
        <v>104481</v>
      </c>
      <c r="T299" s="21">
        <v>92196</v>
      </c>
      <c r="U299" s="54">
        <v>46604</v>
      </c>
      <c r="V299" s="20">
        <v>63858</v>
      </c>
      <c r="W299" s="20">
        <v>45735</v>
      </c>
      <c r="X299" s="20">
        <v>0</v>
      </c>
      <c r="Y299" s="21">
        <v>0</v>
      </c>
      <c r="Z299" s="20">
        <v>339669</v>
      </c>
      <c r="AA299" s="21">
        <v>0</v>
      </c>
      <c r="AB299" s="32">
        <v>199982</v>
      </c>
      <c r="AC299" s="20">
        <v>1406806</v>
      </c>
      <c r="AD299" s="20">
        <v>357976</v>
      </c>
      <c r="AE299" s="20">
        <v>965210</v>
      </c>
      <c r="AF299" s="20">
        <v>564005</v>
      </c>
      <c r="AG299" s="20">
        <v>215059</v>
      </c>
      <c r="AH299" s="20">
        <v>233376</v>
      </c>
      <c r="AI299" s="21">
        <v>178400</v>
      </c>
      <c r="AJ299" s="25">
        <v>60646</v>
      </c>
      <c r="AK299" s="25">
        <v>87852</v>
      </c>
      <c r="AL299" s="25">
        <v>27501</v>
      </c>
      <c r="AM299" s="22">
        <v>43752</v>
      </c>
      <c r="AN299" s="20">
        <v>253485</v>
      </c>
      <c r="AO299" s="20">
        <v>72217</v>
      </c>
      <c r="AP299" s="54">
        <v>7114260</v>
      </c>
      <c r="AQ299" s="25">
        <v>111209</v>
      </c>
      <c r="AR299" s="25">
        <v>219273</v>
      </c>
      <c r="AS299" s="54">
        <v>170492</v>
      </c>
      <c r="AT299" s="25">
        <f t="shared" si="8"/>
        <v>500974</v>
      </c>
      <c r="AU299" s="165">
        <v>1407474</v>
      </c>
      <c r="AV299" s="98">
        <f t="shared" si="9"/>
        <v>9022708</v>
      </c>
      <c r="AW299" s="73"/>
      <c r="AX299" s="20">
        <v>715702</v>
      </c>
      <c r="AY299" s="20">
        <v>463610</v>
      </c>
      <c r="AZ299" s="19">
        <v>1179312</v>
      </c>
      <c r="BA299" s="19">
        <v>10202020</v>
      </c>
      <c r="BC299" s="20">
        <v>362169</v>
      </c>
      <c r="BD299" s="21">
        <v>9839851</v>
      </c>
      <c r="BF299" s="73"/>
      <c r="BG299" s="73"/>
      <c r="BH299" s="73"/>
      <c r="BI299" s="73"/>
      <c r="BJ299" s="73"/>
      <c r="BK299" s="73"/>
      <c r="BL299" s="73"/>
    </row>
    <row r="300" spans="1:64" ht="22.5" customHeight="1" x14ac:dyDescent="0.15">
      <c r="A300" s="125" t="s">
        <v>2096</v>
      </c>
      <c r="B300" s="126" t="s">
        <v>2089</v>
      </c>
      <c r="C300" s="136" t="s">
        <v>400</v>
      </c>
      <c r="D300" s="129">
        <v>5</v>
      </c>
      <c r="E300" s="130" t="s">
        <v>3562</v>
      </c>
      <c r="F300" s="19">
        <v>1389535</v>
      </c>
      <c r="G300" s="20">
        <v>1614612</v>
      </c>
      <c r="H300" s="20">
        <v>530670</v>
      </c>
      <c r="I300" s="20">
        <v>0</v>
      </c>
      <c r="J300" s="20">
        <v>0</v>
      </c>
      <c r="K300" s="20">
        <v>8619</v>
      </c>
      <c r="L300" s="20">
        <v>26025</v>
      </c>
      <c r="M300" s="20">
        <v>42848</v>
      </c>
      <c r="N300" s="20">
        <v>52737</v>
      </c>
      <c r="O300" s="20">
        <v>35335</v>
      </c>
      <c r="P300" s="20">
        <v>1249802</v>
      </c>
      <c r="Q300" s="20">
        <v>115453</v>
      </c>
      <c r="R300" s="20">
        <v>246460</v>
      </c>
      <c r="S300" s="20">
        <v>208069</v>
      </c>
      <c r="T300" s="21">
        <v>146387</v>
      </c>
      <c r="U300" s="54">
        <v>130526</v>
      </c>
      <c r="V300" s="20">
        <v>131019</v>
      </c>
      <c r="W300" s="20">
        <v>91470</v>
      </c>
      <c r="X300" s="20">
        <v>0</v>
      </c>
      <c r="Y300" s="21">
        <v>0</v>
      </c>
      <c r="Z300" s="20">
        <v>606383</v>
      </c>
      <c r="AA300" s="21">
        <v>0</v>
      </c>
      <c r="AB300" s="32">
        <v>436263</v>
      </c>
      <c r="AC300" s="20">
        <v>1817291</v>
      </c>
      <c r="AD300" s="20">
        <v>1363984</v>
      </c>
      <c r="AE300" s="20">
        <v>2078654</v>
      </c>
      <c r="AF300" s="20">
        <v>1244525</v>
      </c>
      <c r="AG300" s="20">
        <v>530043</v>
      </c>
      <c r="AH300" s="20">
        <v>435864</v>
      </c>
      <c r="AI300" s="21">
        <v>589600</v>
      </c>
      <c r="AJ300" s="25">
        <v>110254</v>
      </c>
      <c r="AK300" s="25">
        <v>171433</v>
      </c>
      <c r="AL300" s="25">
        <v>54521</v>
      </c>
      <c r="AM300" s="22">
        <v>78435</v>
      </c>
      <c r="AN300" s="20">
        <v>2167147</v>
      </c>
      <c r="AO300" s="20">
        <v>169155</v>
      </c>
      <c r="AP300" s="54">
        <v>17873119</v>
      </c>
      <c r="AQ300" s="25">
        <v>273597</v>
      </c>
      <c r="AR300" s="25">
        <v>360070</v>
      </c>
      <c r="AS300" s="54">
        <v>310313</v>
      </c>
      <c r="AT300" s="25">
        <f t="shared" si="8"/>
        <v>943980</v>
      </c>
      <c r="AU300" s="165">
        <v>4773981</v>
      </c>
      <c r="AV300" s="98">
        <f t="shared" si="9"/>
        <v>23591080</v>
      </c>
      <c r="AW300" s="73"/>
      <c r="AX300" s="20">
        <v>1465385</v>
      </c>
      <c r="AY300" s="20">
        <v>862302</v>
      </c>
      <c r="AZ300" s="19">
        <v>2327687</v>
      </c>
      <c r="BA300" s="19">
        <v>25918767</v>
      </c>
      <c r="BC300" s="20">
        <v>899809</v>
      </c>
      <c r="BD300" s="21">
        <v>25018958</v>
      </c>
      <c r="BF300" s="73"/>
      <c r="BG300" s="73"/>
      <c r="BH300" s="73"/>
      <c r="BI300" s="73"/>
      <c r="BJ300" s="73"/>
      <c r="BK300" s="73"/>
      <c r="BL300" s="73"/>
    </row>
    <row r="301" spans="1:64" ht="22.5" customHeight="1" x14ac:dyDescent="0.15">
      <c r="A301" s="125" t="s">
        <v>2097</v>
      </c>
      <c r="B301" s="126" t="s">
        <v>2089</v>
      </c>
      <c r="C301" s="136" t="s">
        <v>401</v>
      </c>
      <c r="D301" s="129">
        <v>5</v>
      </c>
      <c r="E301" s="130" t="s">
        <v>3562</v>
      </c>
      <c r="F301" s="19">
        <v>567230</v>
      </c>
      <c r="G301" s="20">
        <v>224278</v>
      </c>
      <c r="H301" s="20">
        <v>74670</v>
      </c>
      <c r="I301" s="20">
        <v>0</v>
      </c>
      <c r="J301" s="20">
        <v>0</v>
      </c>
      <c r="K301" s="20">
        <v>7058</v>
      </c>
      <c r="L301" s="20">
        <v>1704</v>
      </c>
      <c r="M301" s="20">
        <v>22421</v>
      </c>
      <c r="N301" s="20">
        <v>17732</v>
      </c>
      <c r="O301" s="20">
        <v>23828</v>
      </c>
      <c r="P301" s="20">
        <v>333520</v>
      </c>
      <c r="Q301" s="20">
        <v>58805</v>
      </c>
      <c r="R301" s="20">
        <v>73590</v>
      </c>
      <c r="S301" s="20">
        <v>67868</v>
      </c>
      <c r="T301" s="21">
        <v>61464</v>
      </c>
      <c r="U301" s="54">
        <v>31311</v>
      </c>
      <c r="V301" s="20">
        <v>42939</v>
      </c>
      <c r="W301" s="20">
        <v>27441</v>
      </c>
      <c r="X301" s="20">
        <v>0</v>
      </c>
      <c r="Y301" s="21">
        <v>0</v>
      </c>
      <c r="Z301" s="20">
        <v>241372</v>
      </c>
      <c r="AA301" s="21">
        <v>102610</v>
      </c>
      <c r="AB301" s="32">
        <v>323935</v>
      </c>
      <c r="AC301" s="20">
        <v>1159004</v>
      </c>
      <c r="AD301" s="20">
        <v>477997</v>
      </c>
      <c r="AE301" s="20">
        <v>735897</v>
      </c>
      <c r="AF301" s="20">
        <v>442232</v>
      </c>
      <c r="AG301" s="20">
        <v>199601</v>
      </c>
      <c r="AH301" s="20">
        <v>151536</v>
      </c>
      <c r="AI301" s="21">
        <v>30400</v>
      </c>
      <c r="AJ301" s="25">
        <v>61757</v>
      </c>
      <c r="AK301" s="25">
        <v>69103</v>
      </c>
      <c r="AL301" s="25">
        <v>19994</v>
      </c>
      <c r="AM301" s="22">
        <v>40256</v>
      </c>
      <c r="AN301" s="20">
        <v>577905</v>
      </c>
      <c r="AO301" s="20">
        <v>22534</v>
      </c>
      <c r="AP301" s="54">
        <v>6291992</v>
      </c>
      <c r="AQ301" s="25">
        <v>128395</v>
      </c>
      <c r="AR301" s="25">
        <v>177834</v>
      </c>
      <c r="AS301" s="54">
        <v>127154</v>
      </c>
      <c r="AT301" s="25">
        <f t="shared" si="8"/>
        <v>433383</v>
      </c>
      <c r="AU301" s="165">
        <v>1448969</v>
      </c>
      <c r="AV301" s="98">
        <f t="shared" si="9"/>
        <v>8174344</v>
      </c>
      <c r="AW301" s="73"/>
      <c r="AX301" s="20">
        <v>731972</v>
      </c>
      <c r="AY301" s="20">
        <v>118169</v>
      </c>
      <c r="AZ301" s="19">
        <v>850141</v>
      </c>
      <c r="BA301" s="19">
        <v>9024485</v>
      </c>
      <c r="BC301" s="20">
        <v>333544</v>
      </c>
      <c r="BD301" s="21">
        <v>8690941</v>
      </c>
      <c r="BF301" s="73"/>
      <c r="BG301" s="73"/>
      <c r="BH301" s="73"/>
      <c r="BI301" s="73"/>
      <c r="BJ301" s="73"/>
      <c r="BK301" s="73"/>
      <c r="BL301" s="73"/>
    </row>
    <row r="302" spans="1:64" ht="22.5" customHeight="1" x14ac:dyDescent="0.15">
      <c r="A302" s="125" t="s">
        <v>2098</v>
      </c>
      <c r="B302" s="126" t="s">
        <v>2089</v>
      </c>
      <c r="C302" s="136" t="s">
        <v>402</v>
      </c>
      <c r="D302" s="129">
        <v>5</v>
      </c>
      <c r="E302" s="130" t="s">
        <v>3562</v>
      </c>
      <c r="F302" s="19">
        <v>1398598</v>
      </c>
      <c r="G302" s="20">
        <v>1797376</v>
      </c>
      <c r="H302" s="20">
        <v>727700</v>
      </c>
      <c r="I302" s="20">
        <v>0</v>
      </c>
      <c r="J302" s="20">
        <v>0</v>
      </c>
      <c r="K302" s="20">
        <v>0</v>
      </c>
      <c r="L302" s="20">
        <v>0</v>
      </c>
      <c r="M302" s="20">
        <v>51050</v>
      </c>
      <c r="N302" s="20">
        <v>52669</v>
      </c>
      <c r="O302" s="20">
        <v>58460</v>
      </c>
      <c r="P302" s="20">
        <v>1018382</v>
      </c>
      <c r="Q302" s="20">
        <v>150821</v>
      </c>
      <c r="R302" s="20">
        <v>238878</v>
      </c>
      <c r="S302" s="20">
        <v>275937</v>
      </c>
      <c r="T302" s="21">
        <v>215124</v>
      </c>
      <c r="U302" s="54">
        <v>81579</v>
      </c>
      <c r="V302" s="20">
        <v>140928</v>
      </c>
      <c r="W302" s="20">
        <v>100617</v>
      </c>
      <c r="X302" s="20">
        <v>0</v>
      </c>
      <c r="Y302" s="21">
        <v>0</v>
      </c>
      <c r="Z302" s="20">
        <v>606816</v>
      </c>
      <c r="AA302" s="21">
        <v>0</v>
      </c>
      <c r="AB302" s="32">
        <v>638845</v>
      </c>
      <c r="AC302" s="20">
        <v>1932698</v>
      </c>
      <c r="AD302" s="20">
        <v>1622137</v>
      </c>
      <c r="AE302" s="20">
        <v>2105265</v>
      </c>
      <c r="AF302" s="20">
        <v>1389787</v>
      </c>
      <c r="AG302" s="20">
        <v>587593</v>
      </c>
      <c r="AH302" s="20">
        <v>610896</v>
      </c>
      <c r="AI302" s="21">
        <v>194800</v>
      </c>
      <c r="AJ302" s="25">
        <v>113217</v>
      </c>
      <c r="AK302" s="25">
        <v>165880</v>
      </c>
      <c r="AL302" s="25">
        <v>58133</v>
      </c>
      <c r="AM302" s="22">
        <v>77282</v>
      </c>
      <c r="AN302" s="20">
        <v>2195888</v>
      </c>
      <c r="AO302" s="20">
        <v>140192</v>
      </c>
      <c r="AP302" s="54">
        <v>18747548</v>
      </c>
      <c r="AQ302" s="25">
        <v>267036</v>
      </c>
      <c r="AR302" s="25">
        <v>368434</v>
      </c>
      <c r="AS302" s="54">
        <v>353687</v>
      </c>
      <c r="AT302" s="25">
        <f t="shared" si="8"/>
        <v>989157</v>
      </c>
      <c r="AU302" s="165">
        <v>3811540</v>
      </c>
      <c r="AV302" s="98">
        <f t="shared" si="9"/>
        <v>23548245</v>
      </c>
      <c r="AW302" s="73"/>
      <c r="AX302" s="20">
        <v>1510383</v>
      </c>
      <c r="AY302" s="20">
        <v>798034</v>
      </c>
      <c r="AZ302" s="19">
        <v>2308417</v>
      </c>
      <c r="BA302" s="19">
        <v>25856662</v>
      </c>
      <c r="BC302" s="20">
        <v>928226</v>
      </c>
      <c r="BD302" s="21">
        <v>24928436</v>
      </c>
      <c r="BF302" s="73"/>
      <c r="BG302" s="73"/>
      <c r="BH302" s="73"/>
      <c r="BI302" s="73"/>
      <c r="BJ302" s="73"/>
      <c r="BK302" s="73"/>
      <c r="BL302" s="73"/>
    </row>
    <row r="303" spans="1:64" ht="22.5" customHeight="1" x14ac:dyDescent="0.15">
      <c r="A303" s="125" t="s">
        <v>2099</v>
      </c>
      <c r="B303" s="126" t="s">
        <v>2089</v>
      </c>
      <c r="C303" s="136" t="s">
        <v>403</v>
      </c>
      <c r="D303" s="129">
        <v>5</v>
      </c>
      <c r="E303" s="130" t="s">
        <v>3562</v>
      </c>
      <c r="F303" s="19">
        <v>696529</v>
      </c>
      <c r="G303" s="20">
        <v>591668</v>
      </c>
      <c r="H303" s="20">
        <v>156370</v>
      </c>
      <c r="I303" s="20">
        <v>0</v>
      </c>
      <c r="J303" s="20">
        <v>0</v>
      </c>
      <c r="K303" s="20">
        <v>0</v>
      </c>
      <c r="L303" s="20">
        <v>0</v>
      </c>
      <c r="M303" s="20">
        <v>23754</v>
      </c>
      <c r="N303" s="20">
        <v>17808</v>
      </c>
      <c r="O303" s="20">
        <v>13024</v>
      </c>
      <c r="P303" s="20">
        <v>448230</v>
      </c>
      <c r="Q303" s="20">
        <v>54924</v>
      </c>
      <c r="R303" s="20">
        <v>88308</v>
      </c>
      <c r="S303" s="20">
        <v>93765</v>
      </c>
      <c r="T303" s="21">
        <v>105513</v>
      </c>
      <c r="U303" s="54">
        <v>59512</v>
      </c>
      <c r="V303" s="20">
        <v>48444</v>
      </c>
      <c r="W303" s="20">
        <v>45735</v>
      </c>
      <c r="X303" s="20">
        <v>0</v>
      </c>
      <c r="Y303" s="21">
        <v>0</v>
      </c>
      <c r="Z303" s="20">
        <v>371555</v>
      </c>
      <c r="AA303" s="21">
        <v>0</v>
      </c>
      <c r="AB303" s="32">
        <v>237406</v>
      </c>
      <c r="AC303" s="20">
        <v>904207</v>
      </c>
      <c r="AD303" s="20">
        <v>987206</v>
      </c>
      <c r="AE303" s="20">
        <v>1120928</v>
      </c>
      <c r="AF303" s="20">
        <v>661016</v>
      </c>
      <c r="AG303" s="20">
        <v>235319</v>
      </c>
      <c r="AH303" s="20">
        <v>226072</v>
      </c>
      <c r="AI303" s="21">
        <v>391600</v>
      </c>
      <c r="AJ303" s="25">
        <v>61891</v>
      </c>
      <c r="AK303" s="25">
        <v>92013</v>
      </c>
      <c r="AL303" s="25">
        <v>29846</v>
      </c>
      <c r="AM303" s="22">
        <v>46201</v>
      </c>
      <c r="AN303" s="20">
        <v>1020844</v>
      </c>
      <c r="AO303" s="20">
        <v>111415</v>
      </c>
      <c r="AP303" s="54">
        <v>8941103</v>
      </c>
      <c r="AQ303" s="25">
        <v>110786</v>
      </c>
      <c r="AR303" s="25">
        <v>238122</v>
      </c>
      <c r="AS303" s="54">
        <v>196757</v>
      </c>
      <c r="AT303" s="25">
        <f t="shared" si="8"/>
        <v>545665</v>
      </c>
      <c r="AU303" s="165">
        <v>1920270</v>
      </c>
      <c r="AV303" s="98">
        <f t="shared" si="9"/>
        <v>11407038</v>
      </c>
      <c r="AW303" s="73"/>
      <c r="AX303" s="20">
        <v>733912</v>
      </c>
      <c r="AY303" s="20">
        <v>687292</v>
      </c>
      <c r="AZ303" s="19">
        <v>1421204</v>
      </c>
      <c r="BA303" s="19">
        <v>12828242</v>
      </c>
      <c r="BC303" s="20">
        <v>411198</v>
      </c>
      <c r="BD303" s="21">
        <v>12417044</v>
      </c>
      <c r="BF303" s="73"/>
      <c r="BG303" s="73"/>
      <c r="BH303" s="73"/>
      <c r="BI303" s="73"/>
      <c r="BJ303" s="73"/>
      <c r="BK303" s="73"/>
      <c r="BL303" s="73"/>
    </row>
    <row r="304" spans="1:64" ht="22.5" customHeight="1" x14ac:dyDescent="0.15">
      <c r="A304" s="125" t="s">
        <v>2100</v>
      </c>
      <c r="B304" s="126" t="s">
        <v>2089</v>
      </c>
      <c r="C304" s="136" t="s">
        <v>404</v>
      </c>
      <c r="D304" s="129">
        <v>5</v>
      </c>
      <c r="E304" s="130" t="s">
        <v>3562</v>
      </c>
      <c r="F304" s="19">
        <v>490200</v>
      </c>
      <c r="G304" s="20">
        <v>562845</v>
      </c>
      <c r="H304" s="20">
        <v>217740</v>
      </c>
      <c r="I304" s="20">
        <v>0</v>
      </c>
      <c r="J304" s="20">
        <v>0</v>
      </c>
      <c r="K304" s="20">
        <v>1193</v>
      </c>
      <c r="L304" s="20">
        <v>11996</v>
      </c>
      <c r="M304" s="20">
        <v>18944</v>
      </c>
      <c r="N304" s="20">
        <v>14293</v>
      </c>
      <c r="O304" s="20">
        <v>7622</v>
      </c>
      <c r="P304" s="20">
        <v>462017</v>
      </c>
      <c r="Q304" s="20">
        <v>45013</v>
      </c>
      <c r="R304" s="20">
        <v>76801</v>
      </c>
      <c r="S304" s="20">
        <v>70547</v>
      </c>
      <c r="T304" s="21">
        <v>59415</v>
      </c>
      <c r="U304" s="54">
        <v>24112</v>
      </c>
      <c r="V304" s="20">
        <v>57252</v>
      </c>
      <c r="W304" s="20">
        <v>27441</v>
      </c>
      <c r="X304" s="20">
        <v>0</v>
      </c>
      <c r="Y304" s="21">
        <v>0</v>
      </c>
      <c r="Z304" s="20">
        <v>272095</v>
      </c>
      <c r="AA304" s="21">
        <v>0</v>
      </c>
      <c r="AB304" s="32">
        <v>130749</v>
      </c>
      <c r="AC304" s="20">
        <v>603988</v>
      </c>
      <c r="AD304" s="20">
        <v>386175</v>
      </c>
      <c r="AE304" s="20">
        <v>673319</v>
      </c>
      <c r="AF304" s="20">
        <v>395846</v>
      </c>
      <c r="AG304" s="20">
        <v>145981</v>
      </c>
      <c r="AH304" s="20">
        <v>144496</v>
      </c>
      <c r="AI304" s="21">
        <v>108800</v>
      </c>
      <c r="AJ304" s="25">
        <v>50227</v>
      </c>
      <c r="AK304" s="25">
        <v>68697</v>
      </c>
      <c r="AL304" s="25">
        <v>19012</v>
      </c>
      <c r="AM304" s="22">
        <v>34483</v>
      </c>
      <c r="AN304" s="20">
        <v>625222</v>
      </c>
      <c r="AO304" s="20">
        <v>35922</v>
      </c>
      <c r="AP304" s="54">
        <v>5842443</v>
      </c>
      <c r="AQ304" s="25">
        <v>94759</v>
      </c>
      <c r="AR304" s="25">
        <v>178143</v>
      </c>
      <c r="AS304" s="54">
        <v>129825</v>
      </c>
      <c r="AT304" s="25">
        <f t="shared" si="8"/>
        <v>402727</v>
      </c>
      <c r="AU304" s="165">
        <v>1322249</v>
      </c>
      <c r="AV304" s="98">
        <f t="shared" si="9"/>
        <v>7567419</v>
      </c>
      <c r="AW304" s="73"/>
      <c r="AX304" s="20">
        <v>596816</v>
      </c>
      <c r="AY304" s="20">
        <v>195273</v>
      </c>
      <c r="AZ304" s="19">
        <v>792089</v>
      </c>
      <c r="BA304" s="19">
        <v>8359508</v>
      </c>
      <c r="BC304" s="20">
        <v>322315</v>
      </c>
      <c r="BD304" s="21">
        <v>8037193</v>
      </c>
      <c r="BF304" s="73"/>
      <c r="BG304" s="73"/>
      <c r="BH304" s="73"/>
      <c r="BI304" s="73"/>
      <c r="BJ304" s="73"/>
      <c r="BK304" s="73"/>
      <c r="BL304" s="73"/>
    </row>
    <row r="305" spans="1:64" ht="22.5" customHeight="1" x14ac:dyDescent="0.15">
      <c r="A305" s="125" t="s">
        <v>2101</v>
      </c>
      <c r="B305" s="126" t="s">
        <v>2089</v>
      </c>
      <c r="C305" s="136" t="s">
        <v>405</v>
      </c>
      <c r="D305" s="129">
        <v>5</v>
      </c>
      <c r="E305" s="130" t="s">
        <v>3562</v>
      </c>
      <c r="F305" s="19">
        <v>601795</v>
      </c>
      <c r="G305" s="20">
        <v>650391</v>
      </c>
      <c r="H305" s="20">
        <v>198170</v>
      </c>
      <c r="I305" s="20">
        <v>0</v>
      </c>
      <c r="J305" s="20">
        <v>0</v>
      </c>
      <c r="K305" s="20">
        <v>0</v>
      </c>
      <c r="L305" s="20">
        <v>0</v>
      </c>
      <c r="M305" s="20">
        <v>14114</v>
      </c>
      <c r="N305" s="20">
        <v>14752</v>
      </c>
      <c r="O305" s="20">
        <v>14726</v>
      </c>
      <c r="P305" s="20">
        <v>368207</v>
      </c>
      <c r="Q305" s="20">
        <v>64889</v>
      </c>
      <c r="R305" s="20">
        <v>59987</v>
      </c>
      <c r="S305" s="20">
        <v>99123</v>
      </c>
      <c r="T305" s="21">
        <v>71708</v>
      </c>
      <c r="U305" s="54">
        <v>29735</v>
      </c>
      <c r="V305" s="20">
        <v>51747</v>
      </c>
      <c r="W305" s="20">
        <v>45735</v>
      </c>
      <c r="X305" s="20">
        <v>0</v>
      </c>
      <c r="Y305" s="21">
        <v>0</v>
      </c>
      <c r="Z305" s="20">
        <v>338705</v>
      </c>
      <c r="AA305" s="21">
        <v>25818</v>
      </c>
      <c r="AB305" s="32">
        <v>223816</v>
      </c>
      <c r="AC305" s="20">
        <v>840209</v>
      </c>
      <c r="AD305" s="20">
        <v>878049</v>
      </c>
      <c r="AE305" s="20">
        <v>865211</v>
      </c>
      <c r="AF305" s="20">
        <v>510496</v>
      </c>
      <c r="AG305" s="20">
        <v>226056</v>
      </c>
      <c r="AH305" s="20">
        <v>208912</v>
      </c>
      <c r="AI305" s="21">
        <v>309600</v>
      </c>
      <c r="AJ305" s="25">
        <v>54155</v>
      </c>
      <c r="AK305" s="25">
        <v>78340</v>
      </c>
      <c r="AL305" s="25">
        <v>23797</v>
      </c>
      <c r="AM305" s="22">
        <v>38140</v>
      </c>
      <c r="AN305" s="20">
        <v>764913</v>
      </c>
      <c r="AO305" s="20">
        <v>95124</v>
      </c>
      <c r="AP305" s="54">
        <v>7766420</v>
      </c>
      <c r="AQ305" s="25">
        <v>103335</v>
      </c>
      <c r="AR305" s="25">
        <v>203344</v>
      </c>
      <c r="AS305" s="54">
        <v>174051</v>
      </c>
      <c r="AT305" s="25">
        <f t="shared" si="8"/>
        <v>480730</v>
      </c>
      <c r="AU305" s="165">
        <v>1572397</v>
      </c>
      <c r="AV305" s="98">
        <f t="shared" si="9"/>
        <v>9819547</v>
      </c>
      <c r="AW305" s="73"/>
      <c r="AX305" s="20">
        <v>637863</v>
      </c>
      <c r="AY305" s="20">
        <v>611782</v>
      </c>
      <c r="AZ305" s="19">
        <v>1249645</v>
      </c>
      <c r="BA305" s="19">
        <v>11069192</v>
      </c>
      <c r="BC305" s="20">
        <v>345424</v>
      </c>
      <c r="BD305" s="21">
        <v>10723768</v>
      </c>
      <c r="BF305" s="73"/>
      <c r="BG305" s="73"/>
      <c r="BH305" s="73"/>
      <c r="BI305" s="73"/>
      <c r="BJ305" s="73"/>
      <c r="BK305" s="73"/>
      <c r="BL305" s="73"/>
    </row>
    <row r="306" spans="1:64" ht="22.5" customHeight="1" x14ac:dyDescent="0.15">
      <c r="A306" s="125" t="s">
        <v>2102</v>
      </c>
      <c r="B306" s="126" t="s">
        <v>2089</v>
      </c>
      <c r="C306" s="136" t="s">
        <v>406</v>
      </c>
      <c r="D306" s="129">
        <v>6</v>
      </c>
      <c r="E306" s="130" t="s">
        <v>3562</v>
      </c>
      <c r="F306" s="19">
        <v>141759</v>
      </c>
      <c r="G306" s="20">
        <v>127411</v>
      </c>
      <c r="H306" s="20">
        <v>30210</v>
      </c>
      <c r="I306" s="20">
        <v>0</v>
      </c>
      <c r="J306" s="20">
        <v>0</v>
      </c>
      <c r="K306" s="20">
        <v>0</v>
      </c>
      <c r="L306" s="20">
        <v>0</v>
      </c>
      <c r="M306" s="20">
        <v>3630</v>
      </c>
      <c r="N306" s="20">
        <v>2862</v>
      </c>
      <c r="O306" s="20">
        <v>4810</v>
      </c>
      <c r="P306" s="20">
        <v>71848</v>
      </c>
      <c r="Q306" s="20">
        <v>17195</v>
      </c>
      <c r="R306" s="20">
        <v>13068</v>
      </c>
      <c r="S306" s="20">
        <v>10716</v>
      </c>
      <c r="T306" s="21">
        <v>10244</v>
      </c>
      <c r="U306" s="54">
        <v>3536</v>
      </c>
      <c r="V306" s="20">
        <v>13212</v>
      </c>
      <c r="W306" s="20">
        <v>9147</v>
      </c>
      <c r="X306" s="20">
        <v>0</v>
      </c>
      <c r="Y306" s="21">
        <v>0</v>
      </c>
      <c r="Z306" s="20">
        <v>90869</v>
      </c>
      <c r="AA306" s="21">
        <v>0</v>
      </c>
      <c r="AB306" s="32">
        <v>0</v>
      </c>
      <c r="AC306" s="20">
        <v>146572</v>
      </c>
      <c r="AD306" s="20">
        <v>193484</v>
      </c>
      <c r="AE306" s="20">
        <v>256549</v>
      </c>
      <c r="AF306" s="20">
        <v>106254</v>
      </c>
      <c r="AG306" s="20">
        <v>38841</v>
      </c>
      <c r="AH306" s="20">
        <v>42944</v>
      </c>
      <c r="AI306" s="21">
        <v>22800</v>
      </c>
      <c r="AJ306" s="25">
        <v>16772</v>
      </c>
      <c r="AK306" s="25">
        <v>34739</v>
      </c>
      <c r="AL306" s="25">
        <v>6612</v>
      </c>
      <c r="AM306" s="22">
        <v>13398</v>
      </c>
      <c r="AN306" s="20">
        <v>102970</v>
      </c>
      <c r="AO306" s="20">
        <v>15441</v>
      </c>
      <c r="AP306" s="54">
        <v>1547893</v>
      </c>
      <c r="AQ306" s="25">
        <v>54463</v>
      </c>
      <c r="AR306" s="25">
        <v>108552</v>
      </c>
      <c r="AS306" s="54">
        <v>82934</v>
      </c>
      <c r="AT306" s="25">
        <f t="shared" si="8"/>
        <v>245949</v>
      </c>
      <c r="AU306" s="165">
        <v>358702</v>
      </c>
      <c r="AV306" s="98">
        <f t="shared" si="9"/>
        <v>2152544</v>
      </c>
      <c r="AW306" s="73"/>
      <c r="AX306" s="20">
        <v>278072</v>
      </c>
      <c r="AY306" s="20">
        <v>109417</v>
      </c>
      <c r="AZ306" s="19">
        <v>387489</v>
      </c>
      <c r="BA306" s="19">
        <v>2540033</v>
      </c>
      <c r="BC306" s="20">
        <v>88207</v>
      </c>
      <c r="BD306" s="21">
        <v>2451826</v>
      </c>
      <c r="BF306" s="73"/>
      <c r="BG306" s="73"/>
      <c r="BH306" s="73"/>
      <c r="BI306" s="73"/>
      <c r="BJ306" s="73"/>
      <c r="BK306" s="73"/>
      <c r="BL306" s="73"/>
    </row>
    <row r="307" spans="1:64" ht="22.5" customHeight="1" x14ac:dyDescent="0.15">
      <c r="A307" s="125" t="s">
        <v>2103</v>
      </c>
      <c r="B307" s="126" t="s">
        <v>2089</v>
      </c>
      <c r="C307" s="136" t="s">
        <v>407</v>
      </c>
      <c r="D307" s="129">
        <v>6</v>
      </c>
      <c r="E307" s="130" t="s">
        <v>3562</v>
      </c>
      <c r="F307" s="19">
        <v>84907</v>
      </c>
      <c r="G307" s="20">
        <v>63239</v>
      </c>
      <c r="H307" s="20">
        <v>17480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1276</v>
      </c>
      <c r="O307" s="20">
        <v>0</v>
      </c>
      <c r="P307" s="20">
        <v>31186</v>
      </c>
      <c r="Q307" s="20">
        <v>14081</v>
      </c>
      <c r="R307" s="20">
        <v>2230</v>
      </c>
      <c r="S307" s="20">
        <v>8037</v>
      </c>
      <c r="T307" s="21">
        <v>10244</v>
      </c>
      <c r="U307" s="54">
        <v>1321</v>
      </c>
      <c r="V307" s="20">
        <v>6606</v>
      </c>
      <c r="W307" s="20">
        <v>9147</v>
      </c>
      <c r="X307" s="20">
        <v>0</v>
      </c>
      <c r="Y307" s="21">
        <v>0</v>
      </c>
      <c r="Z307" s="20">
        <v>59052</v>
      </c>
      <c r="AA307" s="21">
        <v>0</v>
      </c>
      <c r="AB307" s="32">
        <v>0</v>
      </c>
      <c r="AC307" s="20">
        <v>111353</v>
      </c>
      <c r="AD307" s="20">
        <v>91972</v>
      </c>
      <c r="AE307" s="20">
        <v>134373</v>
      </c>
      <c r="AF307" s="20">
        <v>63430</v>
      </c>
      <c r="AG307" s="20">
        <v>23576</v>
      </c>
      <c r="AH307" s="20">
        <v>32648</v>
      </c>
      <c r="AI307" s="21">
        <v>77200</v>
      </c>
      <c r="AJ307" s="25">
        <v>8438</v>
      </c>
      <c r="AK307" s="25">
        <v>21341</v>
      </c>
      <c r="AL307" s="25">
        <v>3651</v>
      </c>
      <c r="AM307" s="22">
        <v>8268</v>
      </c>
      <c r="AN307" s="20">
        <v>59137</v>
      </c>
      <c r="AO307" s="20">
        <v>17888</v>
      </c>
      <c r="AP307" s="54">
        <v>962081</v>
      </c>
      <c r="AQ307" s="25">
        <v>51258</v>
      </c>
      <c r="AR307" s="25">
        <v>125130</v>
      </c>
      <c r="AS307" s="54">
        <v>54633</v>
      </c>
      <c r="AT307" s="25">
        <f t="shared" si="8"/>
        <v>231021</v>
      </c>
      <c r="AU307" s="165">
        <v>184012</v>
      </c>
      <c r="AV307" s="98">
        <f t="shared" si="9"/>
        <v>1377114</v>
      </c>
      <c r="AW307" s="73"/>
      <c r="AX307" s="20">
        <v>177448</v>
      </c>
      <c r="AY307" s="20">
        <v>129995</v>
      </c>
      <c r="AZ307" s="19">
        <v>307443</v>
      </c>
      <c r="BA307" s="19">
        <v>1684557</v>
      </c>
      <c r="BC307" s="20">
        <v>42778</v>
      </c>
      <c r="BD307" s="21">
        <v>1641779</v>
      </c>
      <c r="BF307" s="73"/>
      <c r="BG307" s="73"/>
      <c r="BH307" s="73"/>
      <c r="BI307" s="73"/>
      <c r="BJ307" s="73"/>
      <c r="BK307" s="73"/>
      <c r="BL307" s="73"/>
    </row>
    <row r="308" spans="1:64" ht="22.5" customHeight="1" x14ac:dyDescent="0.15">
      <c r="A308" s="125" t="s">
        <v>2104</v>
      </c>
      <c r="B308" s="126" t="s">
        <v>2089</v>
      </c>
      <c r="C308" s="136" t="s">
        <v>408</v>
      </c>
      <c r="D308" s="129">
        <v>6</v>
      </c>
      <c r="E308" s="130" t="s">
        <v>3562</v>
      </c>
      <c r="F308" s="19">
        <v>112541</v>
      </c>
      <c r="G308" s="20">
        <v>113143</v>
      </c>
      <c r="H308" s="20">
        <v>30970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1800</v>
      </c>
      <c r="O308" s="20">
        <v>0</v>
      </c>
      <c r="P308" s="20">
        <v>52642</v>
      </c>
      <c r="Q308" s="20">
        <v>10489</v>
      </c>
      <c r="R308" s="20">
        <v>4415</v>
      </c>
      <c r="S308" s="20">
        <v>10716</v>
      </c>
      <c r="T308" s="21">
        <v>10244</v>
      </c>
      <c r="U308" s="54">
        <v>2343</v>
      </c>
      <c r="V308" s="20">
        <v>8808</v>
      </c>
      <c r="W308" s="20">
        <v>9147</v>
      </c>
      <c r="X308" s="20">
        <v>0</v>
      </c>
      <c r="Y308" s="21">
        <v>0</v>
      </c>
      <c r="Z308" s="20">
        <v>75400</v>
      </c>
      <c r="AA308" s="21">
        <v>26480</v>
      </c>
      <c r="AB308" s="32">
        <v>0</v>
      </c>
      <c r="AC308" s="20">
        <v>136820</v>
      </c>
      <c r="AD308" s="20">
        <v>121813</v>
      </c>
      <c r="AE308" s="20">
        <v>168053</v>
      </c>
      <c r="AF308" s="20">
        <v>71571</v>
      </c>
      <c r="AG308" s="20">
        <v>31469</v>
      </c>
      <c r="AH308" s="20">
        <v>50072</v>
      </c>
      <c r="AI308" s="21">
        <v>82000</v>
      </c>
      <c r="AJ308" s="25">
        <v>11903</v>
      </c>
      <c r="AK308" s="25">
        <v>25286</v>
      </c>
      <c r="AL308" s="25">
        <v>4821</v>
      </c>
      <c r="AM308" s="22">
        <v>9776</v>
      </c>
      <c r="AN308" s="20">
        <v>77319</v>
      </c>
      <c r="AO308" s="20">
        <v>20346</v>
      </c>
      <c r="AP308" s="54">
        <v>1280387</v>
      </c>
      <c r="AQ308" s="25">
        <v>52528</v>
      </c>
      <c r="AR308" s="25">
        <v>124634</v>
      </c>
      <c r="AS308" s="54">
        <v>68724</v>
      </c>
      <c r="AT308" s="25">
        <f t="shared" si="8"/>
        <v>245886</v>
      </c>
      <c r="AU308" s="165">
        <v>259556</v>
      </c>
      <c r="AV308" s="98">
        <f t="shared" si="9"/>
        <v>1785829</v>
      </c>
      <c r="AW308" s="73"/>
      <c r="AX308" s="20">
        <v>220809</v>
      </c>
      <c r="AY308" s="20">
        <v>148373</v>
      </c>
      <c r="AZ308" s="19">
        <v>369182</v>
      </c>
      <c r="BA308" s="19">
        <v>2155011</v>
      </c>
      <c r="BC308" s="20">
        <v>54275</v>
      </c>
      <c r="BD308" s="21">
        <v>2100736</v>
      </c>
      <c r="BF308" s="73"/>
      <c r="BG308" s="73"/>
      <c r="BH308" s="73"/>
      <c r="BI308" s="73"/>
      <c r="BJ308" s="73"/>
      <c r="BK308" s="73"/>
      <c r="BL308" s="73"/>
    </row>
    <row r="309" spans="1:64" ht="22.5" customHeight="1" x14ac:dyDescent="0.15">
      <c r="A309" s="125" t="s">
        <v>2105</v>
      </c>
      <c r="B309" s="126" t="s">
        <v>2089</v>
      </c>
      <c r="C309" s="136" t="s">
        <v>409</v>
      </c>
      <c r="D309" s="129">
        <v>6</v>
      </c>
      <c r="E309" s="130" t="s">
        <v>3562</v>
      </c>
      <c r="F309" s="19">
        <v>375755</v>
      </c>
      <c r="G309" s="20">
        <v>229942</v>
      </c>
      <c r="H309" s="20">
        <v>80750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9154</v>
      </c>
      <c r="O309" s="20">
        <v>0</v>
      </c>
      <c r="P309" s="20">
        <v>235454</v>
      </c>
      <c r="Q309" s="20">
        <v>47872</v>
      </c>
      <c r="R309" s="20">
        <v>29079</v>
      </c>
      <c r="S309" s="20">
        <v>50901</v>
      </c>
      <c r="T309" s="21">
        <v>61464</v>
      </c>
      <c r="U309" s="54">
        <v>24580</v>
      </c>
      <c r="V309" s="20">
        <v>20919</v>
      </c>
      <c r="W309" s="20">
        <v>27441</v>
      </c>
      <c r="X309" s="20">
        <v>0</v>
      </c>
      <c r="Y309" s="21">
        <v>0</v>
      </c>
      <c r="Z309" s="20">
        <v>198873</v>
      </c>
      <c r="AA309" s="21">
        <v>0</v>
      </c>
      <c r="AB309" s="32">
        <v>0</v>
      </c>
      <c r="AC309" s="20">
        <v>535830</v>
      </c>
      <c r="AD309" s="20">
        <v>385565</v>
      </c>
      <c r="AE309" s="20">
        <v>634857</v>
      </c>
      <c r="AF309" s="20">
        <v>327074</v>
      </c>
      <c r="AG309" s="20">
        <v>108234</v>
      </c>
      <c r="AH309" s="20">
        <v>211288</v>
      </c>
      <c r="AI309" s="21">
        <v>60800</v>
      </c>
      <c r="AJ309" s="25">
        <v>36444</v>
      </c>
      <c r="AK309" s="25">
        <v>57067</v>
      </c>
      <c r="AL309" s="25">
        <v>16147</v>
      </c>
      <c r="AM309" s="22">
        <v>26383</v>
      </c>
      <c r="AN309" s="20">
        <v>600378</v>
      </c>
      <c r="AO309" s="20">
        <v>40775</v>
      </c>
      <c r="AP309" s="54">
        <v>4433026</v>
      </c>
      <c r="AQ309" s="25">
        <v>87452</v>
      </c>
      <c r="AR309" s="25">
        <v>180350</v>
      </c>
      <c r="AS309" s="54">
        <v>139836</v>
      </c>
      <c r="AT309" s="25">
        <f t="shared" si="8"/>
        <v>407638</v>
      </c>
      <c r="AU309" s="165">
        <v>870329</v>
      </c>
      <c r="AV309" s="98">
        <f t="shared" si="9"/>
        <v>5710993</v>
      </c>
      <c r="AW309" s="73"/>
      <c r="AX309" s="20">
        <v>458724</v>
      </c>
      <c r="AY309" s="20">
        <v>232837</v>
      </c>
      <c r="AZ309" s="19">
        <v>691561</v>
      </c>
      <c r="BA309" s="19">
        <v>6402554</v>
      </c>
      <c r="BC309" s="20">
        <v>197766</v>
      </c>
      <c r="BD309" s="21">
        <v>6204788</v>
      </c>
      <c r="BF309" s="73"/>
      <c r="BG309" s="73"/>
      <c r="BH309" s="73"/>
      <c r="BI309" s="73"/>
      <c r="BJ309" s="73"/>
      <c r="BK309" s="73"/>
      <c r="BL309" s="73"/>
    </row>
    <row r="310" spans="1:64" ht="22.5" customHeight="1" x14ac:dyDescent="0.15">
      <c r="A310" s="125" t="s">
        <v>2106</v>
      </c>
      <c r="B310" s="126" t="s">
        <v>2089</v>
      </c>
      <c r="C310" s="136" t="s">
        <v>410</v>
      </c>
      <c r="D310" s="129">
        <v>6</v>
      </c>
      <c r="E310" s="130" t="s">
        <v>3562</v>
      </c>
      <c r="F310" s="19">
        <v>202977</v>
      </c>
      <c r="G310" s="20">
        <v>164193</v>
      </c>
      <c r="H310" s="20">
        <v>26600</v>
      </c>
      <c r="I310" s="20">
        <v>0</v>
      </c>
      <c r="J310" s="20">
        <v>0</v>
      </c>
      <c r="K310" s="20">
        <v>0</v>
      </c>
      <c r="L310" s="20">
        <v>6205</v>
      </c>
      <c r="M310" s="20">
        <v>0</v>
      </c>
      <c r="N310" s="20">
        <v>3918</v>
      </c>
      <c r="O310" s="20">
        <v>0</v>
      </c>
      <c r="P310" s="20">
        <v>110392</v>
      </c>
      <c r="Q310" s="20">
        <v>28719</v>
      </c>
      <c r="R310" s="20">
        <v>32513</v>
      </c>
      <c r="S310" s="20">
        <v>18753</v>
      </c>
      <c r="T310" s="21">
        <v>23561</v>
      </c>
      <c r="U310" s="54">
        <v>16444</v>
      </c>
      <c r="V310" s="20">
        <v>11010</v>
      </c>
      <c r="W310" s="20">
        <v>11891</v>
      </c>
      <c r="X310" s="20">
        <v>0</v>
      </c>
      <c r="Y310" s="21">
        <v>0</v>
      </c>
      <c r="Z310" s="20">
        <v>112279</v>
      </c>
      <c r="AA310" s="21">
        <v>0</v>
      </c>
      <c r="AB310" s="32">
        <v>0</v>
      </c>
      <c r="AC310" s="20">
        <v>296350</v>
      </c>
      <c r="AD310" s="20">
        <v>226972</v>
      </c>
      <c r="AE310" s="20">
        <v>281150</v>
      </c>
      <c r="AF310" s="20">
        <v>143821</v>
      </c>
      <c r="AG310" s="20">
        <v>52140</v>
      </c>
      <c r="AH310" s="20">
        <v>101816</v>
      </c>
      <c r="AI310" s="21">
        <v>97600</v>
      </c>
      <c r="AJ310" s="25">
        <v>20585</v>
      </c>
      <c r="AK310" s="25">
        <v>40221</v>
      </c>
      <c r="AL310" s="25">
        <v>8857</v>
      </c>
      <c r="AM310" s="22">
        <v>15509</v>
      </c>
      <c r="AN310" s="20">
        <v>270977</v>
      </c>
      <c r="AO310" s="20">
        <v>30498</v>
      </c>
      <c r="AP310" s="54">
        <v>2355951</v>
      </c>
      <c r="AQ310" s="25">
        <v>64148</v>
      </c>
      <c r="AR310" s="25">
        <v>135735</v>
      </c>
      <c r="AS310" s="54">
        <v>100780</v>
      </c>
      <c r="AT310" s="25">
        <f t="shared" si="8"/>
        <v>300663</v>
      </c>
      <c r="AU310" s="165">
        <v>712548</v>
      </c>
      <c r="AV310" s="98">
        <f t="shared" si="9"/>
        <v>3369162</v>
      </c>
      <c r="AW310" s="73"/>
      <c r="AX310" s="20">
        <v>320436</v>
      </c>
      <c r="AY310" s="20">
        <v>159032</v>
      </c>
      <c r="AZ310" s="19">
        <v>479468</v>
      </c>
      <c r="BA310" s="19">
        <v>3848630</v>
      </c>
      <c r="BC310" s="20">
        <v>103988</v>
      </c>
      <c r="BD310" s="21">
        <v>3744642</v>
      </c>
      <c r="BF310" s="73"/>
      <c r="BG310" s="73"/>
      <c r="BH310" s="73"/>
      <c r="BI310" s="73"/>
      <c r="BJ310" s="73"/>
      <c r="BK310" s="73"/>
      <c r="BL310" s="73"/>
    </row>
    <row r="311" spans="1:64" ht="22.5" customHeight="1" x14ac:dyDescent="0.15">
      <c r="A311" s="125" t="s">
        <v>2107</v>
      </c>
      <c r="B311" s="126" t="s">
        <v>2089</v>
      </c>
      <c r="C311" s="136" t="s">
        <v>411</v>
      </c>
      <c r="D311" s="129">
        <v>6</v>
      </c>
      <c r="E311" s="130" t="s">
        <v>3562</v>
      </c>
      <c r="F311" s="19">
        <v>207013</v>
      </c>
      <c r="G311" s="20">
        <v>127554</v>
      </c>
      <c r="H311" s="20">
        <v>39520</v>
      </c>
      <c r="I311" s="20">
        <v>0</v>
      </c>
      <c r="J311" s="20">
        <v>0</v>
      </c>
      <c r="K311" s="20">
        <v>0</v>
      </c>
      <c r="L311" s="20">
        <v>0</v>
      </c>
      <c r="M311" s="20">
        <v>5929</v>
      </c>
      <c r="N311" s="20">
        <v>6016</v>
      </c>
      <c r="O311" s="20">
        <v>4588</v>
      </c>
      <c r="P311" s="20">
        <v>113638</v>
      </c>
      <c r="Q311" s="20">
        <v>23585</v>
      </c>
      <c r="R311" s="20">
        <v>29614</v>
      </c>
      <c r="S311" s="20">
        <v>15181</v>
      </c>
      <c r="T311" s="21">
        <v>10244</v>
      </c>
      <c r="U311" s="54">
        <v>11246</v>
      </c>
      <c r="V311" s="20">
        <v>23121</v>
      </c>
      <c r="W311" s="20">
        <v>9147</v>
      </c>
      <c r="X311" s="20">
        <v>0</v>
      </c>
      <c r="Y311" s="21">
        <v>0</v>
      </c>
      <c r="Z311" s="20">
        <v>137057</v>
      </c>
      <c r="AA311" s="21">
        <v>0</v>
      </c>
      <c r="AB311" s="32">
        <v>0</v>
      </c>
      <c r="AC311" s="20">
        <v>218917</v>
      </c>
      <c r="AD311" s="20">
        <v>167267</v>
      </c>
      <c r="AE311" s="20">
        <v>432848</v>
      </c>
      <c r="AF311" s="20">
        <v>190800</v>
      </c>
      <c r="AG311" s="20">
        <v>65393</v>
      </c>
      <c r="AH311" s="20">
        <v>113872</v>
      </c>
      <c r="AI311" s="21">
        <v>110800</v>
      </c>
      <c r="AJ311" s="25">
        <v>24521</v>
      </c>
      <c r="AK311" s="25">
        <v>46108</v>
      </c>
      <c r="AL311" s="25">
        <v>10778</v>
      </c>
      <c r="AM311" s="22">
        <v>18616</v>
      </c>
      <c r="AN311" s="20">
        <v>114098</v>
      </c>
      <c r="AO311" s="20">
        <v>24867</v>
      </c>
      <c r="AP311" s="54">
        <v>2302338</v>
      </c>
      <c r="AQ311" s="25">
        <v>66724</v>
      </c>
      <c r="AR311" s="25">
        <v>134038</v>
      </c>
      <c r="AS311" s="54">
        <v>99388</v>
      </c>
      <c r="AT311" s="25">
        <f t="shared" si="8"/>
        <v>300150</v>
      </c>
      <c r="AU311" s="165">
        <v>347012</v>
      </c>
      <c r="AV311" s="98">
        <f t="shared" si="9"/>
        <v>2949500</v>
      </c>
      <c r="AW311" s="73"/>
      <c r="AX311" s="20">
        <v>355413</v>
      </c>
      <c r="AY311" s="20">
        <v>142539</v>
      </c>
      <c r="AZ311" s="19">
        <v>497952</v>
      </c>
      <c r="BA311" s="19">
        <v>3447452</v>
      </c>
      <c r="BC311" s="20">
        <v>111704</v>
      </c>
      <c r="BD311" s="21">
        <v>3335748</v>
      </c>
      <c r="BF311" s="73"/>
      <c r="BG311" s="73"/>
      <c r="BH311" s="73"/>
      <c r="BI311" s="73"/>
      <c r="BJ311" s="73"/>
      <c r="BK311" s="73"/>
      <c r="BL311" s="73"/>
    </row>
    <row r="312" spans="1:64" ht="22.5" customHeight="1" x14ac:dyDescent="0.15">
      <c r="A312" s="125" t="s">
        <v>2108</v>
      </c>
      <c r="B312" s="126" t="s">
        <v>2089</v>
      </c>
      <c r="C312" s="136" t="s">
        <v>412</v>
      </c>
      <c r="D312" s="129">
        <v>6</v>
      </c>
      <c r="E312" s="130" t="s">
        <v>3562</v>
      </c>
      <c r="F312" s="19">
        <v>127395</v>
      </c>
      <c r="G312" s="20">
        <v>40726</v>
      </c>
      <c r="H312" s="20">
        <v>12730</v>
      </c>
      <c r="I312" s="20">
        <v>0</v>
      </c>
      <c r="J312" s="20">
        <v>0</v>
      </c>
      <c r="K312" s="20">
        <v>0</v>
      </c>
      <c r="L312" s="20">
        <v>237</v>
      </c>
      <c r="M312" s="20">
        <v>6025</v>
      </c>
      <c r="N312" s="20">
        <v>3259</v>
      </c>
      <c r="O312" s="20">
        <v>2701</v>
      </c>
      <c r="P312" s="20">
        <v>84023</v>
      </c>
      <c r="Q312" s="20">
        <v>19958</v>
      </c>
      <c r="R312" s="20">
        <v>19669</v>
      </c>
      <c r="S312" s="20">
        <v>8930</v>
      </c>
      <c r="T312" s="21">
        <v>10244</v>
      </c>
      <c r="U312" s="54">
        <v>5240</v>
      </c>
      <c r="V312" s="20">
        <v>29727</v>
      </c>
      <c r="W312" s="20">
        <v>9147</v>
      </c>
      <c r="X312" s="20">
        <v>0</v>
      </c>
      <c r="Y312" s="21">
        <v>0</v>
      </c>
      <c r="Z312" s="20">
        <v>66918</v>
      </c>
      <c r="AA312" s="21">
        <v>0</v>
      </c>
      <c r="AB312" s="32">
        <v>0</v>
      </c>
      <c r="AC312" s="20">
        <v>141457</v>
      </c>
      <c r="AD312" s="20">
        <v>122415</v>
      </c>
      <c r="AE312" s="20">
        <v>218295</v>
      </c>
      <c r="AF312" s="20">
        <v>107187</v>
      </c>
      <c r="AG312" s="20">
        <v>32336</v>
      </c>
      <c r="AH312" s="20">
        <v>59136</v>
      </c>
      <c r="AI312" s="21">
        <v>12000</v>
      </c>
      <c r="AJ312" s="25">
        <v>18208</v>
      </c>
      <c r="AK312" s="25">
        <v>26392</v>
      </c>
      <c r="AL312" s="25">
        <v>5487</v>
      </c>
      <c r="AM312" s="22">
        <v>11905</v>
      </c>
      <c r="AN312" s="20">
        <v>57955</v>
      </c>
      <c r="AO312" s="20">
        <v>4397</v>
      </c>
      <c r="AP312" s="54">
        <v>1264099</v>
      </c>
      <c r="AQ312" s="25">
        <v>58946</v>
      </c>
      <c r="AR312" s="25">
        <v>110286</v>
      </c>
      <c r="AS312" s="54">
        <v>64106</v>
      </c>
      <c r="AT312" s="25">
        <f t="shared" si="8"/>
        <v>233338</v>
      </c>
      <c r="AU312" s="165">
        <v>203460</v>
      </c>
      <c r="AV312" s="98">
        <f t="shared" si="9"/>
        <v>1700897</v>
      </c>
      <c r="AW312" s="73"/>
      <c r="AX312" s="20">
        <v>294038</v>
      </c>
      <c r="AY312" s="20">
        <v>23876</v>
      </c>
      <c r="AZ312" s="19">
        <v>317914</v>
      </c>
      <c r="BA312" s="19">
        <v>2018811</v>
      </c>
      <c r="BC312" s="20">
        <v>65410</v>
      </c>
      <c r="BD312" s="21">
        <v>1953401</v>
      </c>
      <c r="BF312" s="73"/>
      <c r="BG312" s="73"/>
      <c r="BH312" s="73"/>
      <c r="BI312" s="73"/>
      <c r="BJ312" s="73"/>
      <c r="BK312" s="73"/>
      <c r="BL312" s="73"/>
    </row>
    <row r="313" spans="1:64" ht="22.5" customHeight="1" x14ac:dyDescent="0.15">
      <c r="A313" s="125" t="s">
        <v>2109</v>
      </c>
      <c r="B313" s="126" t="s">
        <v>2089</v>
      </c>
      <c r="C313" s="136" t="s">
        <v>413</v>
      </c>
      <c r="D313" s="129">
        <v>6</v>
      </c>
      <c r="E313" s="130" t="s">
        <v>3562</v>
      </c>
      <c r="F313" s="19">
        <v>118628</v>
      </c>
      <c r="G313" s="20">
        <v>78368</v>
      </c>
      <c r="H313" s="20">
        <v>38380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2672</v>
      </c>
      <c r="O313" s="20">
        <v>0</v>
      </c>
      <c r="P313" s="20">
        <v>87696</v>
      </c>
      <c r="Q313" s="20">
        <v>15208</v>
      </c>
      <c r="R313" s="20">
        <v>18464</v>
      </c>
      <c r="S313" s="20">
        <v>8930</v>
      </c>
      <c r="T313" s="21">
        <v>10244</v>
      </c>
      <c r="U313" s="54">
        <v>3664</v>
      </c>
      <c r="V313" s="20">
        <v>20919</v>
      </c>
      <c r="W313" s="20">
        <v>9147</v>
      </c>
      <c r="X313" s="20">
        <v>0</v>
      </c>
      <c r="Y313" s="21">
        <v>0</v>
      </c>
      <c r="Z313" s="20">
        <v>70030</v>
      </c>
      <c r="AA313" s="21">
        <v>5958</v>
      </c>
      <c r="AB313" s="32">
        <v>0</v>
      </c>
      <c r="AC313" s="20">
        <v>174927</v>
      </c>
      <c r="AD313" s="20">
        <v>116920</v>
      </c>
      <c r="AE313" s="20">
        <v>207276</v>
      </c>
      <c r="AF313" s="20">
        <v>88022</v>
      </c>
      <c r="AG313" s="20">
        <v>28691</v>
      </c>
      <c r="AH313" s="20">
        <v>80872</v>
      </c>
      <c r="AI313" s="21">
        <v>14400</v>
      </c>
      <c r="AJ313" s="25">
        <v>16088</v>
      </c>
      <c r="AK313" s="25">
        <v>26481</v>
      </c>
      <c r="AL313" s="25">
        <v>4973</v>
      </c>
      <c r="AM313" s="22">
        <v>10640</v>
      </c>
      <c r="AN313" s="20">
        <v>62519</v>
      </c>
      <c r="AO313" s="20">
        <v>7809</v>
      </c>
      <c r="AP313" s="54">
        <v>1327926</v>
      </c>
      <c r="AQ313" s="25">
        <v>65016</v>
      </c>
      <c r="AR313" s="25">
        <v>106801</v>
      </c>
      <c r="AS313" s="54">
        <v>72366</v>
      </c>
      <c r="AT313" s="25">
        <f t="shared" si="8"/>
        <v>244183</v>
      </c>
      <c r="AU313" s="165">
        <v>278273</v>
      </c>
      <c r="AV313" s="98">
        <f t="shared" si="9"/>
        <v>1850382</v>
      </c>
      <c r="AW313" s="73"/>
      <c r="AX313" s="20">
        <v>270418</v>
      </c>
      <c r="AY313" s="20">
        <v>46204</v>
      </c>
      <c r="AZ313" s="19">
        <v>316622</v>
      </c>
      <c r="BA313" s="19">
        <v>2167004</v>
      </c>
      <c r="BC313" s="20">
        <v>66159</v>
      </c>
      <c r="BD313" s="21">
        <v>2100845</v>
      </c>
      <c r="BF313" s="73"/>
      <c r="BG313" s="73"/>
      <c r="BH313" s="73"/>
      <c r="BI313" s="73"/>
      <c r="BJ313" s="73"/>
      <c r="BK313" s="73"/>
      <c r="BL313" s="73"/>
    </row>
    <row r="314" spans="1:64" ht="22.5" customHeight="1" x14ac:dyDescent="0.15">
      <c r="A314" s="125" t="s">
        <v>2110</v>
      </c>
      <c r="B314" s="126" t="s">
        <v>2089</v>
      </c>
      <c r="C314" s="136" t="s">
        <v>414</v>
      </c>
      <c r="D314" s="129">
        <v>6</v>
      </c>
      <c r="E314" s="130" t="s">
        <v>3562</v>
      </c>
      <c r="F314" s="19">
        <v>96615</v>
      </c>
      <c r="G314" s="20">
        <v>231734</v>
      </c>
      <c r="H314" s="20">
        <v>31920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1667</v>
      </c>
      <c r="O314" s="20">
        <v>0</v>
      </c>
      <c r="P314" s="20">
        <v>30093</v>
      </c>
      <c r="Q314" s="20">
        <v>8603</v>
      </c>
      <c r="R314" s="20">
        <v>7002</v>
      </c>
      <c r="S314" s="20">
        <v>18753</v>
      </c>
      <c r="T314" s="21">
        <v>10244</v>
      </c>
      <c r="U314" s="54">
        <v>3493</v>
      </c>
      <c r="V314" s="20">
        <v>17616</v>
      </c>
      <c r="W314" s="20">
        <v>9147</v>
      </c>
      <c r="X314" s="20">
        <v>0</v>
      </c>
      <c r="Y314" s="21">
        <v>0</v>
      </c>
      <c r="Z314" s="20">
        <v>62489</v>
      </c>
      <c r="AA314" s="21">
        <v>13902</v>
      </c>
      <c r="AB314" s="32">
        <v>0</v>
      </c>
      <c r="AC314" s="20">
        <v>135256</v>
      </c>
      <c r="AD314" s="20">
        <v>102646</v>
      </c>
      <c r="AE314" s="20">
        <v>99376</v>
      </c>
      <c r="AF314" s="20">
        <v>42061</v>
      </c>
      <c r="AG314" s="20">
        <v>27434</v>
      </c>
      <c r="AH314" s="20">
        <v>145992</v>
      </c>
      <c r="AI314" s="21">
        <v>0</v>
      </c>
      <c r="AJ314" s="25">
        <v>11021</v>
      </c>
      <c r="AK314" s="25">
        <v>18150</v>
      </c>
      <c r="AL314" s="25">
        <v>2431</v>
      </c>
      <c r="AM314" s="22">
        <v>7000</v>
      </c>
      <c r="AN314" s="20">
        <v>48014</v>
      </c>
      <c r="AO314" s="20">
        <v>33381</v>
      </c>
      <c r="AP314" s="54">
        <v>1216040</v>
      </c>
      <c r="AQ314" s="25">
        <v>57674</v>
      </c>
      <c r="AR314" s="25">
        <v>67633</v>
      </c>
      <c r="AS314" s="54">
        <v>35120</v>
      </c>
      <c r="AT314" s="25">
        <f t="shared" si="8"/>
        <v>160427</v>
      </c>
      <c r="AU314" s="165">
        <v>165635</v>
      </c>
      <c r="AV314" s="98">
        <f t="shared" si="9"/>
        <v>1542102</v>
      </c>
      <c r="AW314" s="73"/>
      <c r="AX314" s="20">
        <v>209755</v>
      </c>
      <c r="AY314" s="20">
        <v>261134</v>
      </c>
      <c r="AZ314" s="19">
        <v>470889</v>
      </c>
      <c r="BA314" s="19">
        <v>2012991</v>
      </c>
      <c r="BC314" s="20">
        <v>77055</v>
      </c>
      <c r="BD314" s="21">
        <v>1935936</v>
      </c>
      <c r="BF314" s="73"/>
      <c r="BG314" s="73"/>
      <c r="BH314" s="73"/>
      <c r="BI314" s="73"/>
      <c r="BJ314" s="73"/>
      <c r="BK314" s="73"/>
      <c r="BL314" s="73"/>
    </row>
    <row r="315" spans="1:64" ht="22.5" customHeight="1" x14ac:dyDescent="0.15">
      <c r="A315" s="125" t="s">
        <v>2111</v>
      </c>
      <c r="B315" s="126" t="s">
        <v>2089</v>
      </c>
      <c r="C315" s="136" t="s">
        <v>415</v>
      </c>
      <c r="D315" s="129">
        <v>6</v>
      </c>
      <c r="E315" s="130" t="s">
        <v>3562</v>
      </c>
      <c r="F315" s="19">
        <v>407345</v>
      </c>
      <c r="G315" s="20">
        <v>610024</v>
      </c>
      <c r="H315" s="20">
        <v>222680</v>
      </c>
      <c r="I315" s="20">
        <v>0</v>
      </c>
      <c r="J315" s="20">
        <v>0</v>
      </c>
      <c r="K315" s="20">
        <v>0</v>
      </c>
      <c r="L315" s="20">
        <v>0</v>
      </c>
      <c r="M315" s="20">
        <v>5380</v>
      </c>
      <c r="N315" s="20">
        <v>13500</v>
      </c>
      <c r="O315" s="20">
        <v>1073</v>
      </c>
      <c r="P315" s="20">
        <v>117861</v>
      </c>
      <c r="Q315" s="20">
        <v>40907</v>
      </c>
      <c r="R315" s="20">
        <v>91698</v>
      </c>
      <c r="S315" s="20">
        <v>51794</v>
      </c>
      <c r="T315" s="21">
        <v>30732</v>
      </c>
      <c r="U315" s="54">
        <v>47584</v>
      </c>
      <c r="V315" s="20">
        <v>25323</v>
      </c>
      <c r="W315" s="20">
        <v>9147</v>
      </c>
      <c r="X315" s="20">
        <v>0</v>
      </c>
      <c r="Y315" s="21">
        <v>0</v>
      </c>
      <c r="Z315" s="20">
        <v>205867</v>
      </c>
      <c r="AA315" s="21">
        <v>39058</v>
      </c>
      <c r="AB315" s="32">
        <v>0</v>
      </c>
      <c r="AC315" s="20">
        <v>804487</v>
      </c>
      <c r="AD315" s="20">
        <v>429370</v>
      </c>
      <c r="AE315" s="20">
        <v>563756</v>
      </c>
      <c r="AF315" s="20">
        <v>352768</v>
      </c>
      <c r="AG315" s="20">
        <v>115256</v>
      </c>
      <c r="AH315" s="20">
        <v>229240</v>
      </c>
      <c r="AI315" s="21">
        <v>26400</v>
      </c>
      <c r="AJ315" s="25">
        <v>41230</v>
      </c>
      <c r="AK315" s="25">
        <v>54311</v>
      </c>
      <c r="AL315" s="25">
        <v>17083</v>
      </c>
      <c r="AM315" s="22">
        <v>26298</v>
      </c>
      <c r="AN315" s="20">
        <v>596935</v>
      </c>
      <c r="AO315" s="20">
        <v>29233</v>
      </c>
      <c r="AP315" s="54">
        <v>5206340</v>
      </c>
      <c r="AQ315" s="25">
        <v>99586</v>
      </c>
      <c r="AR315" s="25">
        <v>177613</v>
      </c>
      <c r="AS315" s="54">
        <v>143861</v>
      </c>
      <c r="AT315" s="25">
        <f t="shared" si="8"/>
        <v>421060</v>
      </c>
      <c r="AU315" s="165">
        <v>1244487</v>
      </c>
      <c r="AV315" s="98">
        <f t="shared" si="9"/>
        <v>6871887</v>
      </c>
      <c r="AW315" s="73"/>
      <c r="AX315" s="20">
        <v>503544</v>
      </c>
      <c r="AY315" s="20">
        <v>190560</v>
      </c>
      <c r="AZ315" s="19">
        <v>694104</v>
      </c>
      <c r="BA315" s="19">
        <v>7565991</v>
      </c>
      <c r="BC315" s="20">
        <v>241582</v>
      </c>
      <c r="BD315" s="21">
        <v>7324409</v>
      </c>
      <c r="BF315" s="73"/>
      <c r="BG315" s="73"/>
      <c r="BH315" s="73"/>
      <c r="BI315" s="73"/>
      <c r="BJ315" s="73"/>
      <c r="BK315" s="73"/>
      <c r="BL315" s="73"/>
    </row>
    <row r="316" spans="1:64" ht="22.5" customHeight="1" x14ac:dyDescent="0.15">
      <c r="A316" s="125" t="s">
        <v>2112</v>
      </c>
      <c r="B316" s="126" t="s">
        <v>2089</v>
      </c>
      <c r="C316" s="136" t="s">
        <v>416</v>
      </c>
      <c r="D316" s="129">
        <v>6</v>
      </c>
      <c r="E316" s="130" t="s">
        <v>3562</v>
      </c>
      <c r="F316" s="19">
        <v>288329</v>
      </c>
      <c r="G316" s="20">
        <v>315767</v>
      </c>
      <c r="H316" s="20">
        <v>69730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9837</v>
      </c>
      <c r="O316" s="20">
        <v>0</v>
      </c>
      <c r="P316" s="20">
        <v>113736</v>
      </c>
      <c r="Q316" s="20">
        <v>29859</v>
      </c>
      <c r="R316" s="20">
        <v>72653</v>
      </c>
      <c r="S316" s="20">
        <v>58938</v>
      </c>
      <c r="T316" s="21">
        <v>47122</v>
      </c>
      <c r="U316" s="54">
        <v>36295</v>
      </c>
      <c r="V316" s="20">
        <v>20919</v>
      </c>
      <c r="W316" s="20">
        <v>14635</v>
      </c>
      <c r="X316" s="20">
        <v>0</v>
      </c>
      <c r="Y316" s="21">
        <v>0</v>
      </c>
      <c r="Z316" s="20">
        <v>184680</v>
      </c>
      <c r="AA316" s="21">
        <v>0</v>
      </c>
      <c r="AB316" s="32">
        <v>0</v>
      </c>
      <c r="AC316" s="20">
        <v>379560</v>
      </c>
      <c r="AD316" s="20">
        <v>446800</v>
      </c>
      <c r="AE316" s="20">
        <v>456687</v>
      </c>
      <c r="AF316" s="20">
        <v>275006</v>
      </c>
      <c r="AG316" s="20">
        <v>93820</v>
      </c>
      <c r="AH316" s="20">
        <v>205920</v>
      </c>
      <c r="AI316" s="21">
        <v>62800</v>
      </c>
      <c r="AJ316" s="25">
        <v>33874</v>
      </c>
      <c r="AK316" s="25">
        <v>51100</v>
      </c>
      <c r="AL316" s="25">
        <v>14116</v>
      </c>
      <c r="AM316" s="22">
        <v>22677</v>
      </c>
      <c r="AN316" s="20">
        <v>148001</v>
      </c>
      <c r="AO316" s="20">
        <v>36948</v>
      </c>
      <c r="AP316" s="54">
        <v>3489809</v>
      </c>
      <c r="AQ316" s="25">
        <v>85266</v>
      </c>
      <c r="AR316" s="25">
        <v>161306</v>
      </c>
      <c r="AS316" s="54">
        <v>130391</v>
      </c>
      <c r="AT316" s="25">
        <f t="shared" si="8"/>
        <v>376963</v>
      </c>
      <c r="AU316" s="165">
        <v>552021</v>
      </c>
      <c r="AV316" s="98">
        <f t="shared" si="9"/>
        <v>4418793</v>
      </c>
      <c r="AW316" s="73"/>
      <c r="AX316" s="20">
        <v>435192</v>
      </c>
      <c r="AY316" s="20">
        <v>192535</v>
      </c>
      <c r="AZ316" s="19">
        <v>627727</v>
      </c>
      <c r="BA316" s="19">
        <v>5046520</v>
      </c>
      <c r="BC316" s="20">
        <v>157555</v>
      </c>
      <c r="BD316" s="21">
        <v>4888965</v>
      </c>
      <c r="BF316" s="73"/>
      <c r="BG316" s="73"/>
      <c r="BH316" s="73"/>
      <c r="BI316" s="73"/>
      <c r="BJ316" s="73"/>
      <c r="BK316" s="73"/>
      <c r="BL316" s="73"/>
    </row>
    <row r="317" spans="1:64" ht="22.5" customHeight="1" x14ac:dyDescent="0.15">
      <c r="A317" s="125" t="s">
        <v>2113</v>
      </c>
      <c r="B317" s="126" t="s">
        <v>2089</v>
      </c>
      <c r="C317" s="136" t="s">
        <v>417</v>
      </c>
      <c r="D317" s="129">
        <v>6</v>
      </c>
      <c r="E317" s="130" t="s">
        <v>3562</v>
      </c>
      <c r="F317" s="19">
        <v>85511</v>
      </c>
      <c r="G317" s="20">
        <v>85251</v>
      </c>
      <c r="H317" s="20">
        <v>26220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1399</v>
      </c>
      <c r="O317" s="20">
        <v>0</v>
      </c>
      <c r="P317" s="20">
        <v>9009</v>
      </c>
      <c r="Q317" s="20">
        <v>15351</v>
      </c>
      <c r="R317" s="20">
        <v>15878</v>
      </c>
      <c r="S317" s="20">
        <v>9823</v>
      </c>
      <c r="T317" s="21">
        <v>10244</v>
      </c>
      <c r="U317" s="54">
        <v>7625</v>
      </c>
      <c r="V317" s="20">
        <v>8808</v>
      </c>
      <c r="W317" s="20">
        <v>9147</v>
      </c>
      <c r="X317" s="20">
        <v>0</v>
      </c>
      <c r="Y317" s="21">
        <v>0</v>
      </c>
      <c r="Z317" s="20">
        <v>57188</v>
      </c>
      <c r="AA317" s="21">
        <v>0</v>
      </c>
      <c r="AB317" s="32">
        <v>0</v>
      </c>
      <c r="AC317" s="20">
        <v>80640</v>
      </c>
      <c r="AD317" s="20">
        <v>97404</v>
      </c>
      <c r="AE317" s="20">
        <v>122384</v>
      </c>
      <c r="AF317" s="20">
        <v>49438</v>
      </c>
      <c r="AG317" s="20">
        <v>23581</v>
      </c>
      <c r="AH317" s="20">
        <v>64944</v>
      </c>
      <c r="AI317" s="21">
        <v>52400</v>
      </c>
      <c r="AJ317" s="25">
        <v>9249</v>
      </c>
      <c r="AK317" s="25">
        <v>18576</v>
      </c>
      <c r="AL317" s="25">
        <v>3262</v>
      </c>
      <c r="AM317" s="22">
        <v>7176</v>
      </c>
      <c r="AN317" s="20">
        <v>51877</v>
      </c>
      <c r="AO317" s="20">
        <v>17639</v>
      </c>
      <c r="AP317" s="54">
        <v>940024</v>
      </c>
      <c r="AQ317" s="25">
        <v>53626</v>
      </c>
      <c r="AR317" s="25">
        <v>91650</v>
      </c>
      <c r="AS317" s="54">
        <v>56601</v>
      </c>
      <c r="AT317" s="25">
        <f t="shared" si="8"/>
        <v>201877</v>
      </c>
      <c r="AU317" s="165">
        <v>591998</v>
      </c>
      <c r="AV317" s="98">
        <f t="shared" si="9"/>
        <v>1733899</v>
      </c>
      <c r="AW317" s="73"/>
      <c r="AX317" s="20">
        <v>187594</v>
      </c>
      <c r="AY317" s="20">
        <v>108834</v>
      </c>
      <c r="AZ317" s="19">
        <v>296428</v>
      </c>
      <c r="BA317" s="19">
        <v>2030327</v>
      </c>
      <c r="BC317" s="20">
        <v>50024</v>
      </c>
      <c r="BD317" s="21">
        <v>1980303</v>
      </c>
      <c r="BF317" s="73"/>
      <c r="BG317" s="73"/>
      <c r="BH317" s="73"/>
      <c r="BI317" s="73"/>
      <c r="BJ317" s="73"/>
      <c r="BK317" s="73"/>
      <c r="BL317" s="73"/>
    </row>
    <row r="318" spans="1:64" ht="22.5" customHeight="1" x14ac:dyDescent="0.15">
      <c r="A318" s="125" t="s">
        <v>2114</v>
      </c>
      <c r="B318" s="126" t="s">
        <v>2115</v>
      </c>
      <c r="C318" s="136" t="s">
        <v>418</v>
      </c>
      <c r="D318" s="129">
        <v>3</v>
      </c>
      <c r="E318" s="130" t="s">
        <v>3562</v>
      </c>
      <c r="F318" s="19">
        <v>2641939</v>
      </c>
      <c r="G318" s="20">
        <v>1151072</v>
      </c>
      <c r="H318" s="20">
        <v>977170</v>
      </c>
      <c r="I318" s="20">
        <v>0</v>
      </c>
      <c r="J318" s="20">
        <v>0</v>
      </c>
      <c r="K318" s="20">
        <v>0</v>
      </c>
      <c r="L318" s="20">
        <v>0</v>
      </c>
      <c r="M318" s="20">
        <v>274427</v>
      </c>
      <c r="N318" s="20">
        <v>154149</v>
      </c>
      <c r="O318" s="20">
        <v>96052</v>
      </c>
      <c r="P318" s="20">
        <v>2907011</v>
      </c>
      <c r="Q318" s="20">
        <v>385439</v>
      </c>
      <c r="R318" s="20">
        <v>519456</v>
      </c>
      <c r="S318" s="20">
        <v>648318</v>
      </c>
      <c r="T318" s="21">
        <v>368784</v>
      </c>
      <c r="U318" s="54">
        <v>248443</v>
      </c>
      <c r="V318" s="20">
        <v>288462</v>
      </c>
      <c r="W318" s="20">
        <v>137205</v>
      </c>
      <c r="X318" s="20">
        <v>430466</v>
      </c>
      <c r="Y318" s="21">
        <v>78871</v>
      </c>
      <c r="Z318" s="20">
        <v>1422247</v>
      </c>
      <c r="AA318" s="21">
        <v>0</v>
      </c>
      <c r="AB318" s="32">
        <v>1387813</v>
      </c>
      <c r="AC318" s="20">
        <v>5805011</v>
      </c>
      <c r="AD318" s="20">
        <v>3311203</v>
      </c>
      <c r="AE318" s="20">
        <v>4468672</v>
      </c>
      <c r="AF318" s="20">
        <v>3022696</v>
      </c>
      <c r="AG318" s="20">
        <v>1521147</v>
      </c>
      <c r="AH318" s="20">
        <v>308704</v>
      </c>
      <c r="AI318" s="21">
        <v>103200</v>
      </c>
      <c r="AJ318" s="25">
        <v>342828</v>
      </c>
      <c r="AK318" s="25">
        <v>305182</v>
      </c>
      <c r="AL318" s="25">
        <v>105402</v>
      </c>
      <c r="AM318" s="22">
        <v>183704</v>
      </c>
      <c r="AN318" s="20">
        <v>1248651</v>
      </c>
      <c r="AO318" s="20">
        <v>162560</v>
      </c>
      <c r="AP318" s="54">
        <v>35006284</v>
      </c>
      <c r="AQ318" s="25">
        <v>384674</v>
      </c>
      <c r="AR318" s="25">
        <v>510915</v>
      </c>
      <c r="AS318" s="54">
        <v>240063</v>
      </c>
      <c r="AT318" s="25">
        <f t="shared" si="8"/>
        <v>1135652</v>
      </c>
      <c r="AU318" s="165">
        <v>4098810</v>
      </c>
      <c r="AV318" s="98">
        <f t="shared" si="9"/>
        <v>40240746</v>
      </c>
      <c r="AW318" s="73"/>
      <c r="AX318" s="20">
        <v>3826929</v>
      </c>
      <c r="AY318" s="20">
        <v>347887</v>
      </c>
      <c r="AZ318" s="19">
        <v>4174816</v>
      </c>
      <c r="BA318" s="19">
        <v>44415562</v>
      </c>
      <c r="BC318" s="20">
        <v>3562188</v>
      </c>
      <c r="BD318" s="21">
        <v>40853374</v>
      </c>
      <c r="BF318" s="73"/>
      <c r="BG318" s="73"/>
      <c r="BH318" s="73"/>
      <c r="BI318" s="73"/>
      <c r="BJ318" s="73"/>
      <c r="BK318" s="73"/>
      <c r="BL318" s="73"/>
    </row>
    <row r="319" spans="1:64" ht="22.5" customHeight="1" x14ac:dyDescent="0.15">
      <c r="A319" s="125" t="s">
        <v>2116</v>
      </c>
      <c r="B319" s="126" t="s">
        <v>2115</v>
      </c>
      <c r="C319" s="136" t="s">
        <v>419</v>
      </c>
      <c r="D319" s="129">
        <v>5</v>
      </c>
      <c r="E319" s="130" t="s">
        <v>3562</v>
      </c>
      <c r="F319" s="19">
        <v>1058251</v>
      </c>
      <c r="G319" s="20">
        <v>750842</v>
      </c>
      <c r="H319" s="20">
        <v>325850</v>
      </c>
      <c r="I319" s="20">
        <v>0</v>
      </c>
      <c r="J319" s="20">
        <v>0</v>
      </c>
      <c r="K319" s="20">
        <v>0</v>
      </c>
      <c r="L319" s="20">
        <v>0</v>
      </c>
      <c r="M319" s="20">
        <v>79613</v>
      </c>
      <c r="N319" s="20">
        <v>47177</v>
      </c>
      <c r="O319" s="20">
        <v>47249</v>
      </c>
      <c r="P319" s="20">
        <v>583813</v>
      </c>
      <c r="Q319" s="20">
        <v>131280</v>
      </c>
      <c r="R319" s="20">
        <v>182815</v>
      </c>
      <c r="S319" s="20">
        <v>270579</v>
      </c>
      <c r="T319" s="21">
        <v>184392</v>
      </c>
      <c r="U319" s="54">
        <v>102879</v>
      </c>
      <c r="V319" s="20">
        <v>169554</v>
      </c>
      <c r="W319" s="20">
        <v>73176</v>
      </c>
      <c r="X319" s="20">
        <v>0</v>
      </c>
      <c r="Y319" s="21">
        <v>0</v>
      </c>
      <c r="Z319" s="20">
        <v>631030</v>
      </c>
      <c r="AA319" s="21">
        <v>0</v>
      </c>
      <c r="AB319" s="32">
        <v>464393</v>
      </c>
      <c r="AC319" s="20">
        <v>2204880</v>
      </c>
      <c r="AD319" s="20">
        <v>1118519</v>
      </c>
      <c r="AE319" s="20">
        <v>1823699</v>
      </c>
      <c r="AF319" s="20">
        <v>1120802</v>
      </c>
      <c r="AG319" s="20">
        <v>568697</v>
      </c>
      <c r="AH319" s="20">
        <v>165528</v>
      </c>
      <c r="AI319" s="21">
        <v>106400</v>
      </c>
      <c r="AJ319" s="25">
        <v>117553</v>
      </c>
      <c r="AK319" s="25">
        <v>174894</v>
      </c>
      <c r="AL319" s="25">
        <v>50193</v>
      </c>
      <c r="AM319" s="22">
        <v>84133</v>
      </c>
      <c r="AN319" s="20">
        <v>372408</v>
      </c>
      <c r="AO319" s="20">
        <v>87772</v>
      </c>
      <c r="AP319" s="54">
        <v>13098371</v>
      </c>
      <c r="AQ319" s="25">
        <v>170054</v>
      </c>
      <c r="AR319" s="25">
        <v>286103</v>
      </c>
      <c r="AS319" s="54">
        <v>186213</v>
      </c>
      <c r="AT319" s="25">
        <f t="shared" si="8"/>
        <v>642370</v>
      </c>
      <c r="AU319" s="165">
        <v>1743064</v>
      </c>
      <c r="AV319" s="98">
        <f t="shared" si="9"/>
        <v>15483805</v>
      </c>
      <c r="AW319" s="73"/>
      <c r="AX319" s="20">
        <v>1560562</v>
      </c>
      <c r="AY319" s="20">
        <v>397188</v>
      </c>
      <c r="AZ319" s="19">
        <v>1957750</v>
      </c>
      <c r="BA319" s="19">
        <v>17441555</v>
      </c>
      <c r="BC319" s="20">
        <v>913488</v>
      </c>
      <c r="BD319" s="21">
        <v>16528067</v>
      </c>
      <c r="BF319" s="73"/>
      <c r="BG319" s="73"/>
      <c r="BH319" s="73"/>
      <c r="BI319" s="73"/>
      <c r="BJ319" s="73"/>
      <c r="BK319" s="73"/>
      <c r="BL319" s="73"/>
    </row>
    <row r="320" spans="1:64" ht="22.5" customHeight="1" x14ac:dyDescent="0.15">
      <c r="A320" s="125" t="s">
        <v>2117</v>
      </c>
      <c r="B320" s="126" t="s">
        <v>2115</v>
      </c>
      <c r="C320" s="136" t="s">
        <v>420</v>
      </c>
      <c r="D320" s="129">
        <v>5</v>
      </c>
      <c r="E320" s="130" t="s">
        <v>3562</v>
      </c>
      <c r="F320" s="19">
        <v>1775117</v>
      </c>
      <c r="G320" s="20">
        <v>1486413</v>
      </c>
      <c r="H320" s="20">
        <v>447260</v>
      </c>
      <c r="I320" s="20">
        <v>0</v>
      </c>
      <c r="J320" s="20">
        <v>3745</v>
      </c>
      <c r="K320" s="20">
        <v>11455</v>
      </c>
      <c r="L320" s="20">
        <v>16262</v>
      </c>
      <c r="M320" s="20">
        <v>117393</v>
      </c>
      <c r="N320" s="20">
        <v>71579</v>
      </c>
      <c r="O320" s="20">
        <v>45510</v>
      </c>
      <c r="P320" s="20">
        <v>2067698</v>
      </c>
      <c r="Q320" s="20">
        <v>193612</v>
      </c>
      <c r="R320" s="20">
        <v>435831</v>
      </c>
      <c r="S320" s="20">
        <v>390241</v>
      </c>
      <c r="T320" s="21">
        <v>315618</v>
      </c>
      <c r="U320" s="54">
        <v>295644</v>
      </c>
      <c r="V320" s="20">
        <v>269745</v>
      </c>
      <c r="W320" s="20">
        <v>100617</v>
      </c>
      <c r="X320" s="20">
        <v>0</v>
      </c>
      <c r="Y320" s="21">
        <v>0</v>
      </c>
      <c r="Z320" s="20">
        <v>887558</v>
      </c>
      <c r="AA320" s="21">
        <v>0</v>
      </c>
      <c r="AB320" s="32">
        <v>790154</v>
      </c>
      <c r="AC320" s="20">
        <v>4030173</v>
      </c>
      <c r="AD320" s="20">
        <v>2409959</v>
      </c>
      <c r="AE320" s="20">
        <v>3025430</v>
      </c>
      <c r="AF320" s="20">
        <v>1931998</v>
      </c>
      <c r="AG320" s="20">
        <v>769738</v>
      </c>
      <c r="AH320" s="20">
        <v>524656</v>
      </c>
      <c r="AI320" s="21">
        <v>240000</v>
      </c>
      <c r="AJ320" s="25">
        <v>161351</v>
      </c>
      <c r="AK320" s="25">
        <v>243946</v>
      </c>
      <c r="AL320" s="25">
        <v>80784</v>
      </c>
      <c r="AM320" s="22">
        <v>108027</v>
      </c>
      <c r="AN320" s="20">
        <v>1830173</v>
      </c>
      <c r="AO320" s="20">
        <v>170929</v>
      </c>
      <c r="AP320" s="54">
        <v>25248616</v>
      </c>
      <c r="AQ320" s="25">
        <v>340811</v>
      </c>
      <c r="AR320" s="25">
        <v>455365</v>
      </c>
      <c r="AS320" s="54">
        <v>364063</v>
      </c>
      <c r="AT320" s="25">
        <f t="shared" si="8"/>
        <v>1160239</v>
      </c>
      <c r="AU320" s="165">
        <v>5445089</v>
      </c>
      <c r="AV320" s="98">
        <f t="shared" si="9"/>
        <v>31853944</v>
      </c>
      <c r="AW320" s="73"/>
      <c r="AX320" s="20">
        <v>2176264</v>
      </c>
      <c r="AY320" s="20">
        <v>996201</v>
      </c>
      <c r="AZ320" s="19">
        <v>3172465</v>
      </c>
      <c r="BA320" s="19">
        <v>35026409</v>
      </c>
      <c r="BC320" s="20">
        <v>1410543</v>
      </c>
      <c r="BD320" s="21">
        <v>33615866</v>
      </c>
      <c r="BF320" s="73"/>
      <c r="BG320" s="73"/>
      <c r="BH320" s="73"/>
      <c r="BI320" s="73"/>
      <c r="BJ320" s="73"/>
      <c r="BK320" s="73"/>
      <c r="BL320" s="73"/>
    </row>
    <row r="321" spans="1:64" ht="22.5" customHeight="1" x14ac:dyDescent="0.15">
      <c r="A321" s="125" t="s">
        <v>2118</v>
      </c>
      <c r="B321" s="126" t="s">
        <v>2115</v>
      </c>
      <c r="C321" s="136" t="s">
        <v>421</v>
      </c>
      <c r="D321" s="129">
        <v>5</v>
      </c>
      <c r="E321" s="130" t="s">
        <v>3562</v>
      </c>
      <c r="F321" s="19">
        <v>1447367</v>
      </c>
      <c r="G321" s="20">
        <v>816305</v>
      </c>
      <c r="H321" s="20">
        <v>251560</v>
      </c>
      <c r="I321" s="20">
        <v>0</v>
      </c>
      <c r="J321" s="20">
        <v>13519</v>
      </c>
      <c r="K321" s="20">
        <v>0</v>
      </c>
      <c r="L321" s="20">
        <v>0</v>
      </c>
      <c r="M321" s="20">
        <v>86918</v>
      </c>
      <c r="N321" s="20">
        <v>66001</v>
      </c>
      <c r="O321" s="20">
        <v>65268</v>
      </c>
      <c r="P321" s="20">
        <v>1574902</v>
      </c>
      <c r="Q321" s="20">
        <v>187904</v>
      </c>
      <c r="R321" s="20">
        <v>262382</v>
      </c>
      <c r="S321" s="20">
        <v>306299</v>
      </c>
      <c r="T321" s="21">
        <v>249954</v>
      </c>
      <c r="U321" s="54">
        <v>187909</v>
      </c>
      <c r="V321" s="20">
        <v>146433</v>
      </c>
      <c r="W321" s="20">
        <v>73176</v>
      </c>
      <c r="X321" s="20">
        <v>0</v>
      </c>
      <c r="Y321" s="21">
        <v>0</v>
      </c>
      <c r="Z321" s="20">
        <v>750935</v>
      </c>
      <c r="AA321" s="21">
        <v>0</v>
      </c>
      <c r="AB321" s="32">
        <v>519169</v>
      </c>
      <c r="AC321" s="20">
        <v>2722557</v>
      </c>
      <c r="AD321" s="20">
        <v>2129038</v>
      </c>
      <c r="AE321" s="20">
        <v>2394523</v>
      </c>
      <c r="AF321" s="20">
        <v>1571853</v>
      </c>
      <c r="AG321" s="20">
        <v>598448</v>
      </c>
      <c r="AH321" s="20">
        <v>286440</v>
      </c>
      <c r="AI321" s="21">
        <v>146400</v>
      </c>
      <c r="AJ321" s="25">
        <v>140014</v>
      </c>
      <c r="AK321" s="25">
        <v>199614</v>
      </c>
      <c r="AL321" s="25">
        <v>63952</v>
      </c>
      <c r="AM321" s="22">
        <v>94881</v>
      </c>
      <c r="AN321" s="20">
        <v>1123483</v>
      </c>
      <c r="AO321" s="20">
        <v>95041</v>
      </c>
      <c r="AP321" s="54">
        <v>18572245</v>
      </c>
      <c r="AQ321" s="25">
        <v>291914</v>
      </c>
      <c r="AR321" s="25">
        <v>384710</v>
      </c>
      <c r="AS321" s="54">
        <v>265600</v>
      </c>
      <c r="AT321" s="25">
        <f t="shared" si="8"/>
        <v>942224</v>
      </c>
      <c r="AU321" s="165">
        <v>4074411</v>
      </c>
      <c r="AV321" s="98">
        <f t="shared" si="9"/>
        <v>23588880</v>
      </c>
      <c r="AW321" s="73"/>
      <c r="AX321" s="20">
        <v>1862770</v>
      </c>
      <c r="AY321" s="20">
        <v>530706</v>
      </c>
      <c r="AZ321" s="19">
        <v>2393476</v>
      </c>
      <c r="BA321" s="19">
        <v>25982356</v>
      </c>
      <c r="BC321" s="20">
        <v>1204425</v>
      </c>
      <c r="BD321" s="21">
        <v>24777931</v>
      </c>
      <c r="BF321" s="73"/>
      <c r="BG321" s="73"/>
      <c r="BH321" s="73"/>
      <c r="BI321" s="73"/>
      <c r="BJ321" s="73"/>
      <c r="BK321" s="73"/>
      <c r="BL321" s="73"/>
    </row>
    <row r="322" spans="1:64" ht="22.5" customHeight="1" x14ac:dyDescent="0.15">
      <c r="A322" s="125" t="s">
        <v>2119</v>
      </c>
      <c r="B322" s="126" t="s">
        <v>2115</v>
      </c>
      <c r="C322" s="136" t="s">
        <v>422</v>
      </c>
      <c r="D322" s="129">
        <v>5</v>
      </c>
      <c r="E322" s="130" t="s">
        <v>3562</v>
      </c>
      <c r="F322" s="19">
        <v>542560</v>
      </c>
      <c r="G322" s="20">
        <v>307091</v>
      </c>
      <c r="H322" s="20">
        <v>97660</v>
      </c>
      <c r="I322" s="20">
        <v>0</v>
      </c>
      <c r="J322" s="20">
        <v>0</v>
      </c>
      <c r="K322" s="20">
        <v>0</v>
      </c>
      <c r="L322" s="20">
        <v>0</v>
      </c>
      <c r="M322" s="20">
        <v>32217</v>
      </c>
      <c r="N322" s="20">
        <v>21496</v>
      </c>
      <c r="O322" s="20">
        <v>43697</v>
      </c>
      <c r="P322" s="20">
        <v>290771</v>
      </c>
      <c r="Q322" s="20">
        <v>73495</v>
      </c>
      <c r="R322" s="20">
        <v>136164</v>
      </c>
      <c r="S322" s="20">
        <v>151810</v>
      </c>
      <c r="T322" s="21">
        <v>71708</v>
      </c>
      <c r="U322" s="54">
        <v>37616</v>
      </c>
      <c r="V322" s="20">
        <v>75969</v>
      </c>
      <c r="W322" s="20">
        <v>45735</v>
      </c>
      <c r="X322" s="20">
        <v>0</v>
      </c>
      <c r="Y322" s="21">
        <v>0</v>
      </c>
      <c r="Z322" s="20">
        <v>326587</v>
      </c>
      <c r="AA322" s="21">
        <v>0</v>
      </c>
      <c r="AB322" s="32">
        <v>240153</v>
      </c>
      <c r="AC322" s="20">
        <v>1073515</v>
      </c>
      <c r="AD322" s="20">
        <v>473373</v>
      </c>
      <c r="AE322" s="20">
        <v>930560</v>
      </c>
      <c r="AF322" s="20">
        <v>506680</v>
      </c>
      <c r="AG322" s="20">
        <v>220347</v>
      </c>
      <c r="AH322" s="20">
        <v>183480</v>
      </c>
      <c r="AI322" s="21">
        <v>88000</v>
      </c>
      <c r="AJ322" s="25">
        <v>65682</v>
      </c>
      <c r="AK322" s="25">
        <v>82206</v>
      </c>
      <c r="AL322" s="25">
        <v>24085</v>
      </c>
      <c r="AM322" s="22">
        <v>45956</v>
      </c>
      <c r="AN322" s="20">
        <v>167846</v>
      </c>
      <c r="AO322" s="20">
        <v>34532</v>
      </c>
      <c r="AP322" s="54">
        <v>6390991</v>
      </c>
      <c r="AQ322" s="25">
        <v>92595</v>
      </c>
      <c r="AR322" s="25">
        <v>172479</v>
      </c>
      <c r="AS322" s="54">
        <v>120001</v>
      </c>
      <c r="AT322" s="25">
        <f t="shared" si="8"/>
        <v>385075</v>
      </c>
      <c r="AU322" s="165">
        <v>732741</v>
      </c>
      <c r="AV322" s="98">
        <f t="shared" si="9"/>
        <v>7508807</v>
      </c>
      <c r="AW322" s="73"/>
      <c r="AX322" s="20">
        <v>791335</v>
      </c>
      <c r="AY322" s="20">
        <v>210263</v>
      </c>
      <c r="AZ322" s="19">
        <v>1001598</v>
      </c>
      <c r="BA322" s="19">
        <v>8510405</v>
      </c>
      <c r="BC322" s="20">
        <v>413209</v>
      </c>
      <c r="BD322" s="21">
        <v>8097196</v>
      </c>
      <c r="BF322" s="73"/>
      <c r="BG322" s="73"/>
      <c r="BH322" s="73"/>
      <c r="BI322" s="73"/>
      <c r="BJ322" s="73"/>
      <c r="BK322" s="73"/>
      <c r="BL322" s="73"/>
    </row>
    <row r="323" spans="1:64" ht="22.5" customHeight="1" x14ac:dyDescent="0.15">
      <c r="A323" s="125" t="s">
        <v>2120</v>
      </c>
      <c r="B323" s="126" t="s">
        <v>2115</v>
      </c>
      <c r="C323" s="136" t="s">
        <v>423</v>
      </c>
      <c r="D323" s="129">
        <v>5</v>
      </c>
      <c r="E323" s="130" t="s">
        <v>3562</v>
      </c>
      <c r="F323" s="19">
        <v>576612</v>
      </c>
      <c r="G323" s="20">
        <v>319352</v>
      </c>
      <c r="H323" s="20">
        <v>156560</v>
      </c>
      <c r="I323" s="20">
        <v>0</v>
      </c>
      <c r="J323" s="20">
        <v>0</v>
      </c>
      <c r="K323" s="20">
        <v>0</v>
      </c>
      <c r="L323" s="20">
        <v>0</v>
      </c>
      <c r="M323" s="20">
        <v>40398</v>
      </c>
      <c r="N323" s="20">
        <v>23241</v>
      </c>
      <c r="O323" s="20">
        <v>26418</v>
      </c>
      <c r="P323" s="20">
        <v>393552</v>
      </c>
      <c r="Q323" s="20">
        <v>67898</v>
      </c>
      <c r="R323" s="20">
        <v>91876</v>
      </c>
      <c r="S323" s="20">
        <v>155382</v>
      </c>
      <c r="T323" s="21">
        <v>102440</v>
      </c>
      <c r="U323" s="54">
        <v>57680</v>
      </c>
      <c r="V323" s="20">
        <v>70464</v>
      </c>
      <c r="W323" s="20">
        <v>27441</v>
      </c>
      <c r="X323" s="20">
        <v>0</v>
      </c>
      <c r="Y323" s="21">
        <v>0</v>
      </c>
      <c r="Z323" s="20">
        <v>363324</v>
      </c>
      <c r="AA323" s="21">
        <v>0</v>
      </c>
      <c r="AB323" s="32">
        <v>121722</v>
      </c>
      <c r="AC323" s="20">
        <v>1452969</v>
      </c>
      <c r="AD323" s="20">
        <v>507100</v>
      </c>
      <c r="AE323" s="20">
        <v>921829</v>
      </c>
      <c r="AF323" s="20">
        <v>574435</v>
      </c>
      <c r="AG323" s="20">
        <v>250585</v>
      </c>
      <c r="AH323" s="20">
        <v>194040</v>
      </c>
      <c r="AI323" s="21">
        <v>64800</v>
      </c>
      <c r="AJ323" s="25">
        <v>70206</v>
      </c>
      <c r="AK323" s="25">
        <v>75930</v>
      </c>
      <c r="AL323" s="25">
        <v>24495</v>
      </c>
      <c r="AM323" s="22">
        <v>43929</v>
      </c>
      <c r="AN323" s="20">
        <v>162783</v>
      </c>
      <c r="AO323" s="20">
        <v>42465</v>
      </c>
      <c r="AP323" s="54">
        <v>6979926</v>
      </c>
      <c r="AQ323" s="25">
        <v>94149</v>
      </c>
      <c r="AR323" s="25">
        <v>166080</v>
      </c>
      <c r="AS323" s="54">
        <v>95332</v>
      </c>
      <c r="AT323" s="25">
        <f t="shared" si="8"/>
        <v>355561</v>
      </c>
      <c r="AU323" s="165">
        <v>879571</v>
      </c>
      <c r="AV323" s="98">
        <f t="shared" si="9"/>
        <v>8215058</v>
      </c>
      <c r="AW323" s="73"/>
      <c r="AX323" s="20">
        <v>859936</v>
      </c>
      <c r="AY323" s="20">
        <v>133294</v>
      </c>
      <c r="AZ323" s="19">
        <v>993230</v>
      </c>
      <c r="BA323" s="19">
        <v>9208288</v>
      </c>
      <c r="BC323" s="20">
        <v>494995</v>
      </c>
      <c r="BD323" s="21">
        <v>8713293</v>
      </c>
      <c r="BF323" s="73"/>
      <c r="BG323" s="73"/>
      <c r="BH323" s="73"/>
      <c r="BI323" s="73"/>
      <c r="BJ323" s="73"/>
      <c r="BK323" s="73"/>
      <c r="BL323" s="73"/>
    </row>
    <row r="324" spans="1:64" ht="22.5" customHeight="1" x14ac:dyDescent="0.15">
      <c r="A324" s="125" t="s">
        <v>2121</v>
      </c>
      <c r="B324" s="126" t="s">
        <v>2115</v>
      </c>
      <c r="C324" s="136" t="s">
        <v>424</v>
      </c>
      <c r="D324" s="129">
        <v>5</v>
      </c>
      <c r="E324" s="130" t="s">
        <v>3562</v>
      </c>
      <c r="F324" s="19">
        <v>492685</v>
      </c>
      <c r="G324" s="20">
        <v>231663</v>
      </c>
      <c r="H324" s="20">
        <v>96710</v>
      </c>
      <c r="I324" s="20">
        <v>0</v>
      </c>
      <c r="J324" s="20">
        <v>0</v>
      </c>
      <c r="K324" s="20">
        <v>0</v>
      </c>
      <c r="L324" s="20">
        <v>0</v>
      </c>
      <c r="M324" s="20">
        <v>23946</v>
      </c>
      <c r="N324" s="20">
        <v>16921</v>
      </c>
      <c r="O324" s="20">
        <v>5217</v>
      </c>
      <c r="P324" s="20">
        <v>278121</v>
      </c>
      <c r="Q324" s="20">
        <v>52422</v>
      </c>
      <c r="R324" s="20">
        <v>85855</v>
      </c>
      <c r="S324" s="20">
        <v>68761</v>
      </c>
      <c r="T324" s="21">
        <v>51220</v>
      </c>
      <c r="U324" s="54">
        <v>27051</v>
      </c>
      <c r="V324" s="20">
        <v>40737</v>
      </c>
      <c r="W324" s="20">
        <v>27441</v>
      </c>
      <c r="X324" s="20">
        <v>0</v>
      </c>
      <c r="Y324" s="21">
        <v>0</v>
      </c>
      <c r="Z324" s="20">
        <v>291686</v>
      </c>
      <c r="AA324" s="21">
        <v>0</v>
      </c>
      <c r="AB324" s="32">
        <v>152812</v>
      </c>
      <c r="AC324" s="20">
        <v>876726</v>
      </c>
      <c r="AD324" s="20">
        <v>336208</v>
      </c>
      <c r="AE324" s="20">
        <v>883714</v>
      </c>
      <c r="AF324" s="20">
        <v>513379</v>
      </c>
      <c r="AG324" s="20">
        <v>182784</v>
      </c>
      <c r="AH324" s="20">
        <v>169136</v>
      </c>
      <c r="AI324" s="21">
        <v>31600</v>
      </c>
      <c r="AJ324" s="25">
        <v>60172</v>
      </c>
      <c r="AK324" s="25">
        <v>74913</v>
      </c>
      <c r="AL324" s="25">
        <v>22823</v>
      </c>
      <c r="AM324" s="22">
        <v>39776</v>
      </c>
      <c r="AN324" s="20">
        <v>151494</v>
      </c>
      <c r="AO324" s="20">
        <v>34231</v>
      </c>
      <c r="AP324" s="54">
        <v>5320204</v>
      </c>
      <c r="AQ324" s="25">
        <v>115011</v>
      </c>
      <c r="AR324" s="25">
        <v>193525</v>
      </c>
      <c r="AS324" s="54">
        <v>119055</v>
      </c>
      <c r="AT324" s="25">
        <f t="shared" si="8"/>
        <v>427591</v>
      </c>
      <c r="AU324" s="165">
        <v>711013</v>
      </c>
      <c r="AV324" s="98">
        <f t="shared" si="9"/>
        <v>6458808</v>
      </c>
      <c r="AW324" s="73"/>
      <c r="AX324" s="20">
        <v>708031</v>
      </c>
      <c r="AY324" s="20">
        <v>177298</v>
      </c>
      <c r="AZ324" s="19">
        <v>885329</v>
      </c>
      <c r="BA324" s="19">
        <v>7344137</v>
      </c>
      <c r="BC324" s="20">
        <v>362450</v>
      </c>
      <c r="BD324" s="21">
        <v>6981687</v>
      </c>
      <c r="BF324" s="73"/>
      <c r="BG324" s="73"/>
      <c r="BH324" s="73"/>
      <c r="BI324" s="73"/>
      <c r="BJ324" s="73"/>
      <c r="BK324" s="73"/>
      <c r="BL324" s="73"/>
    </row>
    <row r="325" spans="1:64" ht="22.5" customHeight="1" x14ac:dyDescent="0.15">
      <c r="A325" s="125" t="s">
        <v>2122</v>
      </c>
      <c r="B325" s="126" t="s">
        <v>2115</v>
      </c>
      <c r="C325" s="136" t="s">
        <v>425</v>
      </c>
      <c r="D325" s="129">
        <v>5</v>
      </c>
      <c r="E325" s="130" t="s">
        <v>3562</v>
      </c>
      <c r="F325" s="19">
        <v>402397</v>
      </c>
      <c r="G325" s="20">
        <v>303578</v>
      </c>
      <c r="H325" s="20">
        <v>117800</v>
      </c>
      <c r="I325" s="20">
        <v>0</v>
      </c>
      <c r="J325" s="20">
        <v>0</v>
      </c>
      <c r="K325" s="20">
        <v>0</v>
      </c>
      <c r="L325" s="20">
        <v>0</v>
      </c>
      <c r="M325" s="20">
        <v>12952</v>
      </c>
      <c r="N325" s="20">
        <v>15493</v>
      </c>
      <c r="O325" s="20">
        <v>30895</v>
      </c>
      <c r="P325" s="20">
        <v>347667</v>
      </c>
      <c r="Q325" s="20">
        <v>53082</v>
      </c>
      <c r="R325" s="20">
        <v>51870</v>
      </c>
      <c r="S325" s="20">
        <v>83049</v>
      </c>
      <c r="T325" s="21">
        <v>71708</v>
      </c>
      <c r="U325" s="54">
        <v>45454</v>
      </c>
      <c r="V325" s="20">
        <v>68262</v>
      </c>
      <c r="W325" s="20">
        <v>18294</v>
      </c>
      <c r="X325" s="20">
        <v>0</v>
      </c>
      <c r="Y325" s="21">
        <v>0</v>
      </c>
      <c r="Z325" s="20">
        <v>249318</v>
      </c>
      <c r="AA325" s="21">
        <v>0</v>
      </c>
      <c r="AB325" s="32">
        <v>73511</v>
      </c>
      <c r="AC325" s="20">
        <v>768606</v>
      </c>
      <c r="AD325" s="20">
        <v>278351</v>
      </c>
      <c r="AE325" s="20">
        <v>682813</v>
      </c>
      <c r="AF325" s="20">
        <v>431717</v>
      </c>
      <c r="AG325" s="20">
        <v>143167</v>
      </c>
      <c r="AH325" s="20">
        <v>243232</v>
      </c>
      <c r="AI325" s="21">
        <v>30400</v>
      </c>
      <c r="AJ325" s="25">
        <v>49086</v>
      </c>
      <c r="AK325" s="25">
        <v>61355</v>
      </c>
      <c r="AL325" s="25">
        <v>19536</v>
      </c>
      <c r="AM325" s="22">
        <v>30914</v>
      </c>
      <c r="AN325" s="20">
        <v>190800</v>
      </c>
      <c r="AO325" s="20">
        <v>32811</v>
      </c>
      <c r="AP325" s="54">
        <v>4908118</v>
      </c>
      <c r="AQ325" s="25">
        <v>76940</v>
      </c>
      <c r="AR325" s="25">
        <v>174315</v>
      </c>
      <c r="AS325" s="54">
        <v>126303</v>
      </c>
      <c r="AT325" s="25">
        <f t="shared" si="8"/>
        <v>377558</v>
      </c>
      <c r="AU325" s="165">
        <v>751978</v>
      </c>
      <c r="AV325" s="98">
        <f t="shared" si="9"/>
        <v>6037654</v>
      </c>
      <c r="AW325" s="73"/>
      <c r="AX325" s="20">
        <v>585246</v>
      </c>
      <c r="AY325" s="20">
        <v>189506</v>
      </c>
      <c r="AZ325" s="19">
        <v>774752</v>
      </c>
      <c r="BA325" s="19">
        <v>6812406</v>
      </c>
      <c r="BC325" s="20">
        <v>275531</v>
      </c>
      <c r="BD325" s="21">
        <v>6536875</v>
      </c>
      <c r="BF325" s="73"/>
      <c r="BG325" s="73"/>
      <c r="BH325" s="73"/>
      <c r="BI325" s="73"/>
      <c r="BJ325" s="73"/>
      <c r="BK325" s="73"/>
      <c r="BL325" s="73"/>
    </row>
    <row r="326" spans="1:64" ht="22.5" customHeight="1" x14ac:dyDescent="0.15">
      <c r="A326" s="125" t="s">
        <v>2123</v>
      </c>
      <c r="B326" s="126" t="s">
        <v>2115</v>
      </c>
      <c r="C326" s="136" t="s">
        <v>426</v>
      </c>
      <c r="D326" s="129">
        <v>5</v>
      </c>
      <c r="E326" s="130" t="s">
        <v>3562</v>
      </c>
      <c r="F326" s="19">
        <v>451223</v>
      </c>
      <c r="G326" s="20">
        <v>401448</v>
      </c>
      <c r="H326" s="20">
        <v>130910</v>
      </c>
      <c r="I326" s="20">
        <v>0</v>
      </c>
      <c r="J326" s="20">
        <v>0</v>
      </c>
      <c r="K326" s="20">
        <v>0</v>
      </c>
      <c r="L326" s="20">
        <v>0</v>
      </c>
      <c r="M326" s="20">
        <v>19749</v>
      </c>
      <c r="N326" s="20">
        <v>14878</v>
      </c>
      <c r="O326" s="20">
        <v>10878</v>
      </c>
      <c r="P326" s="20">
        <v>428153</v>
      </c>
      <c r="Q326" s="20">
        <v>49994</v>
      </c>
      <c r="R326" s="20">
        <v>52673</v>
      </c>
      <c r="S326" s="20">
        <v>79477</v>
      </c>
      <c r="T326" s="21">
        <v>61464</v>
      </c>
      <c r="U326" s="54">
        <v>61429</v>
      </c>
      <c r="V326" s="20">
        <v>40737</v>
      </c>
      <c r="W326" s="20">
        <v>18294</v>
      </c>
      <c r="X326" s="20">
        <v>0</v>
      </c>
      <c r="Y326" s="21">
        <v>0</v>
      </c>
      <c r="Z326" s="20">
        <v>274187</v>
      </c>
      <c r="AA326" s="21">
        <v>0</v>
      </c>
      <c r="AB326" s="32">
        <v>146902</v>
      </c>
      <c r="AC326" s="20">
        <v>884146</v>
      </c>
      <c r="AD326" s="20">
        <v>359443</v>
      </c>
      <c r="AE326" s="20">
        <v>777893</v>
      </c>
      <c r="AF326" s="20">
        <v>439942</v>
      </c>
      <c r="AG326" s="20">
        <v>157616</v>
      </c>
      <c r="AH326" s="20">
        <v>154352</v>
      </c>
      <c r="AI326" s="21">
        <v>15600</v>
      </c>
      <c r="AJ326" s="25">
        <v>54579</v>
      </c>
      <c r="AK326" s="25">
        <v>67617</v>
      </c>
      <c r="AL326" s="25">
        <v>19157</v>
      </c>
      <c r="AM326" s="22">
        <v>35046</v>
      </c>
      <c r="AN326" s="20">
        <v>184381</v>
      </c>
      <c r="AO326" s="20">
        <v>29928</v>
      </c>
      <c r="AP326" s="54">
        <v>5422096</v>
      </c>
      <c r="AQ326" s="25">
        <v>107092</v>
      </c>
      <c r="AR326" s="25">
        <v>173271</v>
      </c>
      <c r="AS326" s="54">
        <v>117723</v>
      </c>
      <c r="AT326" s="25">
        <f t="shared" si="8"/>
        <v>398086</v>
      </c>
      <c r="AU326" s="165">
        <v>677249</v>
      </c>
      <c r="AV326" s="98">
        <f t="shared" si="9"/>
        <v>6497431</v>
      </c>
      <c r="AW326" s="73"/>
      <c r="AX326" s="20">
        <v>641797</v>
      </c>
      <c r="AY326" s="20">
        <v>169041</v>
      </c>
      <c r="AZ326" s="19">
        <v>810838</v>
      </c>
      <c r="BA326" s="19">
        <v>7308269</v>
      </c>
      <c r="BC326" s="20">
        <v>327235</v>
      </c>
      <c r="BD326" s="21">
        <v>6981034</v>
      </c>
      <c r="BF326" s="73"/>
      <c r="BG326" s="73"/>
      <c r="BH326" s="73"/>
      <c r="BI326" s="73"/>
      <c r="BJ326" s="73"/>
      <c r="BK326" s="73"/>
      <c r="BL326" s="73"/>
    </row>
    <row r="327" spans="1:64" ht="22.5" customHeight="1" x14ac:dyDescent="0.15">
      <c r="A327" s="125" t="s">
        <v>2124</v>
      </c>
      <c r="B327" s="126" t="s">
        <v>2115</v>
      </c>
      <c r="C327" s="136" t="s">
        <v>427</v>
      </c>
      <c r="D327" s="129">
        <v>5</v>
      </c>
      <c r="E327" s="130" t="s">
        <v>3562</v>
      </c>
      <c r="F327" s="19">
        <v>774242</v>
      </c>
      <c r="G327" s="20">
        <v>353266</v>
      </c>
      <c r="H327" s="20">
        <v>194180</v>
      </c>
      <c r="I327" s="20">
        <v>0</v>
      </c>
      <c r="J327" s="20">
        <v>0</v>
      </c>
      <c r="K327" s="20">
        <v>0</v>
      </c>
      <c r="L327" s="20">
        <v>0</v>
      </c>
      <c r="M327" s="20">
        <v>60698</v>
      </c>
      <c r="N327" s="20">
        <v>34269</v>
      </c>
      <c r="O327" s="20">
        <v>18648</v>
      </c>
      <c r="P327" s="20">
        <v>649131</v>
      </c>
      <c r="Q327" s="20">
        <v>110365</v>
      </c>
      <c r="R327" s="20">
        <v>142765</v>
      </c>
      <c r="S327" s="20">
        <v>187530</v>
      </c>
      <c r="T327" s="21">
        <v>122928</v>
      </c>
      <c r="U327" s="54">
        <v>65391</v>
      </c>
      <c r="V327" s="20">
        <v>73767</v>
      </c>
      <c r="W327" s="20">
        <v>36588</v>
      </c>
      <c r="X327" s="20">
        <v>0</v>
      </c>
      <c r="Y327" s="21">
        <v>0</v>
      </c>
      <c r="Z327" s="20">
        <v>426468</v>
      </c>
      <c r="AA327" s="21">
        <v>0</v>
      </c>
      <c r="AB327" s="32">
        <v>254601</v>
      </c>
      <c r="AC327" s="20">
        <v>1719002</v>
      </c>
      <c r="AD327" s="20">
        <v>681599</v>
      </c>
      <c r="AE327" s="20">
        <v>1106236</v>
      </c>
      <c r="AF327" s="20">
        <v>741067</v>
      </c>
      <c r="AG327" s="20">
        <v>320997</v>
      </c>
      <c r="AH327" s="20">
        <v>242352</v>
      </c>
      <c r="AI327" s="21">
        <v>31200</v>
      </c>
      <c r="AJ327" s="25">
        <v>91903</v>
      </c>
      <c r="AK327" s="25">
        <v>100010</v>
      </c>
      <c r="AL327" s="25">
        <v>31321</v>
      </c>
      <c r="AM327" s="22">
        <v>57193</v>
      </c>
      <c r="AN327" s="20">
        <v>214054</v>
      </c>
      <c r="AO327" s="20">
        <v>48521</v>
      </c>
      <c r="AP327" s="54">
        <v>8890292</v>
      </c>
      <c r="AQ327" s="25">
        <v>121789</v>
      </c>
      <c r="AR327" s="25">
        <v>211038</v>
      </c>
      <c r="AS327" s="54">
        <v>98963</v>
      </c>
      <c r="AT327" s="25">
        <f t="shared" ref="AT327:AT390" si="10">SUM(AQ327:AS327)</f>
        <v>431790</v>
      </c>
      <c r="AU327" s="165">
        <v>1247208</v>
      </c>
      <c r="AV327" s="98">
        <f t="shared" ref="AV327:AV390" si="11">SUM(AP327,AT327:AU327)</f>
        <v>10569290</v>
      </c>
      <c r="AW327" s="73"/>
      <c r="AX327" s="20">
        <v>1187865</v>
      </c>
      <c r="AY327" s="20">
        <v>138455</v>
      </c>
      <c r="AZ327" s="19">
        <v>1326320</v>
      </c>
      <c r="BA327" s="19">
        <v>11895610</v>
      </c>
      <c r="BC327" s="20">
        <v>775061</v>
      </c>
      <c r="BD327" s="21">
        <v>11120549</v>
      </c>
      <c r="BF327" s="73"/>
      <c r="BG327" s="73"/>
      <c r="BH327" s="73"/>
      <c r="BI327" s="73"/>
      <c r="BJ327" s="73"/>
      <c r="BK327" s="73"/>
      <c r="BL327" s="73"/>
    </row>
    <row r="328" spans="1:64" ht="22.5" customHeight="1" x14ac:dyDescent="0.15">
      <c r="A328" s="125" t="s">
        <v>2125</v>
      </c>
      <c r="B328" s="126" t="s">
        <v>2115</v>
      </c>
      <c r="C328" s="136" t="s">
        <v>428</v>
      </c>
      <c r="D328" s="129">
        <v>5</v>
      </c>
      <c r="E328" s="130" t="s">
        <v>3562</v>
      </c>
      <c r="F328" s="19">
        <v>641489</v>
      </c>
      <c r="G328" s="20">
        <v>301714</v>
      </c>
      <c r="H328" s="20">
        <v>119510</v>
      </c>
      <c r="I328" s="20">
        <v>0</v>
      </c>
      <c r="J328" s="20">
        <v>0</v>
      </c>
      <c r="K328" s="20">
        <v>0</v>
      </c>
      <c r="L328" s="20">
        <v>0</v>
      </c>
      <c r="M328" s="20">
        <v>46491</v>
      </c>
      <c r="N328" s="20">
        <v>25604</v>
      </c>
      <c r="O328" s="20">
        <v>19536</v>
      </c>
      <c r="P328" s="20">
        <v>424864</v>
      </c>
      <c r="Q328" s="20">
        <v>77838</v>
      </c>
      <c r="R328" s="20">
        <v>133265</v>
      </c>
      <c r="S328" s="20">
        <v>159847</v>
      </c>
      <c r="T328" s="21">
        <v>92196</v>
      </c>
      <c r="U328" s="54">
        <v>51887</v>
      </c>
      <c r="V328" s="20">
        <v>121110</v>
      </c>
      <c r="W328" s="20">
        <v>45735</v>
      </c>
      <c r="X328" s="20">
        <v>0</v>
      </c>
      <c r="Y328" s="21">
        <v>0</v>
      </c>
      <c r="Z328" s="20">
        <v>382550</v>
      </c>
      <c r="AA328" s="21">
        <v>0</v>
      </c>
      <c r="AB328" s="32">
        <v>137848</v>
      </c>
      <c r="AC328" s="20">
        <v>1348135</v>
      </c>
      <c r="AD328" s="20">
        <v>765174</v>
      </c>
      <c r="AE328" s="20">
        <v>866735</v>
      </c>
      <c r="AF328" s="20">
        <v>589275</v>
      </c>
      <c r="AG328" s="20">
        <v>333971</v>
      </c>
      <c r="AH328" s="20">
        <v>220968</v>
      </c>
      <c r="AI328" s="21">
        <v>42400</v>
      </c>
      <c r="AJ328" s="25">
        <v>76969</v>
      </c>
      <c r="AK328" s="25">
        <v>88671</v>
      </c>
      <c r="AL328" s="25">
        <v>25529</v>
      </c>
      <c r="AM328" s="22">
        <v>49626</v>
      </c>
      <c r="AN328" s="20">
        <v>263655</v>
      </c>
      <c r="AO328" s="20">
        <v>38680</v>
      </c>
      <c r="AP328" s="54">
        <v>7491272</v>
      </c>
      <c r="AQ328" s="25">
        <v>110460</v>
      </c>
      <c r="AR328" s="25">
        <v>162897</v>
      </c>
      <c r="AS328" s="54">
        <v>85697</v>
      </c>
      <c r="AT328" s="25">
        <f t="shared" si="10"/>
        <v>359054</v>
      </c>
      <c r="AU328" s="165">
        <v>857300</v>
      </c>
      <c r="AV328" s="98">
        <f t="shared" si="11"/>
        <v>8707626</v>
      </c>
      <c r="AW328" s="73"/>
      <c r="AX328" s="20">
        <v>961663</v>
      </c>
      <c r="AY328" s="20">
        <v>183671</v>
      </c>
      <c r="AZ328" s="19">
        <v>1145334</v>
      </c>
      <c r="BA328" s="19">
        <v>9852960</v>
      </c>
      <c r="BC328" s="20">
        <v>584714</v>
      </c>
      <c r="BD328" s="21">
        <v>9268246</v>
      </c>
      <c r="BF328" s="73"/>
      <c r="BG328" s="73"/>
      <c r="BH328" s="73"/>
      <c r="BI328" s="73"/>
      <c r="BJ328" s="73"/>
      <c r="BK328" s="73"/>
      <c r="BL328" s="73"/>
    </row>
    <row r="329" spans="1:64" ht="22.5" customHeight="1" x14ac:dyDescent="0.15">
      <c r="A329" s="125" t="s">
        <v>2126</v>
      </c>
      <c r="B329" s="126" t="s">
        <v>2115</v>
      </c>
      <c r="C329" s="136" t="s">
        <v>429</v>
      </c>
      <c r="D329" s="129">
        <v>5</v>
      </c>
      <c r="E329" s="130" t="s">
        <v>3562</v>
      </c>
      <c r="F329" s="19">
        <v>326815</v>
      </c>
      <c r="G329" s="20">
        <v>368036</v>
      </c>
      <c r="H329" s="20">
        <v>136800</v>
      </c>
      <c r="I329" s="20">
        <v>0</v>
      </c>
      <c r="J329" s="20">
        <v>0</v>
      </c>
      <c r="K329" s="20">
        <v>0</v>
      </c>
      <c r="L329" s="20">
        <v>0</v>
      </c>
      <c r="M329" s="20">
        <v>6404</v>
      </c>
      <c r="N329" s="20">
        <v>9087</v>
      </c>
      <c r="O329" s="20">
        <v>6697</v>
      </c>
      <c r="P329" s="20">
        <v>187669</v>
      </c>
      <c r="Q329" s="20">
        <v>56128</v>
      </c>
      <c r="R329" s="20">
        <v>85543</v>
      </c>
      <c r="S329" s="20">
        <v>70547</v>
      </c>
      <c r="T329" s="21">
        <v>64537</v>
      </c>
      <c r="U329" s="54">
        <v>38851</v>
      </c>
      <c r="V329" s="20">
        <v>41838</v>
      </c>
      <c r="W329" s="20">
        <v>27441</v>
      </c>
      <c r="X329" s="20">
        <v>0</v>
      </c>
      <c r="Y329" s="21">
        <v>0</v>
      </c>
      <c r="Z329" s="20">
        <v>211139</v>
      </c>
      <c r="AA329" s="21">
        <v>0</v>
      </c>
      <c r="AB329" s="32">
        <v>77218</v>
      </c>
      <c r="AC329" s="20">
        <v>567418</v>
      </c>
      <c r="AD329" s="20">
        <v>249248</v>
      </c>
      <c r="AE329" s="20">
        <v>533541</v>
      </c>
      <c r="AF329" s="20">
        <v>319442</v>
      </c>
      <c r="AG329" s="20">
        <v>125062</v>
      </c>
      <c r="AH329" s="20">
        <v>208912</v>
      </c>
      <c r="AI329" s="21">
        <v>50400</v>
      </c>
      <c r="AJ329" s="25">
        <v>36266</v>
      </c>
      <c r="AK329" s="25">
        <v>54181</v>
      </c>
      <c r="AL329" s="25">
        <v>15442</v>
      </c>
      <c r="AM329" s="22">
        <v>23935</v>
      </c>
      <c r="AN329" s="20">
        <v>166470</v>
      </c>
      <c r="AO329" s="20">
        <v>42569</v>
      </c>
      <c r="AP329" s="54">
        <v>4107636</v>
      </c>
      <c r="AQ329" s="25">
        <v>78104</v>
      </c>
      <c r="AR329" s="25">
        <v>176089</v>
      </c>
      <c r="AS329" s="54">
        <v>138315</v>
      </c>
      <c r="AT329" s="25">
        <f t="shared" si="10"/>
        <v>392508</v>
      </c>
      <c r="AU329" s="165">
        <v>787299</v>
      </c>
      <c r="AV329" s="98">
        <f t="shared" si="11"/>
        <v>5287443</v>
      </c>
      <c r="AW329" s="73"/>
      <c r="AX329" s="20">
        <v>457175</v>
      </c>
      <c r="AY329" s="20">
        <v>280837</v>
      </c>
      <c r="AZ329" s="19">
        <v>738012</v>
      </c>
      <c r="BA329" s="19">
        <v>6025455</v>
      </c>
      <c r="BC329" s="20">
        <v>197265</v>
      </c>
      <c r="BD329" s="21">
        <v>5828190</v>
      </c>
      <c r="BF329" s="73"/>
      <c r="BG329" s="73"/>
      <c r="BH329" s="73"/>
      <c r="BI329" s="73"/>
      <c r="BJ329" s="73"/>
      <c r="BK329" s="73"/>
      <c r="BL329" s="73"/>
    </row>
    <row r="330" spans="1:64" ht="22.5" customHeight="1" x14ac:dyDescent="0.15">
      <c r="A330" s="125" t="s">
        <v>2127</v>
      </c>
      <c r="B330" s="126" t="s">
        <v>2115</v>
      </c>
      <c r="C330" s="136" t="s">
        <v>430</v>
      </c>
      <c r="D330" s="129">
        <v>5</v>
      </c>
      <c r="E330" s="130" t="s">
        <v>3562</v>
      </c>
      <c r="F330" s="19">
        <v>489505</v>
      </c>
      <c r="G330" s="20">
        <v>270954</v>
      </c>
      <c r="H330" s="20">
        <v>136610</v>
      </c>
      <c r="I330" s="20">
        <v>0</v>
      </c>
      <c r="J330" s="20">
        <v>0</v>
      </c>
      <c r="K330" s="20">
        <v>0</v>
      </c>
      <c r="L330" s="20">
        <v>0</v>
      </c>
      <c r="M330" s="20">
        <v>26936</v>
      </c>
      <c r="N330" s="20">
        <v>17305</v>
      </c>
      <c r="O330" s="20">
        <v>13579</v>
      </c>
      <c r="P330" s="20">
        <v>339167</v>
      </c>
      <c r="Q330" s="20">
        <v>51699</v>
      </c>
      <c r="R330" s="20">
        <v>81217</v>
      </c>
      <c r="S330" s="20">
        <v>112518</v>
      </c>
      <c r="T330" s="21">
        <v>71708</v>
      </c>
      <c r="U330" s="54">
        <v>48862</v>
      </c>
      <c r="V330" s="20">
        <v>48444</v>
      </c>
      <c r="W330" s="20">
        <v>27441</v>
      </c>
      <c r="X330" s="20">
        <v>0</v>
      </c>
      <c r="Y330" s="21">
        <v>0</v>
      </c>
      <c r="Z330" s="20">
        <v>297933</v>
      </c>
      <c r="AA330" s="21">
        <v>37734</v>
      </c>
      <c r="AB330" s="32">
        <v>136631</v>
      </c>
      <c r="AC330" s="20">
        <v>850412</v>
      </c>
      <c r="AD330" s="20">
        <v>364828</v>
      </c>
      <c r="AE330" s="20">
        <v>813305</v>
      </c>
      <c r="AF330" s="20">
        <v>467757</v>
      </c>
      <c r="AG330" s="20">
        <v>181364</v>
      </c>
      <c r="AH330" s="20">
        <v>155584</v>
      </c>
      <c r="AI330" s="21">
        <v>42800</v>
      </c>
      <c r="AJ330" s="25">
        <v>60902</v>
      </c>
      <c r="AK330" s="25">
        <v>69706</v>
      </c>
      <c r="AL330" s="25">
        <v>21477</v>
      </c>
      <c r="AM330" s="22">
        <v>38886</v>
      </c>
      <c r="AN330" s="20">
        <v>170256</v>
      </c>
      <c r="AO330" s="20">
        <v>31670</v>
      </c>
      <c r="AP330" s="54">
        <v>5477190</v>
      </c>
      <c r="AQ330" s="25">
        <v>120479</v>
      </c>
      <c r="AR330" s="25">
        <v>177497</v>
      </c>
      <c r="AS330" s="54">
        <v>105955</v>
      </c>
      <c r="AT330" s="25">
        <f t="shared" si="10"/>
        <v>403931</v>
      </c>
      <c r="AU330" s="165">
        <v>627245</v>
      </c>
      <c r="AV330" s="98">
        <f t="shared" si="11"/>
        <v>6508366</v>
      </c>
      <c r="AW330" s="73"/>
      <c r="AX330" s="20">
        <v>719494</v>
      </c>
      <c r="AY330" s="20">
        <v>150438</v>
      </c>
      <c r="AZ330" s="19">
        <v>869932</v>
      </c>
      <c r="BA330" s="19">
        <v>7378298</v>
      </c>
      <c r="BC330" s="20">
        <v>326838</v>
      </c>
      <c r="BD330" s="21">
        <v>7051460</v>
      </c>
      <c r="BF330" s="73"/>
      <c r="BG330" s="73"/>
      <c r="BH330" s="73"/>
      <c r="BI330" s="73"/>
      <c r="BJ330" s="73"/>
      <c r="BK330" s="73"/>
      <c r="BL330" s="73"/>
    </row>
    <row r="331" spans="1:64" ht="22.5" customHeight="1" x14ac:dyDescent="0.15">
      <c r="A331" s="125" t="s">
        <v>2128</v>
      </c>
      <c r="B331" s="126" t="s">
        <v>2115</v>
      </c>
      <c r="C331" s="136" t="s">
        <v>431</v>
      </c>
      <c r="D331" s="129">
        <v>6</v>
      </c>
      <c r="E331" s="130" t="s">
        <v>3562</v>
      </c>
      <c r="F331" s="19">
        <v>252259</v>
      </c>
      <c r="G331" s="20">
        <v>117588</v>
      </c>
      <c r="H331" s="20">
        <v>57000</v>
      </c>
      <c r="I331" s="20">
        <v>0</v>
      </c>
      <c r="J331" s="20">
        <v>0</v>
      </c>
      <c r="K331" s="20">
        <v>0</v>
      </c>
      <c r="L331" s="20">
        <v>0</v>
      </c>
      <c r="M331" s="20">
        <v>13494</v>
      </c>
      <c r="N331" s="20">
        <v>7702</v>
      </c>
      <c r="O331" s="20">
        <v>5180</v>
      </c>
      <c r="P331" s="20">
        <v>123641</v>
      </c>
      <c r="Q331" s="20">
        <v>28071</v>
      </c>
      <c r="R331" s="20">
        <v>37419</v>
      </c>
      <c r="S331" s="20">
        <v>39292</v>
      </c>
      <c r="T331" s="21">
        <v>40976</v>
      </c>
      <c r="U331" s="54">
        <v>16699</v>
      </c>
      <c r="V331" s="20">
        <v>52848</v>
      </c>
      <c r="W331" s="20">
        <v>18294</v>
      </c>
      <c r="X331" s="20">
        <v>0</v>
      </c>
      <c r="Y331" s="21">
        <v>0</v>
      </c>
      <c r="Z331" s="20">
        <v>158072</v>
      </c>
      <c r="AA331" s="21">
        <v>0</v>
      </c>
      <c r="AB331" s="32">
        <v>0</v>
      </c>
      <c r="AC331" s="20">
        <v>381918</v>
      </c>
      <c r="AD331" s="20">
        <v>176157</v>
      </c>
      <c r="AE331" s="20">
        <v>346708</v>
      </c>
      <c r="AF331" s="20">
        <v>203181</v>
      </c>
      <c r="AG331" s="20">
        <v>84071</v>
      </c>
      <c r="AH331" s="20">
        <v>84392</v>
      </c>
      <c r="AI331" s="21">
        <v>13600</v>
      </c>
      <c r="AJ331" s="25">
        <v>32471</v>
      </c>
      <c r="AK331" s="25">
        <v>41238</v>
      </c>
      <c r="AL331" s="25">
        <v>10590</v>
      </c>
      <c r="AM331" s="22">
        <v>20031</v>
      </c>
      <c r="AN331" s="20">
        <v>76022</v>
      </c>
      <c r="AO331" s="20">
        <v>15337</v>
      </c>
      <c r="AP331" s="54">
        <v>2454251</v>
      </c>
      <c r="AQ331" s="25">
        <v>45115</v>
      </c>
      <c r="AR331" s="25">
        <v>127021</v>
      </c>
      <c r="AS331" s="54">
        <v>60187</v>
      </c>
      <c r="AT331" s="25">
        <f t="shared" si="10"/>
        <v>232323</v>
      </c>
      <c r="AU331" s="165">
        <v>283283</v>
      </c>
      <c r="AV331" s="98">
        <f t="shared" si="11"/>
        <v>2969857</v>
      </c>
      <c r="AW331" s="73"/>
      <c r="AX331" s="20">
        <v>422269</v>
      </c>
      <c r="AY331" s="20">
        <v>55539</v>
      </c>
      <c r="AZ331" s="19">
        <v>477808</v>
      </c>
      <c r="BA331" s="19">
        <v>3447665</v>
      </c>
      <c r="BC331" s="20">
        <v>134980</v>
      </c>
      <c r="BD331" s="21">
        <v>3312685</v>
      </c>
      <c r="BF331" s="73"/>
      <c r="BG331" s="73"/>
      <c r="BH331" s="73"/>
      <c r="BI331" s="73"/>
      <c r="BJ331" s="73"/>
      <c r="BK331" s="73"/>
      <c r="BL331" s="73"/>
    </row>
    <row r="332" spans="1:64" ht="22.5" customHeight="1" x14ac:dyDescent="0.15">
      <c r="A332" s="125" t="s">
        <v>2129</v>
      </c>
      <c r="B332" s="126" t="s">
        <v>2115</v>
      </c>
      <c r="C332" s="136" t="s">
        <v>432</v>
      </c>
      <c r="D332" s="129">
        <v>6</v>
      </c>
      <c r="E332" s="130" t="s">
        <v>3562</v>
      </c>
      <c r="F332" s="19">
        <v>209338</v>
      </c>
      <c r="G332" s="20">
        <v>83602</v>
      </c>
      <c r="H332" s="20">
        <v>32490</v>
      </c>
      <c r="I332" s="20">
        <v>0</v>
      </c>
      <c r="J332" s="20">
        <v>0</v>
      </c>
      <c r="K332" s="20">
        <v>0</v>
      </c>
      <c r="L332" s="20">
        <v>0</v>
      </c>
      <c r="M332" s="20">
        <v>11261</v>
      </c>
      <c r="N332" s="20">
        <v>6091</v>
      </c>
      <c r="O332" s="20">
        <v>4884</v>
      </c>
      <c r="P332" s="20">
        <v>163905</v>
      </c>
      <c r="Q332" s="20">
        <v>24738</v>
      </c>
      <c r="R332" s="20">
        <v>20471</v>
      </c>
      <c r="S332" s="20">
        <v>24111</v>
      </c>
      <c r="T332" s="21">
        <v>20488</v>
      </c>
      <c r="U332" s="54">
        <v>11161</v>
      </c>
      <c r="V332" s="20">
        <v>18717</v>
      </c>
      <c r="W332" s="20">
        <v>9147</v>
      </c>
      <c r="X332" s="20">
        <v>0</v>
      </c>
      <c r="Y332" s="21">
        <v>0</v>
      </c>
      <c r="Z332" s="20">
        <v>114838</v>
      </c>
      <c r="AA332" s="21">
        <v>0</v>
      </c>
      <c r="AB332" s="32">
        <v>0</v>
      </c>
      <c r="AC332" s="20">
        <v>362547</v>
      </c>
      <c r="AD332" s="20">
        <v>143636</v>
      </c>
      <c r="AE332" s="20">
        <v>292169</v>
      </c>
      <c r="AF332" s="20">
        <v>164088</v>
      </c>
      <c r="AG332" s="20">
        <v>63892</v>
      </c>
      <c r="AH332" s="20">
        <v>91960</v>
      </c>
      <c r="AI332" s="21">
        <v>6800</v>
      </c>
      <c r="AJ332" s="25">
        <v>27881</v>
      </c>
      <c r="AK332" s="25">
        <v>33958</v>
      </c>
      <c r="AL332" s="25">
        <v>8498</v>
      </c>
      <c r="AM332" s="22">
        <v>15915</v>
      </c>
      <c r="AN332" s="20">
        <v>59435</v>
      </c>
      <c r="AO332" s="20">
        <v>14000</v>
      </c>
      <c r="AP332" s="54">
        <v>2040021</v>
      </c>
      <c r="AQ332" s="25">
        <v>45912</v>
      </c>
      <c r="AR332" s="25">
        <v>107209</v>
      </c>
      <c r="AS332" s="54">
        <v>66142</v>
      </c>
      <c r="AT332" s="25">
        <f t="shared" si="10"/>
        <v>219263</v>
      </c>
      <c r="AU332" s="165">
        <v>264565</v>
      </c>
      <c r="AV332" s="98">
        <f t="shared" si="11"/>
        <v>2523849</v>
      </c>
      <c r="AW332" s="73"/>
      <c r="AX332" s="20">
        <v>381472</v>
      </c>
      <c r="AY332" s="20">
        <v>39876</v>
      </c>
      <c r="AZ332" s="19">
        <v>421348</v>
      </c>
      <c r="BA332" s="19">
        <v>2945197</v>
      </c>
      <c r="BC332" s="20">
        <v>114991</v>
      </c>
      <c r="BD332" s="21">
        <v>2830206</v>
      </c>
      <c r="BF332" s="73"/>
      <c r="BG332" s="73"/>
      <c r="BH332" s="73"/>
      <c r="BI332" s="73"/>
      <c r="BJ332" s="73"/>
      <c r="BK332" s="73"/>
      <c r="BL332" s="73"/>
    </row>
    <row r="333" spans="1:64" ht="22.5" customHeight="1" x14ac:dyDescent="0.15">
      <c r="A333" s="125" t="s">
        <v>2130</v>
      </c>
      <c r="B333" s="126" t="s">
        <v>2115</v>
      </c>
      <c r="C333" s="136" t="s">
        <v>433</v>
      </c>
      <c r="D333" s="129">
        <v>6</v>
      </c>
      <c r="E333" s="130" t="s">
        <v>3562</v>
      </c>
      <c r="F333" s="19">
        <v>307013</v>
      </c>
      <c r="G333" s="20">
        <v>136230</v>
      </c>
      <c r="H333" s="20">
        <v>42560</v>
      </c>
      <c r="I333" s="20">
        <v>0</v>
      </c>
      <c r="J333" s="20">
        <v>0</v>
      </c>
      <c r="K333" s="20">
        <v>0</v>
      </c>
      <c r="L333" s="20">
        <v>0</v>
      </c>
      <c r="M333" s="20">
        <v>18781</v>
      </c>
      <c r="N333" s="20">
        <v>10859</v>
      </c>
      <c r="O333" s="20">
        <v>17094</v>
      </c>
      <c r="P333" s="20">
        <v>226728</v>
      </c>
      <c r="Q333" s="20">
        <v>38091</v>
      </c>
      <c r="R333" s="20">
        <v>48703</v>
      </c>
      <c r="S333" s="20">
        <v>88407</v>
      </c>
      <c r="T333" s="21">
        <v>61464</v>
      </c>
      <c r="U333" s="54">
        <v>18531</v>
      </c>
      <c r="V333" s="20">
        <v>23121</v>
      </c>
      <c r="W333" s="20">
        <v>9147</v>
      </c>
      <c r="X333" s="20">
        <v>0</v>
      </c>
      <c r="Y333" s="21">
        <v>0</v>
      </c>
      <c r="Z333" s="20">
        <v>189155</v>
      </c>
      <c r="AA333" s="21">
        <v>0</v>
      </c>
      <c r="AB333" s="32">
        <v>0</v>
      </c>
      <c r="AC333" s="20">
        <v>344527</v>
      </c>
      <c r="AD333" s="20">
        <v>196878</v>
      </c>
      <c r="AE333" s="20">
        <v>527027</v>
      </c>
      <c r="AF333" s="20">
        <v>302058</v>
      </c>
      <c r="AG333" s="20">
        <v>100700</v>
      </c>
      <c r="AH333" s="20">
        <v>141152</v>
      </c>
      <c r="AI333" s="21">
        <v>14000</v>
      </c>
      <c r="AJ333" s="25">
        <v>39202</v>
      </c>
      <c r="AK333" s="25">
        <v>43685</v>
      </c>
      <c r="AL333" s="25">
        <v>13067</v>
      </c>
      <c r="AM333" s="22">
        <v>23126</v>
      </c>
      <c r="AN333" s="20">
        <v>78984</v>
      </c>
      <c r="AO333" s="20">
        <v>12859</v>
      </c>
      <c r="AP333" s="54">
        <v>3073149</v>
      </c>
      <c r="AQ333" s="25">
        <v>52454</v>
      </c>
      <c r="AR333" s="25">
        <v>129645</v>
      </c>
      <c r="AS333" s="54">
        <v>83595</v>
      </c>
      <c r="AT333" s="25">
        <f t="shared" si="10"/>
        <v>265694</v>
      </c>
      <c r="AU333" s="165">
        <v>371516</v>
      </c>
      <c r="AV333" s="98">
        <f t="shared" si="11"/>
        <v>3710359</v>
      </c>
      <c r="AW333" s="73"/>
      <c r="AX333" s="20">
        <v>484089</v>
      </c>
      <c r="AY333" s="20">
        <v>66759</v>
      </c>
      <c r="AZ333" s="19">
        <v>550848</v>
      </c>
      <c r="BA333" s="19">
        <v>4261207</v>
      </c>
      <c r="BC333" s="20">
        <v>186555</v>
      </c>
      <c r="BD333" s="21">
        <v>4074652</v>
      </c>
      <c r="BF333" s="73"/>
      <c r="BG333" s="73"/>
      <c r="BH333" s="73"/>
      <c r="BI333" s="73"/>
      <c r="BJ333" s="73"/>
      <c r="BK333" s="73"/>
      <c r="BL333" s="73"/>
    </row>
    <row r="334" spans="1:64" ht="22.5" customHeight="1" x14ac:dyDescent="0.15">
      <c r="A334" s="125" t="s">
        <v>2131</v>
      </c>
      <c r="B334" s="126" t="s">
        <v>2115</v>
      </c>
      <c r="C334" s="136" t="s">
        <v>434</v>
      </c>
      <c r="D334" s="129">
        <v>6</v>
      </c>
      <c r="E334" s="130" t="s">
        <v>3562</v>
      </c>
      <c r="F334" s="19">
        <v>160751</v>
      </c>
      <c r="G334" s="20">
        <v>213236</v>
      </c>
      <c r="H334" s="20">
        <v>36860</v>
      </c>
      <c r="I334" s="20">
        <v>0</v>
      </c>
      <c r="J334" s="20">
        <v>0</v>
      </c>
      <c r="K334" s="20">
        <v>0</v>
      </c>
      <c r="L334" s="20">
        <v>0</v>
      </c>
      <c r="M334" s="20">
        <v>5455</v>
      </c>
      <c r="N334" s="20">
        <v>3021</v>
      </c>
      <c r="O334" s="20">
        <v>6660</v>
      </c>
      <c r="P334" s="20">
        <v>69617</v>
      </c>
      <c r="Q334" s="20">
        <v>18851</v>
      </c>
      <c r="R334" s="20">
        <v>54501</v>
      </c>
      <c r="S334" s="20">
        <v>17860</v>
      </c>
      <c r="T334" s="21">
        <v>10244</v>
      </c>
      <c r="U334" s="54">
        <v>5410</v>
      </c>
      <c r="V334" s="20">
        <v>15414</v>
      </c>
      <c r="W334" s="20">
        <v>9147</v>
      </c>
      <c r="X334" s="20">
        <v>0</v>
      </c>
      <c r="Y334" s="21">
        <v>0</v>
      </c>
      <c r="Z334" s="20">
        <v>108807</v>
      </c>
      <c r="AA334" s="21">
        <v>0</v>
      </c>
      <c r="AB334" s="32">
        <v>0</v>
      </c>
      <c r="AC334" s="20">
        <v>193265</v>
      </c>
      <c r="AD334" s="20">
        <v>213951</v>
      </c>
      <c r="AE334" s="20">
        <v>218642</v>
      </c>
      <c r="AF334" s="20">
        <v>118466</v>
      </c>
      <c r="AG334" s="20">
        <v>49377</v>
      </c>
      <c r="AH334" s="20">
        <v>77352</v>
      </c>
      <c r="AI334" s="21">
        <v>52400</v>
      </c>
      <c r="AJ334" s="25">
        <v>17343</v>
      </c>
      <c r="AK334" s="25">
        <v>31148</v>
      </c>
      <c r="AL334" s="25">
        <v>6917</v>
      </c>
      <c r="AM334" s="22">
        <v>12039</v>
      </c>
      <c r="AN334" s="20">
        <v>90570</v>
      </c>
      <c r="AO334" s="20">
        <v>30674</v>
      </c>
      <c r="AP334" s="54">
        <v>1847978</v>
      </c>
      <c r="AQ334" s="25">
        <v>60973</v>
      </c>
      <c r="AR334" s="25">
        <v>130111</v>
      </c>
      <c r="AS334" s="54">
        <v>82986</v>
      </c>
      <c r="AT334" s="25">
        <f t="shared" si="10"/>
        <v>274070</v>
      </c>
      <c r="AU334" s="165">
        <v>526792</v>
      </c>
      <c r="AV334" s="98">
        <f t="shared" si="11"/>
        <v>2648840</v>
      </c>
      <c r="AW334" s="73"/>
      <c r="AX334" s="20">
        <v>284408</v>
      </c>
      <c r="AY334" s="20">
        <v>201242</v>
      </c>
      <c r="AZ334" s="19">
        <v>485650</v>
      </c>
      <c r="BA334" s="19">
        <v>3134490</v>
      </c>
      <c r="BC334" s="20">
        <v>98962</v>
      </c>
      <c r="BD334" s="21">
        <v>3035528</v>
      </c>
      <c r="BF334" s="73"/>
      <c r="BG334" s="73"/>
      <c r="BH334" s="73"/>
      <c r="BI334" s="73"/>
      <c r="BJ334" s="73"/>
      <c r="BK334" s="73"/>
      <c r="BL334" s="73"/>
    </row>
    <row r="335" spans="1:64" ht="22.5" customHeight="1" x14ac:dyDescent="0.15">
      <c r="A335" s="125" t="s">
        <v>2132</v>
      </c>
      <c r="B335" s="126" t="s">
        <v>2115</v>
      </c>
      <c r="C335" s="136" t="s">
        <v>435</v>
      </c>
      <c r="D335" s="129">
        <v>6</v>
      </c>
      <c r="E335" s="130" t="s">
        <v>3562</v>
      </c>
      <c r="F335" s="19">
        <v>168720</v>
      </c>
      <c r="G335" s="20">
        <v>157238</v>
      </c>
      <c r="H335" s="20">
        <v>42370</v>
      </c>
      <c r="I335" s="20">
        <v>0</v>
      </c>
      <c r="J335" s="20">
        <v>0</v>
      </c>
      <c r="K335" s="20">
        <v>0</v>
      </c>
      <c r="L335" s="20">
        <v>0</v>
      </c>
      <c r="M335" s="20">
        <v>4699</v>
      </c>
      <c r="N335" s="20">
        <v>3816</v>
      </c>
      <c r="O335" s="20">
        <v>1221</v>
      </c>
      <c r="P335" s="20">
        <v>2576</v>
      </c>
      <c r="Q335" s="20">
        <v>19492</v>
      </c>
      <c r="R335" s="20">
        <v>22345</v>
      </c>
      <c r="S335" s="20">
        <v>34827</v>
      </c>
      <c r="T335" s="21">
        <v>30732</v>
      </c>
      <c r="U335" s="54">
        <v>29479</v>
      </c>
      <c r="V335" s="20">
        <v>14313</v>
      </c>
      <c r="W335" s="20">
        <v>9147</v>
      </c>
      <c r="X335" s="20">
        <v>0</v>
      </c>
      <c r="Y335" s="21">
        <v>0</v>
      </c>
      <c r="Z335" s="20">
        <v>107006</v>
      </c>
      <c r="AA335" s="21">
        <v>0</v>
      </c>
      <c r="AB335" s="32">
        <v>0</v>
      </c>
      <c r="AC335" s="20">
        <v>253923</v>
      </c>
      <c r="AD335" s="20">
        <v>209836</v>
      </c>
      <c r="AE335" s="20">
        <v>278447</v>
      </c>
      <c r="AF335" s="20">
        <v>143227</v>
      </c>
      <c r="AG335" s="20">
        <v>47932</v>
      </c>
      <c r="AH335" s="20">
        <v>115016</v>
      </c>
      <c r="AI335" s="21">
        <v>16400</v>
      </c>
      <c r="AJ335" s="25">
        <v>20219</v>
      </c>
      <c r="AK335" s="25">
        <v>35376</v>
      </c>
      <c r="AL335" s="25">
        <v>7958</v>
      </c>
      <c r="AM335" s="22">
        <v>13636</v>
      </c>
      <c r="AN335" s="20">
        <v>92975</v>
      </c>
      <c r="AO335" s="20">
        <v>20367</v>
      </c>
      <c r="AP335" s="54">
        <v>1903293</v>
      </c>
      <c r="AQ335" s="25">
        <v>46415</v>
      </c>
      <c r="AR335" s="25">
        <v>119813</v>
      </c>
      <c r="AS335" s="54">
        <v>94175</v>
      </c>
      <c r="AT335" s="25">
        <f t="shared" si="10"/>
        <v>260403</v>
      </c>
      <c r="AU335" s="165">
        <v>570776</v>
      </c>
      <c r="AV335" s="98">
        <f t="shared" si="11"/>
        <v>2734472</v>
      </c>
      <c r="AW335" s="73"/>
      <c r="AX335" s="20">
        <v>316413</v>
      </c>
      <c r="AY335" s="20">
        <v>132665</v>
      </c>
      <c r="AZ335" s="19">
        <v>449078</v>
      </c>
      <c r="BA335" s="19">
        <v>3183550</v>
      </c>
      <c r="BC335" s="20">
        <v>91248</v>
      </c>
      <c r="BD335" s="21">
        <v>3092302</v>
      </c>
      <c r="BF335" s="73"/>
      <c r="BG335" s="73"/>
      <c r="BH335" s="73"/>
      <c r="BI335" s="73"/>
      <c r="BJ335" s="73"/>
      <c r="BK335" s="73"/>
      <c r="BL335" s="73"/>
    </row>
    <row r="336" spans="1:64" ht="22.5" customHeight="1" x14ac:dyDescent="0.15">
      <c r="A336" s="125" t="s">
        <v>2133</v>
      </c>
      <c r="B336" s="126" t="s">
        <v>2115</v>
      </c>
      <c r="C336" s="136" t="s">
        <v>436</v>
      </c>
      <c r="D336" s="129">
        <v>6</v>
      </c>
      <c r="E336" s="130" t="s">
        <v>3562</v>
      </c>
      <c r="F336" s="19">
        <v>184372</v>
      </c>
      <c r="G336" s="20">
        <v>179465</v>
      </c>
      <c r="H336" s="20">
        <v>41610</v>
      </c>
      <c r="I336" s="20">
        <v>0</v>
      </c>
      <c r="J336" s="20">
        <v>0</v>
      </c>
      <c r="K336" s="20">
        <v>0</v>
      </c>
      <c r="L336" s="20">
        <v>0</v>
      </c>
      <c r="M336" s="20">
        <v>6360</v>
      </c>
      <c r="N336" s="20">
        <v>4541</v>
      </c>
      <c r="O336" s="20">
        <v>777</v>
      </c>
      <c r="P336" s="20">
        <v>113465</v>
      </c>
      <c r="Q336" s="20">
        <v>18244</v>
      </c>
      <c r="R336" s="20">
        <v>26805</v>
      </c>
      <c r="S336" s="20">
        <v>26790</v>
      </c>
      <c r="T336" s="21">
        <v>30732</v>
      </c>
      <c r="U336" s="54">
        <v>18701</v>
      </c>
      <c r="V336" s="20">
        <v>15414</v>
      </c>
      <c r="W336" s="20">
        <v>18294</v>
      </c>
      <c r="X336" s="20">
        <v>0</v>
      </c>
      <c r="Y336" s="21">
        <v>0</v>
      </c>
      <c r="Z336" s="20">
        <v>128016</v>
      </c>
      <c r="AA336" s="21">
        <v>0</v>
      </c>
      <c r="AB336" s="32">
        <v>0</v>
      </c>
      <c r="AC336" s="20">
        <v>259541</v>
      </c>
      <c r="AD336" s="20">
        <v>125429</v>
      </c>
      <c r="AE336" s="20">
        <v>277477</v>
      </c>
      <c r="AF336" s="20">
        <v>151368</v>
      </c>
      <c r="AG336" s="20">
        <v>53565</v>
      </c>
      <c r="AH336" s="20">
        <v>87472</v>
      </c>
      <c r="AI336" s="21">
        <v>36800</v>
      </c>
      <c r="AJ336" s="25">
        <v>22763</v>
      </c>
      <c r="AK336" s="25">
        <v>38875</v>
      </c>
      <c r="AL336" s="25">
        <v>8280</v>
      </c>
      <c r="AM336" s="22">
        <v>15066</v>
      </c>
      <c r="AN336" s="20">
        <v>82113</v>
      </c>
      <c r="AO336" s="20">
        <v>19247</v>
      </c>
      <c r="AP336" s="54">
        <v>1991582</v>
      </c>
      <c r="AQ336" s="25">
        <v>67303</v>
      </c>
      <c r="AR336" s="25">
        <v>119972</v>
      </c>
      <c r="AS336" s="54">
        <v>84963</v>
      </c>
      <c r="AT336" s="25">
        <f t="shared" si="10"/>
        <v>272238</v>
      </c>
      <c r="AU336" s="165">
        <v>445515</v>
      </c>
      <c r="AV336" s="98">
        <f t="shared" si="11"/>
        <v>2709335</v>
      </c>
      <c r="AW336" s="73"/>
      <c r="AX336" s="20">
        <v>341867</v>
      </c>
      <c r="AY336" s="20">
        <v>102192</v>
      </c>
      <c r="AZ336" s="19">
        <v>444059</v>
      </c>
      <c r="BA336" s="19">
        <v>3153394</v>
      </c>
      <c r="BC336" s="20">
        <v>102352</v>
      </c>
      <c r="BD336" s="21">
        <v>3051042</v>
      </c>
      <c r="BF336" s="73"/>
      <c r="BG336" s="73"/>
      <c r="BH336" s="73"/>
      <c r="BI336" s="73"/>
      <c r="BJ336" s="73"/>
      <c r="BK336" s="73"/>
      <c r="BL336" s="73"/>
    </row>
    <row r="337" spans="1:64" ht="22.5" customHeight="1" x14ac:dyDescent="0.15">
      <c r="A337" s="125" t="s">
        <v>2134</v>
      </c>
      <c r="B337" s="126" t="s">
        <v>2115</v>
      </c>
      <c r="C337" s="136" t="s">
        <v>437</v>
      </c>
      <c r="D337" s="129">
        <v>6</v>
      </c>
      <c r="E337" s="130" t="s">
        <v>3562</v>
      </c>
      <c r="F337" s="19">
        <v>155245</v>
      </c>
      <c r="G337" s="20">
        <v>141464</v>
      </c>
      <c r="H337" s="20">
        <v>22990</v>
      </c>
      <c r="I337" s="20">
        <v>0</v>
      </c>
      <c r="J337" s="20">
        <v>0</v>
      </c>
      <c r="K337" s="20">
        <v>0</v>
      </c>
      <c r="L337" s="20">
        <v>0</v>
      </c>
      <c r="M337" s="20">
        <v>4245</v>
      </c>
      <c r="N337" s="20">
        <v>3943</v>
      </c>
      <c r="O337" s="20">
        <v>2960</v>
      </c>
      <c r="P337" s="20">
        <v>38922</v>
      </c>
      <c r="Q337" s="20">
        <v>16779</v>
      </c>
      <c r="R337" s="20">
        <v>46785</v>
      </c>
      <c r="S337" s="20">
        <v>43757</v>
      </c>
      <c r="T337" s="21">
        <v>30732</v>
      </c>
      <c r="U337" s="54">
        <v>29692</v>
      </c>
      <c r="V337" s="20">
        <v>17616</v>
      </c>
      <c r="W337" s="20">
        <v>9147</v>
      </c>
      <c r="X337" s="20">
        <v>0</v>
      </c>
      <c r="Y337" s="21">
        <v>0</v>
      </c>
      <c r="Z337" s="20">
        <v>94899</v>
      </c>
      <c r="AA337" s="21">
        <v>0</v>
      </c>
      <c r="AB337" s="32">
        <v>0</v>
      </c>
      <c r="AC337" s="20">
        <v>208025</v>
      </c>
      <c r="AD337" s="20">
        <v>117150</v>
      </c>
      <c r="AE337" s="20">
        <v>234788</v>
      </c>
      <c r="AF337" s="20">
        <v>122451</v>
      </c>
      <c r="AG337" s="20">
        <v>45280</v>
      </c>
      <c r="AH337" s="20">
        <v>102872</v>
      </c>
      <c r="AI337" s="21">
        <v>17600</v>
      </c>
      <c r="AJ337" s="25">
        <v>20682</v>
      </c>
      <c r="AK337" s="25">
        <v>32477</v>
      </c>
      <c r="AL337" s="25">
        <v>7447</v>
      </c>
      <c r="AM337" s="22">
        <v>12929</v>
      </c>
      <c r="AN337" s="20">
        <v>89452</v>
      </c>
      <c r="AO337" s="20">
        <v>12340</v>
      </c>
      <c r="AP337" s="54">
        <v>1682669</v>
      </c>
      <c r="AQ337" s="25">
        <v>56007</v>
      </c>
      <c r="AR337" s="25">
        <v>128945</v>
      </c>
      <c r="AS337" s="54">
        <v>87210</v>
      </c>
      <c r="AT337" s="25">
        <f t="shared" si="10"/>
        <v>272162</v>
      </c>
      <c r="AU337" s="165">
        <v>467727</v>
      </c>
      <c r="AV337" s="98">
        <f t="shared" si="11"/>
        <v>2422558</v>
      </c>
      <c r="AW337" s="73"/>
      <c r="AX337" s="20">
        <v>321486</v>
      </c>
      <c r="AY337" s="20">
        <v>73356</v>
      </c>
      <c r="AZ337" s="19">
        <v>394842</v>
      </c>
      <c r="BA337" s="19">
        <v>2817400</v>
      </c>
      <c r="BC337" s="20">
        <v>88164</v>
      </c>
      <c r="BD337" s="21">
        <v>2729236</v>
      </c>
      <c r="BF337" s="73"/>
      <c r="BG337" s="73"/>
      <c r="BH337" s="73"/>
      <c r="BI337" s="73"/>
      <c r="BJ337" s="73"/>
      <c r="BK337" s="73"/>
      <c r="BL337" s="73"/>
    </row>
    <row r="338" spans="1:64" ht="22.5" customHeight="1" x14ac:dyDescent="0.15">
      <c r="A338" s="125" t="s">
        <v>2135</v>
      </c>
      <c r="B338" s="126" t="s">
        <v>2115</v>
      </c>
      <c r="C338" s="136" t="s">
        <v>438</v>
      </c>
      <c r="D338" s="129">
        <v>6</v>
      </c>
      <c r="E338" s="130" t="s">
        <v>3562</v>
      </c>
      <c r="F338" s="19">
        <v>145658</v>
      </c>
      <c r="G338" s="20">
        <v>123181</v>
      </c>
      <c r="H338" s="20">
        <v>38000</v>
      </c>
      <c r="I338" s="20">
        <v>0</v>
      </c>
      <c r="J338" s="20">
        <v>0</v>
      </c>
      <c r="K338" s="20">
        <v>0</v>
      </c>
      <c r="L338" s="20">
        <v>0</v>
      </c>
      <c r="M338" s="20">
        <v>3896</v>
      </c>
      <c r="N338" s="20">
        <v>3124</v>
      </c>
      <c r="O338" s="20">
        <v>1739</v>
      </c>
      <c r="P338" s="20">
        <v>66723</v>
      </c>
      <c r="Q338" s="20">
        <v>14485</v>
      </c>
      <c r="R338" s="20">
        <v>33272</v>
      </c>
      <c r="S338" s="20">
        <v>33934</v>
      </c>
      <c r="T338" s="21">
        <v>30732</v>
      </c>
      <c r="U338" s="54">
        <v>6177</v>
      </c>
      <c r="V338" s="20">
        <v>14313</v>
      </c>
      <c r="W338" s="20">
        <v>9147</v>
      </c>
      <c r="X338" s="20">
        <v>0</v>
      </c>
      <c r="Y338" s="21">
        <v>0</v>
      </c>
      <c r="Z338" s="20">
        <v>105057</v>
      </c>
      <c r="AA338" s="21">
        <v>0</v>
      </c>
      <c r="AB338" s="32">
        <v>0</v>
      </c>
      <c r="AC338" s="20">
        <v>150149</v>
      </c>
      <c r="AD338" s="20">
        <v>157395</v>
      </c>
      <c r="AE338" s="20">
        <v>212959</v>
      </c>
      <c r="AF338" s="20">
        <v>91414</v>
      </c>
      <c r="AG338" s="20">
        <v>40012</v>
      </c>
      <c r="AH338" s="20">
        <v>85976</v>
      </c>
      <c r="AI338" s="21">
        <v>71600</v>
      </c>
      <c r="AJ338" s="25">
        <v>17723</v>
      </c>
      <c r="AK338" s="25">
        <v>29202</v>
      </c>
      <c r="AL338" s="25">
        <v>6114</v>
      </c>
      <c r="AM338" s="22">
        <v>11249</v>
      </c>
      <c r="AN338" s="20">
        <v>72687</v>
      </c>
      <c r="AO338" s="20">
        <v>17276</v>
      </c>
      <c r="AP338" s="54">
        <v>1593194</v>
      </c>
      <c r="AQ338" s="25">
        <v>50420</v>
      </c>
      <c r="AR338" s="25">
        <v>107477</v>
      </c>
      <c r="AS338" s="54">
        <v>85738</v>
      </c>
      <c r="AT338" s="25">
        <f t="shared" si="10"/>
        <v>243635</v>
      </c>
      <c r="AU338" s="165">
        <v>303803</v>
      </c>
      <c r="AV338" s="98">
        <f t="shared" si="11"/>
        <v>2140632</v>
      </c>
      <c r="AW338" s="73"/>
      <c r="AX338" s="20">
        <v>288538</v>
      </c>
      <c r="AY338" s="20">
        <v>109103</v>
      </c>
      <c r="AZ338" s="19">
        <v>397641</v>
      </c>
      <c r="BA338" s="19">
        <v>2538273</v>
      </c>
      <c r="BC338" s="20">
        <v>74193</v>
      </c>
      <c r="BD338" s="21">
        <v>2464080</v>
      </c>
      <c r="BF338" s="73"/>
      <c r="BG338" s="73"/>
      <c r="BH338" s="73"/>
      <c r="BI338" s="73"/>
      <c r="BJ338" s="73"/>
      <c r="BK338" s="73"/>
      <c r="BL338" s="73"/>
    </row>
    <row r="339" spans="1:64" ht="22.5" customHeight="1" x14ac:dyDescent="0.15">
      <c r="A339" s="125" t="s">
        <v>2136</v>
      </c>
      <c r="B339" s="126" t="s">
        <v>2115</v>
      </c>
      <c r="C339" s="136" t="s">
        <v>439</v>
      </c>
      <c r="D339" s="129">
        <v>6</v>
      </c>
      <c r="E339" s="130" t="s">
        <v>3562</v>
      </c>
      <c r="F339" s="19">
        <v>204995</v>
      </c>
      <c r="G339" s="20">
        <v>104610</v>
      </c>
      <c r="H339" s="20">
        <v>25270</v>
      </c>
      <c r="I339" s="20">
        <v>0</v>
      </c>
      <c r="J339" s="20">
        <v>0</v>
      </c>
      <c r="K339" s="20">
        <v>0</v>
      </c>
      <c r="L339" s="20">
        <v>0</v>
      </c>
      <c r="M339" s="20">
        <v>7706</v>
      </c>
      <c r="N339" s="20">
        <v>4924</v>
      </c>
      <c r="O339" s="20">
        <v>5735</v>
      </c>
      <c r="P339" s="20">
        <v>87982</v>
      </c>
      <c r="Q339" s="20">
        <v>28299</v>
      </c>
      <c r="R339" s="20">
        <v>50799</v>
      </c>
      <c r="S339" s="20">
        <v>36613</v>
      </c>
      <c r="T339" s="21">
        <v>60440</v>
      </c>
      <c r="U339" s="54">
        <v>32206</v>
      </c>
      <c r="V339" s="20">
        <v>13212</v>
      </c>
      <c r="W339" s="20">
        <v>9147</v>
      </c>
      <c r="X339" s="20">
        <v>0</v>
      </c>
      <c r="Y339" s="21">
        <v>0</v>
      </c>
      <c r="Z339" s="20">
        <v>133654</v>
      </c>
      <c r="AA339" s="21">
        <v>15888</v>
      </c>
      <c r="AB339" s="32">
        <v>0</v>
      </c>
      <c r="AC339" s="20">
        <v>321525</v>
      </c>
      <c r="AD339" s="20">
        <v>300230</v>
      </c>
      <c r="AE339" s="20">
        <v>278794</v>
      </c>
      <c r="AF339" s="20">
        <v>156286</v>
      </c>
      <c r="AG339" s="20">
        <v>65129</v>
      </c>
      <c r="AH339" s="20">
        <v>129360</v>
      </c>
      <c r="AI339" s="21">
        <v>45600</v>
      </c>
      <c r="AJ339" s="25">
        <v>23521</v>
      </c>
      <c r="AK339" s="25">
        <v>39879</v>
      </c>
      <c r="AL339" s="25">
        <v>9389</v>
      </c>
      <c r="AM339" s="22">
        <v>15383</v>
      </c>
      <c r="AN339" s="20">
        <v>101882</v>
      </c>
      <c r="AO339" s="20">
        <v>28248</v>
      </c>
      <c r="AP339" s="54">
        <v>2336706</v>
      </c>
      <c r="AQ339" s="25">
        <v>52837</v>
      </c>
      <c r="AR339" s="25">
        <v>148400</v>
      </c>
      <c r="AS339" s="54">
        <v>105333</v>
      </c>
      <c r="AT339" s="25">
        <f t="shared" si="10"/>
        <v>306570</v>
      </c>
      <c r="AU339" s="165">
        <v>510740</v>
      </c>
      <c r="AV339" s="98">
        <f t="shared" si="11"/>
        <v>3154016</v>
      </c>
      <c r="AW339" s="73"/>
      <c r="AX339" s="20">
        <v>347652</v>
      </c>
      <c r="AY339" s="20">
        <v>196507</v>
      </c>
      <c r="AZ339" s="19">
        <v>544159</v>
      </c>
      <c r="BA339" s="19">
        <v>3698175</v>
      </c>
      <c r="BC339" s="20">
        <v>111821</v>
      </c>
      <c r="BD339" s="21">
        <v>3586354</v>
      </c>
      <c r="BF339" s="73"/>
      <c r="BG339" s="73"/>
      <c r="BH339" s="73"/>
      <c r="BI339" s="73"/>
      <c r="BJ339" s="73"/>
      <c r="BK339" s="73"/>
      <c r="BL339" s="73"/>
    </row>
    <row r="340" spans="1:64" ht="22.5" customHeight="1" x14ac:dyDescent="0.15">
      <c r="A340" s="125" t="s">
        <v>2137</v>
      </c>
      <c r="B340" s="126" t="s">
        <v>2115</v>
      </c>
      <c r="C340" s="136" t="s">
        <v>440</v>
      </c>
      <c r="D340" s="129">
        <v>6</v>
      </c>
      <c r="E340" s="130" t="s">
        <v>3562</v>
      </c>
      <c r="F340" s="19">
        <v>139490</v>
      </c>
      <c r="G340" s="20">
        <v>103607</v>
      </c>
      <c r="H340" s="20">
        <v>23180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3018</v>
      </c>
      <c r="O340" s="20">
        <v>0</v>
      </c>
      <c r="P340" s="20">
        <v>125322</v>
      </c>
      <c r="Q340" s="20">
        <v>14076</v>
      </c>
      <c r="R340" s="20">
        <v>38624</v>
      </c>
      <c r="S340" s="20">
        <v>23218</v>
      </c>
      <c r="T340" s="21">
        <v>10244</v>
      </c>
      <c r="U340" s="54">
        <v>28670</v>
      </c>
      <c r="V340" s="20">
        <v>12111</v>
      </c>
      <c r="W340" s="20">
        <v>9147</v>
      </c>
      <c r="X340" s="20">
        <v>0</v>
      </c>
      <c r="Y340" s="21">
        <v>0</v>
      </c>
      <c r="Z340" s="20">
        <v>86982</v>
      </c>
      <c r="AA340" s="21">
        <v>0</v>
      </c>
      <c r="AB340" s="32">
        <v>0</v>
      </c>
      <c r="AC340" s="20">
        <v>216214</v>
      </c>
      <c r="AD340" s="20">
        <v>177719</v>
      </c>
      <c r="AE340" s="20">
        <v>200624</v>
      </c>
      <c r="AF340" s="20">
        <v>106170</v>
      </c>
      <c r="AG340" s="20">
        <v>36656</v>
      </c>
      <c r="AH340" s="20">
        <v>90024</v>
      </c>
      <c r="AI340" s="21">
        <v>17200</v>
      </c>
      <c r="AJ340" s="25">
        <v>17335</v>
      </c>
      <c r="AK340" s="25">
        <v>28915</v>
      </c>
      <c r="AL340" s="25">
        <v>5884</v>
      </c>
      <c r="AM340" s="22">
        <v>11132</v>
      </c>
      <c r="AN340" s="20">
        <v>71953</v>
      </c>
      <c r="AO340" s="20">
        <v>13004</v>
      </c>
      <c r="AP340" s="54">
        <v>1610519</v>
      </c>
      <c r="AQ340" s="25">
        <v>47169</v>
      </c>
      <c r="AR340" s="25">
        <v>113897</v>
      </c>
      <c r="AS340" s="54">
        <v>84495</v>
      </c>
      <c r="AT340" s="25">
        <f t="shared" si="10"/>
        <v>245561</v>
      </c>
      <c r="AU340" s="165">
        <v>349747</v>
      </c>
      <c r="AV340" s="98">
        <f t="shared" si="11"/>
        <v>2205827</v>
      </c>
      <c r="AW340" s="73"/>
      <c r="AX340" s="20">
        <v>284355</v>
      </c>
      <c r="AY340" s="20">
        <v>85990</v>
      </c>
      <c r="AZ340" s="19">
        <v>370345</v>
      </c>
      <c r="BA340" s="19">
        <v>2576172</v>
      </c>
      <c r="BC340" s="20">
        <v>75231</v>
      </c>
      <c r="BD340" s="21">
        <v>2500941</v>
      </c>
      <c r="BF340" s="73"/>
      <c r="BG340" s="73"/>
      <c r="BH340" s="73"/>
      <c r="BI340" s="73"/>
      <c r="BJ340" s="73"/>
      <c r="BK340" s="73"/>
      <c r="BL340" s="73"/>
    </row>
    <row r="341" spans="1:64" ht="22.5" customHeight="1" x14ac:dyDescent="0.15">
      <c r="A341" s="125" t="s">
        <v>2138</v>
      </c>
      <c r="B341" s="126" t="s">
        <v>2115</v>
      </c>
      <c r="C341" s="136" t="s">
        <v>441</v>
      </c>
      <c r="D341" s="129">
        <v>6</v>
      </c>
      <c r="E341" s="130" t="s">
        <v>3562</v>
      </c>
      <c r="F341" s="19">
        <v>195077</v>
      </c>
      <c r="G341" s="20">
        <v>152434</v>
      </c>
      <c r="H341" s="20">
        <v>36290</v>
      </c>
      <c r="I341" s="20">
        <v>0</v>
      </c>
      <c r="J341" s="20">
        <v>0</v>
      </c>
      <c r="K341" s="20">
        <v>0</v>
      </c>
      <c r="L341" s="20">
        <v>0</v>
      </c>
      <c r="M341" s="20">
        <v>4243</v>
      </c>
      <c r="N341" s="20">
        <v>4361</v>
      </c>
      <c r="O341" s="20">
        <v>11507</v>
      </c>
      <c r="P341" s="20">
        <v>39880</v>
      </c>
      <c r="Q341" s="20">
        <v>17702</v>
      </c>
      <c r="R341" s="20">
        <v>30596</v>
      </c>
      <c r="S341" s="20">
        <v>45543</v>
      </c>
      <c r="T341" s="21">
        <v>30732</v>
      </c>
      <c r="U341" s="54">
        <v>18488</v>
      </c>
      <c r="V341" s="20">
        <v>14313</v>
      </c>
      <c r="W341" s="20">
        <v>9147</v>
      </c>
      <c r="X341" s="20">
        <v>0</v>
      </c>
      <c r="Y341" s="21">
        <v>0</v>
      </c>
      <c r="Z341" s="20">
        <v>134457</v>
      </c>
      <c r="AA341" s="21">
        <v>0</v>
      </c>
      <c r="AB341" s="32">
        <v>0</v>
      </c>
      <c r="AC341" s="20">
        <v>269982</v>
      </c>
      <c r="AD341" s="20">
        <v>319151</v>
      </c>
      <c r="AE341" s="20">
        <v>286833</v>
      </c>
      <c r="AF341" s="20">
        <v>149587</v>
      </c>
      <c r="AG341" s="20">
        <v>60313</v>
      </c>
      <c r="AH341" s="20">
        <v>99968</v>
      </c>
      <c r="AI341" s="21">
        <v>175200</v>
      </c>
      <c r="AJ341" s="25">
        <v>22172</v>
      </c>
      <c r="AK341" s="25">
        <v>38043</v>
      </c>
      <c r="AL341" s="25">
        <v>9020</v>
      </c>
      <c r="AM341" s="22">
        <v>14691</v>
      </c>
      <c r="AN341" s="20">
        <v>107012</v>
      </c>
      <c r="AO341" s="20">
        <v>26910</v>
      </c>
      <c r="AP341" s="54">
        <v>2323652</v>
      </c>
      <c r="AQ341" s="25">
        <v>60730</v>
      </c>
      <c r="AR341" s="25">
        <v>131107</v>
      </c>
      <c r="AS341" s="54">
        <v>106944</v>
      </c>
      <c r="AT341" s="25">
        <f t="shared" si="10"/>
        <v>298781</v>
      </c>
      <c r="AU341" s="165">
        <v>384798</v>
      </c>
      <c r="AV341" s="98">
        <f t="shared" si="11"/>
        <v>3007231</v>
      </c>
      <c r="AW341" s="73"/>
      <c r="AX341" s="20">
        <v>337185</v>
      </c>
      <c r="AY341" s="20">
        <v>210689</v>
      </c>
      <c r="AZ341" s="19">
        <v>547874</v>
      </c>
      <c r="BA341" s="19">
        <v>3555105</v>
      </c>
      <c r="BC341" s="20">
        <v>100368</v>
      </c>
      <c r="BD341" s="21">
        <v>3454737</v>
      </c>
      <c r="BF341" s="73"/>
      <c r="BG341" s="73"/>
      <c r="BH341" s="73"/>
      <c r="BI341" s="73"/>
      <c r="BJ341" s="73"/>
      <c r="BK341" s="73"/>
      <c r="BL341" s="73"/>
    </row>
    <row r="342" spans="1:64" ht="22.5" customHeight="1" x14ac:dyDescent="0.15">
      <c r="A342" s="125" t="s">
        <v>2139</v>
      </c>
      <c r="B342" s="126" t="s">
        <v>2115</v>
      </c>
      <c r="C342" s="136" t="s">
        <v>442</v>
      </c>
      <c r="D342" s="129">
        <v>6</v>
      </c>
      <c r="E342" s="130" t="s">
        <v>3562</v>
      </c>
      <c r="F342" s="19">
        <v>107707</v>
      </c>
      <c r="G342" s="20">
        <v>128845</v>
      </c>
      <c r="H342" s="20">
        <v>28500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1829</v>
      </c>
      <c r="O342" s="20">
        <v>0</v>
      </c>
      <c r="P342" s="20">
        <v>24982</v>
      </c>
      <c r="Q342" s="20">
        <v>20492</v>
      </c>
      <c r="R342" s="20">
        <v>36081</v>
      </c>
      <c r="S342" s="20">
        <v>13395</v>
      </c>
      <c r="T342" s="21">
        <v>10244</v>
      </c>
      <c r="U342" s="54">
        <v>14654</v>
      </c>
      <c r="V342" s="20">
        <v>13212</v>
      </c>
      <c r="W342" s="20">
        <v>9147</v>
      </c>
      <c r="X342" s="20">
        <v>0</v>
      </c>
      <c r="Y342" s="21">
        <v>0</v>
      </c>
      <c r="Z342" s="20">
        <v>70577</v>
      </c>
      <c r="AA342" s="21">
        <v>0</v>
      </c>
      <c r="AB342" s="32">
        <v>0</v>
      </c>
      <c r="AC342" s="20">
        <v>174874</v>
      </c>
      <c r="AD342" s="20">
        <v>114287</v>
      </c>
      <c r="AE342" s="20">
        <v>142481</v>
      </c>
      <c r="AF342" s="20">
        <v>57749</v>
      </c>
      <c r="AG342" s="20">
        <v>28438</v>
      </c>
      <c r="AH342" s="20">
        <v>72600</v>
      </c>
      <c r="AI342" s="21">
        <v>28400</v>
      </c>
      <c r="AJ342" s="25">
        <v>12090</v>
      </c>
      <c r="AK342" s="25">
        <v>23020</v>
      </c>
      <c r="AL342" s="25">
        <v>4141</v>
      </c>
      <c r="AM342" s="22">
        <v>8880</v>
      </c>
      <c r="AN342" s="20">
        <v>57085</v>
      </c>
      <c r="AO342" s="20">
        <v>13740</v>
      </c>
      <c r="AP342" s="54">
        <v>1217450</v>
      </c>
      <c r="AQ342" s="25">
        <v>47306</v>
      </c>
      <c r="AR342" s="25">
        <v>106648</v>
      </c>
      <c r="AS342" s="54">
        <v>64079</v>
      </c>
      <c r="AT342" s="25">
        <f t="shared" si="10"/>
        <v>218033</v>
      </c>
      <c r="AU342" s="165">
        <v>417072</v>
      </c>
      <c r="AV342" s="98">
        <f t="shared" si="11"/>
        <v>1852555</v>
      </c>
      <c r="AW342" s="73"/>
      <c r="AX342" s="20">
        <v>223141</v>
      </c>
      <c r="AY342" s="20">
        <v>118730</v>
      </c>
      <c r="AZ342" s="19">
        <v>341871</v>
      </c>
      <c r="BA342" s="19">
        <v>2194426</v>
      </c>
      <c r="BC342" s="20">
        <v>59107</v>
      </c>
      <c r="BD342" s="21">
        <v>2135319</v>
      </c>
      <c r="BF342" s="73"/>
      <c r="BG342" s="73"/>
      <c r="BH342" s="73"/>
      <c r="BI342" s="73"/>
      <c r="BJ342" s="73"/>
      <c r="BK342" s="73"/>
      <c r="BL342" s="73"/>
    </row>
    <row r="343" spans="1:64" ht="22.5" customHeight="1" x14ac:dyDescent="0.15">
      <c r="A343" s="125" t="s">
        <v>2140</v>
      </c>
      <c r="B343" s="126" t="s">
        <v>2115</v>
      </c>
      <c r="C343" s="136" t="s">
        <v>443</v>
      </c>
      <c r="D343" s="129">
        <v>6</v>
      </c>
      <c r="E343" s="130" t="s">
        <v>3562</v>
      </c>
      <c r="F343" s="19">
        <v>122493</v>
      </c>
      <c r="G343" s="20">
        <v>86112</v>
      </c>
      <c r="H343" s="20">
        <v>22990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2314</v>
      </c>
      <c r="O343" s="20">
        <v>0</v>
      </c>
      <c r="P343" s="20">
        <v>29539</v>
      </c>
      <c r="Q343" s="20">
        <v>12951</v>
      </c>
      <c r="R343" s="20">
        <v>54189</v>
      </c>
      <c r="S343" s="20">
        <v>11609</v>
      </c>
      <c r="T343" s="21">
        <v>10244</v>
      </c>
      <c r="U343" s="54">
        <v>26497</v>
      </c>
      <c r="V343" s="20">
        <v>9909</v>
      </c>
      <c r="W343" s="20">
        <v>9147</v>
      </c>
      <c r="X343" s="20">
        <v>0</v>
      </c>
      <c r="Y343" s="21">
        <v>0</v>
      </c>
      <c r="Z343" s="20">
        <v>75098</v>
      </c>
      <c r="AA343" s="21">
        <v>0</v>
      </c>
      <c r="AB343" s="32">
        <v>0</v>
      </c>
      <c r="AC343" s="20">
        <v>230391</v>
      </c>
      <c r="AD343" s="20">
        <v>127863</v>
      </c>
      <c r="AE343" s="20">
        <v>164795</v>
      </c>
      <c r="AF343" s="20">
        <v>75048</v>
      </c>
      <c r="AG343" s="20">
        <v>29284</v>
      </c>
      <c r="AH343" s="20">
        <v>85536</v>
      </c>
      <c r="AI343" s="21">
        <v>20400</v>
      </c>
      <c r="AJ343" s="25">
        <v>14789</v>
      </c>
      <c r="AK343" s="25">
        <v>24881</v>
      </c>
      <c r="AL343" s="25">
        <v>4903</v>
      </c>
      <c r="AM343" s="22">
        <v>9581</v>
      </c>
      <c r="AN343" s="20">
        <v>70800</v>
      </c>
      <c r="AO343" s="20">
        <v>14010</v>
      </c>
      <c r="AP343" s="54">
        <v>1345373</v>
      </c>
      <c r="AQ343" s="25">
        <v>46474</v>
      </c>
      <c r="AR343" s="25">
        <v>121944</v>
      </c>
      <c r="AS343" s="54">
        <v>88230</v>
      </c>
      <c r="AT343" s="25">
        <f t="shared" si="10"/>
        <v>256648</v>
      </c>
      <c r="AU343" s="165">
        <v>288726</v>
      </c>
      <c r="AV343" s="98">
        <f t="shared" si="11"/>
        <v>1890747</v>
      </c>
      <c r="AW343" s="73"/>
      <c r="AX343" s="20">
        <v>256035</v>
      </c>
      <c r="AY343" s="20">
        <v>96559</v>
      </c>
      <c r="AZ343" s="19">
        <v>352594</v>
      </c>
      <c r="BA343" s="19">
        <v>2243341</v>
      </c>
      <c r="BC343" s="20">
        <v>62116</v>
      </c>
      <c r="BD343" s="21">
        <v>2181225</v>
      </c>
      <c r="BF343" s="73"/>
      <c r="BG343" s="73"/>
      <c r="BH343" s="73"/>
      <c r="BI343" s="73"/>
      <c r="BJ343" s="73"/>
      <c r="BK343" s="73"/>
      <c r="BL343" s="73"/>
    </row>
    <row r="344" spans="1:64" ht="22.5" customHeight="1" x14ac:dyDescent="0.15">
      <c r="A344" s="125" t="s">
        <v>2141</v>
      </c>
      <c r="B344" s="126" t="s">
        <v>2115</v>
      </c>
      <c r="C344" s="136" t="s">
        <v>444</v>
      </c>
      <c r="D344" s="129">
        <v>6</v>
      </c>
      <c r="E344" s="130" t="s">
        <v>3562</v>
      </c>
      <c r="F344" s="19">
        <v>138749</v>
      </c>
      <c r="G344" s="20">
        <v>110561</v>
      </c>
      <c r="H344" s="20">
        <v>20710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2558</v>
      </c>
      <c r="O344" s="20">
        <v>0</v>
      </c>
      <c r="P344" s="20">
        <v>89034</v>
      </c>
      <c r="Q344" s="20">
        <v>12306</v>
      </c>
      <c r="R344" s="20">
        <v>47900</v>
      </c>
      <c r="S344" s="20">
        <v>17860</v>
      </c>
      <c r="T344" s="21">
        <v>10244</v>
      </c>
      <c r="U344" s="54">
        <v>15208</v>
      </c>
      <c r="V344" s="20">
        <v>25323</v>
      </c>
      <c r="W344" s="20">
        <v>9147</v>
      </c>
      <c r="X344" s="20">
        <v>0</v>
      </c>
      <c r="Y344" s="21">
        <v>0</v>
      </c>
      <c r="Z344" s="20">
        <v>90545</v>
      </c>
      <c r="AA344" s="21">
        <v>0</v>
      </c>
      <c r="AB344" s="32">
        <v>0</v>
      </c>
      <c r="AC344" s="20">
        <v>204898</v>
      </c>
      <c r="AD344" s="20">
        <v>174642</v>
      </c>
      <c r="AE344" s="20">
        <v>193971</v>
      </c>
      <c r="AF344" s="20">
        <v>85139</v>
      </c>
      <c r="AG344" s="20">
        <v>37822</v>
      </c>
      <c r="AH344" s="20">
        <v>71720</v>
      </c>
      <c r="AI344" s="21">
        <v>26400</v>
      </c>
      <c r="AJ344" s="25">
        <v>15675</v>
      </c>
      <c r="AK344" s="25">
        <v>26860</v>
      </c>
      <c r="AL344" s="25">
        <v>5754</v>
      </c>
      <c r="AM344" s="22">
        <v>10364</v>
      </c>
      <c r="AN344" s="20">
        <v>76571</v>
      </c>
      <c r="AO344" s="20">
        <v>18531</v>
      </c>
      <c r="AP344" s="54">
        <v>1538492</v>
      </c>
      <c r="AQ344" s="25">
        <v>49679</v>
      </c>
      <c r="AR344" s="25">
        <v>123869</v>
      </c>
      <c r="AS344" s="54">
        <v>82705</v>
      </c>
      <c r="AT344" s="25">
        <f t="shared" si="10"/>
        <v>256253</v>
      </c>
      <c r="AU344" s="165">
        <v>319250</v>
      </c>
      <c r="AV344" s="98">
        <f t="shared" si="11"/>
        <v>2113995</v>
      </c>
      <c r="AW344" s="73"/>
      <c r="AX344" s="20">
        <v>265843</v>
      </c>
      <c r="AY344" s="20">
        <v>148912</v>
      </c>
      <c r="AZ344" s="19">
        <v>414755</v>
      </c>
      <c r="BA344" s="19">
        <v>2528750</v>
      </c>
      <c r="BC344" s="20">
        <v>69586</v>
      </c>
      <c r="BD344" s="21">
        <v>2459164</v>
      </c>
      <c r="BF344" s="73"/>
      <c r="BG344" s="73"/>
      <c r="BH344" s="73"/>
      <c r="BI344" s="73"/>
      <c r="BJ344" s="73"/>
      <c r="BK344" s="73"/>
      <c r="BL344" s="73"/>
    </row>
    <row r="345" spans="1:64" ht="22.5" customHeight="1" x14ac:dyDescent="0.15">
      <c r="A345" s="125" t="s">
        <v>2142</v>
      </c>
      <c r="B345" s="126" t="s">
        <v>2115</v>
      </c>
      <c r="C345" s="136" t="s">
        <v>445</v>
      </c>
      <c r="D345" s="129">
        <v>6</v>
      </c>
      <c r="E345" s="130" t="s">
        <v>3562</v>
      </c>
      <c r="F345" s="19">
        <v>390963</v>
      </c>
      <c r="G345" s="20">
        <v>344447</v>
      </c>
      <c r="H345" s="20">
        <v>164730</v>
      </c>
      <c r="I345" s="20">
        <v>0</v>
      </c>
      <c r="J345" s="20">
        <v>0</v>
      </c>
      <c r="K345" s="20">
        <v>0</v>
      </c>
      <c r="L345" s="20">
        <v>0</v>
      </c>
      <c r="M345" s="20">
        <v>16837</v>
      </c>
      <c r="N345" s="20">
        <v>13197</v>
      </c>
      <c r="O345" s="20">
        <v>8954</v>
      </c>
      <c r="P345" s="20">
        <v>311873</v>
      </c>
      <c r="Q345" s="20">
        <v>43687</v>
      </c>
      <c r="R345" s="20">
        <v>76177</v>
      </c>
      <c r="S345" s="20">
        <v>74119</v>
      </c>
      <c r="T345" s="21">
        <v>61464</v>
      </c>
      <c r="U345" s="54">
        <v>60364</v>
      </c>
      <c r="V345" s="20">
        <v>60555</v>
      </c>
      <c r="W345" s="20">
        <v>17379</v>
      </c>
      <c r="X345" s="20">
        <v>0</v>
      </c>
      <c r="Y345" s="21">
        <v>0</v>
      </c>
      <c r="Z345" s="20">
        <v>255514</v>
      </c>
      <c r="AA345" s="21">
        <v>0</v>
      </c>
      <c r="AB345" s="32">
        <v>0</v>
      </c>
      <c r="AC345" s="20">
        <v>534770</v>
      </c>
      <c r="AD345" s="20">
        <v>512849</v>
      </c>
      <c r="AE345" s="20">
        <v>553361</v>
      </c>
      <c r="AF345" s="20">
        <v>336571</v>
      </c>
      <c r="AG345" s="20">
        <v>134522</v>
      </c>
      <c r="AH345" s="20">
        <v>177936</v>
      </c>
      <c r="AI345" s="21">
        <v>43600</v>
      </c>
      <c r="AJ345" s="25">
        <v>47647</v>
      </c>
      <c r="AK345" s="25">
        <v>58485</v>
      </c>
      <c r="AL345" s="25">
        <v>17167</v>
      </c>
      <c r="AM345" s="22">
        <v>29354</v>
      </c>
      <c r="AN345" s="20">
        <v>139745</v>
      </c>
      <c r="AO345" s="20">
        <v>33225</v>
      </c>
      <c r="AP345" s="54">
        <v>4519492</v>
      </c>
      <c r="AQ345" s="25">
        <v>87429</v>
      </c>
      <c r="AR345" s="25">
        <v>149569</v>
      </c>
      <c r="AS345" s="54">
        <v>119172</v>
      </c>
      <c r="AT345" s="25">
        <f t="shared" si="10"/>
        <v>356170</v>
      </c>
      <c r="AU345" s="165">
        <v>487793</v>
      </c>
      <c r="AV345" s="98">
        <f t="shared" si="11"/>
        <v>5363455</v>
      </c>
      <c r="AW345" s="73"/>
      <c r="AX345" s="20">
        <v>570063</v>
      </c>
      <c r="AY345" s="20">
        <v>176670</v>
      </c>
      <c r="AZ345" s="19">
        <v>746733</v>
      </c>
      <c r="BA345" s="19">
        <v>6110188</v>
      </c>
      <c r="BC345" s="20">
        <v>238932</v>
      </c>
      <c r="BD345" s="21">
        <v>5871256</v>
      </c>
      <c r="BF345" s="73"/>
      <c r="BG345" s="73"/>
      <c r="BH345" s="73"/>
      <c r="BI345" s="73"/>
      <c r="BJ345" s="73"/>
      <c r="BK345" s="73"/>
      <c r="BL345" s="73"/>
    </row>
    <row r="346" spans="1:64" ht="22.5" customHeight="1" x14ac:dyDescent="0.15">
      <c r="A346" s="125" t="s">
        <v>2143</v>
      </c>
      <c r="B346" s="126" t="s">
        <v>2115</v>
      </c>
      <c r="C346" s="136" t="s">
        <v>446</v>
      </c>
      <c r="D346" s="129">
        <v>6</v>
      </c>
      <c r="E346" s="130" t="s">
        <v>3562</v>
      </c>
      <c r="F346" s="19">
        <v>284248</v>
      </c>
      <c r="G346" s="20">
        <v>372338</v>
      </c>
      <c r="H346" s="20">
        <v>121790</v>
      </c>
      <c r="I346" s="20">
        <v>0</v>
      </c>
      <c r="J346" s="20">
        <v>0</v>
      </c>
      <c r="K346" s="20">
        <v>0</v>
      </c>
      <c r="L346" s="20">
        <v>0</v>
      </c>
      <c r="M346" s="20">
        <v>7849</v>
      </c>
      <c r="N346" s="20">
        <v>8443</v>
      </c>
      <c r="O346" s="20">
        <v>12876</v>
      </c>
      <c r="P346" s="20">
        <v>212986</v>
      </c>
      <c r="Q346" s="20">
        <v>29140</v>
      </c>
      <c r="R346" s="20">
        <v>45358</v>
      </c>
      <c r="S346" s="20">
        <v>65189</v>
      </c>
      <c r="T346" s="21">
        <v>79903</v>
      </c>
      <c r="U346" s="54">
        <v>57084</v>
      </c>
      <c r="V346" s="20">
        <v>34131</v>
      </c>
      <c r="W346" s="20">
        <v>9147</v>
      </c>
      <c r="X346" s="20">
        <v>0</v>
      </c>
      <c r="Y346" s="21">
        <v>0</v>
      </c>
      <c r="Z346" s="20">
        <v>181716</v>
      </c>
      <c r="AA346" s="21">
        <v>68186</v>
      </c>
      <c r="AB346" s="32">
        <v>0</v>
      </c>
      <c r="AC346" s="20">
        <v>471250</v>
      </c>
      <c r="AD346" s="20">
        <v>1141761</v>
      </c>
      <c r="AE346" s="20">
        <v>485031</v>
      </c>
      <c r="AF346" s="20">
        <v>263474</v>
      </c>
      <c r="AG346" s="20">
        <v>92715</v>
      </c>
      <c r="AH346" s="20">
        <v>173800</v>
      </c>
      <c r="AI346" s="21">
        <v>13200</v>
      </c>
      <c r="AJ346" s="25">
        <v>34500</v>
      </c>
      <c r="AK346" s="25">
        <v>48458</v>
      </c>
      <c r="AL346" s="25">
        <v>13457</v>
      </c>
      <c r="AM346" s="22">
        <v>21559</v>
      </c>
      <c r="AN346" s="20">
        <v>141012</v>
      </c>
      <c r="AO346" s="20">
        <v>30114</v>
      </c>
      <c r="AP346" s="54">
        <v>4520715</v>
      </c>
      <c r="AQ346" s="25">
        <v>54635</v>
      </c>
      <c r="AR346" s="25">
        <v>158573</v>
      </c>
      <c r="AS346" s="54">
        <v>133394</v>
      </c>
      <c r="AT346" s="25">
        <f t="shared" si="10"/>
        <v>346602</v>
      </c>
      <c r="AU346" s="165">
        <v>783764</v>
      </c>
      <c r="AV346" s="98">
        <f t="shared" si="11"/>
        <v>5651081</v>
      </c>
      <c r="AW346" s="73"/>
      <c r="AX346" s="20">
        <v>441013</v>
      </c>
      <c r="AY346" s="20">
        <v>169736</v>
      </c>
      <c r="AZ346" s="19">
        <v>610749</v>
      </c>
      <c r="BA346" s="19">
        <v>6261830</v>
      </c>
      <c r="BC346" s="20">
        <v>198804</v>
      </c>
      <c r="BD346" s="21">
        <v>6063026</v>
      </c>
      <c r="BF346" s="73"/>
      <c r="BG346" s="73"/>
      <c r="BH346" s="73"/>
      <c r="BI346" s="73"/>
      <c r="BJ346" s="73"/>
      <c r="BK346" s="73"/>
      <c r="BL346" s="73"/>
    </row>
    <row r="347" spans="1:64" ht="22.5" customHeight="1" x14ac:dyDescent="0.15">
      <c r="A347" s="125" t="s">
        <v>2144</v>
      </c>
      <c r="B347" s="126" t="s">
        <v>2115</v>
      </c>
      <c r="C347" s="136" t="s">
        <v>447</v>
      </c>
      <c r="D347" s="129">
        <v>6</v>
      </c>
      <c r="E347" s="130" t="s">
        <v>3562</v>
      </c>
      <c r="F347" s="19">
        <v>214103</v>
      </c>
      <c r="G347" s="20">
        <v>255109</v>
      </c>
      <c r="H347" s="20">
        <v>58520</v>
      </c>
      <c r="I347" s="20">
        <v>0</v>
      </c>
      <c r="J347" s="20">
        <v>0</v>
      </c>
      <c r="K347" s="20">
        <v>0</v>
      </c>
      <c r="L347" s="20">
        <v>0</v>
      </c>
      <c r="M347" s="20">
        <v>5036</v>
      </c>
      <c r="N347" s="20">
        <v>4217</v>
      </c>
      <c r="O347" s="20">
        <v>10360</v>
      </c>
      <c r="P347" s="20">
        <v>101887</v>
      </c>
      <c r="Q347" s="20">
        <v>30008</v>
      </c>
      <c r="R347" s="20">
        <v>60656</v>
      </c>
      <c r="S347" s="20">
        <v>29469</v>
      </c>
      <c r="T347" s="21">
        <v>20488</v>
      </c>
      <c r="U347" s="54">
        <v>12567</v>
      </c>
      <c r="V347" s="20">
        <v>18717</v>
      </c>
      <c r="W347" s="20">
        <v>18294</v>
      </c>
      <c r="X347" s="20">
        <v>0</v>
      </c>
      <c r="Y347" s="21">
        <v>0</v>
      </c>
      <c r="Z347" s="20">
        <v>151272</v>
      </c>
      <c r="AA347" s="21">
        <v>0</v>
      </c>
      <c r="AB347" s="32">
        <v>0</v>
      </c>
      <c r="AC347" s="20">
        <v>256865</v>
      </c>
      <c r="AD347" s="20">
        <v>241151</v>
      </c>
      <c r="AE347" s="20">
        <v>278933</v>
      </c>
      <c r="AF347" s="20">
        <v>143651</v>
      </c>
      <c r="AG347" s="20">
        <v>72283</v>
      </c>
      <c r="AH347" s="20">
        <v>70400</v>
      </c>
      <c r="AI347" s="21">
        <v>130400</v>
      </c>
      <c r="AJ347" s="25">
        <v>21675</v>
      </c>
      <c r="AK347" s="25">
        <v>42500</v>
      </c>
      <c r="AL347" s="25">
        <v>8531</v>
      </c>
      <c r="AM347" s="22">
        <v>16466</v>
      </c>
      <c r="AN347" s="20">
        <v>93553</v>
      </c>
      <c r="AO347" s="20">
        <v>50689</v>
      </c>
      <c r="AP347" s="54">
        <v>2417800</v>
      </c>
      <c r="AQ347" s="25">
        <v>35056</v>
      </c>
      <c r="AR347" s="25">
        <v>119309</v>
      </c>
      <c r="AS347" s="54">
        <v>94511</v>
      </c>
      <c r="AT347" s="25">
        <f t="shared" si="10"/>
        <v>248876</v>
      </c>
      <c r="AU347" s="165">
        <v>597673</v>
      </c>
      <c r="AV347" s="98">
        <f t="shared" si="11"/>
        <v>3264349</v>
      </c>
      <c r="AW347" s="73"/>
      <c r="AX347" s="20">
        <v>332486</v>
      </c>
      <c r="AY347" s="20">
        <v>367074</v>
      </c>
      <c r="AZ347" s="19">
        <v>699560</v>
      </c>
      <c r="BA347" s="19">
        <v>3963909</v>
      </c>
      <c r="BC347" s="20">
        <v>128224</v>
      </c>
      <c r="BD347" s="21">
        <v>3835685</v>
      </c>
      <c r="BF347" s="73"/>
      <c r="BG347" s="73"/>
      <c r="BH347" s="73"/>
      <c r="BI347" s="73"/>
      <c r="BJ347" s="73"/>
      <c r="BK347" s="73"/>
      <c r="BL347" s="73"/>
    </row>
    <row r="348" spans="1:64" ht="22.5" customHeight="1" x14ac:dyDescent="0.15">
      <c r="A348" s="125" t="s">
        <v>2145</v>
      </c>
      <c r="B348" s="126" t="s">
        <v>2115</v>
      </c>
      <c r="C348" s="136" t="s">
        <v>448</v>
      </c>
      <c r="D348" s="129">
        <v>6</v>
      </c>
      <c r="E348" s="130" t="s">
        <v>3562</v>
      </c>
      <c r="F348" s="19">
        <v>265335</v>
      </c>
      <c r="G348" s="20">
        <v>223130</v>
      </c>
      <c r="H348" s="20">
        <v>86450</v>
      </c>
      <c r="I348" s="20">
        <v>0</v>
      </c>
      <c r="J348" s="20">
        <v>0</v>
      </c>
      <c r="K348" s="20">
        <v>0</v>
      </c>
      <c r="L348" s="20">
        <v>0</v>
      </c>
      <c r="M348" s="20">
        <v>8647</v>
      </c>
      <c r="N348" s="20">
        <v>7598</v>
      </c>
      <c r="O348" s="20">
        <v>6179</v>
      </c>
      <c r="P348" s="20">
        <v>153783</v>
      </c>
      <c r="Q348" s="20">
        <v>30168</v>
      </c>
      <c r="R348" s="20">
        <v>69130</v>
      </c>
      <c r="S348" s="20">
        <v>41078</v>
      </c>
      <c r="T348" s="21">
        <v>40976</v>
      </c>
      <c r="U348" s="54">
        <v>36466</v>
      </c>
      <c r="V348" s="20">
        <v>18717</v>
      </c>
      <c r="W348" s="20">
        <v>9147</v>
      </c>
      <c r="X348" s="20">
        <v>0</v>
      </c>
      <c r="Y348" s="21">
        <v>0</v>
      </c>
      <c r="Z348" s="20">
        <v>190198</v>
      </c>
      <c r="AA348" s="21">
        <v>0</v>
      </c>
      <c r="AB348" s="32">
        <v>0</v>
      </c>
      <c r="AC348" s="20">
        <v>347839</v>
      </c>
      <c r="AD348" s="20">
        <v>297653</v>
      </c>
      <c r="AE348" s="20">
        <v>423215</v>
      </c>
      <c r="AF348" s="20">
        <v>235998</v>
      </c>
      <c r="AG348" s="20">
        <v>83868</v>
      </c>
      <c r="AH348" s="20">
        <v>148368</v>
      </c>
      <c r="AI348" s="21">
        <v>37600</v>
      </c>
      <c r="AJ348" s="25">
        <v>32198</v>
      </c>
      <c r="AK348" s="25">
        <v>47905</v>
      </c>
      <c r="AL348" s="25">
        <v>12620</v>
      </c>
      <c r="AM348" s="22">
        <v>21086</v>
      </c>
      <c r="AN348" s="20">
        <v>111055</v>
      </c>
      <c r="AO348" s="20">
        <v>25863</v>
      </c>
      <c r="AP348" s="54">
        <v>3012270</v>
      </c>
      <c r="AQ348" s="25">
        <v>69681</v>
      </c>
      <c r="AR348" s="25">
        <v>146418</v>
      </c>
      <c r="AS348" s="54">
        <v>113605</v>
      </c>
      <c r="AT348" s="25">
        <f t="shared" si="10"/>
        <v>329704</v>
      </c>
      <c r="AU348" s="165">
        <v>762754</v>
      </c>
      <c r="AV348" s="98">
        <f t="shared" si="11"/>
        <v>4104728</v>
      </c>
      <c r="AW348" s="73"/>
      <c r="AX348" s="20">
        <v>419599</v>
      </c>
      <c r="AY348" s="20">
        <v>131947</v>
      </c>
      <c r="AZ348" s="19">
        <v>551546</v>
      </c>
      <c r="BA348" s="19">
        <v>4656274</v>
      </c>
      <c r="BC348" s="20">
        <v>154784</v>
      </c>
      <c r="BD348" s="21">
        <v>4501490</v>
      </c>
      <c r="BF348" s="73"/>
      <c r="BG348" s="73"/>
      <c r="BH348" s="73"/>
      <c r="BI348" s="73"/>
      <c r="BJ348" s="73"/>
      <c r="BK348" s="73"/>
      <c r="BL348" s="73"/>
    </row>
    <row r="349" spans="1:64" ht="22.5" customHeight="1" x14ac:dyDescent="0.15">
      <c r="A349" s="125" t="s">
        <v>2146</v>
      </c>
      <c r="B349" s="126" t="s">
        <v>2115</v>
      </c>
      <c r="C349" s="136" t="s">
        <v>449</v>
      </c>
      <c r="D349" s="129">
        <v>6</v>
      </c>
      <c r="E349" s="130" t="s">
        <v>3562</v>
      </c>
      <c r="F349" s="19">
        <v>179687</v>
      </c>
      <c r="G349" s="20">
        <v>281924</v>
      </c>
      <c r="H349" s="20">
        <v>58520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3915</v>
      </c>
      <c r="O349" s="20">
        <v>0</v>
      </c>
      <c r="P349" s="20">
        <v>143058</v>
      </c>
      <c r="Q349" s="20">
        <v>21436</v>
      </c>
      <c r="R349" s="20">
        <v>31711</v>
      </c>
      <c r="S349" s="20">
        <v>47329</v>
      </c>
      <c r="T349" s="21">
        <v>40976</v>
      </c>
      <c r="U349" s="54">
        <v>18957</v>
      </c>
      <c r="V349" s="20">
        <v>19818</v>
      </c>
      <c r="W349" s="20">
        <v>9147</v>
      </c>
      <c r="X349" s="20">
        <v>0</v>
      </c>
      <c r="Y349" s="21">
        <v>0</v>
      </c>
      <c r="Z349" s="20">
        <v>118526</v>
      </c>
      <c r="AA349" s="21">
        <v>23832</v>
      </c>
      <c r="AB349" s="32">
        <v>0</v>
      </c>
      <c r="AC349" s="20">
        <v>360003</v>
      </c>
      <c r="AD349" s="20">
        <v>136404</v>
      </c>
      <c r="AE349" s="20">
        <v>273527</v>
      </c>
      <c r="AF349" s="20">
        <v>130507</v>
      </c>
      <c r="AG349" s="20">
        <v>56363</v>
      </c>
      <c r="AH349" s="20">
        <v>109384</v>
      </c>
      <c r="AI349" s="21">
        <v>122800</v>
      </c>
      <c r="AJ349" s="25">
        <v>20581</v>
      </c>
      <c r="AK349" s="25">
        <v>35153</v>
      </c>
      <c r="AL349" s="25">
        <v>7709</v>
      </c>
      <c r="AM349" s="22">
        <v>13565</v>
      </c>
      <c r="AN349" s="20">
        <v>84008</v>
      </c>
      <c r="AO349" s="20">
        <v>41781</v>
      </c>
      <c r="AP349" s="54">
        <v>2390621</v>
      </c>
      <c r="AQ349" s="25">
        <v>53755</v>
      </c>
      <c r="AR349" s="25">
        <v>122703</v>
      </c>
      <c r="AS349" s="54">
        <v>93405</v>
      </c>
      <c r="AT349" s="25">
        <f t="shared" si="10"/>
        <v>269863</v>
      </c>
      <c r="AU349" s="165">
        <v>644441</v>
      </c>
      <c r="AV349" s="98">
        <f t="shared" si="11"/>
        <v>3304925</v>
      </c>
      <c r="AW349" s="73"/>
      <c r="AX349" s="20">
        <v>320347</v>
      </c>
      <c r="AY349" s="20">
        <v>208759</v>
      </c>
      <c r="AZ349" s="19">
        <v>529106</v>
      </c>
      <c r="BA349" s="19">
        <v>3834031</v>
      </c>
      <c r="BC349" s="20">
        <v>110126</v>
      </c>
      <c r="BD349" s="21">
        <v>3723905</v>
      </c>
      <c r="BF349" s="73"/>
      <c r="BG349" s="73"/>
      <c r="BH349" s="73"/>
      <c r="BI349" s="73"/>
      <c r="BJ349" s="73"/>
      <c r="BK349" s="73"/>
      <c r="BL349" s="73"/>
    </row>
    <row r="350" spans="1:64" ht="22.5" customHeight="1" x14ac:dyDescent="0.15">
      <c r="A350" s="125" t="s">
        <v>2147</v>
      </c>
      <c r="B350" s="126" t="s">
        <v>2115</v>
      </c>
      <c r="C350" s="136" t="s">
        <v>450</v>
      </c>
      <c r="D350" s="129">
        <v>6</v>
      </c>
      <c r="E350" s="130" t="s">
        <v>3562</v>
      </c>
      <c r="F350" s="19">
        <v>153296</v>
      </c>
      <c r="G350" s="20">
        <v>76576</v>
      </c>
      <c r="H350" s="20">
        <v>25460</v>
      </c>
      <c r="I350" s="20">
        <v>0</v>
      </c>
      <c r="J350" s="20">
        <v>0</v>
      </c>
      <c r="K350" s="20">
        <v>0</v>
      </c>
      <c r="L350" s="20">
        <v>0</v>
      </c>
      <c r="M350" s="20">
        <v>5469</v>
      </c>
      <c r="N350" s="20">
        <v>4142</v>
      </c>
      <c r="O350" s="20">
        <v>1850</v>
      </c>
      <c r="P350" s="20">
        <v>154585</v>
      </c>
      <c r="Q350" s="20">
        <v>17042</v>
      </c>
      <c r="R350" s="20">
        <v>28901</v>
      </c>
      <c r="S350" s="20">
        <v>51794</v>
      </c>
      <c r="T350" s="21">
        <v>30732</v>
      </c>
      <c r="U350" s="54">
        <v>8264</v>
      </c>
      <c r="V350" s="20">
        <v>11010</v>
      </c>
      <c r="W350" s="20">
        <v>9147</v>
      </c>
      <c r="X350" s="20">
        <v>0</v>
      </c>
      <c r="Y350" s="21">
        <v>0</v>
      </c>
      <c r="Z350" s="20">
        <v>86515</v>
      </c>
      <c r="AA350" s="21">
        <v>58918</v>
      </c>
      <c r="AB350" s="32">
        <v>0</v>
      </c>
      <c r="AC350" s="20">
        <v>295714</v>
      </c>
      <c r="AD350" s="20">
        <v>123605</v>
      </c>
      <c r="AE350" s="20">
        <v>210672</v>
      </c>
      <c r="AF350" s="20">
        <v>128557</v>
      </c>
      <c r="AG350" s="20">
        <v>46233</v>
      </c>
      <c r="AH350" s="20">
        <v>96448</v>
      </c>
      <c r="AI350" s="21">
        <v>2400</v>
      </c>
      <c r="AJ350" s="25">
        <v>21401</v>
      </c>
      <c r="AK350" s="25">
        <v>28595</v>
      </c>
      <c r="AL350" s="25">
        <v>6010</v>
      </c>
      <c r="AM350" s="22">
        <v>12527</v>
      </c>
      <c r="AN350" s="20">
        <v>55654</v>
      </c>
      <c r="AO350" s="20">
        <v>9146</v>
      </c>
      <c r="AP350" s="54">
        <v>1760663</v>
      </c>
      <c r="AQ350" s="25">
        <v>51167</v>
      </c>
      <c r="AR350" s="25">
        <v>96560</v>
      </c>
      <c r="AS350" s="54">
        <v>62404</v>
      </c>
      <c r="AT350" s="25">
        <f t="shared" si="10"/>
        <v>210131</v>
      </c>
      <c r="AU350" s="165">
        <v>224727</v>
      </c>
      <c r="AV350" s="98">
        <f t="shared" si="11"/>
        <v>2195521</v>
      </c>
      <c r="AW350" s="73"/>
      <c r="AX350" s="20">
        <v>329460</v>
      </c>
      <c r="AY350" s="20">
        <v>55494</v>
      </c>
      <c r="AZ350" s="19">
        <v>384954</v>
      </c>
      <c r="BA350" s="19">
        <v>2580475</v>
      </c>
      <c r="BC350" s="20">
        <v>107771</v>
      </c>
      <c r="BD350" s="21">
        <v>2472704</v>
      </c>
      <c r="BF350" s="73"/>
      <c r="BG350" s="73"/>
      <c r="BH350" s="73"/>
      <c r="BI350" s="73"/>
      <c r="BJ350" s="73"/>
      <c r="BK350" s="73"/>
      <c r="BL350" s="73"/>
    </row>
    <row r="351" spans="1:64" ht="22.5" customHeight="1" x14ac:dyDescent="0.15">
      <c r="A351" s="125" t="s">
        <v>2148</v>
      </c>
      <c r="B351" s="126" t="s">
        <v>2115</v>
      </c>
      <c r="C351" s="136" t="s">
        <v>451</v>
      </c>
      <c r="D351" s="129">
        <v>6</v>
      </c>
      <c r="E351" s="130" t="s">
        <v>3562</v>
      </c>
      <c r="F351" s="19">
        <v>402842</v>
      </c>
      <c r="G351" s="20">
        <v>279702</v>
      </c>
      <c r="H351" s="20">
        <v>40850</v>
      </c>
      <c r="I351" s="20">
        <v>0</v>
      </c>
      <c r="J351" s="20">
        <v>0</v>
      </c>
      <c r="K351" s="20">
        <v>0</v>
      </c>
      <c r="L351" s="20">
        <v>0</v>
      </c>
      <c r="M351" s="20">
        <v>10376</v>
      </c>
      <c r="N351" s="20">
        <v>11613</v>
      </c>
      <c r="O351" s="20">
        <v>555</v>
      </c>
      <c r="P351" s="20">
        <v>470698</v>
      </c>
      <c r="Q351" s="20">
        <v>43898</v>
      </c>
      <c r="R351" s="20">
        <v>71315</v>
      </c>
      <c r="S351" s="20">
        <v>66082</v>
      </c>
      <c r="T351" s="21">
        <v>51220</v>
      </c>
      <c r="U351" s="54">
        <v>38766</v>
      </c>
      <c r="V351" s="20">
        <v>41838</v>
      </c>
      <c r="W351" s="20">
        <v>18294</v>
      </c>
      <c r="X351" s="20">
        <v>0</v>
      </c>
      <c r="Y351" s="21">
        <v>0</v>
      </c>
      <c r="Z351" s="20">
        <v>225629</v>
      </c>
      <c r="AA351" s="21">
        <v>205220</v>
      </c>
      <c r="AB351" s="32">
        <v>0</v>
      </c>
      <c r="AC351" s="20">
        <v>525336</v>
      </c>
      <c r="AD351" s="20">
        <v>283831</v>
      </c>
      <c r="AE351" s="20">
        <v>595703</v>
      </c>
      <c r="AF351" s="20">
        <v>354718</v>
      </c>
      <c r="AG351" s="20">
        <v>128849</v>
      </c>
      <c r="AH351" s="20">
        <v>161040</v>
      </c>
      <c r="AI351" s="21">
        <v>22400</v>
      </c>
      <c r="AJ351" s="25">
        <v>43709</v>
      </c>
      <c r="AK351" s="25">
        <v>59181</v>
      </c>
      <c r="AL351" s="25">
        <v>16977</v>
      </c>
      <c r="AM351" s="22">
        <v>28128</v>
      </c>
      <c r="AN351" s="20">
        <v>357227</v>
      </c>
      <c r="AO351" s="20">
        <v>33049</v>
      </c>
      <c r="AP351" s="54">
        <v>4589046</v>
      </c>
      <c r="AQ351" s="25">
        <v>83265</v>
      </c>
      <c r="AR351" s="25">
        <v>168616</v>
      </c>
      <c r="AS351" s="54">
        <v>125436</v>
      </c>
      <c r="AT351" s="25">
        <f t="shared" si="10"/>
        <v>377317</v>
      </c>
      <c r="AU351" s="165">
        <v>1160142</v>
      </c>
      <c r="AV351" s="98">
        <f t="shared" si="11"/>
        <v>6126505</v>
      </c>
      <c r="AW351" s="73"/>
      <c r="AX351" s="20">
        <v>529123</v>
      </c>
      <c r="AY351" s="20">
        <v>219059</v>
      </c>
      <c r="AZ351" s="19">
        <v>748182</v>
      </c>
      <c r="BA351" s="19">
        <v>6874687</v>
      </c>
      <c r="BC351" s="20">
        <v>235766</v>
      </c>
      <c r="BD351" s="21">
        <v>6638921</v>
      </c>
      <c r="BF351" s="73"/>
      <c r="BG351" s="73"/>
      <c r="BH351" s="73"/>
      <c r="BI351" s="73"/>
      <c r="BJ351" s="73"/>
      <c r="BK351" s="73"/>
      <c r="BL351" s="73"/>
    </row>
    <row r="352" spans="1:64" ht="22.5" customHeight="1" x14ac:dyDescent="0.15">
      <c r="A352" s="125" t="s">
        <v>2149</v>
      </c>
      <c r="B352" s="126" t="s">
        <v>2115</v>
      </c>
      <c r="C352" s="136" t="s">
        <v>452</v>
      </c>
      <c r="D352" s="129">
        <v>6</v>
      </c>
      <c r="E352" s="130" t="s">
        <v>3562</v>
      </c>
      <c r="F352" s="19">
        <v>271605</v>
      </c>
      <c r="G352" s="20">
        <v>225998</v>
      </c>
      <c r="H352" s="20">
        <v>39520</v>
      </c>
      <c r="I352" s="20">
        <v>0</v>
      </c>
      <c r="J352" s="20">
        <v>0</v>
      </c>
      <c r="K352" s="20">
        <v>1112</v>
      </c>
      <c r="L352" s="20">
        <v>3416</v>
      </c>
      <c r="M352" s="20">
        <v>7715</v>
      </c>
      <c r="N352" s="20">
        <v>7615</v>
      </c>
      <c r="O352" s="20">
        <v>10730</v>
      </c>
      <c r="P352" s="20">
        <v>276381</v>
      </c>
      <c r="Q352" s="20">
        <v>32801</v>
      </c>
      <c r="R352" s="20">
        <v>34610</v>
      </c>
      <c r="S352" s="20">
        <v>60724</v>
      </c>
      <c r="T352" s="21">
        <v>51220</v>
      </c>
      <c r="U352" s="54">
        <v>52270</v>
      </c>
      <c r="V352" s="20">
        <v>15414</v>
      </c>
      <c r="W352" s="20">
        <v>9147</v>
      </c>
      <c r="X352" s="20">
        <v>0</v>
      </c>
      <c r="Y352" s="21">
        <v>0</v>
      </c>
      <c r="Z352" s="20">
        <v>173622</v>
      </c>
      <c r="AA352" s="21">
        <v>0</v>
      </c>
      <c r="AB352" s="32">
        <v>0</v>
      </c>
      <c r="AC352" s="20">
        <v>519930</v>
      </c>
      <c r="AD352" s="20">
        <v>198512</v>
      </c>
      <c r="AE352" s="20">
        <v>414206</v>
      </c>
      <c r="AF352" s="20">
        <v>253298</v>
      </c>
      <c r="AG352" s="20">
        <v>88958</v>
      </c>
      <c r="AH352" s="20">
        <v>141768</v>
      </c>
      <c r="AI352" s="21">
        <v>26800</v>
      </c>
      <c r="AJ352" s="25">
        <v>32235</v>
      </c>
      <c r="AK352" s="25">
        <v>49492</v>
      </c>
      <c r="AL352" s="25">
        <v>12875</v>
      </c>
      <c r="AM352" s="22">
        <v>21613</v>
      </c>
      <c r="AN352" s="20">
        <v>124014</v>
      </c>
      <c r="AO352" s="20">
        <v>27086</v>
      </c>
      <c r="AP352" s="54">
        <v>3184687</v>
      </c>
      <c r="AQ352" s="25">
        <v>57977</v>
      </c>
      <c r="AR352" s="25">
        <v>168195</v>
      </c>
      <c r="AS352" s="54">
        <v>124418</v>
      </c>
      <c r="AT352" s="25">
        <f t="shared" si="10"/>
        <v>350590</v>
      </c>
      <c r="AU352" s="165">
        <v>640814</v>
      </c>
      <c r="AV352" s="98">
        <f t="shared" si="11"/>
        <v>4176091</v>
      </c>
      <c r="AW352" s="73"/>
      <c r="AX352" s="20">
        <v>420044</v>
      </c>
      <c r="AY352" s="20">
        <v>173080</v>
      </c>
      <c r="AZ352" s="19">
        <v>593124</v>
      </c>
      <c r="BA352" s="19">
        <v>4769215</v>
      </c>
      <c r="BC352" s="20">
        <v>158864</v>
      </c>
      <c r="BD352" s="21">
        <v>4610351</v>
      </c>
      <c r="BF352" s="73"/>
      <c r="BG352" s="73"/>
      <c r="BH352" s="73"/>
      <c r="BI352" s="73"/>
      <c r="BJ352" s="73"/>
      <c r="BK352" s="73"/>
      <c r="BL352" s="73"/>
    </row>
    <row r="353" spans="1:64" ht="22.5" customHeight="1" x14ac:dyDescent="0.15">
      <c r="A353" s="125" t="s">
        <v>2150</v>
      </c>
      <c r="B353" s="126" t="s">
        <v>2151</v>
      </c>
      <c r="C353" s="136" t="s">
        <v>453</v>
      </c>
      <c r="D353" s="129">
        <v>3</v>
      </c>
      <c r="E353" s="130" t="s">
        <v>3562</v>
      </c>
      <c r="F353" s="19">
        <v>3072642</v>
      </c>
      <c r="G353" s="20">
        <v>1392342</v>
      </c>
      <c r="H353" s="20">
        <v>1250010</v>
      </c>
      <c r="I353" s="20">
        <v>0</v>
      </c>
      <c r="J353" s="20">
        <v>0</v>
      </c>
      <c r="K353" s="20">
        <v>0</v>
      </c>
      <c r="L353" s="20">
        <v>0</v>
      </c>
      <c r="M353" s="20">
        <v>306965</v>
      </c>
      <c r="N353" s="20">
        <v>188156</v>
      </c>
      <c r="O353" s="20">
        <v>80956</v>
      </c>
      <c r="P353" s="20">
        <v>2561841</v>
      </c>
      <c r="Q353" s="20">
        <v>425034</v>
      </c>
      <c r="R353" s="20">
        <v>544209</v>
      </c>
      <c r="S353" s="20">
        <v>545623</v>
      </c>
      <c r="T353" s="21">
        <v>507898</v>
      </c>
      <c r="U353" s="54">
        <v>274642</v>
      </c>
      <c r="V353" s="20">
        <v>304977</v>
      </c>
      <c r="W353" s="20">
        <v>182940</v>
      </c>
      <c r="X353" s="20">
        <v>0</v>
      </c>
      <c r="Y353" s="21">
        <v>0</v>
      </c>
      <c r="Z353" s="20">
        <v>1613476</v>
      </c>
      <c r="AA353" s="21">
        <v>319084</v>
      </c>
      <c r="AB353" s="32">
        <v>1695595</v>
      </c>
      <c r="AC353" s="20">
        <v>6495362</v>
      </c>
      <c r="AD353" s="20">
        <v>3612067</v>
      </c>
      <c r="AE353" s="20">
        <v>5522517</v>
      </c>
      <c r="AF353" s="20">
        <v>3401752</v>
      </c>
      <c r="AG353" s="20">
        <v>1933414</v>
      </c>
      <c r="AH353" s="20">
        <v>484264</v>
      </c>
      <c r="AI353" s="21">
        <v>236400</v>
      </c>
      <c r="AJ353" s="25">
        <v>385849</v>
      </c>
      <c r="AK353" s="25">
        <v>366857</v>
      </c>
      <c r="AL353" s="25">
        <v>123046</v>
      </c>
      <c r="AM353" s="22">
        <v>220750</v>
      </c>
      <c r="AN353" s="20">
        <v>1257165</v>
      </c>
      <c r="AO353" s="20">
        <v>430573</v>
      </c>
      <c r="AP353" s="54">
        <v>39736406</v>
      </c>
      <c r="AQ353" s="25">
        <v>511434</v>
      </c>
      <c r="AR353" s="25">
        <v>588258</v>
      </c>
      <c r="AS353" s="54">
        <v>298366</v>
      </c>
      <c r="AT353" s="25">
        <f t="shared" si="10"/>
        <v>1398058</v>
      </c>
      <c r="AU353" s="165">
        <v>4159195</v>
      </c>
      <c r="AV353" s="98">
        <f t="shared" si="11"/>
        <v>45293659</v>
      </c>
      <c r="AW353" s="73"/>
      <c r="AX353" s="20">
        <v>4300071</v>
      </c>
      <c r="AY353" s="20">
        <v>621453</v>
      </c>
      <c r="AZ353" s="19">
        <v>4921524</v>
      </c>
      <c r="BA353" s="19">
        <v>50215183</v>
      </c>
      <c r="BC353" s="20">
        <v>3906534</v>
      </c>
      <c r="BD353" s="21">
        <v>46308649</v>
      </c>
      <c r="BF353" s="73"/>
      <c r="BG353" s="73"/>
      <c r="BH353" s="73"/>
      <c r="BI353" s="73"/>
      <c r="BJ353" s="73"/>
      <c r="BK353" s="73"/>
      <c r="BL353" s="73"/>
    </row>
    <row r="354" spans="1:64" ht="22.5" customHeight="1" x14ac:dyDescent="0.15">
      <c r="A354" s="125" t="s">
        <v>2152</v>
      </c>
      <c r="B354" s="126" t="s">
        <v>2151</v>
      </c>
      <c r="C354" s="136" t="s">
        <v>454</v>
      </c>
      <c r="D354" s="129">
        <v>5</v>
      </c>
      <c r="E354" s="130" t="s">
        <v>3562</v>
      </c>
      <c r="F354" s="19">
        <v>1538761</v>
      </c>
      <c r="G354" s="20">
        <v>828350</v>
      </c>
      <c r="H354" s="20">
        <v>569620</v>
      </c>
      <c r="I354" s="20">
        <v>0</v>
      </c>
      <c r="J354" s="20">
        <v>0</v>
      </c>
      <c r="K354" s="20">
        <v>0</v>
      </c>
      <c r="L354" s="20">
        <v>0</v>
      </c>
      <c r="M354" s="20">
        <v>123547</v>
      </c>
      <c r="N354" s="20">
        <v>73014</v>
      </c>
      <c r="O354" s="20">
        <v>71225</v>
      </c>
      <c r="P354" s="20">
        <v>964189</v>
      </c>
      <c r="Q354" s="20">
        <v>194078</v>
      </c>
      <c r="R354" s="20">
        <v>299043</v>
      </c>
      <c r="S354" s="20">
        <v>365237</v>
      </c>
      <c r="T354" s="21">
        <v>194636</v>
      </c>
      <c r="U354" s="54">
        <v>119706</v>
      </c>
      <c r="V354" s="20">
        <v>153039</v>
      </c>
      <c r="W354" s="20">
        <v>100617</v>
      </c>
      <c r="X354" s="20">
        <v>0</v>
      </c>
      <c r="Y354" s="21">
        <v>0</v>
      </c>
      <c r="Z354" s="20">
        <v>854949</v>
      </c>
      <c r="AA354" s="21">
        <v>9930</v>
      </c>
      <c r="AB354" s="32">
        <v>967694</v>
      </c>
      <c r="AC354" s="20">
        <v>2916140</v>
      </c>
      <c r="AD354" s="20">
        <v>1230752</v>
      </c>
      <c r="AE354" s="20">
        <v>2661467</v>
      </c>
      <c r="AF354" s="20">
        <v>1565917</v>
      </c>
      <c r="AG354" s="20">
        <v>698813</v>
      </c>
      <c r="AH354" s="20">
        <v>296736</v>
      </c>
      <c r="AI354" s="21">
        <v>118000</v>
      </c>
      <c r="AJ354" s="25">
        <v>181373</v>
      </c>
      <c r="AK354" s="25">
        <v>209434</v>
      </c>
      <c r="AL354" s="25">
        <v>64936</v>
      </c>
      <c r="AM354" s="22">
        <v>104798</v>
      </c>
      <c r="AN354" s="20">
        <v>921831</v>
      </c>
      <c r="AO354" s="20">
        <v>133358</v>
      </c>
      <c r="AP354" s="54">
        <v>18531190</v>
      </c>
      <c r="AQ354" s="25">
        <v>300693</v>
      </c>
      <c r="AR354" s="25">
        <v>372881</v>
      </c>
      <c r="AS354" s="54">
        <v>185554</v>
      </c>
      <c r="AT354" s="25">
        <f t="shared" si="10"/>
        <v>859128</v>
      </c>
      <c r="AU354" s="165">
        <v>2760259</v>
      </c>
      <c r="AV354" s="98">
        <f t="shared" si="11"/>
        <v>22150577</v>
      </c>
      <c r="AW354" s="73"/>
      <c r="AX354" s="20">
        <v>2102305</v>
      </c>
      <c r="AY354" s="20">
        <v>340886</v>
      </c>
      <c r="AZ354" s="19">
        <v>2443191</v>
      </c>
      <c r="BA354" s="19">
        <v>24593768</v>
      </c>
      <c r="BC354" s="20">
        <v>1428860</v>
      </c>
      <c r="BD354" s="21">
        <v>23164908</v>
      </c>
      <c r="BF354" s="73"/>
      <c r="BG354" s="73"/>
      <c r="BH354" s="73"/>
      <c r="BI354" s="73"/>
      <c r="BJ354" s="73"/>
      <c r="BK354" s="73"/>
      <c r="BL354" s="73"/>
    </row>
    <row r="355" spans="1:64" ht="22.5" customHeight="1" x14ac:dyDescent="0.15">
      <c r="A355" s="125" t="s">
        <v>2153</v>
      </c>
      <c r="B355" s="126" t="s">
        <v>2151</v>
      </c>
      <c r="C355" s="136" t="s">
        <v>455</v>
      </c>
      <c r="D355" s="129">
        <v>3</v>
      </c>
      <c r="E355" s="130" t="s">
        <v>3562</v>
      </c>
      <c r="F355" s="19">
        <v>3483715</v>
      </c>
      <c r="G355" s="20">
        <v>1750914</v>
      </c>
      <c r="H355" s="20">
        <v>1486940</v>
      </c>
      <c r="I355" s="20">
        <v>0</v>
      </c>
      <c r="J355" s="20">
        <v>0</v>
      </c>
      <c r="K355" s="20">
        <v>0</v>
      </c>
      <c r="L355" s="20">
        <v>0</v>
      </c>
      <c r="M355" s="20">
        <v>351132</v>
      </c>
      <c r="N355" s="20">
        <v>219713</v>
      </c>
      <c r="O355" s="20">
        <v>119140</v>
      </c>
      <c r="P355" s="20">
        <v>3338926</v>
      </c>
      <c r="Q355" s="20">
        <v>484542</v>
      </c>
      <c r="R355" s="20">
        <v>743170</v>
      </c>
      <c r="S355" s="20">
        <v>837634</v>
      </c>
      <c r="T355" s="21">
        <v>620069</v>
      </c>
      <c r="U355" s="54">
        <v>350428</v>
      </c>
      <c r="V355" s="20">
        <v>488844</v>
      </c>
      <c r="W355" s="20">
        <v>256116</v>
      </c>
      <c r="X355" s="20">
        <v>0</v>
      </c>
      <c r="Y355" s="21">
        <v>0</v>
      </c>
      <c r="Z355" s="20">
        <v>1787748</v>
      </c>
      <c r="AA355" s="21">
        <v>0</v>
      </c>
      <c r="AB355" s="32">
        <v>2155673</v>
      </c>
      <c r="AC355" s="20">
        <v>8098109</v>
      </c>
      <c r="AD355" s="20">
        <v>3583115</v>
      </c>
      <c r="AE355" s="20">
        <v>5133536</v>
      </c>
      <c r="AF355" s="20">
        <v>3365203</v>
      </c>
      <c r="AG355" s="20">
        <v>2027234</v>
      </c>
      <c r="AH355" s="20">
        <v>532928</v>
      </c>
      <c r="AI355" s="21">
        <v>194000</v>
      </c>
      <c r="AJ355" s="25">
        <v>437674</v>
      </c>
      <c r="AK355" s="25">
        <v>395726</v>
      </c>
      <c r="AL355" s="25">
        <v>132673</v>
      </c>
      <c r="AM355" s="22">
        <v>242808</v>
      </c>
      <c r="AN355" s="20">
        <v>2311317</v>
      </c>
      <c r="AO355" s="20">
        <v>560499</v>
      </c>
      <c r="AP355" s="54">
        <v>45489526</v>
      </c>
      <c r="AQ355" s="25">
        <v>496475</v>
      </c>
      <c r="AR355" s="25">
        <v>569116</v>
      </c>
      <c r="AS355" s="54">
        <v>382003</v>
      </c>
      <c r="AT355" s="25">
        <f t="shared" si="10"/>
        <v>1447594</v>
      </c>
      <c r="AU355" s="165">
        <v>5256950</v>
      </c>
      <c r="AV355" s="98">
        <f t="shared" si="11"/>
        <v>52194070</v>
      </c>
      <c r="AW355" s="73"/>
      <c r="AX355" s="20">
        <v>4788663</v>
      </c>
      <c r="AY355" s="20">
        <v>717586</v>
      </c>
      <c r="AZ355" s="19">
        <v>5506249</v>
      </c>
      <c r="BA355" s="19">
        <v>57700319</v>
      </c>
      <c r="BC355" s="20">
        <v>4037731</v>
      </c>
      <c r="BD355" s="21">
        <v>53662588</v>
      </c>
      <c r="BF355" s="73"/>
      <c r="BG355" s="73"/>
      <c r="BH355" s="73"/>
      <c r="BI355" s="73"/>
      <c r="BJ355" s="73"/>
      <c r="BK355" s="73"/>
      <c r="BL355" s="73"/>
    </row>
    <row r="356" spans="1:64" ht="22.5" customHeight="1" x14ac:dyDescent="0.15">
      <c r="A356" s="125" t="s">
        <v>2154</v>
      </c>
      <c r="B356" s="126" t="s">
        <v>2151</v>
      </c>
      <c r="C356" s="136" t="s">
        <v>456</v>
      </c>
      <c r="D356" s="129">
        <v>3</v>
      </c>
      <c r="E356" s="130" t="s">
        <v>3562</v>
      </c>
      <c r="F356" s="19">
        <v>3485630</v>
      </c>
      <c r="G356" s="20">
        <v>1279845</v>
      </c>
      <c r="H356" s="20">
        <v>1618990</v>
      </c>
      <c r="I356" s="20">
        <v>0</v>
      </c>
      <c r="J356" s="20">
        <v>0</v>
      </c>
      <c r="K356" s="20">
        <v>0</v>
      </c>
      <c r="L356" s="20">
        <v>0</v>
      </c>
      <c r="M356" s="20">
        <v>346005</v>
      </c>
      <c r="N356" s="20">
        <v>218890</v>
      </c>
      <c r="O356" s="20">
        <v>152477</v>
      </c>
      <c r="P356" s="20">
        <v>1231215</v>
      </c>
      <c r="Q356" s="20">
        <v>547897</v>
      </c>
      <c r="R356" s="20">
        <v>849675</v>
      </c>
      <c r="S356" s="20">
        <v>723330</v>
      </c>
      <c r="T356" s="21">
        <v>695875</v>
      </c>
      <c r="U356" s="54">
        <v>406447</v>
      </c>
      <c r="V356" s="20">
        <v>421683</v>
      </c>
      <c r="W356" s="20">
        <v>356733</v>
      </c>
      <c r="X356" s="20">
        <v>0</v>
      </c>
      <c r="Y356" s="21">
        <v>0</v>
      </c>
      <c r="Z356" s="20">
        <v>2126111</v>
      </c>
      <c r="AA356" s="21">
        <v>626252</v>
      </c>
      <c r="AB356" s="32">
        <v>2848141</v>
      </c>
      <c r="AC356" s="20">
        <v>8826488</v>
      </c>
      <c r="AD356" s="20">
        <v>4668772</v>
      </c>
      <c r="AE356" s="20">
        <v>6657097</v>
      </c>
      <c r="AF356" s="20">
        <v>4198194</v>
      </c>
      <c r="AG356" s="20">
        <v>1992338</v>
      </c>
      <c r="AH356" s="20">
        <v>519024</v>
      </c>
      <c r="AI356" s="21">
        <v>516000</v>
      </c>
      <c r="AJ356" s="25">
        <v>438164</v>
      </c>
      <c r="AK356" s="25">
        <v>445889</v>
      </c>
      <c r="AL356" s="25">
        <v>158675</v>
      </c>
      <c r="AM356" s="22">
        <v>257753</v>
      </c>
      <c r="AN356" s="20">
        <v>2125896</v>
      </c>
      <c r="AO356" s="20">
        <v>934347</v>
      </c>
      <c r="AP356" s="54">
        <v>49673833</v>
      </c>
      <c r="AQ356" s="25">
        <v>502418</v>
      </c>
      <c r="AR356" s="25">
        <v>783550</v>
      </c>
      <c r="AS356" s="54">
        <v>427534</v>
      </c>
      <c r="AT356" s="25">
        <f t="shared" si="10"/>
        <v>1713502</v>
      </c>
      <c r="AU356" s="165">
        <v>6519804</v>
      </c>
      <c r="AV356" s="98">
        <f t="shared" si="11"/>
        <v>57907139</v>
      </c>
      <c r="AW356" s="73"/>
      <c r="AX356" s="20">
        <v>4962444</v>
      </c>
      <c r="AY356" s="20">
        <v>926525</v>
      </c>
      <c r="AZ356" s="19">
        <v>5888969</v>
      </c>
      <c r="BA356" s="19">
        <v>63796108</v>
      </c>
      <c r="BC356" s="20">
        <v>5261589</v>
      </c>
      <c r="BD356" s="21">
        <v>58534519</v>
      </c>
      <c r="BF356" s="73"/>
      <c r="BG356" s="73"/>
      <c r="BH356" s="73"/>
      <c r="BI356" s="73"/>
      <c r="BJ356" s="73"/>
      <c r="BK356" s="73"/>
      <c r="BL356" s="73"/>
    </row>
    <row r="357" spans="1:64" ht="22.5" customHeight="1" x14ac:dyDescent="0.15">
      <c r="A357" s="125" t="s">
        <v>2155</v>
      </c>
      <c r="B357" s="126" t="s">
        <v>2151</v>
      </c>
      <c r="C357" s="136" t="s">
        <v>457</v>
      </c>
      <c r="D357" s="129">
        <v>5</v>
      </c>
      <c r="E357" s="130" t="s">
        <v>3562</v>
      </c>
      <c r="F357" s="19">
        <v>920379</v>
      </c>
      <c r="G357" s="20">
        <v>369398</v>
      </c>
      <c r="H357" s="20">
        <v>293360</v>
      </c>
      <c r="I357" s="20">
        <v>0</v>
      </c>
      <c r="J357" s="20">
        <v>0</v>
      </c>
      <c r="K357" s="20">
        <v>0</v>
      </c>
      <c r="L357" s="20">
        <v>0</v>
      </c>
      <c r="M357" s="20">
        <v>61291</v>
      </c>
      <c r="N357" s="20">
        <v>33185</v>
      </c>
      <c r="O357" s="20">
        <v>47027</v>
      </c>
      <c r="P357" s="20">
        <v>811495</v>
      </c>
      <c r="Q357" s="20">
        <v>83293</v>
      </c>
      <c r="R357" s="20">
        <v>162478</v>
      </c>
      <c r="S357" s="20">
        <v>173242</v>
      </c>
      <c r="T357" s="21">
        <v>153660</v>
      </c>
      <c r="U357" s="54">
        <v>67095</v>
      </c>
      <c r="V357" s="20">
        <v>135423</v>
      </c>
      <c r="W357" s="20">
        <v>73176</v>
      </c>
      <c r="X357" s="20">
        <v>0</v>
      </c>
      <c r="Y357" s="21">
        <v>0</v>
      </c>
      <c r="Z357" s="20">
        <v>468654</v>
      </c>
      <c r="AA357" s="21">
        <v>334972</v>
      </c>
      <c r="AB357" s="32">
        <v>291131</v>
      </c>
      <c r="AC357" s="20">
        <v>1727641</v>
      </c>
      <c r="AD357" s="20">
        <v>837598</v>
      </c>
      <c r="AE357" s="20">
        <v>1149479</v>
      </c>
      <c r="AF357" s="20">
        <v>706130</v>
      </c>
      <c r="AG357" s="20">
        <v>345602</v>
      </c>
      <c r="AH357" s="20">
        <v>271392</v>
      </c>
      <c r="AI357" s="21">
        <v>97600</v>
      </c>
      <c r="AJ357" s="25">
        <v>91569</v>
      </c>
      <c r="AK357" s="25">
        <v>123384</v>
      </c>
      <c r="AL357" s="25">
        <v>36861</v>
      </c>
      <c r="AM357" s="22">
        <v>65044</v>
      </c>
      <c r="AN357" s="20">
        <v>848409</v>
      </c>
      <c r="AO357" s="20">
        <v>67084</v>
      </c>
      <c r="AP357" s="54">
        <v>10847052</v>
      </c>
      <c r="AQ357" s="25">
        <v>169642</v>
      </c>
      <c r="AR357" s="25">
        <v>203347</v>
      </c>
      <c r="AS357" s="54">
        <v>196911</v>
      </c>
      <c r="AT357" s="25">
        <f t="shared" si="10"/>
        <v>569900</v>
      </c>
      <c r="AU357" s="165">
        <v>2096727</v>
      </c>
      <c r="AV357" s="98">
        <f t="shared" si="11"/>
        <v>13513679</v>
      </c>
      <c r="AW357" s="73"/>
      <c r="AX357" s="20">
        <v>1183611</v>
      </c>
      <c r="AY357" s="20">
        <v>282856</v>
      </c>
      <c r="AZ357" s="19">
        <v>1466467</v>
      </c>
      <c r="BA357" s="19">
        <v>14980146</v>
      </c>
      <c r="BC357" s="20">
        <v>841946</v>
      </c>
      <c r="BD357" s="21">
        <v>14138200</v>
      </c>
      <c r="BF357" s="73"/>
      <c r="BG357" s="73"/>
      <c r="BH357" s="73"/>
      <c r="BI357" s="73"/>
      <c r="BJ357" s="73"/>
      <c r="BK357" s="73"/>
      <c r="BL357" s="73"/>
    </row>
    <row r="358" spans="1:64" ht="22.5" customHeight="1" x14ac:dyDescent="0.15">
      <c r="A358" s="125" t="s">
        <v>2156</v>
      </c>
      <c r="B358" s="126" t="s">
        <v>2151</v>
      </c>
      <c r="C358" s="136" t="s">
        <v>458</v>
      </c>
      <c r="D358" s="129">
        <v>5</v>
      </c>
      <c r="E358" s="130" t="s">
        <v>3562</v>
      </c>
      <c r="F358" s="19">
        <v>1030264</v>
      </c>
      <c r="G358" s="20">
        <v>529935</v>
      </c>
      <c r="H358" s="20">
        <v>407740</v>
      </c>
      <c r="I358" s="20">
        <v>0</v>
      </c>
      <c r="J358" s="20">
        <v>0</v>
      </c>
      <c r="K358" s="20">
        <v>0</v>
      </c>
      <c r="L358" s="20">
        <v>0</v>
      </c>
      <c r="M358" s="20">
        <v>58194</v>
      </c>
      <c r="N358" s="20">
        <v>43459</v>
      </c>
      <c r="O358" s="20">
        <v>31265</v>
      </c>
      <c r="P358" s="20">
        <v>702629</v>
      </c>
      <c r="Q358" s="20">
        <v>120343</v>
      </c>
      <c r="R358" s="20">
        <v>174743</v>
      </c>
      <c r="S358" s="20">
        <v>211641</v>
      </c>
      <c r="T358" s="21">
        <v>170153</v>
      </c>
      <c r="U358" s="54">
        <v>88523</v>
      </c>
      <c r="V358" s="20">
        <v>148635</v>
      </c>
      <c r="W358" s="20">
        <v>91470</v>
      </c>
      <c r="X358" s="20">
        <v>0</v>
      </c>
      <c r="Y358" s="21">
        <v>0</v>
      </c>
      <c r="Z358" s="20">
        <v>539408</v>
      </c>
      <c r="AA358" s="21">
        <v>151598</v>
      </c>
      <c r="AB358" s="32">
        <v>367712</v>
      </c>
      <c r="AC358" s="20">
        <v>2251255</v>
      </c>
      <c r="AD358" s="20">
        <v>1174790</v>
      </c>
      <c r="AE358" s="20">
        <v>1425501</v>
      </c>
      <c r="AF358" s="20">
        <v>837400</v>
      </c>
      <c r="AG358" s="20">
        <v>432283</v>
      </c>
      <c r="AH358" s="20">
        <v>337040</v>
      </c>
      <c r="AI358" s="21">
        <v>60800</v>
      </c>
      <c r="AJ358" s="25">
        <v>107636</v>
      </c>
      <c r="AK358" s="25">
        <v>131968</v>
      </c>
      <c r="AL358" s="25">
        <v>42864</v>
      </c>
      <c r="AM358" s="22">
        <v>68774</v>
      </c>
      <c r="AN358" s="20">
        <v>687837</v>
      </c>
      <c r="AO358" s="20">
        <v>116465</v>
      </c>
      <c r="AP358" s="54">
        <v>12542325</v>
      </c>
      <c r="AQ358" s="25">
        <v>242164</v>
      </c>
      <c r="AR358" s="25">
        <v>236443</v>
      </c>
      <c r="AS358" s="54">
        <v>188007</v>
      </c>
      <c r="AT358" s="25">
        <f t="shared" si="10"/>
        <v>666614</v>
      </c>
      <c r="AU358" s="165">
        <v>2010784</v>
      </c>
      <c r="AV358" s="98">
        <f t="shared" si="11"/>
        <v>15219723</v>
      </c>
      <c r="AW358" s="73"/>
      <c r="AX358" s="20">
        <v>1426688</v>
      </c>
      <c r="AY358" s="20">
        <v>303725</v>
      </c>
      <c r="AZ358" s="19">
        <v>1730413</v>
      </c>
      <c r="BA358" s="19">
        <v>16950136</v>
      </c>
      <c r="BC358" s="20">
        <v>963892</v>
      </c>
      <c r="BD358" s="21">
        <v>15986244</v>
      </c>
      <c r="BF358" s="73"/>
      <c r="BG358" s="73"/>
      <c r="BH358" s="73"/>
      <c r="BI358" s="73"/>
      <c r="BJ358" s="73"/>
      <c r="BK358" s="73"/>
      <c r="BL358" s="73"/>
    </row>
    <row r="359" spans="1:64" ht="22.5" customHeight="1" x14ac:dyDescent="0.15">
      <c r="A359" s="125" t="s">
        <v>2157</v>
      </c>
      <c r="B359" s="126" t="s">
        <v>2151</v>
      </c>
      <c r="C359" s="136" t="s">
        <v>459</v>
      </c>
      <c r="D359" s="129">
        <v>5</v>
      </c>
      <c r="E359" s="130" t="s">
        <v>3562</v>
      </c>
      <c r="F359" s="19">
        <v>828028</v>
      </c>
      <c r="G359" s="20">
        <v>609092</v>
      </c>
      <c r="H359" s="20">
        <v>235030</v>
      </c>
      <c r="I359" s="20">
        <v>0</v>
      </c>
      <c r="J359" s="20">
        <v>0</v>
      </c>
      <c r="K359" s="20">
        <v>0</v>
      </c>
      <c r="L359" s="20">
        <v>0</v>
      </c>
      <c r="M359" s="20">
        <v>42056</v>
      </c>
      <c r="N359" s="20">
        <v>26996</v>
      </c>
      <c r="O359" s="20">
        <v>11618</v>
      </c>
      <c r="P359" s="20">
        <v>431392</v>
      </c>
      <c r="Q359" s="20">
        <v>73078</v>
      </c>
      <c r="R359" s="20">
        <v>142006</v>
      </c>
      <c r="S359" s="20">
        <v>142880</v>
      </c>
      <c r="T359" s="21">
        <v>174148</v>
      </c>
      <c r="U359" s="54">
        <v>49629</v>
      </c>
      <c r="V359" s="20">
        <v>72666</v>
      </c>
      <c r="W359" s="20">
        <v>64029</v>
      </c>
      <c r="X359" s="20">
        <v>0</v>
      </c>
      <c r="Y359" s="21">
        <v>0</v>
      </c>
      <c r="Z359" s="20">
        <v>426394</v>
      </c>
      <c r="AA359" s="21">
        <v>117836</v>
      </c>
      <c r="AB359" s="32">
        <v>245381</v>
      </c>
      <c r="AC359" s="20">
        <v>1614672</v>
      </c>
      <c r="AD359" s="20">
        <v>700108</v>
      </c>
      <c r="AE359" s="20">
        <v>1325363</v>
      </c>
      <c r="AF359" s="20">
        <v>842827</v>
      </c>
      <c r="AG359" s="20">
        <v>293903</v>
      </c>
      <c r="AH359" s="20">
        <v>374792</v>
      </c>
      <c r="AI359" s="21">
        <v>85600</v>
      </c>
      <c r="AJ359" s="25">
        <v>78591</v>
      </c>
      <c r="AK359" s="25">
        <v>109644</v>
      </c>
      <c r="AL359" s="25">
        <v>36876</v>
      </c>
      <c r="AM359" s="22">
        <v>55038</v>
      </c>
      <c r="AN359" s="20">
        <v>1002070</v>
      </c>
      <c r="AO359" s="20">
        <v>81322</v>
      </c>
      <c r="AP359" s="54">
        <v>10293065</v>
      </c>
      <c r="AQ359" s="25">
        <v>148283</v>
      </c>
      <c r="AR359" s="25">
        <v>249642</v>
      </c>
      <c r="AS359" s="54">
        <v>200370</v>
      </c>
      <c r="AT359" s="25">
        <f t="shared" si="10"/>
        <v>598295</v>
      </c>
      <c r="AU359" s="165">
        <v>1710409</v>
      </c>
      <c r="AV359" s="98">
        <f t="shared" si="11"/>
        <v>12601769</v>
      </c>
      <c r="AW359" s="73"/>
      <c r="AX359" s="20">
        <v>987010</v>
      </c>
      <c r="AY359" s="20">
        <v>447521</v>
      </c>
      <c r="AZ359" s="19">
        <v>1434531</v>
      </c>
      <c r="BA359" s="19">
        <v>14036300</v>
      </c>
      <c r="BC359" s="20">
        <v>544532</v>
      </c>
      <c r="BD359" s="21">
        <v>13491768</v>
      </c>
      <c r="BF359" s="73"/>
      <c r="BG359" s="73"/>
      <c r="BH359" s="73"/>
      <c r="BI359" s="73"/>
      <c r="BJ359" s="73"/>
      <c r="BK359" s="73"/>
      <c r="BL359" s="73"/>
    </row>
    <row r="360" spans="1:64" ht="22.5" customHeight="1" x14ac:dyDescent="0.15">
      <c r="A360" s="125" t="s">
        <v>2158</v>
      </c>
      <c r="B360" s="126" t="s">
        <v>2151</v>
      </c>
      <c r="C360" s="136" t="s">
        <v>460</v>
      </c>
      <c r="D360" s="129">
        <v>5</v>
      </c>
      <c r="E360" s="130" t="s">
        <v>3562</v>
      </c>
      <c r="F360" s="19">
        <v>553379</v>
      </c>
      <c r="G360" s="20">
        <v>247939</v>
      </c>
      <c r="H360" s="20">
        <v>140220</v>
      </c>
      <c r="I360" s="20">
        <v>0</v>
      </c>
      <c r="J360" s="20">
        <v>0</v>
      </c>
      <c r="K360" s="20">
        <v>0</v>
      </c>
      <c r="L360" s="20">
        <v>0</v>
      </c>
      <c r="M360" s="20">
        <v>37360</v>
      </c>
      <c r="N360" s="20">
        <v>20666</v>
      </c>
      <c r="O360" s="20">
        <v>9287</v>
      </c>
      <c r="P360" s="20">
        <v>473876</v>
      </c>
      <c r="Q360" s="20">
        <v>77549</v>
      </c>
      <c r="R360" s="20">
        <v>88174</v>
      </c>
      <c r="S360" s="20">
        <v>123234</v>
      </c>
      <c r="T360" s="21">
        <v>98342</v>
      </c>
      <c r="U360" s="54">
        <v>40300</v>
      </c>
      <c r="V360" s="20">
        <v>72666</v>
      </c>
      <c r="W360" s="20">
        <v>42076</v>
      </c>
      <c r="X360" s="20">
        <v>0</v>
      </c>
      <c r="Y360" s="21">
        <v>0</v>
      </c>
      <c r="Z360" s="20">
        <v>337127</v>
      </c>
      <c r="AA360" s="21">
        <v>88046</v>
      </c>
      <c r="AB360" s="32">
        <v>161037</v>
      </c>
      <c r="AC360" s="20">
        <v>848027</v>
      </c>
      <c r="AD360" s="20">
        <v>755507</v>
      </c>
      <c r="AE360" s="20">
        <v>717255</v>
      </c>
      <c r="AF360" s="20">
        <v>470131</v>
      </c>
      <c r="AG360" s="20">
        <v>244546</v>
      </c>
      <c r="AH360" s="20">
        <v>167728</v>
      </c>
      <c r="AI360" s="21">
        <v>79600</v>
      </c>
      <c r="AJ360" s="25">
        <v>67428</v>
      </c>
      <c r="AK360" s="25">
        <v>89789</v>
      </c>
      <c r="AL360" s="25">
        <v>24259</v>
      </c>
      <c r="AM360" s="22">
        <v>49966</v>
      </c>
      <c r="AN360" s="20">
        <v>179718</v>
      </c>
      <c r="AO360" s="20">
        <v>37021</v>
      </c>
      <c r="AP360" s="54">
        <v>6342253</v>
      </c>
      <c r="AQ360" s="25">
        <v>86718</v>
      </c>
      <c r="AR360" s="25">
        <v>176708</v>
      </c>
      <c r="AS360" s="54">
        <v>106160</v>
      </c>
      <c r="AT360" s="25">
        <f t="shared" si="10"/>
        <v>369586</v>
      </c>
      <c r="AU360" s="165">
        <v>671951</v>
      </c>
      <c r="AV360" s="98">
        <f t="shared" si="11"/>
        <v>7383790</v>
      </c>
      <c r="AW360" s="73"/>
      <c r="AX360" s="20">
        <v>817376</v>
      </c>
      <c r="AY360" s="20">
        <v>185713</v>
      </c>
      <c r="AZ360" s="19">
        <v>1003089</v>
      </c>
      <c r="BA360" s="19">
        <v>8386879</v>
      </c>
      <c r="BC360" s="20">
        <v>507180</v>
      </c>
      <c r="BD360" s="21">
        <v>7879699</v>
      </c>
      <c r="BF360" s="73"/>
      <c r="BG360" s="73"/>
      <c r="BH360" s="73"/>
      <c r="BI360" s="73"/>
      <c r="BJ360" s="73"/>
      <c r="BK360" s="73"/>
      <c r="BL360" s="73"/>
    </row>
    <row r="361" spans="1:64" ht="22.5" customHeight="1" x14ac:dyDescent="0.15">
      <c r="A361" s="125" t="s">
        <v>2159</v>
      </c>
      <c r="B361" s="126" t="s">
        <v>2151</v>
      </c>
      <c r="C361" s="136" t="s">
        <v>461</v>
      </c>
      <c r="D361" s="129">
        <v>5</v>
      </c>
      <c r="E361" s="130" t="s">
        <v>3562</v>
      </c>
      <c r="F361" s="19">
        <v>913676</v>
      </c>
      <c r="G361" s="20">
        <v>792357</v>
      </c>
      <c r="H361" s="20">
        <v>503120</v>
      </c>
      <c r="I361" s="20">
        <v>0</v>
      </c>
      <c r="J361" s="20">
        <v>0</v>
      </c>
      <c r="K361" s="20">
        <v>0</v>
      </c>
      <c r="L361" s="20">
        <v>0</v>
      </c>
      <c r="M361" s="20">
        <v>40030</v>
      </c>
      <c r="N361" s="20">
        <v>34043</v>
      </c>
      <c r="O361" s="20">
        <v>23791</v>
      </c>
      <c r="P361" s="20">
        <v>322796</v>
      </c>
      <c r="Q361" s="20">
        <v>95118</v>
      </c>
      <c r="R361" s="20">
        <v>180630</v>
      </c>
      <c r="S361" s="20">
        <v>165205</v>
      </c>
      <c r="T361" s="21">
        <v>163904</v>
      </c>
      <c r="U361" s="54">
        <v>69012</v>
      </c>
      <c r="V361" s="20">
        <v>70464</v>
      </c>
      <c r="W361" s="20">
        <v>64029</v>
      </c>
      <c r="X361" s="20">
        <v>0</v>
      </c>
      <c r="Y361" s="21">
        <v>0</v>
      </c>
      <c r="Z361" s="20">
        <v>459494</v>
      </c>
      <c r="AA361" s="21">
        <v>120484</v>
      </c>
      <c r="AB361" s="32">
        <v>247751</v>
      </c>
      <c r="AC361" s="20">
        <v>1613744</v>
      </c>
      <c r="AD361" s="20">
        <v>830668</v>
      </c>
      <c r="AE361" s="20">
        <v>1195148</v>
      </c>
      <c r="AF361" s="20">
        <v>797629</v>
      </c>
      <c r="AG361" s="20">
        <v>338230</v>
      </c>
      <c r="AH361" s="20">
        <v>384736</v>
      </c>
      <c r="AI361" s="21">
        <v>68000</v>
      </c>
      <c r="AJ361" s="25">
        <v>87697</v>
      </c>
      <c r="AK361" s="25">
        <v>112860</v>
      </c>
      <c r="AL361" s="25">
        <v>39711</v>
      </c>
      <c r="AM361" s="22">
        <v>59451</v>
      </c>
      <c r="AN361" s="20">
        <v>957770</v>
      </c>
      <c r="AO361" s="20">
        <v>62510</v>
      </c>
      <c r="AP361" s="54">
        <v>10814058</v>
      </c>
      <c r="AQ361" s="25">
        <v>139350</v>
      </c>
      <c r="AR361" s="25">
        <v>261426</v>
      </c>
      <c r="AS361" s="54">
        <v>221616</v>
      </c>
      <c r="AT361" s="25">
        <f t="shared" si="10"/>
        <v>622392</v>
      </c>
      <c r="AU361" s="165">
        <v>2312068</v>
      </c>
      <c r="AV361" s="98">
        <f t="shared" si="11"/>
        <v>13748518</v>
      </c>
      <c r="AW361" s="73"/>
      <c r="AX361" s="20">
        <v>1124319</v>
      </c>
      <c r="AY361" s="20">
        <v>343691</v>
      </c>
      <c r="AZ361" s="19">
        <v>1468010</v>
      </c>
      <c r="BA361" s="19">
        <v>15216528</v>
      </c>
      <c r="BC361" s="20">
        <v>670946</v>
      </c>
      <c r="BD361" s="21">
        <v>14545582</v>
      </c>
      <c r="BF361" s="73"/>
      <c r="BG361" s="73"/>
      <c r="BH361" s="73"/>
      <c r="BI361" s="73"/>
      <c r="BJ361" s="73"/>
      <c r="BK361" s="73"/>
      <c r="BL361" s="73"/>
    </row>
    <row r="362" spans="1:64" ht="22.5" customHeight="1" x14ac:dyDescent="0.15">
      <c r="A362" s="125" t="s">
        <v>2160</v>
      </c>
      <c r="B362" s="126" t="s">
        <v>2151</v>
      </c>
      <c r="C362" s="136" t="s">
        <v>462</v>
      </c>
      <c r="D362" s="129">
        <v>5</v>
      </c>
      <c r="E362" s="130" t="s">
        <v>3562</v>
      </c>
      <c r="F362" s="19">
        <v>727753</v>
      </c>
      <c r="G362" s="20">
        <v>455152</v>
      </c>
      <c r="H362" s="20">
        <v>257640</v>
      </c>
      <c r="I362" s="20">
        <v>0</v>
      </c>
      <c r="J362" s="20">
        <v>0</v>
      </c>
      <c r="K362" s="20">
        <v>0</v>
      </c>
      <c r="L362" s="20">
        <v>0</v>
      </c>
      <c r="M362" s="20">
        <v>24187</v>
      </c>
      <c r="N362" s="20">
        <v>27551</v>
      </c>
      <c r="O362" s="20">
        <v>24383</v>
      </c>
      <c r="P362" s="20">
        <v>311108</v>
      </c>
      <c r="Q362" s="20">
        <v>64620</v>
      </c>
      <c r="R362" s="20">
        <v>197935</v>
      </c>
      <c r="S362" s="20">
        <v>166991</v>
      </c>
      <c r="T362" s="21">
        <v>145465</v>
      </c>
      <c r="U362" s="54">
        <v>114253</v>
      </c>
      <c r="V362" s="20">
        <v>51747</v>
      </c>
      <c r="W362" s="20">
        <v>63114</v>
      </c>
      <c r="X362" s="20">
        <v>0</v>
      </c>
      <c r="Y362" s="21">
        <v>0</v>
      </c>
      <c r="Z362" s="20">
        <v>355538</v>
      </c>
      <c r="AA362" s="21">
        <v>172782</v>
      </c>
      <c r="AB362" s="32">
        <v>135608</v>
      </c>
      <c r="AC362" s="20">
        <v>1147874</v>
      </c>
      <c r="AD362" s="20">
        <v>559977</v>
      </c>
      <c r="AE362" s="20">
        <v>884545</v>
      </c>
      <c r="AF362" s="20">
        <v>582322</v>
      </c>
      <c r="AG362" s="20">
        <v>260020</v>
      </c>
      <c r="AH362" s="20">
        <v>364848</v>
      </c>
      <c r="AI362" s="21">
        <v>170000</v>
      </c>
      <c r="AJ362" s="25">
        <v>67337</v>
      </c>
      <c r="AK362" s="25">
        <v>89903</v>
      </c>
      <c r="AL362" s="25">
        <v>30242</v>
      </c>
      <c r="AM362" s="22">
        <v>46672</v>
      </c>
      <c r="AN362" s="20">
        <v>977418</v>
      </c>
      <c r="AO362" s="20">
        <v>70661</v>
      </c>
      <c r="AP362" s="54">
        <v>8547646</v>
      </c>
      <c r="AQ362" s="25">
        <v>141541</v>
      </c>
      <c r="AR362" s="25">
        <v>221238</v>
      </c>
      <c r="AS362" s="54">
        <v>195060</v>
      </c>
      <c r="AT362" s="25">
        <f t="shared" si="10"/>
        <v>557839</v>
      </c>
      <c r="AU362" s="165">
        <v>2101750</v>
      </c>
      <c r="AV362" s="98">
        <f t="shared" si="11"/>
        <v>11207235</v>
      </c>
      <c r="AW362" s="73"/>
      <c r="AX362" s="20">
        <v>816949</v>
      </c>
      <c r="AY362" s="20">
        <v>381390</v>
      </c>
      <c r="AZ362" s="19">
        <v>1198339</v>
      </c>
      <c r="BA362" s="19">
        <v>12405574</v>
      </c>
      <c r="BC362" s="20">
        <v>442158</v>
      </c>
      <c r="BD362" s="21">
        <v>11963416</v>
      </c>
      <c r="BF362" s="73"/>
      <c r="BG362" s="73"/>
      <c r="BH362" s="73"/>
      <c r="BI362" s="73"/>
      <c r="BJ362" s="73"/>
      <c r="BK362" s="73"/>
      <c r="BL362" s="73"/>
    </row>
    <row r="363" spans="1:64" ht="22.5" customHeight="1" x14ac:dyDescent="0.15">
      <c r="A363" s="125" t="s">
        <v>2161</v>
      </c>
      <c r="B363" s="126" t="s">
        <v>2151</v>
      </c>
      <c r="C363" s="136" t="s">
        <v>463</v>
      </c>
      <c r="D363" s="129">
        <v>5</v>
      </c>
      <c r="E363" s="130" t="s">
        <v>3562</v>
      </c>
      <c r="F363" s="19">
        <v>937217</v>
      </c>
      <c r="G363" s="20">
        <v>499032</v>
      </c>
      <c r="H363" s="20">
        <v>372400</v>
      </c>
      <c r="I363" s="20">
        <v>0</v>
      </c>
      <c r="J363" s="20">
        <v>0</v>
      </c>
      <c r="K363" s="20">
        <v>0</v>
      </c>
      <c r="L363" s="20">
        <v>0</v>
      </c>
      <c r="M363" s="20">
        <v>61198</v>
      </c>
      <c r="N363" s="20">
        <v>33897</v>
      </c>
      <c r="O363" s="20">
        <v>21608</v>
      </c>
      <c r="P363" s="20">
        <v>466714</v>
      </c>
      <c r="Q363" s="20">
        <v>101083</v>
      </c>
      <c r="R363" s="20">
        <v>154182</v>
      </c>
      <c r="S363" s="20">
        <v>138415</v>
      </c>
      <c r="T363" s="21">
        <v>153660</v>
      </c>
      <c r="U363" s="54">
        <v>68714</v>
      </c>
      <c r="V363" s="20">
        <v>66060</v>
      </c>
      <c r="W363" s="20">
        <v>54882</v>
      </c>
      <c r="X363" s="20">
        <v>0</v>
      </c>
      <c r="Y363" s="21">
        <v>0</v>
      </c>
      <c r="Z363" s="20">
        <v>481223</v>
      </c>
      <c r="AA363" s="21">
        <v>446188</v>
      </c>
      <c r="AB363" s="32">
        <v>257717</v>
      </c>
      <c r="AC363" s="20">
        <v>1613850</v>
      </c>
      <c r="AD363" s="20">
        <v>1116322</v>
      </c>
      <c r="AE363" s="20">
        <v>1366804</v>
      </c>
      <c r="AF363" s="20">
        <v>886414</v>
      </c>
      <c r="AG363" s="20">
        <v>352370</v>
      </c>
      <c r="AH363" s="20">
        <v>341528</v>
      </c>
      <c r="AI363" s="21">
        <v>118400</v>
      </c>
      <c r="AJ363" s="25">
        <v>92951</v>
      </c>
      <c r="AK363" s="25">
        <v>142218</v>
      </c>
      <c r="AL363" s="25">
        <v>42984</v>
      </c>
      <c r="AM363" s="22">
        <v>71443</v>
      </c>
      <c r="AN363" s="20">
        <v>782077</v>
      </c>
      <c r="AO363" s="20">
        <v>71232</v>
      </c>
      <c r="AP363" s="54">
        <v>11312783</v>
      </c>
      <c r="AQ363" s="25">
        <v>225436</v>
      </c>
      <c r="AR363" s="25">
        <v>280595</v>
      </c>
      <c r="AS363" s="54">
        <v>265257</v>
      </c>
      <c r="AT363" s="25">
        <f t="shared" si="10"/>
        <v>771288</v>
      </c>
      <c r="AU363" s="165">
        <v>2016195</v>
      </c>
      <c r="AV363" s="98">
        <f t="shared" si="11"/>
        <v>14100266</v>
      </c>
      <c r="AW363" s="73"/>
      <c r="AX363" s="20">
        <v>1204473</v>
      </c>
      <c r="AY363" s="20">
        <v>376027</v>
      </c>
      <c r="AZ363" s="19">
        <v>1580500</v>
      </c>
      <c r="BA363" s="19">
        <v>15680766</v>
      </c>
      <c r="BC363" s="20">
        <v>1064810</v>
      </c>
      <c r="BD363" s="21">
        <v>14615956</v>
      </c>
      <c r="BF363" s="73"/>
      <c r="BG363" s="73"/>
      <c r="BH363" s="73"/>
      <c r="BI363" s="73"/>
      <c r="BJ363" s="73"/>
      <c r="BK363" s="73"/>
      <c r="BL363" s="73"/>
    </row>
    <row r="364" spans="1:64" ht="22.5" customHeight="1" x14ac:dyDescent="0.15">
      <c r="A364" s="125" t="s">
        <v>2162</v>
      </c>
      <c r="B364" s="126" t="s">
        <v>2151</v>
      </c>
      <c r="C364" s="136" t="s">
        <v>138</v>
      </c>
      <c r="D364" s="129">
        <v>5</v>
      </c>
      <c r="E364" s="130" t="s">
        <v>3562</v>
      </c>
      <c r="F364" s="19">
        <v>1007281</v>
      </c>
      <c r="G364" s="20">
        <v>357496</v>
      </c>
      <c r="H364" s="20">
        <v>293360</v>
      </c>
      <c r="I364" s="20">
        <v>0</v>
      </c>
      <c r="J364" s="20">
        <v>0</v>
      </c>
      <c r="K364" s="20">
        <v>0</v>
      </c>
      <c r="L364" s="20">
        <v>0</v>
      </c>
      <c r="M364" s="20">
        <v>51848</v>
      </c>
      <c r="N364" s="20">
        <v>34918</v>
      </c>
      <c r="O364" s="20">
        <v>3811</v>
      </c>
      <c r="P364" s="20">
        <v>211327</v>
      </c>
      <c r="Q364" s="20">
        <v>98540</v>
      </c>
      <c r="R364" s="20">
        <v>162255</v>
      </c>
      <c r="S364" s="20">
        <v>127699</v>
      </c>
      <c r="T364" s="21">
        <v>194636</v>
      </c>
      <c r="U364" s="54">
        <v>56275</v>
      </c>
      <c r="V364" s="20">
        <v>120009</v>
      </c>
      <c r="W364" s="20">
        <v>54882</v>
      </c>
      <c r="X364" s="20">
        <v>0</v>
      </c>
      <c r="Y364" s="21">
        <v>0</v>
      </c>
      <c r="Z364" s="20">
        <v>442468</v>
      </c>
      <c r="AA364" s="21">
        <v>165500</v>
      </c>
      <c r="AB364" s="32">
        <v>201365</v>
      </c>
      <c r="AC364" s="20">
        <v>1602349</v>
      </c>
      <c r="AD364" s="20">
        <v>1122777</v>
      </c>
      <c r="AE364" s="20">
        <v>1626540</v>
      </c>
      <c r="AF364" s="20">
        <v>911939</v>
      </c>
      <c r="AG364" s="20">
        <v>402102</v>
      </c>
      <c r="AH364" s="20">
        <v>396792</v>
      </c>
      <c r="AI364" s="21">
        <v>61600</v>
      </c>
      <c r="AJ364" s="25">
        <v>92126</v>
      </c>
      <c r="AK364" s="25">
        <v>114890</v>
      </c>
      <c r="AL364" s="25">
        <v>41290</v>
      </c>
      <c r="AM364" s="22">
        <v>61331</v>
      </c>
      <c r="AN364" s="20">
        <v>1185868</v>
      </c>
      <c r="AO364" s="20">
        <v>52493</v>
      </c>
      <c r="AP364" s="54">
        <v>11255767</v>
      </c>
      <c r="AQ364" s="25">
        <v>190393</v>
      </c>
      <c r="AR364" s="25">
        <v>281962</v>
      </c>
      <c r="AS364" s="54">
        <v>218172</v>
      </c>
      <c r="AT364" s="25">
        <f t="shared" si="10"/>
        <v>690527</v>
      </c>
      <c r="AU364" s="165">
        <v>2031383</v>
      </c>
      <c r="AV364" s="98">
        <f t="shared" si="11"/>
        <v>13977677</v>
      </c>
      <c r="AW364" s="73"/>
      <c r="AX364" s="20">
        <v>1190695</v>
      </c>
      <c r="AY364" s="20">
        <v>267732</v>
      </c>
      <c r="AZ364" s="19">
        <v>1458427</v>
      </c>
      <c r="BA364" s="19">
        <v>15436104</v>
      </c>
      <c r="BC364" s="20">
        <v>629888</v>
      </c>
      <c r="BD364" s="21">
        <v>14806216</v>
      </c>
      <c r="BF364" s="73"/>
      <c r="BG364" s="73"/>
      <c r="BH364" s="73"/>
      <c r="BI364" s="73"/>
      <c r="BJ364" s="73"/>
      <c r="BK364" s="73"/>
      <c r="BL364" s="73"/>
    </row>
    <row r="365" spans="1:64" ht="22.5" customHeight="1" x14ac:dyDescent="0.15">
      <c r="A365" s="125" t="s">
        <v>2163</v>
      </c>
      <c r="B365" s="126" t="s">
        <v>2151</v>
      </c>
      <c r="C365" s="136" t="s">
        <v>464</v>
      </c>
      <c r="D365" s="129">
        <v>5</v>
      </c>
      <c r="E365" s="130" t="s">
        <v>3562</v>
      </c>
      <c r="F365" s="19">
        <v>507995</v>
      </c>
      <c r="G365" s="20">
        <v>258048</v>
      </c>
      <c r="H365" s="20">
        <v>232560</v>
      </c>
      <c r="I365" s="20">
        <v>0</v>
      </c>
      <c r="J365" s="20">
        <v>0</v>
      </c>
      <c r="K365" s="20">
        <v>0</v>
      </c>
      <c r="L365" s="20">
        <v>0</v>
      </c>
      <c r="M365" s="20">
        <v>27249</v>
      </c>
      <c r="N365" s="20">
        <v>17155</v>
      </c>
      <c r="O365" s="20">
        <v>23865</v>
      </c>
      <c r="P365" s="20">
        <v>193659</v>
      </c>
      <c r="Q365" s="20">
        <v>51030</v>
      </c>
      <c r="R365" s="20">
        <v>89111</v>
      </c>
      <c r="S365" s="20">
        <v>118769</v>
      </c>
      <c r="T365" s="21">
        <v>71708</v>
      </c>
      <c r="U365" s="54">
        <v>42898</v>
      </c>
      <c r="V365" s="20">
        <v>49545</v>
      </c>
      <c r="W365" s="20">
        <v>27441</v>
      </c>
      <c r="X365" s="20">
        <v>0</v>
      </c>
      <c r="Y365" s="21">
        <v>0</v>
      </c>
      <c r="Z365" s="20">
        <v>227738</v>
      </c>
      <c r="AA365" s="21">
        <v>165500</v>
      </c>
      <c r="AB365" s="32">
        <v>109488</v>
      </c>
      <c r="AC365" s="20">
        <v>1094026</v>
      </c>
      <c r="AD365" s="20">
        <v>359015</v>
      </c>
      <c r="AE365" s="20">
        <v>574497</v>
      </c>
      <c r="AF365" s="20">
        <v>365234</v>
      </c>
      <c r="AG365" s="20">
        <v>165252</v>
      </c>
      <c r="AH365" s="20">
        <v>162800</v>
      </c>
      <c r="AI365" s="21">
        <v>22400</v>
      </c>
      <c r="AJ365" s="25">
        <v>59509</v>
      </c>
      <c r="AK365" s="25">
        <v>60641</v>
      </c>
      <c r="AL365" s="25">
        <v>17808</v>
      </c>
      <c r="AM365" s="22">
        <v>34672</v>
      </c>
      <c r="AN365" s="20">
        <v>374186</v>
      </c>
      <c r="AO365" s="20">
        <v>21497</v>
      </c>
      <c r="AP365" s="54">
        <v>5525296</v>
      </c>
      <c r="AQ365" s="25">
        <v>66658</v>
      </c>
      <c r="AR365" s="25">
        <v>139312</v>
      </c>
      <c r="AS365" s="54">
        <v>104081</v>
      </c>
      <c r="AT365" s="25">
        <f t="shared" si="10"/>
        <v>310051</v>
      </c>
      <c r="AU365" s="165">
        <v>712803</v>
      </c>
      <c r="AV365" s="98">
        <f t="shared" si="11"/>
        <v>6548150</v>
      </c>
      <c r="AW365" s="73"/>
      <c r="AX365" s="20">
        <v>697974</v>
      </c>
      <c r="AY365" s="20">
        <v>106388</v>
      </c>
      <c r="AZ365" s="19">
        <v>804362</v>
      </c>
      <c r="BA365" s="19">
        <v>7352512</v>
      </c>
      <c r="BC365" s="20">
        <v>432786</v>
      </c>
      <c r="BD365" s="21">
        <v>6919726</v>
      </c>
      <c r="BF365" s="73"/>
      <c r="BG365" s="73"/>
      <c r="BH365" s="73"/>
      <c r="BI365" s="73"/>
      <c r="BJ365" s="73"/>
      <c r="BK365" s="73"/>
      <c r="BL365" s="73"/>
    </row>
    <row r="366" spans="1:64" ht="22.5" customHeight="1" x14ac:dyDescent="0.15">
      <c r="A366" s="125" t="s">
        <v>2164</v>
      </c>
      <c r="B366" s="126" t="s">
        <v>2151</v>
      </c>
      <c r="C366" s="136" t="s">
        <v>465</v>
      </c>
      <c r="D366" s="129">
        <v>6</v>
      </c>
      <c r="E366" s="130" t="s">
        <v>3562</v>
      </c>
      <c r="F366" s="19">
        <v>224386</v>
      </c>
      <c r="G366" s="20">
        <v>105901</v>
      </c>
      <c r="H366" s="20">
        <v>65930</v>
      </c>
      <c r="I366" s="20">
        <v>0</v>
      </c>
      <c r="J366" s="20">
        <v>0</v>
      </c>
      <c r="K366" s="20">
        <v>0</v>
      </c>
      <c r="L366" s="20">
        <v>0</v>
      </c>
      <c r="M366" s="20">
        <v>12161</v>
      </c>
      <c r="N366" s="20">
        <v>6577</v>
      </c>
      <c r="O366" s="20">
        <v>37</v>
      </c>
      <c r="P366" s="20">
        <v>91708</v>
      </c>
      <c r="Q366" s="20">
        <v>25225</v>
      </c>
      <c r="R366" s="20">
        <v>22077</v>
      </c>
      <c r="S366" s="20">
        <v>31255</v>
      </c>
      <c r="T366" s="21">
        <v>40976</v>
      </c>
      <c r="U366" s="54">
        <v>11672</v>
      </c>
      <c r="V366" s="20">
        <v>13212</v>
      </c>
      <c r="W366" s="20">
        <v>9147</v>
      </c>
      <c r="X366" s="20">
        <v>0</v>
      </c>
      <c r="Y366" s="21">
        <v>0</v>
      </c>
      <c r="Z366" s="20">
        <v>123245</v>
      </c>
      <c r="AA366" s="21">
        <v>110554</v>
      </c>
      <c r="AB366" s="32">
        <v>0</v>
      </c>
      <c r="AC366" s="20">
        <v>340128</v>
      </c>
      <c r="AD366" s="20">
        <v>180312</v>
      </c>
      <c r="AE366" s="20">
        <v>362716</v>
      </c>
      <c r="AF366" s="20">
        <v>193005</v>
      </c>
      <c r="AG366" s="20">
        <v>68126</v>
      </c>
      <c r="AH366" s="20">
        <v>111496</v>
      </c>
      <c r="AI366" s="21">
        <v>14400</v>
      </c>
      <c r="AJ366" s="25">
        <v>29402</v>
      </c>
      <c r="AK366" s="25">
        <v>39516</v>
      </c>
      <c r="AL366" s="25">
        <v>10111</v>
      </c>
      <c r="AM366" s="22">
        <v>19116</v>
      </c>
      <c r="AN366" s="20">
        <v>67371</v>
      </c>
      <c r="AO366" s="20">
        <v>8825</v>
      </c>
      <c r="AP366" s="54">
        <v>2338587</v>
      </c>
      <c r="AQ366" s="25">
        <v>52126</v>
      </c>
      <c r="AR366" s="25">
        <v>105512</v>
      </c>
      <c r="AS366" s="54">
        <v>67478</v>
      </c>
      <c r="AT366" s="25">
        <f t="shared" si="10"/>
        <v>225116</v>
      </c>
      <c r="AU366" s="165">
        <v>251880</v>
      </c>
      <c r="AV366" s="98">
        <f t="shared" si="11"/>
        <v>2815583</v>
      </c>
      <c r="AW366" s="73"/>
      <c r="AX366" s="20">
        <v>393825</v>
      </c>
      <c r="AY366" s="20">
        <v>46630</v>
      </c>
      <c r="AZ366" s="19">
        <v>440455</v>
      </c>
      <c r="BA366" s="19">
        <v>3256038</v>
      </c>
      <c r="BC366" s="20">
        <v>142104</v>
      </c>
      <c r="BD366" s="21">
        <v>3113934</v>
      </c>
      <c r="BF366" s="73"/>
      <c r="BG366" s="73"/>
      <c r="BH366" s="73"/>
      <c r="BI366" s="73"/>
      <c r="BJ366" s="73"/>
      <c r="BK366" s="73"/>
      <c r="BL366" s="73"/>
    </row>
    <row r="367" spans="1:64" ht="22.5" customHeight="1" x14ac:dyDescent="0.15">
      <c r="A367" s="125" t="s">
        <v>2165</v>
      </c>
      <c r="B367" s="126" t="s">
        <v>2151</v>
      </c>
      <c r="C367" s="136" t="s">
        <v>466</v>
      </c>
      <c r="D367" s="129">
        <v>6</v>
      </c>
      <c r="E367" s="130" t="s">
        <v>3562</v>
      </c>
      <c r="F367" s="19">
        <v>181739</v>
      </c>
      <c r="G367" s="20">
        <v>102603</v>
      </c>
      <c r="H367" s="20">
        <v>54720</v>
      </c>
      <c r="I367" s="20">
        <v>0</v>
      </c>
      <c r="J367" s="20">
        <v>0</v>
      </c>
      <c r="K367" s="20">
        <v>0</v>
      </c>
      <c r="L367" s="20">
        <v>0</v>
      </c>
      <c r="M367" s="20">
        <v>9426</v>
      </c>
      <c r="N367" s="20">
        <v>5098</v>
      </c>
      <c r="O367" s="20">
        <v>0</v>
      </c>
      <c r="P367" s="20">
        <v>76355</v>
      </c>
      <c r="Q367" s="20">
        <v>25523</v>
      </c>
      <c r="R367" s="20">
        <v>49149</v>
      </c>
      <c r="S367" s="20">
        <v>15181</v>
      </c>
      <c r="T367" s="21">
        <v>10244</v>
      </c>
      <c r="U367" s="54">
        <v>8350</v>
      </c>
      <c r="V367" s="20">
        <v>12111</v>
      </c>
      <c r="W367" s="20">
        <v>9147</v>
      </c>
      <c r="X367" s="20">
        <v>0</v>
      </c>
      <c r="Y367" s="21">
        <v>0</v>
      </c>
      <c r="Z367" s="20">
        <v>101226</v>
      </c>
      <c r="AA367" s="21">
        <v>71496</v>
      </c>
      <c r="AB367" s="32">
        <v>0</v>
      </c>
      <c r="AC367" s="20">
        <v>233916</v>
      </c>
      <c r="AD367" s="20">
        <v>608572</v>
      </c>
      <c r="AE367" s="20">
        <v>314483</v>
      </c>
      <c r="AF367" s="20">
        <v>148739</v>
      </c>
      <c r="AG367" s="20">
        <v>52855</v>
      </c>
      <c r="AH367" s="20">
        <v>120560</v>
      </c>
      <c r="AI367" s="21">
        <v>13600</v>
      </c>
      <c r="AJ367" s="25">
        <v>24598</v>
      </c>
      <c r="AK367" s="25">
        <v>35971</v>
      </c>
      <c r="AL367" s="25">
        <v>8597</v>
      </c>
      <c r="AM367" s="22">
        <v>16197</v>
      </c>
      <c r="AN367" s="20">
        <v>105558</v>
      </c>
      <c r="AO367" s="20">
        <v>8234</v>
      </c>
      <c r="AP367" s="54">
        <v>2424248</v>
      </c>
      <c r="AQ367" s="25">
        <v>49598</v>
      </c>
      <c r="AR367" s="25">
        <v>116848</v>
      </c>
      <c r="AS367" s="54">
        <v>74880</v>
      </c>
      <c r="AT367" s="25">
        <f t="shared" si="10"/>
        <v>241326</v>
      </c>
      <c r="AU367" s="165">
        <v>268005</v>
      </c>
      <c r="AV367" s="98">
        <f t="shared" si="11"/>
        <v>2933579</v>
      </c>
      <c r="AW367" s="73"/>
      <c r="AX367" s="20">
        <v>356071</v>
      </c>
      <c r="AY367" s="20">
        <v>42681</v>
      </c>
      <c r="AZ367" s="19">
        <v>398752</v>
      </c>
      <c r="BA367" s="19">
        <v>3332331</v>
      </c>
      <c r="BC367" s="20">
        <v>116370</v>
      </c>
      <c r="BD367" s="21">
        <v>3215961</v>
      </c>
      <c r="BF367" s="73"/>
      <c r="BG367" s="73"/>
      <c r="BH367" s="73"/>
      <c r="BI367" s="73"/>
      <c r="BJ367" s="73"/>
      <c r="BK367" s="73"/>
      <c r="BL367" s="73"/>
    </row>
    <row r="368" spans="1:64" ht="22.5" customHeight="1" x14ac:dyDescent="0.15">
      <c r="A368" s="125" t="s">
        <v>2166</v>
      </c>
      <c r="B368" s="126" t="s">
        <v>2151</v>
      </c>
      <c r="C368" s="136" t="s">
        <v>467</v>
      </c>
      <c r="D368" s="129">
        <v>6</v>
      </c>
      <c r="E368" s="130" t="s">
        <v>3562</v>
      </c>
      <c r="F368" s="19">
        <v>262291</v>
      </c>
      <c r="G368" s="20">
        <v>149925</v>
      </c>
      <c r="H368" s="20">
        <v>59090</v>
      </c>
      <c r="I368" s="20">
        <v>0</v>
      </c>
      <c r="J368" s="20">
        <v>0</v>
      </c>
      <c r="K368" s="20">
        <v>0</v>
      </c>
      <c r="L368" s="20">
        <v>0</v>
      </c>
      <c r="M368" s="20">
        <v>10940</v>
      </c>
      <c r="N368" s="20">
        <v>7746</v>
      </c>
      <c r="O368" s="20">
        <v>2257</v>
      </c>
      <c r="P368" s="20">
        <v>385</v>
      </c>
      <c r="Q368" s="20">
        <v>26992</v>
      </c>
      <c r="R368" s="20">
        <v>69844</v>
      </c>
      <c r="S368" s="20">
        <v>54473</v>
      </c>
      <c r="T368" s="21">
        <v>61464</v>
      </c>
      <c r="U368" s="54">
        <v>13930</v>
      </c>
      <c r="V368" s="20">
        <v>19818</v>
      </c>
      <c r="W368" s="20">
        <v>18294</v>
      </c>
      <c r="X368" s="20">
        <v>0</v>
      </c>
      <c r="Y368" s="21">
        <v>0</v>
      </c>
      <c r="Z368" s="20">
        <v>158819</v>
      </c>
      <c r="AA368" s="21">
        <v>86722</v>
      </c>
      <c r="AB368" s="32">
        <v>0</v>
      </c>
      <c r="AC368" s="20">
        <v>323618</v>
      </c>
      <c r="AD368" s="20">
        <v>202048</v>
      </c>
      <c r="AE368" s="20">
        <v>477962</v>
      </c>
      <c r="AF368" s="20">
        <v>251093</v>
      </c>
      <c r="AG368" s="20">
        <v>82504</v>
      </c>
      <c r="AH368" s="20">
        <v>124080</v>
      </c>
      <c r="AI368" s="21">
        <v>30000</v>
      </c>
      <c r="AJ368" s="25">
        <v>32601</v>
      </c>
      <c r="AK368" s="25">
        <v>51830</v>
      </c>
      <c r="AL368" s="25">
        <v>12748</v>
      </c>
      <c r="AM368" s="22">
        <v>24473</v>
      </c>
      <c r="AN368" s="20">
        <v>168111</v>
      </c>
      <c r="AO368" s="20">
        <v>22327</v>
      </c>
      <c r="AP368" s="54">
        <v>2806385</v>
      </c>
      <c r="AQ368" s="25">
        <v>54443</v>
      </c>
      <c r="AR368" s="25">
        <v>151293</v>
      </c>
      <c r="AS368" s="54">
        <v>98861</v>
      </c>
      <c r="AT368" s="25">
        <f t="shared" si="10"/>
        <v>304597</v>
      </c>
      <c r="AU368" s="165">
        <v>364524</v>
      </c>
      <c r="AV368" s="98">
        <f t="shared" si="11"/>
        <v>3475506</v>
      </c>
      <c r="AW368" s="73"/>
      <c r="AX368" s="20">
        <v>423426</v>
      </c>
      <c r="AY368" s="20">
        <v>109507</v>
      </c>
      <c r="AZ368" s="19">
        <v>532933</v>
      </c>
      <c r="BA368" s="19">
        <v>4008439</v>
      </c>
      <c r="BC368" s="20">
        <v>164857</v>
      </c>
      <c r="BD368" s="21">
        <v>3843582</v>
      </c>
      <c r="BF368" s="73"/>
      <c r="BG368" s="73"/>
      <c r="BH368" s="73"/>
      <c r="BI368" s="73"/>
      <c r="BJ368" s="73"/>
      <c r="BK368" s="73"/>
      <c r="BL368" s="73"/>
    </row>
    <row r="369" spans="1:64" ht="22.5" customHeight="1" x14ac:dyDescent="0.15">
      <c r="A369" s="125" t="s">
        <v>2167</v>
      </c>
      <c r="B369" s="126" t="s">
        <v>2151</v>
      </c>
      <c r="C369" s="136" t="s">
        <v>468</v>
      </c>
      <c r="D369" s="129">
        <v>6</v>
      </c>
      <c r="E369" s="130" t="s">
        <v>3562</v>
      </c>
      <c r="F369" s="19">
        <v>174238</v>
      </c>
      <c r="G369" s="20">
        <v>128845</v>
      </c>
      <c r="H369" s="20">
        <v>89490</v>
      </c>
      <c r="I369" s="20">
        <v>0</v>
      </c>
      <c r="J369" s="20">
        <v>0</v>
      </c>
      <c r="K369" s="20">
        <v>0</v>
      </c>
      <c r="L369" s="20">
        <v>0</v>
      </c>
      <c r="M369" s="20">
        <v>8601</v>
      </c>
      <c r="N369" s="20">
        <v>4652</v>
      </c>
      <c r="O369" s="20">
        <v>0</v>
      </c>
      <c r="P369" s="20">
        <v>45079</v>
      </c>
      <c r="Q369" s="20">
        <v>18574</v>
      </c>
      <c r="R369" s="20">
        <v>46741</v>
      </c>
      <c r="S369" s="20">
        <v>24111</v>
      </c>
      <c r="T369" s="21">
        <v>20488</v>
      </c>
      <c r="U369" s="54">
        <v>10224</v>
      </c>
      <c r="V369" s="20">
        <v>14313</v>
      </c>
      <c r="W369" s="20">
        <v>9147</v>
      </c>
      <c r="X369" s="20">
        <v>0</v>
      </c>
      <c r="Y369" s="21">
        <v>0</v>
      </c>
      <c r="Z369" s="20">
        <v>105866</v>
      </c>
      <c r="AA369" s="21">
        <v>162852</v>
      </c>
      <c r="AB369" s="32">
        <v>0</v>
      </c>
      <c r="AC369" s="20">
        <v>330508</v>
      </c>
      <c r="AD369" s="20">
        <v>125262</v>
      </c>
      <c r="AE369" s="20">
        <v>198545</v>
      </c>
      <c r="AF369" s="20">
        <v>99640</v>
      </c>
      <c r="AG369" s="20">
        <v>50954</v>
      </c>
      <c r="AH369" s="20">
        <v>106304</v>
      </c>
      <c r="AI369" s="21">
        <v>19200</v>
      </c>
      <c r="AJ369" s="25">
        <v>23125</v>
      </c>
      <c r="AK369" s="25">
        <v>36296</v>
      </c>
      <c r="AL369" s="25">
        <v>7140</v>
      </c>
      <c r="AM369" s="22">
        <v>14691</v>
      </c>
      <c r="AN369" s="20">
        <v>74713</v>
      </c>
      <c r="AO369" s="20">
        <v>11531</v>
      </c>
      <c r="AP369" s="54">
        <v>1961130</v>
      </c>
      <c r="AQ369" s="25">
        <v>44553</v>
      </c>
      <c r="AR369" s="25">
        <v>112662</v>
      </c>
      <c r="AS369" s="54">
        <v>67020</v>
      </c>
      <c r="AT369" s="25">
        <f t="shared" si="10"/>
        <v>224235</v>
      </c>
      <c r="AU369" s="165">
        <v>235680</v>
      </c>
      <c r="AV369" s="98">
        <f t="shared" si="11"/>
        <v>2421045</v>
      </c>
      <c r="AW369" s="73"/>
      <c r="AX369" s="20">
        <v>344661</v>
      </c>
      <c r="AY369" s="20">
        <v>70327</v>
      </c>
      <c r="AZ369" s="19">
        <v>414988</v>
      </c>
      <c r="BA369" s="19">
        <v>2836033</v>
      </c>
      <c r="BC369" s="20">
        <v>114285</v>
      </c>
      <c r="BD369" s="21">
        <v>2721748</v>
      </c>
      <c r="BF369" s="73"/>
      <c r="BG369" s="73"/>
      <c r="BH369" s="73"/>
      <c r="BI369" s="73"/>
      <c r="BJ369" s="73"/>
      <c r="BK369" s="73"/>
      <c r="BL369" s="73"/>
    </row>
    <row r="370" spans="1:64" ht="22.5" customHeight="1" x14ac:dyDescent="0.15">
      <c r="A370" s="125" t="s">
        <v>2168</v>
      </c>
      <c r="B370" s="126" t="s">
        <v>2151</v>
      </c>
      <c r="C370" s="136" t="s">
        <v>469</v>
      </c>
      <c r="D370" s="129">
        <v>6</v>
      </c>
      <c r="E370" s="130" t="s">
        <v>3562</v>
      </c>
      <c r="F370" s="19">
        <v>223759</v>
      </c>
      <c r="G370" s="20">
        <v>98229</v>
      </c>
      <c r="H370" s="20">
        <v>57190</v>
      </c>
      <c r="I370" s="20">
        <v>0</v>
      </c>
      <c r="J370" s="20">
        <v>0</v>
      </c>
      <c r="K370" s="20">
        <v>0</v>
      </c>
      <c r="L370" s="20">
        <v>0</v>
      </c>
      <c r="M370" s="20">
        <v>11788</v>
      </c>
      <c r="N370" s="20">
        <v>6692</v>
      </c>
      <c r="O370" s="20">
        <v>7141</v>
      </c>
      <c r="P370" s="20">
        <v>118790</v>
      </c>
      <c r="Q370" s="20">
        <v>24522</v>
      </c>
      <c r="R370" s="20">
        <v>30551</v>
      </c>
      <c r="S370" s="20">
        <v>28576</v>
      </c>
      <c r="T370" s="21">
        <v>20488</v>
      </c>
      <c r="U370" s="54">
        <v>15549</v>
      </c>
      <c r="V370" s="20">
        <v>15414</v>
      </c>
      <c r="W370" s="20">
        <v>9147</v>
      </c>
      <c r="X370" s="20">
        <v>0</v>
      </c>
      <c r="Y370" s="21">
        <v>0</v>
      </c>
      <c r="Z370" s="20">
        <v>132588</v>
      </c>
      <c r="AA370" s="21">
        <v>45678</v>
      </c>
      <c r="AB370" s="32">
        <v>0</v>
      </c>
      <c r="AC370" s="20">
        <v>305068</v>
      </c>
      <c r="AD370" s="20">
        <v>149607</v>
      </c>
      <c r="AE370" s="20">
        <v>262231</v>
      </c>
      <c r="AF370" s="20">
        <v>131355</v>
      </c>
      <c r="AG370" s="20">
        <v>64952</v>
      </c>
      <c r="AH370" s="20">
        <v>92488</v>
      </c>
      <c r="AI370" s="21">
        <v>0</v>
      </c>
      <c r="AJ370" s="25">
        <v>29720</v>
      </c>
      <c r="AK370" s="25">
        <v>36254</v>
      </c>
      <c r="AL370" s="25">
        <v>8251</v>
      </c>
      <c r="AM370" s="22">
        <v>18096</v>
      </c>
      <c r="AN370" s="20">
        <v>55967</v>
      </c>
      <c r="AO370" s="20">
        <v>8327</v>
      </c>
      <c r="AP370" s="54">
        <v>2008418</v>
      </c>
      <c r="AQ370" s="25">
        <v>31369</v>
      </c>
      <c r="AR370" s="25">
        <v>81423</v>
      </c>
      <c r="AS370" s="54">
        <v>64083</v>
      </c>
      <c r="AT370" s="25">
        <f t="shared" si="10"/>
        <v>176875</v>
      </c>
      <c r="AU370" s="165">
        <v>273695</v>
      </c>
      <c r="AV370" s="98">
        <f t="shared" si="11"/>
        <v>2458988</v>
      </c>
      <c r="AW370" s="73"/>
      <c r="AX370" s="20">
        <v>396726</v>
      </c>
      <c r="AY370" s="20">
        <v>45194</v>
      </c>
      <c r="AZ370" s="19">
        <v>441920</v>
      </c>
      <c r="BA370" s="19">
        <v>2900908</v>
      </c>
      <c r="BC370" s="20">
        <v>160246</v>
      </c>
      <c r="BD370" s="21">
        <v>2740662</v>
      </c>
      <c r="BF370" s="73"/>
      <c r="BG370" s="73"/>
      <c r="BH370" s="73"/>
      <c r="BI370" s="73"/>
      <c r="BJ370" s="73"/>
      <c r="BK370" s="73"/>
      <c r="BL370" s="73"/>
    </row>
    <row r="371" spans="1:64" ht="22.5" customHeight="1" x14ac:dyDescent="0.15">
      <c r="A371" s="125" t="s">
        <v>2169</v>
      </c>
      <c r="B371" s="126" t="s">
        <v>2151</v>
      </c>
      <c r="C371" s="136" t="s">
        <v>470</v>
      </c>
      <c r="D371" s="129">
        <v>6</v>
      </c>
      <c r="E371" s="130" t="s">
        <v>3562</v>
      </c>
      <c r="F371" s="19">
        <v>147117</v>
      </c>
      <c r="G371" s="20">
        <v>184197</v>
      </c>
      <c r="H371" s="20">
        <v>71060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3007</v>
      </c>
      <c r="O371" s="20">
        <v>0</v>
      </c>
      <c r="P371" s="20">
        <v>72523</v>
      </c>
      <c r="Q371" s="20">
        <v>13652</v>
      </c>
      <c r="R371" s="20">
        <v>15967</v>
      </c>
      <c r="S371" s="20">
        <v>24111</v>
      </c>
      <c r="T371" s="21">
        <v>40976</v>
      </c>
      <c r="U371" s="54">
        <v>5495</v>
      </c>
      <c r="V371" s="20">
        <v>14313</v>
      </c>
      <c r="W371" s="20">
        <v>18294</v>
      </c>
      <c r="X371" s="20">
        <v>0</v>
      </c>
      <c r="Y371" s="21">
        <v>0</v>
      </c>
      <c r="Z371" s="20">
        <v>95469</v>
      </c>
      <c r="AA371" s="21">
        <v>45678</v>
      </c>
      <c r="AB371" s="32">
        <v>0</v>
      </c>
      <c r="AC371" s="20">
        <v>188839</v>
      </c>
      <c r="AD371" s="20">
        <v>113153</v>
      </c>
      <c r="AE371" s="20">
        <v>175953</v>
      </c>
      <c r="AF371" s="20">
        <v>79288</v>
      </c>
      <c r="AG371" s="20">
        <v>41138</v>
      </c>
      <c r="AH371" s="20">
        <v>102168</v>
      </c>
      <c r="AI371" s="21">
        <v>32400</v>
      </c>
      <c r="AJ371" s="25">
        <v>17296</v>
      </c>
      <c r="AK371" s="25">
        <v>29283</v>
      </c>
      <c r="AL371" s="25">
        <v>5805</v>
      </c>
      <c r="AM371" s="22">
        <v>11286</v>
      </c>
      <c r="AN371" s="20">
        <v>60675</v>
      </c>
      <c r="AO371" s="20">
        <v>18573</v>
      </c>
      <c r="AP371" s="54">
        <v>1627716</v>
      </c>
      <c r="AQ371" s="25">
        <v>45484</v>
      </c>
      <c r="AR371" s="25">
        <v>103972</v>
      </c>
      <c r="AS371" s="54">
        <v>89720</v>
      </c>
      <c r="AT371" s="25">
        <f t="shared" si="10"/>
        <v>239176</v>
      </c>
      <c r="AU371" s="165">
        <v>265802</v>
      </c>
      <c r="AV371" s="98">
        <f t="shared" si="11"/>
        <v>2132694</v>
      </c>
      <c r="AW371" s="73"/>
      <c r="AX371" s="20">
        <v>283839</v>
      </c>
      <c r="AY371" s="20">
        <v>133316</v>
      </c>
      <c r="AZ371" s="19">
        <v>417155</v>
      </c>
      <c r="BA371" s="19">
        <v>2549849</v>
      </c>
      <c r="BC371" s="20">
        <v>87140</v>
      </c>
      <c r="BD371" s="21">
        <v>2462709</v>
      </c>
      <c r="BF371" s="73"/>
      <c r="BG371" s="73"/>
      <c r="BH371" s="73"/>
      <c r="BI371" s="73"/>
      <c r="BJ371" s="73"/>
      <c r="BK371" s="73"/>
      <c r="BL371" s="73"/>
    </row>
    <row r="372" spans="1:64" ht="22.5" customHeight="1" x14ac:dyDescent="0.15">
      <c r="A372" s="125" t="s">
        <v>2170</v>
      </c>
      <c r="B372" s="126" t="s">
        <v>2151</v>
      </c>
      <c r="C372" s="136" t="s">
        <v>471</v>
      </c>
      <c r="D372" s="129">
        <v>6</v>
      </c>
      <c r="E372" s="130" t="s">
        <v>3562</v>
      </c>
      <c r="F372" s="19">
        <v>157035</v>
      </c>
      <c r="G372" s="20">
        <v>160680</v>
      </c>
      <c r="H372" s="20">
        <v>98420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4843</v>
      </c>
      <c r="O372" s="20">
        <v>0</v>
      </c>
      <c r="P372" s="20">
        <v>3495</v>
      </c>
      <c r="Q372" s="20">
        <v>15648</v>
      </c>
      <c r="R372" s="20">
        <v>9544</v>
      </c>
      <c r="S372" s="20">
        <v>25004</v>
      </c>
      <c r="T372" s="21">
        <v>30732</v>
      </c>
      <c r="U372" s="54">
        <v>4686</v>
      </c>
      <c r="V372" s="20">
        <v>8808</v>
      </c>
      <c r="W372" s="20">
        <v>9147</v>
      </c>
      <c r="X372" s="20">
        <v>0</v>
      </c>
      <c r="Y372" s="21">
        <v>0</v>
      </c>
      <c r="Z372" s="20">
        <v>104071</v>
      </c>
      <c r="AA372" s="21">
        <v>0</v>
      </c>
      <c r="AB372" s="32">
        <v>0</v>
      </c>
      <c r="AC372" s="20">
        <v>252678</v>
      </c>
      <c r="AD372" s="20">
        <v>185308</v>
      </c>
      <c r="AE372" s="20">
        <v>227165</v>
      </c>
      <c r="AF372" s="20">
        <v>121179</v>
      </c>
      <c r="AG372" s="20">
        <v>46284</v>
      </c>
      <c r="AH372" s="20">
        <v>106216</v>
      </c>
      <c r="AI372" s="21">
        <v>66800</v>
      </c>
      <c r="AJ372" s="25">
        <v>17665</v>
      </c>
      <c r="AK372" s="25">
        <v>33237</v>
      </c>
      <c r="AL372" s="25">
        <v>7644</v>
      </c>
      <c r="AM372" s="22">
        <v>12833</v>
      </c>
      <c r="AN372" s="20">
        <v>94263</v>
      </c>
      <c r="AO372" s="20">
        <v>40806</v>
      </c>
      <c r="AP372" s="54">
        <v>1844191</v>
      </c>
      <c r="AQ372" s="25">
        <v>61441</v>
      </c>
      <c r="AR372" s="25">
        <v>114750</v>
      </c>
      <c r="AS372" s="54">
        <v>94337</v>
      </c>
      <c r="AT372" s="25">
        <f t="shared" si="10"/>
        <v>270528</v>
      </c>
      <c r="AU372" s="165">
        <v>298461</v>
      </c>
      <c r="AV372" s="98">
        <f t="shared" si="11"/>
        <v>2413180</v>
      </c>
      <c r="AW372" s="73"/>
      <c r="AX372" s="20">
        <v>287933</v>
      </c>
      <c r="AY372" s="20">
        <v>202072</v>
      </c>
      <c r="AZ372" s="19">
        <v>490005</v>
      </c>
      <c r="BA372" s="19">
        <v>2903185</v>
      </c>
      <c r="BC372" s="20">
        <v>120273</v>
      </c>
      <c r="BD372" s="21">
        <v>2782912</v>
      </c>
      <c r="BF372" s="73"/>
      <c r="BG372" s="73"/>
      <c r="BH372" s="73"/>
      <c r="BI372" s="73"/>
      <c r="BJ372" s="73"/>
      <c r="BK372" s="73"/>
      <c r="BL372" s="73"/>
    </row>
    <row r="373" spans="1:64" ht="22.5" customHeight="1" x14ac:dyDescent="0.15">
      <c r="A373" s="125" t="s">
        <v>2171</v>
      </c>
      <c r="B373" s="126" t="s">
        <v>2151</v>
      </c>
      <c r="C373" s="136" t="s">
        <v>472</v>
      </c>
      <c r="D373" s="129">
        <v>6</v>
      </c>
      <c r="E373" s="130" t="s">
        <v>3562</v>
      </c>
      <c r="F373" s="19">
        <v>42112</v>
      </c>
      <c r="G373" s="20">
        <v>24091</v>
      </c>
      <c r="H373" s="20">
        <v>12350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330</v>
      </c>
      <c r="O373" s="20">
        <v>0</v>
      </c>
      <c r="P373" s="20">
        <v>9026</v>
      </c>
      <c r="Q373" s="20">
        <v>1701</v>
      </c>
      <c r="R373" s="20">
        <v>1160</v>
      </c>
      <c r="S373" s="20">
        <v>7144</v>
      </c>
      <c r="T373" s="21">
        <v>10244</v>
      </c>
      <c r="U373" s="54">
        <v>469</v>
      </c>
      <c r="V373" s="20">
        <v>5505</v>
      </c>
      <c r="W373" s="20">
        <v>9147</v>
      </c>
      <c r="X373" s="20">
        <v>0</v>
      </c>
      <c r="Y373" s="21">
        <v>0</v>
      </c>
      <c r="Z373" s="20">
        <v>35585</v>
      </c>
      <c r="AA373" s="21">
        <v>0</v>
      </c>
      <c r="AB373" s="32">
        <v>0</v>
      </c>
      <c r="AC373" s="20">
        <v>27428</v>
      </c>
      <c r="AD373" s="20">
        <v>24075</v>
      </c>
      <c r="AE373" s="20">
        <v>25572</v>
      </c>
      <c r="AF373" s="20">
        <v>10939</v>
      </c>
      <c r="AG373" s="20">
        <v>16057</v>
      </c>
      <c r="AH373" s="20">
        <v>1320</v>
      </c>
      <c r="AI373" s="21">
        <v>18000</v>
      </c>
      <c r="AJ373" s="25">
        <v>2180</v>
      </c>
      <c r="AK373" s="25">
        <v>6777</v>
      </c>
      <c r="AL373" s="25">
        <v>836</v>
      </c>
      <c r="AM373" s="22">
        <v>2691</v>
      </c>
      <c r="AN373" s="20">
        <v>28457</v>
      </c>
      <c r="AO373" s="20">
        <v>14684</v>
      </c>
      <c r="AP373" s="54">
        <v>337880</v>
      </c>
      <c r="AQ373" s="25">
        <v>25953</v>
      </c>
      <c r="AR373" s="25">
        <v>37043</v>
      </c>
      <c r="AS373" s="54">
        <v>19167</v>
      </c>
      <c r="AT373" s="25">
        <f t="shared" si="10"/>
        <v>82163</v>
      </c>
      <c r="AU373" s="165">
        <v>226168</v>
      </c>
      <c r="AV373" s="98">
        <f t="shared" si="11"/>
        <v>646211</v>
      </c>
      <c r="AW373" s="73"/>
      <c r="AX373" s="20">
        <v>86597</v>
      </c>
      <c r="AY373" s="20">
        <v>170634</v>
      </c>
      <c r="AZ373" s="19">
        <v>257231</v>
      </c>
      <c r="BA373" s="19">
        <v>903442</v>
      </c>
      <c r="BC373" s="20">
        <v>36134</v>
      </c>
      <c r="BD373" s="21">
        <v>867308</v>
      </c>
      <c r="BF373" s="73"/>
      <c r="BG373" s="73"/>
      <c r="BH373" s="73"/>
      <c r="BI373" s="73"/>
      <c r="BJ373" s="73"/>
      <c r="BK373" s="73"/>
      <c r="BL373" s="73"/>
    </row>
    <row r="374" spans="1:64" ht="22.5" customHeight="1" x14ac:dyDescent="0.15">
      <c r="A374" s="125" t="s">
        <v>2172</v>
      </c>
      <c r="B374" s="126" t="s">
        <v>2151</v>
      </c>
      <c r="C374" s="136" t="s">
        <v>473</v>
      </c>
      <c r="D374" s="129">
        <v>6</v>
      </c>
      <c r="E374" s="130" t="s">
        <v>3562</v>
      </c>
      <c r="F374" s="19">
        <v>172642</v>
      </c>
      <c r="G374" s="20">
        <v>200760</v>
      </c>
      <c r="H374" s="20">
        <v>69160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2396</v>
      </c>
      <c r="O374" s="20">
        <v>0</v>
      </c>
      <c r="P374" s="20">
        <v>85913</v>
      </c>
      <c r="Q374" s="20">
        <v>12026</v>
      </c>
      <c r="R374" s="20">
        <v>12220</v>
      </c>
      <c r="S374" s="20">
        <v>40185</v>
      </c>
      <c r="T374" s="21">
        <v>30732</v>
      </c>
      <c r="U374" s="54">
        <v>27264</v>
      </c>
      <c r="V374" s="20">
        <v>9909</v>
      </c>
      <c r="W374" s="20">
        <v>9147</v>
      </c>
      <c r="X374" s="20">
        <v>0</v>
      </c>
      <c r="Y374" s="21">
        <v>0</v>
      </c>
      <c r="Z374" s="20">
        <v>127321</v>
      </c>
      <c r="AA374" s="21">
        <v>0</v>
      </c>
      <c r="AB374" s="32">
        <v>0</v>
      </c>
      <c r="AC374" s="20">
        <v>203149</v>
      </c>
      <c r="AD374" s="20">
        <v>146784</v>
      </c>
      <c r="AE374" s="20">
        <v>202495</v>
      </c>
      <c r="AF374" s="20">
        <v>106085</v>
      </c>
      <c r="AG374" s="20">
        <v>54072</v>
      </c>
      <c r="AH374" s="20">
        <v>85712</v>
      </c>
      <c r="AI374" s="21">
        <v>132400</v>
      </c>
      <c r="AJ374" s="25">
        <v>15085</v>
      </c>
      <c r="AK374" s="25">
        <v>31929</v>
      </c>
      <c r="AL374" s="25">
        <v>6016</v>
      </c>
      <c r="AM374" s="22">
        <v>12428</v>
      </c>
      <c r="AN374" s="20">
        <v>90508</v>
      </c>
      <c r="AO374" s="20">
        <v>50875</v>
      </c>
      <c r="AP374" s="54">
        <v>1937213</v>
      </c>
      <c r="AQ374" s="25">
        <v>42274</v>
      </c>
      <c r="AR374" s="25">
        <v>126616</v>
      </c>
      <c r="AS374" s="54">
        <v>82161</v>
      </c>
      <c r="AT374" s="25">
        <f t="shared" si="10"/>
        <v>251051</v>
      </c>
      <c r="AU374" s="165">
        <v>494243</v>
      </c>
      <c r="AV374" s="98">
        <f t="shared" si="11"/>
        <v>2682507</v>
      </c>
      <c r="AW374" s="73"/>
      <c r="AX374" s="20">
        <v>259310</v>
      </c>
      <c r="AY374" s="20">
        <v>362989</v>
      </c>
      <c r="AZ374" s="19">
        <v>622299</v>
      </c>
      <c r="BA374" s="19">
        <v>3304806</v>
      </c>
      <c r="BC374" s="20">
        <v>106141</v>
      </c>
      <c r="BD374" s="21">
        <v>3198665</v>
      </c>
      <c r="BF374" s="73"/>
      <c r="BG374" s="73"/>
      <c r="BH374" s="73"/>
      <c r="BI374" s="73"/>
      <c r="BJ374" s="73"/>
      <c r="BK374" s="73"/>
      <c r="BL374" s="73"/>
    </row>
    <row r="375" spans="1:64" ht="22.5" customHeight="1" x14ac:dyDescent="0.15">
      <c r="A375" s="125" t="s">
        <v>2173</v>
      </c>
      <c r="B375" s="126" t="s">
        <v>2151</v>
      </c>
      <c r="C375" s="136" t="s">
        <v>474</v>
      </c>
      <c r="D375" s="129">
        <v>6</v>
      </c>
      <c r="E375" s="130" t="s">
        <v>3562</v>
      </c>
      <c r="F375" s="19">
        <v>392696</v>
      </c>
      <c r="G375" s="20">
        <v>458808</v>
      </c>
      <c r="H375" s="20">
        <v>178220</v>
      </c>
      <c r="I375" s="20">
        <v>0</v>
      </c>
      <c r="J375" s="20">
        <v>0</v>
      </c>
      <c r="K375" s="20">
        <v>0</v>
      </c>
      <c r="L375" s="20">
        <v>0</v>
      </c>
      <c r="M375" s="20">
        <v>6379</v>
      </c>
      <c r="N375" s="20">
        <v>8718</v>
      </c>
      <c r="O375" s="20">
        <v>10471</v>
      </c>
      <c r="P375" s="20">
        <v>160698</v>
      </c>
      <c r="Q375" s="20">
        <v>30353</v>
      </c>
      <c r="R375" s="20">
        <v>84740</v>
      </c>
      <c r="S375" s="20">
        <v>70547</v>
      </c>
      <c r="T375" s="21">
        <v>71708</v>
      </c>
      <c r="U375" s="54">
        <v>25816</v>
      </c>
      <c r="V375" s="20">
        <v>30828</v>
      </c>
      <c r="W375" s="20">
        <v>42076</v>
      </c>
      <c r="X375" s="20">
        <v>0</v>
      </c>
      <c r="Y375" s="21">
        <v>0</v>
      </c>
      <c r="Z375" s="20">
        <v>242888</v>
      </c>
      <c r="AA375" s="21">
        <v>10592</v>
      </c>
      <c r="AB375" s="32">
        <v>0</v>
      </c>
      <c r="AC375" s="20">
        <v>439609</v>
      </c>
      <c r="AD375" s="20">
        <v>400592</v>
      </c>
      <c r="AE375" s="20">
        <v>525155</v>
      </c>
      <c r="AF375" s="20">
        <v>317746</v>
      </c>
      <c r="AG375" s="20">
        <v>128798</v>
      </c>
      <c r="AH375" s="20">
        <v>158136</v>
      </c>
      <c r="AI375" s="21">
        <v>296800</v>
      </c>
      <c r="AJ375" s="25">
        <v>35261</v>
      </c>
      <c r="AK375" s="25">
        <v>60916</v>
      </c>
      <c r="AL375" s="25">
        <v>15757</v>
      </c>
      <c r="AM375" s="22">
        <v>27867</v>
      </c>
      <c r="AN375" s="20">
        <v>863225</v>
      </c>
      <c r="AO375" s="20">
        <v>101025</v>
      </c>
      <c r="AP375" s="54">
        <v>5196425</v>
      </c>
      <c r="AQ375" s="25">
        <v>83326</v>
      </c>
      <c r="AR375" s="25">
        <v>169820</v>
      </c>
      <c r="AS375" s="54">
        <v>135422</v>
      </c>
      <c r="AT375" s="25">
        <f t="shared" si="10"/>
        <v>388568</v>
      </c>
      <c r="AU375" s="165">
        <v>1298002</v>
      </c>
      <c r="AV375" s="98">
        <f t="shared" si="11"/>
        <v>6882995</v>
      </c>
      <c r="AW375" s="73"/>
      <c r="AX375" s="20">
        <v>447848</v>
      </c>
      <c r="AY375" s="20">
        <v>505281</v>
      </c>
      <c r="AZ375" s="19">
        <v>953129</v>
      </c>
      <c r="BA375" s="19">
        <v>7836124</v>
      </c>
      <c r="BC375" s="20">
        <v>239075</v>
      </c>
      <c r="BD375" s="21">
        <v>7597049</v>
      </c>
      <c r="BF375" s="73"/>
      <c r="BG375" s="73"/>
      <c r="BH375" s="73"/>
      <c r="BI375" s="73"/>
      <c r="BJ375" s="73"/>
      <c r="BK375" s="73"/>
      <c r="BL375" s="73"/>
    </row>
    <row r="376" spans="1:64" ht="22.5" customHeight="1" x14ac:dyDescent="0.15">
      <c r="A376" s="125" t="s">
        <v>2174</v>
      </c>
      <c r="B376" s="126" t="s">
        <v>2151</v>
      </c>
      <c r="C376" s="136" t="s">
        <v>475</v>
      </c>
      <c r="D376" s="129">
        <v>6</v>
      </c>
      <c r="E376" s="130" t="s">
        <v>3562</v>
      </c>
      <c r="F376" s="19">
        <v>94335</v>
      </c>
      <c r="G376" s="20">
        <v>85251</v>
      </c>
      <c r="H376" s="20">
        <v>19380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1517</v>
      </c>
      <c r="O376" s="20">
        <v>0</v>
      </c>
      <c r="P376" s="20">
        <v>124005</v>
      </c>
      <c r="Q376" s="20">
        <v>7831</v>
      </c>
      <c r="R376" s="20">
        <v>17305</v>
      </c>
      <c r="S376" s="20">
        <v>16074</v>
      </c>
      <c r="T376" s="21">
        <v>20488</v>
      </c>
      <c r="U376" s="54">
        <v>2386</v>
      </c>
      <c r="V376" s="20">
        <v>13212</v>
      </c>
      <c r="W376" s="20">
        <v>18294</v>
      </c>
      <c r="X376" s="20">
        <v>0</v>
      </c>
      <c r="Y376" s="21">
        <v>0</v>
      </c>
      <c r="Z376" s="20">
        <v>63544</v>
      </c>
      <c r="AA376" s="21">
        <v>24494</v>
      </c>
      <c r="AB376" s="32">
        <v>0</v>
      </c>
      <c r="AC376" s="20">
        <v>77937</v>
      </c>
      <c r="AD376" s="20">
        <v>112273</v>
      </c>
      <c r="AE376" s="20">
        <v>107138</v>
      </c>
      <c r="AF376" s="20">
        <v>42315</v>
      </c>
      <c r="AG376" s="20">
        <v>30674</v>
      </c>
      <c r="AH376" s="20">
        <v>49368</v>
      </c>
      <c r="AI376" s="21">
        <v>19200</v>
      </c>
      <c r="AJ376" s="25">
        <v>10032</v>
      </c>
      <c r="AK376" s="25">
        <v>23109</v>
      </c>
      <c r="AL376" s="25">
        <v>3251</v>
      </c>
      <c r="AM376" s="22">
        <v>8934</v>
      </c>
      <c r="AN376" s="20">
        <v>59166</v>
      </c>
      <c r="AO376" s="20">
        <v>17183</v>
      </c>
      <c r="AP376" s="54">
        <v>1068696</v>
      </c>
      <c r="AQ376" s="25">
        <v>42947</v>
      </c>
      <c r="AR376" s="25">
        <v>104261</v>
      </c>
      <c r="AS376" s="54">
        <v>59842</v>
      </c>
      <c r="AT376" s="25">
        <f t="shared" si="10"/>
        <v>207050</v>
      </c>
      <c r="AU376" s="165">
        <v>283907</v>
      </c>
      <c r="AV376" s="98">
        <f t="shared" si="11"/>
        <v>1559653</v>
      </c>
      <c r="AW376" s="73"/>
      <c r="AX376" s="20">
        <v>197384</v>
      </c>
      <c r="AY376" s="20">
        <v>120413</v>
      </c>
      <c r="AZ376" s="19">
        <v>317797</v>
      </c>
      <c r="BA376" s="19">
        <v>1877450</v>
      </c>
      <c r="BC376" s="20">
        <v>59084</v>
      </c>
      <c r="BD376" s="21">
        <v>1818366</v>
      </c>
      <c r="BF376" s="73"/>
      <c r="BG376" s="73"/>
      <c r="BH376" s="73"/>
      <c r="BI376" s="73"/>
      <c r="BJ376" s="73"/>
      <c r="BK376" s="73"/>
      <c r="BL376" s="73"/>
    </row>
    <row r="377" spans="1:64" ht="22.5" customHeight="1" x14ac:dyDescent="0.15">
      <c r="A377" s="125" t="s">
        <v>2175</v>
      </c>
      <c r="B377" s="126" t="s">
        <v>2151</v>
      </c>
      <c r="C377" s="136" t="s">
        <v>476</v>
      </c>
      <c r="D377" s="129">
        <v>6</v>
      </c>
      <c r="E377" s="130" t="s">
        <v>3562</v>
      </c>
      <c r="F377" s="19">
        <v>166805</v>
      </c>
      <c r="G377" s="20">
        <v>172080</v>
      </c>
      <c r="H377" s="20">
        <v>96900</v>
      </c>
      <c r="I377" s="20">
        <v>0</v>
      </c>
      <c r="J377" s="20">
        <v>0</v>
      </c>
      <c r="K377" s="20">
        <v>0</v>
      </c>
      <c r="L377" s="20">
        <v>0</v>
      </c>
      <c r="M377" s="20">
        <v>4338</v>
      </c>
      <c r="N377" s="20">
        <v>3528</v>
      </c>
      <c r="O377" s="20">
        <v>5957</v>
      </c>
      <c r="P377" s="20">
        <v>113624</v>
      </c>
      <c r="Q377" s="20">
        <v>16511</v>
      </c>
      <c r="R377" s="20">
        <v>67212</v>
      </c>
      <c r="S377" s="20">
        <v>8930</v>
      </c>
      <c r="T377" s="21">
        <v>10244</v>
      </c>
      <c r="U377" s="54">
        <v>3664</v>
      </c>
      <c r="V377" s="20">
        <v>5505</v>
      </c>
      <c r="W377" s="20">
        <v>9147</v>
      </c>
      <c r="X377" s="20">
        <v>0</v>
      </c>
      <c r="Y377" s="21">
        <v>0</v>
      </c>
      <c r="Z377" s="20">
        <v>109400</v>
      </c>
      <c r="AA377" s="21">
        <v>0</v>
      </c>
      <c r="AB377" s="32">
        <v>0</v>
      </c>
      <c r="AC377" s="20">
        <v>280635</v>
      </c>
      <c r="AD377" s="20">
        <v>169742</v>
      </c>
      <c r="AE377" s="20">
        <v>271864</v>
      </c>
      <c r="AF377" s="20">
        <v>155862</v>
      </c>
      <c r="AG377" s="20">
        <v>48819</v>
      </c>
      <c r="AH377" s="20">
        <v>115456</v>
      </c>
      <c r="AI377" s="21">
        <v>56400</v>
      </c>
      <c r="AJ377" s="25">
        <v>19176</v>
      </c>
      <c r="AK377" s="25">
        <v>38600</v>
      </c>
      <c r="AL377" s="25">
        <v>9083</v>
      </c>
      <c r="AM377" s="22">
        <v>14901</v>
      </c>
      <c r="AN377" s="20">
        <v>118690</v>
      </c>
      <c r="AO377" s="20">
        <v>39769</v>
      </c>
      <c r="AP377" s="54">
        <v>2132842</v>
      </c>
      <c r="AQ377" s="25">
        <v>54919</v>
      </c>
      <c r="AR377" s="25">
        <v>136377</v>
      </c>
      <c r="AS377" s="54">
        <v>98906</v>
      </c>
      <c r="AT377" s="25">
        <f t="shared" si="10"/>
        <v>290202</v>
      </c>
      <c r="AU377" s="165">
        <v>623808</v>
      </c>
      <c r="AV377" s="98">
        <f t="shared" si="11"/>
        <v>3046852</v>
      </c>
      <c r="AW377" s="73"/>
      <c r="AX377" s="20">
        <v>304843</v>
      </c>
      <c r="AY377" s="20">
        <v>194465</v>
      </c>
      <c r="AZ377" s="19">
        <v>499308</v>
      </c>
      <c r="BA377" s="19">
        <v>3546160</v>
      </c>
      <c r="BC377" s="20">
        <v>101246</v>
      </c>
      <c r="BD377" s="21">
        <v>3444914</v>
      </c>
      <c r="BF377" s="73"/>
      <c r="BG377" s="73"/>
      <c r="BH377" s="73"/>
      <c r="BI377" s="73"/>
      <c r="BJ377" s="73"/>
      <c r="BK377" s="73"/>
      <c r="BL377" s="73"/>
    </row>
    <row r="378" spans="1:64" ht="22.5" customHeight="1" x14ac:dyDescent="0.15">
      <c r="A378" s="125" t="s">
        <v>2176</v>
      </c>
      <c r="B378" s="126" t="s">
        <v>2151</v>
      </c>
      <c r="C378" s="136" t="s">
        <v>477</v>
      </c>
      <c r="D378" s="129">
        <v>6</v>
      </c>
      <c r="E378" s="130" t="s">
        <v>3562</v>
      </c>
      <c r="F378" s="19">
        <v>97345</v>
      </c>
      <c r="G378" s="20">
        <v>81810</v>
      </c>
      <c r="H378" s="20">
        <v>17480</v>
      </c>
      <c r="I378" s="20">
        <v>0</v>
      </c>
      <c r="J378" s="20">
        <v>0</v>
      </c>
      <c r="K378" s="20">
        <v>0</v>
      </c>
      <c r="L378" s="20">
        <v>0</v>
      </c>
      <c r="M378" s="20">
        <v>3547</v>
      </c>
      <c r="N378" s="20">
        <v>1918</v>
      </c>
      <c r="O378" s="20">
        <v>0</v>
      </c>
      <c r="P378" s="20">
        <v>70261</v>
      </c>
      <c r="Q378" s="20">
        <v>12522</v>
      </c>
      <c r="R378" s="20">
        <v>24887</v>
      </c>
      <c r="S378" s="20">
        <v>24111</v>
      </c>
      <c r="T378" s="21">
        <v>20488</v>
      </c>
      <c r="U378" s="54">
        <v>3280</v>
      </c>
      <c r="V378" s="20">
        <v>6606</v>
      </c>
      <c r="W378" s="20">
        <v>9147</v>
      </c>
      <c r="X378" s="20">
        <v>0</v>
      </c>
      <c r="Y378" s="21">
        <v>0</v>
      </c>
      <c r="Z378" s="20">
        <v>58875</v>
      </c>
      <c r="AA378" s="21">
        <v>52960</v>
      </c>
      <c r="AB378" s="32">
        <v>0</v>
      </c>
      <c r="AC378" s="20">
        <v>195862</v>
      </c>
      <c r="AD378" s="20">
        <v>118149</v>
      </c>
      <c r="AE378" s="20">
        <v>146639</v>
      </c>
      <c r="AF378" s="20">
        <v>61480</v>
      </c>
      <c r="AG378" s="20">
        <v>26491</v>
      </c>
      <c r="AH378" s="20">
        <v>62832</v>
      </c>
      <c r="AI378" s="21">
        <v>8000</v>
      </c>
      <c r="AJ378" s="25">
        <v>12682</v>
      </c>
      <c r="AK378" s="25">
        <v>23261</v>
      </c>
      <c r="AL378" s="25">
        <v>3780</v>
      </c>
      <c r="AM378" s="22">
        <v>9060</v>
      </c>
      <c r="AN378" s="20">
        <v>53107</v>
      </c>
      <c r="AO378" s="20">
        <v>9489</v>
      </c>
      <c r="AP378" s="54">
        <v>1216069</v>
      </c>
      <c r="AQ378" s="25">
        <v>44432</v>
      </c>
      <c r="AR378" s="25">
        <v>97726</v>
      </c>
      <c r="AS378" s="54">
        <v>56934</v>
      </c>
      <c r="AT378" s="25">
        <f t="shared" si="10"/>
        <v>199092</v>
      </c>
      <c r="AU378" s="165">
        <v>561347</v>
      </c>
      <c r="AV378" s="98">
        <f t="shared" si="11"/>
        <v>1976508</v>
      </c>
      <c r="AW378" s="73"/>
      <c r="AX378" s="20">
        <v>230546</v>
      </c>
      <c r="AY378" s="20">
        <v>48246</v>
      </c>
      <c r="AZ378" s="19">
        <v>278792</v>
      </c>
      <c r="BA378" s="19">
        <v>2255300</v>
      </c>
      <c r="BC378" s="20">
        <v>79179</v>
      </c>
      <c r="BD378" s="21">
        <v>2176121</v>
      </c>
      <c r="BF378" s="73"/>
      <c r="BG378" s="73"/>
      <c r="BH378" s="73"/>
      <c r="BI378" s="73"/>
      <c r="BJ378" s="73"/>
      <c r="BK378" s="73"/>
      <c r="BL378" s="73"/>
    </row>
    <row r="379" spans="1:64" ht="22.5" customHeight="1" x14ac:dyDescent="0.15">
      <c r="A379" s="125" t="s">
        <v>2177</v>
      </c>
      <c r="B379" s="126" t="s">
        <v>2151</v>
      </c>
      <c r="C379" s="136" t="s">
        <v>478</v>
      </c>
      <c r="D379" s="129">
        <v>6</v>
      </c>
      <c r="E379" s="130" t="s">
        <v>3562</v>
      </c>
      <c r="F379" s="19">
        <v>301701</v>
      </c>
      <c r="G379" s="20">
        <v>214526</v>
      </c>
      <c r="H379" s="20">
        <v>45030</v>
      </c>
      <c r="I379" s="20">
        <v>0</v>
      </c>
      <c r="J379" s="20">
        <v>0</v>
      </c>
      <c r="K379" s="20">
        <v>0</v>
      </c>
      <c r="L379" s="20">
        <v>0</v>
      </c>
      <c r="M379" s="20">
        <v>14607</v>
      </c>
      <c r="N379" s="20">
        <v>19368</v>
      </c>
      <c r="O379" s="20">
        <v>6586</v>
      </c>
      <c r="P379" s="20">
        <v>197884</v>
      </c>
      <c r="Q379" s="20">
        <v>28286</v>
      </c>
      <c r="R379" s="20">
        <v>38579</v>
      </c>
      <c r="S379" s="20">
        <v>70547</v>
      </c>
      <c r="T379" s="21">
        <v>61464</v>
      </c>
      <c r="U379" s="54">
        <v>11928</v>
      </c>
      <c r="V379" s="20">
        <v>44040</v>
      </c>
      <c r="W379" s="20">
        <v>27441</v>
      </c>
      <c r="X379" s="20">
        <v>0</v>
      </c>
      <c r="Y379" s="21">
        <v>0</v>
      </c>
      <c r="Z379" s="20">
        <v>193965</v>
      </c>
      <c r="AA379" s="21">
        <v>84736</v>
      </c>
      <c r="AB379" s="32">
        <v>0</v>
      </c>
      <c r="AC379" s="20">
        <v>452673</v>
      </c>
      <c r="AD379" s="20">
        <v>232286</v>
      </c>
      <c r="AE379" s="20">
        <v>395842</v>
      </c>
      <c r="AF379" s="20">
        <v>252958</v>
      </c>
      <c r="AG379" s="20">
        <v>104143</v>
      </c>
      <c r="AH379" s="20">
        <v>150656</v>
      </c>
      <c r="AI379" s="21">
        <v>136400</v>
      </c>
      <c r="AJ379" s="25">
        <v>33468</v>
      </c>
      <c r="AK379" s="25">
        <v>53358</v>
      </c>
      <c r="AL379" s="25">
        <v>13444</v>
      </c>
      <c r="AM379" s="22">
        <v>23429</v>
      </c>
      <c r="AN379" s="20">
        <v>130586</v>
      </c>
      <c r="AO379" s="20">
        <v>43772</v>
      </c>
      <c r="AP379" s="54">
        <v>3383703</v>
      </c>
      <c r="AQ379" s="25">
        <v>58625</v>
      </c>
      <c r="AR379" s="25">
        <v>138961</v>
      </c>
      <c r="AS379" s="54">
        <v>108609</v>
      </c>
      <c r="AT379" s="25">
        <f t="shared" si="10"/>
        <v>306195</v>
      </c>
      <c r="AU379" s="165">
        <v>636381</v>
      </c>
      <c r="AV379" s="98">
        <f t="shared" si="11"/>
        <v>4326279</v>
      </c>
      <c r="AW379" s="73"/>
      <c r="AX379" s="20">
        <v>431205</v>
      </c>
      <c r="AY379" s="20">
        <v>255771</v>
      </c>
      <c r="AZ379" s="19">
        <v>686976</v>
      </c>
      <c r="BA379" s="19">
        <v>5013255</v>
      </c>
      <c r="BC379" s="20">
        <v>205894</v>
      </c>
      <c r="BD379" s="21">
        <v>4807361</v>
      </c>
      <c r="BF379" s="73"/>
      <c r="BG379" s="73"/>
      <c r="BH379" s="73"/>
      <c r="BI379" s="73"/>
      <c r="BJ379" s="73"/>
      <c r="BK379" s="73"/>
      <c r="BL379" s="73"/>
    </row>
    <row r="380" spans="1:64" ht="22.5" customHeight="1" x14ac:dyDescent="0.15">
      <c r="A380" s="125" t="s">
        <v>2178</v>
      </c>
      <c r="B380" s="126" t="s">
        <v>2151</v>
      </c>
      <c r="C380" s="136" t="s">
        <v>479</v>
      </c>
      <c r="D380" s="129">
        <v>6</v>
      </c>
      <c r="E380" s="130" t="s">
        <v>3562</v>
      </c>
      <c r="F380" s="19">
        <v>280087</v>
      </c>
      <c r="G380" s="20">
        <v>188356</v>
      </c>
      <c r="H380" s="20">
        <v>104120</v>
      </c>
      <c r="I380" s="20">
        <v>0</v>
      </c>
      <c r="J380" s="20">
        <v>0</v>
      </c>
      <c r="K380" s="20">
        <v>0</v>
      </c>
      <c r="L380" s="20">
        <v>0</v>
      </c>
      <c r="M380" s="20">
        <v>15122</v>
      </c>
      <c r="N380" s="20">
        <v>8738</v>
      </c>
      <c r="O380" s="20">
        <v>8991</v>
      </c>
      <c r="P380" s="20">
        <v>80819</v>
      </c>
      <c r="Q380" s="20">
        <v>29557</v>
      </c>
      <c r="R380" s="20">
        <v>29481</v>
      </c>
      <c r="S380" s="20">
        <v>34827</v>
      </c>
      <c r="T380" s="21">
        <v>20488</v>
      </c>
      <c r="U380" s="54">
        <v>15464</v>
      </c>
      <c r="V380" s="20">
        <v>42939</v>
      </c>
      <c r="W380" s="20">
        <v>9147</v>
      </c>
      <c r="X380" s="20">
        <v>0</v>
      </c>
      <c r="Y380" s="21">
        <v>0</v>
      </c>
      <c r="Z380" s="20">
        <v>163459</v>
      </c>
      <c r="AA380" s="21">
        <v>174768</v>
      </c>
      <c r="AB380" s="32">
        <v>0</v>
      </c>
      <c r="AC380" s="20">
        <v>468308</v>
      </c>
      <c r="AD380" s="20">
        <v>206339</v>
      </c>
      <c r="AE380" s="20">
        <v>475537</v>
      </c>
      <c r="AF380" s="20">
        <v>255418</v>
      </c>
      <c r="AG380" s="20">
        <v>90758</v>
      </c>
      <c r="AH380" s="20">
        <v>176000</v>
      </c>
      <c r="AI380" s="21">
        <v>14400</v>
      </c>
      <c r="AJ380" s="25">
        <v>35324</v>
      </c>
      <c r="AK380" s="25">
        <v>47344</v>
      </c>
      <c r="AL380" s="25">
        <v>13395</v>
      </c>
      <c r="AM380" s="22">
        <v>23549</v>
      </c>
      <c r="AN380" s="20">
        <v>105856</v>
      </c>
      <c r="AO380" s="20">
        <v>19029</v>
      </c>
      <c r="AP380" s="54">
        <v>3137620</v>
      </c>
      <c r="AQ380" s="25">
        <v>76553</v>
      </c>
      <c r="AR380" s="25">
        <v>142678</v>
      </c>
      <c r="AS380" s="54">
        <v>98869</v>
      </c>
      <c r="AT380" s="25">
        <f t="shared" si="10"/>
        <v>318100</v>
      </c>
      <c r="AU380" s="165">
        <v>653561</v>
      </c>
      <c r="AV380" s="98">
        <f t="shared" si="11"/>
        <v>4109281</v>
      </c>
      <c r="AW380" s="73"/>
      <c r="AX380" s="20">
        <v>448346</v>
      </c>
      <c r="AY380" s="20">
        <v>112088</v>
      </c>
      <c r="AZ380" s="19">
        <v>560434</v>
      </c>
      <c r="BA380" s="19">
        <v>4669715</v>
      </c>
      <c r="BC380" s="20">
        <v>185878</v>
      </c>
      <c r="BD380" s="21">
        <v>4483837</v>
      </c>
      <c r="BF380" s="73"/>
      <c r="BG380" s="73"/>
      <c r="BH380" s="73"/>
      <c r="BI380" s="73"/>
      <c r="BJ380" s="73"/>
      <c r="BK380" s="73"/>
      <c r="BL380" s="73"/>
    </row>
    <row r="381" spans="1:64" ht="22.5" customHeight="1" x14ac:dyDescent="0.15">
      <c r="A381" s="125" t="s">
        <v>2179</v>
      </c>
      <c r="B381" s="126" t="s">
        <v>2151</v>
      </c>
      <c r="C381" s="136" t="s">
        <v>480</v>
      </c>
      <c r="D381" s="129">
        <v>6</v>
      </c>
      <c r="E381" s="130" t="s">
        <v>3562</v>
      </c>
      <c r="F381" s="19">
        <v>79458</v>
      </c>
      <c r="G381" s="20">
        <v>51624</v>
      </c>
      <c r="H381" s="20">
        <v>14820</v>
      </c>
      <c r="I381" s="20">
        <v>0</v>
      </c>
      <c r="J381" s="20">
        <v>0</v>
      </c>
      <c r="K381" s="20">
        <v>0</v>
      </c>
      <c r="L381" s="20">
        <v>0</v>
      </c>
      <c r="M381" s="20">
        <v>3177</v>
      </c>
      <c r="N381" s="20">
        <v>1718</v>
      </c>
      <c r="O381" s="20">
        <v>0</v>
      </c>
      <c r="P381" s="20">
        <v>68772</v>
      </c>
      <c r="Q381" s="20">
        <v>10410</v>
      </c>
      <c r="R381" s="20">
        <v>7448</v>
      </c>
      <c r="S381" s="20">
        <v>15181</v>
      </c>
      <c r="T381" s="21">
        <v>20488</v>
      </c>
      <c r="U381" s="54">
        <v>3238</v>
      </c>
      <c r="V381" s="20">
        <v>6606</v>
      </c>
      <c r="W381" s="20">
        <v>9147</v>
      </c>
      <c r="X381" s="20">
        <v>0</v>
      </c>
      <c r="Y381" s="21">
        <v>0</v>
      </c>
      <c r="Z381" s="20">
        <v>44409</v>
      </c>
      <c r="AA381" s="21">
        <v>55608</v>
      </c>
      <c r="AB381" s="32">
        <v>0</v>
      </c>
      <c r="AC381" s="20">
        <v>171535</v>
      </c>
      <c r="AD381" s="20">
        <v>76247</v>
      </c>
      <c r="AE381" s="20">
        <v>116216</v>
      </c>
      <c r="AF381" s="20">
        <v>47234</v>
      </c>
      <c r="AG381" s="20">
        <v>17846</v>
      </c>
      <c r="AH381" s="20">
        <v>73920</v>
      </c>
      <c r="AI381" s="21">
        <v>1600</v>
      </c>
      <c r="AJ381" s="25">
        <v>11360</v>
      </c>
      <c r="AK381" s="25">
        <v>17061</v>
      </c>
      <c r="AL381" s="25">
        <v>3293</v>
      </c>
      <c r="AM381" s="22">
        <v>7408</v>
      </c>
      <c r="AN381" s="20">
        <v>33869</v>
      </c>
      <c r="AO381" s="20">
        <v>4107</v>
      </c>
      <c r="AP381" s="54">
        <v>973800</v>
      </c>
      <c r="AQ381" s="25">
        <v>39949</v>
      </c>
      <c r="AR381" s="25">
        <v>82746</v>
      </c>
      <c r="AS381" s="54">
        <v>50144</v>
      </c>
      <c r="AT381" s="25">
        <f t="shared" si="10"/>
        <v>172839</v>
      </c>
      <c r="AU381" s="165">
        <v>214802</v>
      </c>
      <c r="AV381" s="98">
        <f t="shared" si="11"/>
        <v>1361441</v>
      </c>
      <c r="AW381" s="73"/>
      <c r="AX381" s="20">
        <v>214009</v>
      </c>
      <c r="AY381" s="20">
        <v>27063</v>
      </c>
      <c r="AZ381" s="19">
        <v>241072</v>
      </c>
      <c r="BA381" s="19">
        <v>1602513</v>
      </c>
      <c r="BC381" s="20">
        <v>51567</v>
      </c>
      <c r="BD381" s="21">
        <v>1550946</v>
      </c>
      <c r="BF381" s="73"/>
      <c r="BG381" s="73"/>
      <c r="BH381" s="73"/>
      <c r="BI381" s="73"/>
      <c r="BJ381" s="73"/>
      <c r="BK381" s="73"/>
      <c r="BL381" s="73"/>
    </row>
    <row r="382" spans="1:64" ht="22.5" customHeight="1" x14ac:dyDescent="0.15">
      <c r="A382" s="125" t="s">
        <v>2180</v>
      </c>
      <c r="B382" s="126" t="s">
        <v>2151</v>
      </c>
      <c r="C382" s="136" t="s">
        <v>481</v>
      </c>
      <c r="D382" s="129">
        <v>6</v>
      </c>
      <c r="E382" s="130" t="s">
        <v>3562</v>
      </c>
      <c r="F382" s="19">
        <v>107833</v>
      </c>
      <c r="G382" s="20">
        <v>149423</v>
      </c>
      <c r="H382" s="20">
        <v>76950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1895</v>
      </c>
      <c r="O382" s="20">
        <v>0</v>
      </c>
      <c r="P382" s="20">
        <v>53323</v>
      </c>
      <c r="Q382" s="20">
        <v>9781</v>
      </c>
      <c r="R382" s="20">
        <v>40408</v>
      </c>
      <c r="S382" s="20">
        <v>16074</v>
      </c>
      <c r="T382" s="21">
        <v>20488</v>
      </c>
      <c r="U382" s="54">
        <v>14867</v>
      </c>
      <c r="V382" s="20">
        <v>11010</v>
      </c>
      <c r="W382" s="20">
        <v>17379</v>
      </c>
      <c r="X382" s="20">
        <v>0</v>
      </c>
      <c r="Y382" s="21">
        <v>0</v>
      </c>
      <c r="Z382" s="20">
        <v>69375</v>
      </c>
      <c r="AA382" s="21">
        <v>0</v>
      </c>
      <c r="AB382" s="32">
        <v>0</v>
      </c>
      <c r="AC382" s="20">
        <v>156403</v>
      </c>
      <c r="AD382" s="20">
        <v>139275</v>
      </c>
      <c r="AE382" s="20">
        <v>168884</v>
      </c>
      <c r="AF382" s="20">
        <v>76998</v>
      </c>
      <c r="AG382" s="20">
        <v>26998</v>
      </c>
      <c r="AH382" s="20">
        <v>80520</v>
      </c>
      <c r="AI382" s="21">
        <v>34000</v>
      </c>
      <c r="AJ382" s="25">
        <v>12530</v>
      </c>
      <c r="AK382" s="25">
        <v>24902</v>
      </c>
      <c r="AL382" s="25">
        <v>4684</v>
      </c>
      <c r="AM382" s="22">
        <v>9602</v>
      </c>
      <c r="AN382" s="20">
        <v>80665</v>
      </c>
      <c r="AO382" s="20">
        <v>22575</v>
      </c>
      <c r="AP382" s="54">
        <v>1426842</v>
      </c>
      <c r="AQ382" s="25">
        <v>60206</v>
      </c>
      <c r="AR382" s="25">
        <v>110473</v>
      </c>
      <c r="AS382" s="54">
        <v>73971</v>
      </c>
      <c r="AT382" s="25">
        <f t="shared" si="10"/>
        <v>244650</v>
      </c>
      <c r="AU382" s="165">
        <v>367534</v>
      </c>
      <c r="AV382" s="98">
        <f t="shared" si="11"/>
        <v>2039026</v>
      </c>
      <c r="AW382" s="73"/>
      <c r="AX382" s="20">
        <v>228659</v>
      </c>
      <c r="AY382" s="20">
        <v>112357</v>
      </c>
      <c r="AZ382" s="19">
        <v>341016</v>
      </c>
      <c r="BA382" s="19">
        <v>2380042</v>
      </c>
      <c r="BC382" s="20">
        <v>66902</v>
      </c>
      <c r="BD382" s="21">
        <v>2313140</v>
      </c>
      <c r="BF382" s="73"/>
      <c r="BG382" s="73"/>
      <c r="BH382" s="73"/>
      <c r="BI382" s="73"/>
      <c r="BJ382" s="73"/>
      <c r="BK382" s="73"/>
      <c r="BL382" s="73"/>
    </row>
    <row r="383" spans="1:64" ht="22.5" customHeight="1" x14ac:dyDescent="0.15">
      <c r="A383" s="125" t="s">
        <v>2181</v>
      </c>
      <c r="B383" s="126" t="s">
        <v>2151</v>
      </c>
      <c r="C383" s="136" t="s">
        <v>482</v>
      </c>
      <c r="D383" s="129">
        <v>6</v>
      </c>
      <c r="E383" s="130" t="s">
        <v>3562</v>
      </c>
      <c r="F383" s="19">
        <v>51642</v>
      </c>
      <c r="G383" s="20">
        <v>33412</v>
      </c>
      <c r="H383" s="20">
        <v>11020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894</v>
      </c>
      <c r="O383" s="20">
        <v>0</v>
      </c>
      <c r="P383" s="20">
        <v>12438</v>
      </c>
      <c r="Q383" s="20">
        <v>4613</v>
      </c>
      <c r="R383" s="20">
        <v>1338</v>
      </c>
      <c r="S383" s="20">
        <v>5358</v>
      </c>
      <c r="T383" s="21">
        <v>10244</v>
      </c>
      <c r="U383" s="54">
        <v>852</v>
      </c>
      <c r="V383" s="20">
        <v>6606</v>
      </c>
      <c r="W383" s="20">
        <v>9147</v>
      </c>
      <c r="X383" s="20">
        <v>0</v>
      </c>
      <c r="Y383" s="21">
        <v>0</v>
      </c>
      <c r="Z383" s="20">
        <v>33516</v>
      </c>
      <c r="AA383" s="21">
        <v>0</v>
      </c>
      <c r="AB383" s="32">
        <v>0</v>
      </c>
      <c r="AC383" s="20">
        <v>85304</v>
      </c>
      <c r="AD383" s="20">
        <v>66430</v>
      </c>
      <c r="AE383" s="20">
        <v>119057</v>
      </c>
      <c r="AF383" s="20">
        <v>45368</v>
      </c>
      <c r="AG383" s="20">
        <v>13091</v>
      </c>
      <c r="AH383" s="20">
        <v>36432</v>
      </c>
      <c r="AI383" s="21">
        <v>15600</v>
      </c>
      <c r="AJ383" s="25">
        <v>5911</v>
      </c>
      <c r="AK383" s="25">
        <v>15369</v>
      </c>
      <c r="AL383" s="25">
        <v>2980</v>
      </c>
      <c r="AM383" s="22">
        <v>5928</v>
      </c>
      <c r="AN383" s="20">
        <v>67906</v>
      </c>
      <c r="AO383" s="20">
        <v>11687</v>
      </c>
      <c r="AP383" s="54">
        <v>672143</v>
      </c>
      <c r="AQ383" s="25">
        <v>52313</v>
      </c>
      <c r="AR383" s="25">
        <v>117467</v>
      </c>
      <c r="AS383" s="54">
        <v>45478</v>
      </c>
      <c r="AT383" s="25">
        <f t="shared" si="10"/>
        <v>215258</v>
      </c>
      <c r="AU383" s="165">
        <v>198022</v>
      </c>
      <c r="AV383" s="98">
        <f t="shared" si="11"/>
        <v>1085423</v>
      </c>
      <c r="AW383" s="73"/>
      <c r="AX383" s="20">
        <v>142845</v>
      </c>
      <c r="AY383" s="20">
        <v>54215</v>
      </c>
      <c r="AZ383" s="19">
        <v>197060</v>
      </c>
      <c r="BA383" s="19">
        <v>1282483</v>
      </c>
      <c r="BC383" s="20">
        <v>34010</v>
      </c>
      <c r="BD383" s="21">
        <v>1248473</v>
      </c>
      <c r="BF383" s="73"/>
      <c r="BG383" s="73"/>
      <c r="BH383" s="73"/>
      <c r="BI383" s="73"/>
      <c r="BJ383" s="73"/>
      <c r="BK383" s="73"/>
      <c r="BL383" s="73"/>
    </row>
    <row r="384" spans="1:64" ht="22.5" customHeight="1" x14ac:dyDescent="0.15">
      <c r="A384" s="125" t="s">
        <v>2182</v>
      </c>
      <c r="B384" s="126" t="s">
        <v>2151</v>
      </c>
      <c r="C384" s="136" t="s">
        <v>438</v>
      </c>
      <c r="D384" s="129">
        <v>6</v>
      </c>
      <c r="E384" s="130" t="s">
        <v>3562</v>
      </c>
      <c r="F384" s="19">
        <v>83927</v>
      </c>
      <c r="G384" s="20">
        <v>76002</v>
      </c>
      <c r="H384" s="20">
        <v>26980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1173</v>
      </c>
      <c r="O384" s="20">
        <v>0</v>
      </c>
      <c r="P384" s="20">
        <v>19975</v>
      </c>
      <c r="Q384" s="20">
        <v>6207</v>
      </c>
      <c r="R384" s="20">
        <v>1293</v>
      </c>
      <c r="S384" s="20">
        <v>7144</v>
      </c>
      <c r="T384" s="21">
        <v>20488</v>
      </c>
      <c r="U384" s="54">
        <v>12439</v>
      </c>
      <c r="V384" s="20">
        <v>5505</v>
      </c>
      <c r="W384" s="20">
        <v>9147</v>
      </c>
      <c r="X384" s="20">
        <v>0</v>
      </c>
      <c r="Y384" s="21">
        <v>0</v>
      </c>
      <c r="Z384" s="20">
        <v>60215</v>
      </c>
      <c r="AA384" s="21">
        <v>0</v>
      </c>
      <c r="AB384" s="32">
        <v>0</v>
      </c>
      <c r="AC384" s="20">
        <v>83820</v>
      </c>
      <c r="AD384" s="20">
        <v>104573</v>
      </c>
      <c r="AE384" s="20">
        <v>151490</v>
      </c>
      <c r="AF384" s="20">
        <v>71147</v>
      </c>
      <c r="AG384" s="20">
        <v>24351</v>
      </c>
      <c r="AH384" s="20">
        <v>55000</v>
      </c>
      <c r="AI384" s="21">
        <v>32000</v>
      </c>
      <c r="AJ384" s="25">
        <v>7757</v>
      </c>
      <c r="AK384" s="25">
        <v>22455</v>
      </c>
      <c r="AL384" s="25">
        <v>4493</v>
      </c>
      <c r="AM384" s="22">
        <v>8717</v>
      </c>
      <c r="AN384" s="20">
        <v>75314</v>
      </c>
      <c r="AO384" s="20">
        <v>23167</v>
      </c>
      <c r="AP384" s="54">
        <v>994779</v>
      </c>
      <c r="AQ384" s="25">
        <v>50170</v>
      </c>
      <c r="AR384" s="25">
        <v>132359</v>
      </c>
      <c r="AS384" s="54">
        <v>58467</v>
      </c>
      <c r="AT384" s="25">
        <f t="shared" si="10"/>
        <v>240996</v>
      </c>
      <c r="AU384" s="165">
        <v>365736</v>
      </c>
      <c r="AV384" s="98">
        <f t="shared" si="11"/>
        <v>1601511</v>
      </c>
      <c r="AW384" s="73"/>
      <c r="AX384" s="20">
        <v>168958</v>
      </c>
      <c r="AY384" s="20">
        <v>153018</v>
      </c>
      <c r="AZ384" s="19">
        <v>321976</v>
      </c>
      <c r="BA384" s="19">
        <v>1923487</v>
      </c>
      <c r="BC384" s="20">
        <v>57169</v>
      </c>
      <c r="BD384" s="21">
        <v>1866318</v>
      </c>
      <c r="BF384" s="73"/>
      <c r="BG384" s="73"/>
      <c r="BH384" s="73"/>
      <c r="BI384" s="73"/>
      <c r="BJ384" s="73"/>
      <c r="BK384" s="73"/>
      <c r="BL384" s="73"/>
    </row>
    <row r="385" spans="1:64" ht="22.5" customHeight="1" x14ac:dyDescent="0.15">
      <c r="A385" s="125" t="s">
        <v>2183</v>
      </c>
      <c r="B385" s="126" t="s">
        <v>2151</v>
      </c>
      <c r="C385" s="136" t="s">
        <v>483</v>
      </c>
      <c r="D385" s="129">
        <v>6</v>
      </c>
      <c r="E385" s="130" t="s">
        <v>3562</v>
      </c>
      <c r="F385" s="19">
        <v>53318</v>
      </c>
      <c r="G385" s="20">
        <v>85968</v>
      </c>
      <c r="H385" s="20">
        <v>26980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709</v>
      </c>
      <c r="O385" s="20">
        <v>0</v>
      </c>
      <c r="P385" s="20">
        <v>38278</v>
      </c>
      <c r="Q385" s="20">
        <v>3657</v>
      </c>
      <c r="R385" s="20">
        <v>18732</v>
      </c>
      <c r="S385" s="20">
        <v>5358</v>
      </c>
      <c r="T385" s="21">
        <v>10244</v>
      </c>
      <c r="U385" s="54">
        <v>511</v>
      </c>
      <c r="V385" s="20">
        <v>4404</v>
      </c>
      <c r="W385" s="20">
        <v>9147</v>
      </c>
      <c r="X385" s="20">
        <v>0</v>
      </c>
      <c r="Y385" s="21">
        <v>0</v>
      </c>
      <c r="Z385" s="20">
        <v>39051</v>
      </c>
      <c r="AA385" s="21">
        <v>0</v>
      </c>
      <c r="AB385" s="32">
        <v>0</v>
      </c>
      <c r="AC385" s="20">
        <v>53398</v>
      </c>
      <c r="AD385" s="20">
        <v>56319</v>
      </c>
      <c r="AE385" s="20">
        <v>89466</v>
      </c>
      <c r="AF385" s="20">
        <v>42230</v>
      </c>
      <c r="AG385" s="20">
        <v>15991</v>
      </c>
      <c r="AH385" s="20">
        <v>55264</v>
      </c>
      <c r="AI385" s="21">
        <v>10000</v>
      </c>
      <c r="AJ385" s="25">
        <v>4685</v>
      </c>
      <c r="AK385" s="25">
        <v>14589</v>
      </c>
      <c r="AL385" s="25">
        <v>2694</v>
      </c>
      <c r="AM385" s="22">
        <v>5672</v>
      </c>
      <c r="AN385" s="20">
        <v>53329</v>
      </c>
      <c r="AO385" s="20">
        <v>14186</v>
      </c>
      <c r="AP385" s="54">
        <v>714180</v>
      </c>
      <c r="AQ385" s="25">
        <v>52687</v>
      </c>
      <c r="AR385" s="25">
        <v>155550</v>
      </c>
      <c r="AS385" s="54">
        <v>41556</v>
      </c>
      <c r="AT385" s="25">
        <f t="shared" si="10"/>
        <v>249793</v>
      </c>
      <c r="AU385" s="165">
        <v>184430</v>
      </c>
      <c r="AV385" s="98">
        <f t="shared" si="11"/>
        <v>1148403</v>
      </c>
      <c r="AW385" s="73"/>
      <c r="AX385" s="20">
        <v>124333</v>
      </c>
      <c r="AY385" s="20">
        <v>107286</v>
      </c>
      <c r="AZ385" s="19">
        <v>231619</v>
      </c>
      <c r="BA385" s="19">
        <v>1380022</v>
      </c>
      <c r="BC385" s="20">
        <v>33322</v>
      </c>
      <c r="BD385" s="21">
        <v>1346700</v>
      </c>
      <c r="BF385" s="73"/>
      <c r="BG385" s="73"/>
      <c r="BH385" s="73"/>
      <c r="BI385" s="73"/>
      <c r="BJ385" s="73"/>
      <c r="BK385" s="73"/>
      <c r="BL385" s="73"/>
    </row>
    <row r="386" spans="1:64" ht="22.5" customHeight="1" x14ac:dyDescent="0.15">
      <c r="A386" s="125" t="s">
        <v>2184</v>
      </c>
      <c r="B386" s="126" t="s">
        <v>2151</v>
      </c>
      <c r="C386" s="136" t="s">
        <v>484</v>
      </c>
      <c r="D386" s="129">
        <v>6</v>
      </c>
      <c r="E386" s="130" t="s">
        <v>3562</v>
      </c>
      <c r="F386" s="19">
        <v>422940</v>
      </c>
      <c r="G386" s="20">
        <v>235535</v>
      </c>
      <c r="H386" s="20">
        <v>61940</v>
      </c>
      <c r="I386" s="20">
        <v>0</v>
      </c>
      <c r="J386" s="20">
        <v>0</v>
      </c>
      <c r="K386" s="20">
        <v>0</v>
      </c>
      <c r="L386" s="20">
        <v>0</v>
      </c>
      <c r="M386" s="20">
        <v>12385</v>
      </c>
      <c r="N386" s="20">
        <v>11209</v>
      </c>
      <c r="O386" s="20">
        <v>10323</v>
      </c>
      <c r="P386" s="20">
        <v>170046</v>
      </c>
      <c r="Q386" s="20">
        <v>40175</v>
      </c>
      <c r="R386" s="20">
        <v>107887</v>
      </c>
      <c r="S386" s="20">
        <v>51794</v>
      </c>
      <c r="T386" s="21">
        <v>40976</v>
      </c>
      <c r="U386" s="54">
        <v>47925</v>
      </c>
      <c r="V386" s="20">
        <v>37434</v>
      </c>
      <c r="W386" s="20">
        <v>27441</v>
      </c>
      <c r="X386" s="20">
        <v>0</v>
      </c>
      <c r="Y386" s="21">
        <v>0</v>
      </c>
      <c r="Z386" s="20">
        <v>239121</v>
      </c>
      <c r="AA386" s="21">
        <v>0</v>
      </c>
      <c r="AB386" s="32">
        <v>0</v>
      </c>
      <c r="AC386" s="20">
        <v>639551</v>
      </c>
      <c r="AD386" s="20">
        <v>343290</v>
      </c>
      <c r="AE386" s="20">
        <v>574705</v>
      </c>
      <c r="AF386" s="20">
        <v>364301</v>
      </c>
      <c r="AG386" s="20">
        <v>125325</v>
      </c>
      <c r="AH386" s="20">
        <v>228624</v>
      </c>
      <c r="AI386" s="21">
        <v>104400</v>
      </c>
      <c r="AJ386" s="25">
        <v>42381</v>
      </c>
      <c r="AK386" s="25">
        <v>60143</v>
      </c>
      <c r="AL386" s="25">
        <v>18057</v>
      </c>
      <c r="AM386" s="22">
        <v>28438</v>
      </c>
      <c r="AN386" s="20">
        <v>542397</v>
      </c>
      <c r="AO386" s="20">
        <v>46458</v>
      </c>
      <c r="AP386" s="54">
        <v>4635201</v>
      </c>
      <c r="AQ386" s="25">
        <v>109999</v>
      </c>
      <c r="AR386" s="25">
        <v>186293</v>
      </c>
      <c r="AS386" s="54">
        <v>131436</v>
      </c>
      <c r="AT386" s="25">
        <f t="shared" si="10"/>
        <v>427728</v>
      </c>
      <c r="AU386" s="165">
        <v>956385</v>
      </c>
      <c r="AV386" s="98">
        <f t="shared" si="11"/>
        <v>6019314</v>
      </c>
      <c r="AW386" s="73"/>
      <c r="AX386" s="20">
        <v>515203</v>
      </c>
      <c r="AY386" s="20">
        <v>229943</v>
      </c>
      <c r="AZ386" s="19">
        <v>745146</v>
      </c>
      <c r="BA386" s="19">
        <v>6764460</v>
      </c>
      <c r="BC386" s="20">
        <v>220226</v>
      </c>
      <c r="BD386" s="21">
        <v>6544234</v>
      </c>
      <c r="BF386" s="73"/>
      <c r="BG386" s="73"/>
      <c r="BH386" s="73"/>
      <c r="BI386" s="73"/>
      <c r="BJ386" s="73"/>
      <c r="BK386" s="73"/>
      <c r="BL386" s="73"/>
    </row>
    <row r="387" spans="1:64" ht="22.5" customHeight="1" x14ac:dyDescent="0.15">
      <c r="A387" s="125" t="s">
        <v>2185</v>
      </c>
      <c r="B387" s="126" t="s">
        <v>2151</v>
      </c>
      <c r="C387" s="136" t="s">
        <v>485</v>
      </c>
      <c r="D387" s="129">
        <v>6</v>
      </c>
      <c r="E387" s="130" t="s">
        <v>3562</v>
      </c>
      <c r="F387" s="19">
        <v>342182</v>
      </c>
      <c r="G387" s="20">
        <v>206138</v>
      </c>
      <c r="H387" s="20">
        <v>68590</v>
      </c>
      <c r="I387" s="20">
        <v>0</v>
      </c>
      <c r="J387" s="20">
        <v>0</v>
      </c>
      <c r="K387" s="20">
        <v>0</v>
      </c>
      <c r="L387" s="20">
        <v>0</v>
      </c>
      <c r="M387" s="20">
        <v>19994</v>
      </c>
      <c r="N387" s="20">
        <v>10893</v>
      </c>
      <c r="O387" s="20">
        <v>1739</v>
      </c>
      <c r="P387" s="20">
        <v>257483</v>
      </c>
      <c r="Q387" s="20">
        <v>36001</v>
      </c>
      <c r="R387" s="20">
        <v>61726</v>
      </c>
      <c r="S387" s="20">
        <v>56259</v>
      </c>
      <c r="T387" s="21">
        <v>51220</v>
      </c>
      <c r="U387" s="54">
        <v>21598</v>
      </c>
      <c r="V387" s="20">
        <v>41838</v>
      </c>
      <c r="W387" s="20">
        <v>27441</v>
      </c>
      <c r="X387" s="20">
        <v>0</v>
      </c>
      <c r="Y387" s="21">
        <v>0</v>
      </c>
      <c r="Z387" s="20">
        <v>225418</v>
      </c>
      <c r="AA387" s="21">
        <v>21846</v>
      </c>
      <c r="AB387" s="32">
        <v>0</v>
      </c>
      <c r="AC387" s="20">
        <v>522925</v>
      </c>
      <c r="AD387" s="20">
        <v>223039</v>
      </c>
      <c r="AE387" s="20">
        <v>324948</v>
      </c>
      <c r="AF387" s="20">
        <v>180794</v>
      </c>
      <c r="AG387" s="20">
        <v>119931</v>
      </c>
      <c r="AH387" s="20">
        <v>99000</v>
      </c>
      <c r="AI387" s="21">
        <v>33200</v>
      </c>
      <c r="AJ387" s="25">
        <v>41317</v>
      </c>
      <c r="AK387" s="25">
        <v>62034</v>
      </c>
      <c r="AL387" s="25">
        <v>11614</v>
      </c>
      <c r="AM387" s="22">
        <v>30410</v>
      </c>
      <c r="AN387" s="20">
        <v>109230</v>
      </c>
      <c r="AO387" s="20">
        <v>27304</v>
      </c>
      <c r="AP387" s="54">
        <v>3236112</v>
      </c>
      <c r="AQ387" s="25">
        <v>53421</v>
      </c>
      <c r="AR387" s="25">
        <v>96869</v>
      </c>
      <c r="AS387" s="54">
        <v>78899</v>
      </c>
      <c r="AT387" s="25">
        <f t="shared" si="10"/>
        <v>229189</v>
      </c>
      <c r="AU387" s="165">
        <v>480660</v>
      </c>
      <c r="AV387" s="98">
        <f t="shared" si="11"/>
        <v>3945961</v>
      </c>
      <c r="AW387" s="73"/>
      <c r="AX387" s="20">
        <v>504256</v>
      </c>
      <c r="AY387" s="20">
        <v>137737</v>
      </c>
      <c r="AZ387" s="19">
        <v>641993</v>
      </c>
      <c r="BA387" s="19">
        <v>4587954</v>
      </c>
      <c r="BC387" s="20">
        <v>123955</v>
      </c>
      <c r="BD387" s="21">
        <v>4463999</v>
      </c>
      <c r="BF387" s="73"/>
      <c r="BG387" s="73"/>
      <c r="BH387" s="73"/>
      <c r="BI387" s="73"/>
      <c r="BJ387" s="73"/>
      <c r="BK387" s="73"/>
      <c r="BL387" s="73"/>
    </row>
    <row r="388" spans="1:64" ht="22.5" customHeight="1" x14ac:dyDescent="0.15">
      <c r="A388" s="125" t="s">
        <v>2186</v>
      </c>
      <c r="B388" s="126" t="s">
        <v>2151</v>
      </c>
      <c r="C388" s="136" t="s">
        <v>486</v>
      </c>
      <c r="D388" s="129">
        <v>6</v>
      </c>
      <c r="E388" s="130" t="s">
        <v>3562</v>
      </c>
      <c r="F388" s="19">
        <v>136390</v>
      </c>
      <c r="G388" s="20">
        <v>56141</v>
      </c>
      <c r="H388" s="20">
        <v>30780</v>
      </c>
      <c r="I388" s="20">
        <v>0</v>
      </c>
      <c r="J388" s="20">
        <v>0</v>
      </c>
      <c r="K388" s="20">
        <v>0</v>
      </c>
      <c r="L388" s="20">
        <v>0</v>
      </c>
      <c r="M388" s="20">
        <v>6437</v>
      </c>
      <c r="N388" s="20">
        <v>3481</v>
      </c>
      <c r="O388" s="20">
        <v>5402</v>
      </c>
      <c r="P388" s="20">
        <v>95115</v>
      </c>
      <c r="Q388" s="20">
        <v>16092</v>
      </c>
      <c r="R388" s="20">
        <v>16324</v>
      </c>
      <c r="S388" s="20">
        <v>16967</v>
      </c>
      <c r="T388" s="21">
        <v>20488</v>
      </c>
      <c r="U388" s="54">
        <v>7412</v>
      </c>
      <c r="V388" s="20">
        <v>9909</v>
      </c>
      <c r="W388" s="20">
        <v>9147</v>
      </c>
      <c r="X388" s="20">
        <v>0</v>
      </c>
      <c r="Y388" s="21">
        <v>0</v>
      </c>
      <c r="Z388" s="20">
        <v>78153</v>
      </c>
      <c r="AA388" s="21">
        <v>46340</v>
      </c>
      <c r="AB388" s="32">
        <v>0</v>
      </c>
      <c r="AC388" s="20">
        <v>154734</v>
      </c>
      <c r="AD388" s="20">
        <v>164508</v>
      </c>
      <c r="AE388" s="20">
        <v>162231</v>
      </c>
      <c r="AF388" s="20">
        <v>80730</v>
      </c>
      <c r="AG388" s="20">
        <v>37736</v>
      </c>
      <c r="AH388" s="20">
        <v>80608</v>
      </c>
      <c r="AI388" s="21">
        <v>7600</v>
      </c>
      <c r="AJ388" s="25">
        <v>19008</v>
      </c>
      <c r="AK388" s="25">
        <v>28274</v>
      </c>
      <c r="AL388" s="25">
        <v>5339</v>
      </c>
      <c r="AM388" s="22">
        <v>12189</v>
      </c>
      <c r="AN388" s="20">
        <v>70525</v>
      </c>
      <c r="AO388" s="20">
        <v>8649</v>
      </c>
      <c r="AP388" s="54">
        <v>1386709</v>
      </c>
      <c r="AQ388" s="25">
        <v>37533</v>
      </c>
      <c r="AR388" s="25">
        <v>74089</v>
      </c>
      <c r="AS388" s="54">
        <v>68975</v>
      </c>
      <c r="AT388" s="25">
        <f t="shared" si="10"/>
        <v>180597</v>
      </c>
      <c r="AU388" s="165">
        <v>205244</v>
      </c>
      <c r="AV388" s="98">
        <f t="shared" si="11"/>
        <v>1772550</v>
      </c>
      <c r="AW388" s="73"/>
      <c r="AX388" s="20">
        <v>302903</v>
      </c>
      <c r="AY388" s="20">
        <v>44902</v>
      </c>
      <c r="AZ388" s="19">
        <v>347805</v>
      </c>
      <c r="BA388" s="19">
        <v>2120355</v>
      </c>
      <c r="BC388" s="20">
        <v>116154</v>
      </c>
      <c r="BD388" s="21">
        <v>2004201</v>
      </c>
      <c r="BF388" s="73"/>
      <c r="BG388" s="73"/>
      <c r="BH388" s="73"/>
      <c r="BI388" s="73"/>
      <c r="BJ388" s="73"/>
      <c r="BK388" s="73"/>
      <c r="BL388" s="73"/>
    </row>
    <row r="389" spans="1:64" ht="22.5" customHeight="1" x14ac:dyDescent="0.15">
      <c r="A389" s="125" t="s">
        <v>2187</v>
      </c>
      <c r="B389" s="126" t="s">
        <v>2151</v>
      </c>
      <c r="C389" s="136" t="s">
        <v>487</v>
      </c>
      <c r="D389" s="129">
        <v>6</v>
      </c>
      <c r="E389" s="130" t="s">
        <v>3562</v>
      </c>
      <c r="F389" s="19">
        <v>112826</v>
      </c>
      <c r="G389" s="20">
        <v>32480</v>
      </c>
      <c r="H389" s="20">
        <v>9690</v>
      </c>
      <c r="I389" s="20">
        <v>0</v>
      </c>
      <c r="J389" s="20">
        <v>0</v>
      </c>
      <c r="K389" s="20">
        <v>0</v>
      </c>
      <c r="L389" s="20">
        <v>0</v>
      </c>
      <c r="M389" s="20">
        <v>4956</v>
      </c>
      <c r="N389" s="20">
        <v>2681</v>
      </c>
      <c r="O389" s="20">
        <v>4995</v>
      </c>
      <c r="P389" s="20">
        <v>95345</v>
      </c>
      <c r="Q389" s="20">
        <v>12672</v>
      </c>
      <c r="R389" s="20">
        <v>11596</v>
      </c>
      <c r="S389" s="20">
        <v>15181</v>
      </c>
      <c r="T389" s="21">
        <v>20488</v>
      </c>
      <c r="U389" s="54">
        <v>6092</v>
      </c>
      <c r="V389" s="20">
        <v>8808</v>
      </c>
      <c r="W389" s="20">
        <v>9147</v>
      </c>
      <c r="X389" s="20">
        <v>0</v>
      </c>
      <c r="Y389" s="21">
        <v>0</v>
      </c>
      <c r="Z389" s="20">
        <v>61999</v>
      </c>
      <c r="AA389" s="21">
        <v>74144</v>
      </c>
      <c r="AB389" s="32">
        <v>0</v>
      </c>
      <c r="AC389" s="20">
        <v>235903</v>
      </c>
      <c r="AD389" s="20">
        <v>151296</v>
      </c>
      <c r="AE389" s="20">
        <v>123215</v>
      </c>
      <c r="AF389" s="20">
        <v>62667</v>
      </c>
      <c r="AG389" s="20">
        <v>27789</v>
      </c>
      <c r="AH389" s="20">
        <v>76032</v>
      </c>
      <c r="AI389" s="21">
        <v>1600</v>
      </c>
      <c r="AJ389" s="25">
        <v>16116</v>
      </c>
      <c r="AK389" s="25">
        <v>21294</v>
      </c>
      <c r="AL389" s="25">
        <v>4105</v>
      </c>
      <c r="AM389" s="22">
        <v>9357</v>
      </c>
      <c r="AN389" s="20">
        <v>43258</v>
      </c>
      <c r="AO389" s="20">
        <v>4749</v>
      </c>
      <c r="AP389" s="54">
        <v>1260481</v>
      </c>
      <c r="AQ389" s="25">
        <v>42878</v>
      </c>
      <c r="AR389" s="25">
        <v>68745</v>
      </c>
      <c r="AS389" s="54">
        <v>50827</v>
      </c>
      <c r="AT389" s="25">
        <f t="shared" si="10"/>
        <v>162450</v>
      </c>
      <c r="AU389" s="165">
        <v>137634</v>
      </c>
      <c r="AV389" s="98">
        <f t="shared" si="11"/>
        <v>1560565</v>
      </c>
      <c r="AW389" s="73"/>
      <c r="AX389" s="20">
        <v>270791</v>
      </c>
      <c r="AY389" s="20">
        <v>27377</v>
      </c>
      <c r="AZ389" s="19">
        <v>298168</v>
      </c>
      <c r="BA389" s="19">
        <v>1858733</v>
      </c>
      <c r="BC389" s="20">
        <v>64609</v>
      </c>
      <c r="BD389" s="21">
        <v>1794124</v>
      </c>
      <c r="BF389" s="73"/>
      <c r="BG389" s="73"/>
      <c r="BH389" s="73"/>
      <c r="BI389" s="73"/>
      <c r="BJ389" s="73"/>
      <c r="BK389" s="73"/>
      <c r="BL389" s="73"/>
    </row>
    <row r="390" spans="1:64" ht="22.5" customHeight="1" x14ac:dyDescent="0.15">
      <c r="A390" s="125" t="s">
        <v>2188</v>
      </c>
      <c r="B390" s="126" t="s">
        <v>2151</v>
      </c>
      <c r="C390" s="136" t="s">
        <v>488</v>
      </c>
      <c r="D390" s="129">
        <v>6</v>
      </c>
      <c r="E390" s="130" t="s">
        <v>3562</v>
      </c>
      <c r="F390" s="19">
        <v>289309</v>
      </c>
      <c r="G390" s="20">
        <v>113214</v>
      </c>
      <c r="H390" s="20">
        <v>97090</v>
      </c>
      <c r="I390" s="20">
        <v>0</v>
      </c>
      <c r="J390" s="20">
        <v>0</v>
      </c>
      <c r="K390" s="20">
        <v>0</v>
      </c>
      <c r="L390" s="20">
        <v>0</v>
      </c>
      <c r="M390" s="20">
        <v>17214</v>
      </c>
      <c r="N390" s="20">
        <v>10409</v>
      </c>
      <c r="O390" s="20">
        <v>8880</v>
      </c>
      <c r="P390" s="20">
        <v>183911</v>
      </c>
      <c r="Q390" s="20">
        <v>31414</v>
      </c>
      <c r="R390" s="20">
        <v>39114</v>
      </c>
      <c r="S390" s="20">
        <v>55366</v>
      </c>
      <c r="T390" s="21">
        <v>40976</v>
      </c>
      <c r="U390" s="54">
        <v>18318</v>
      </c>
      <c r="V390" s="20">
        <v>19818</v>
      </c>
      <c r="W390" s="20">
        <v>9147</v>
      </c>
      <c r="X390" s="20">
        <v>0</v>
      </c>
      <c r="Y390" s="21">
        <v>0</v>
      </c>
      <c r="Z390" s="20">
        <v>182970</v>
      </c>
      <c r="AA390" s="21">
        <v>149612</v>
      </c>
      <c r="AB390" s="32">
        <v>0</v>
      </c>
      <c r="AC390" s="20">
        <v>362732</v>
      </c>
      <c r="AD390" s="20">
        <v>256892</v>
      </c>
      <c r="AE390" s="20">
        <v>361053</v>
      </c>
      <c r="AF390" s="20">
        <v>208014</v>
      </c>
      <c r="AG390" s="20">
        <v>98723</v>
      </c>
      <c r="AH390" s="20">
        <v>140624</v>
      </c>
      <c r="AI390" s="21">
        <v>14800</v>
      </c>
      <c r="AJ390" s="25">
        <v>36886</v>
      </c>
      <c r="AK390" s="25">
        <v>46011</v>
      </c>
      <c r="AL390" s="25">
        <v>11602</v>
      </c>
      <c r="AM390" s="22">
        <v>23785</v>
      </c>
      <c r="AN390" s="20">
        <v>80696</v>
      </c>
      <c r="AO390" s="20">
        <v>14985</v>
      </c>
      <c r="AP390" s="54">
        <v>2923565</v>
      </c>
      <c r="AQ390" s="25">
        <v>53659</v>
      </c>
      <c r="AR390" s="25">
        <v>105951</v>
      </c>
      <c r="AS390" s="54">
        <v>97280</v>
      </c>
      <c r="AT390" s="25">
        <f t="shared" si="10"/>
        <v>256890</v>
      </c>
      <c r="AU390" s="165">
        <v>356013</v>
      </c>
      <c r="AV390" s="98">
        <f t="shared" si="11"/>
        <v>3536468</v>
      </c>
      <c r="AW390" s="73"/>
      <c r="AX390" s="20">
        <v>462853</v>
      </c>
      <c r="AY390" s="20">
        <v>82669</v>
      </c>
      <c r="AZ390" s="19">
        <v>545522</v>
      </c>
      <c r="BA390" s="19">
        <v>4081990</v>
      </c>
      <c r="BC390" s="20">
        <v>229764</v>
      </c>
      <c r="BD390" s="21">
        <v>3852226</v>
      </c>
      <c r="BF390" s="73"/>
      <c r="BG390" s="73"/>
      <c r="BH390" s="73"/>
      <c r="BI390" s="73"/>
      <c r="BJ390" s="73"/>
      <c r="BK390" s="73"/>
      <c r="BL390" s="73"/>
    </row>
    <row r="391" spans="1:64" ht="22.5" customHeight="1" x14ac:dyDescent="0.15">
      <c r="A391" s="125" t="s">
        <v>2189</v>
      </c>
      <c r="B391" s="126" t="s">
        <v>2151</v>
      </c>
      <c r="C391" s="136" t="s">
        <v>489</v>
      </c>
      <c r="D391" s="129">
        <v>6</v>
      </c>
      <c r="E391" s="130" t="s">
        <v>3562</v>
      </c>
      <c r="F391" s="19">
        <v>264811</v>
      </c>
      <c r="G391" s="20">
        <v>71700</v>
      </c>
      <c r="H391" s="20">
        <v>26220</v>
      </c>
      <c r="I391" s="20">
        <v>0</v>
      </c>
      <c r="J391" s="20">
        <v>0</v>
      </c>
      <c r="K391" s="20">
        <v>0</v>
      </c>
      <c r="L391" s="20">
        <v>0</v>
      </c>
      <c r="M391" s="20">
        <v>11680</v>
      </c>
      <c r="N391" s="20">
        <v>7662</v>
      </c>
      <c r="O391" s="20">
        <v>2479</v>
      </c>
      <c r="P391" s="20">
        <v>80465</v>
      </c>
      <c r="Q391" s="20">
        <v>27990</v>
      </c>
      <c r="R391" s="20">
        <v>45135</v>
      </c>
      <c r="S391" s="20">
        <v>58938</v>
      </c>
      <c r="T391" s="21">
        <v>51220</v>
      </c>
      <c r="U391" s="54">
        <v>14910</v>
      </c>
      <c r="V391" s="20">
        <v>17616</v>
      </c>
      <c r="W391" s="20">
        <v>9147</v>
      </c>
      <c r="X391" s="20">
        <v>0</v>
      </c>
      <c r="Y391" s="21">
        <v>0</v>
      </c>
      <c r="Z391" s="20">
        <v>162798</v>
      </c>
      <c r="AA391" s="21">
        <v>171458</v>
      </c>
      <c r="AB391" s="32">
        <v>0</v>
      </c>
      <c r="AC391" s="20">
        <v>279575</v>
      </c>
      <c r="AD391" s="20">
        <v>175705</v>
      </c>
      <c r="AE391" s="20">
        <v>366597</v>
      </c>
      <c r="AF391" s="20">
        <v>189104</v>
      </c>
      <c r="AG391" s="20">
        <v>85303</v>
      </c>
      <c r="AH391" s="20">
        <v>125664</v>
      </c>
      <c r="AI391" s="21">
        <v>86400</v>
      </c>
      <c r="AJ391" s="25">
        <v>32378</v>
      </c>
      <c r="AK391" s="25">
        <v>49661</v>
      </c>
      <c r="AL391" s="25">
        <v>11874</v>
      </c>
      <c r="AM391" s="22">
        <v>22277</v>
      </c>
      <c r="AN391" s="20">
        <v>80376</v>
      </c>
      <c r="AO391" s="20">
        <v>21051</v>
      </c>
      <c r="AP391" s="54">
        <v>2550194</v>
      </c>
      <c r="AQ391" s="25">
        <v>67270</v>
      </c>
      <c r="AR391" s="25">
        <v>105176</v>
      </c>
      <c r="AS391" s="54">
        <v>93801</v>
      </c>
      <c r="AT391" s="25">
        <f t="shared" ref="AT391:AT454" si="12">SUM(AQ391:AS391)</f>
        <v>266247</v>
      </c>
      <c r="AU391" s="165">
        <v>562551</v>
      </c>
      <c r="AV391" s="98">
        <f t="shared" ref="AV391:AV454" si="13">SUM(AP391,AT391:AU391)</f>
        <v>3378992</v>
      </c>
      <c r="AW391" s="73"/>
      <c r="AX391" s="20">
        <v>421112</v>
      </c>
      <c r="AY391" s="20">
        <v>115790</v>
      </c>
      <c r="AZ391" s="19">
        <v>536902</v>
      </c>
      <c r="BA391" s="19">
        <v>3915894</v>
      </c>
      <c r="BC391" s="20">
        <v>222019</v>
      </c>
      <c r="BD391" s="21">
        <v>3693875</v>
      </c>
      <c r="BF391" s="73"/>
      <c r="BG391" s="73"/>
      <c r="BH391" s="73"/>
      <c r="BI391" s="73"/>
      <c r="BJ391" s="73"/>
      <c r="BK391" s="73"/>
      <c r="BL391" s="73"/>
    </row>
    <row r="392" spans="1:64" ht="22.5" customHeight="1" x14ac:dyDescent="0.15">
      <c r="A392" s="125" t="s">
        <v>2190</v>
      </c>
      <c r="B392" s="126" t="s">
        <v>2151</v>
      </c>
      <c r="C392" s="136" t="s">
        <v>490</v>
      </c>
      <c r="D392" s="129">
        <v>6</v>
      </c>
      <c r="E392" s="130" t="s">
        <v>3562</v>
      </c>
      <c r="F392" s="19">
        <v>144415</v>
      </c>
      <c r="G392" s="20">
        <v>36854</v>
      </c>
      <c r="H392" s="20">
        <v>15960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3189</v>
      </c>
      <c r="O392" s="20">
        <v>0</v>
      </c>
      <c r="P392" s="20">
        <v>11049</v>
      </c>
      <c r="Q392" s="20">
        <v>14195</v>
      </c>
      <c r="R392" s="20">
        <v>23147</v>
      </c>
      <c r="S392" s="20">
        <v>17860</v>
      </c>
      <c r="T392" s="21">
        <v>22537</v>
      </c>
      <c r="U392" s="54">
        <v>5155</v>
      </c>
      <c r="V392" s="20">
        <v>8808</v>
      </c>
      <c r="W392" s="20">
        <v>9147</v>
      </c>
      <c r="X392" s="20">
        <v>0</v>
      </c>
      <c r="Y392" s="21">
        <v>0</v>
      </c>
      <c r="Z392" s="20">
        <v>89975</v>
      </c>
      <c r="AA392" s="21">
        <v>68186</v>
      </c>
      <c r="AB392" s="32">
        <v>0</v>
      </c>
      <c r="AC392" s="20">
        <v>226257</v>
      </c>
      <c r="AD392" s="20">
        <v>138767</v>
      </c>
      <c r="AE392" s="20">
        <v>175676</v>
      </c>
      <c r="AF392" s="20">
        <v>104643</v>
      </c>
      <c r="AG392" s="20">
        <v>38704</v>
      </c>
      <c r="AH392" s="20">
        <v>97328</v>
      </c>
      <c r="AI392" s="21">
        <v>72000</v>
      </c>
      <c r="AJ392" s="25">
        <v>17959</v>
      </c>
      <c r="AK392" s="25">
        <v>31979</v>
      </c>
      <c r="AL392" s="25">
        <v>6503</v>
      </c>
      <c r="AM392" s="22">
        <v>12310</v>
      </c>
      <c r="AN392" s="20">
        <v>61650</v>
      </c>
      <c r="AO392" s="20">
        <v>15316</v>
      </c>
      <c r="AP392" s="54">
        <v>1469569</v>
      </c>
      <c r="AQ392" s="25">
        <v>52733</v>
      </c>
      <c r="AR392" s="25">
        <v>97345</v>
      </c>
      <c r="AS392" s="54">
        <v>81576</v>
      </c>
      <c r="AT392" s="25">
        <f t="shared" si="12"/>
        <v>231654</v>
      </c>
      <c r="AU392" s="165">
        <v>428535</v>
      </c>
      <c r="AV392" s="98">
        <f t="shared" si="13"/>
        <v>2129758</v>
      </c>
      <c r="AW392" s="73"/>
      <c r="AX392" s="20">
        <v>291261</v>
      </c>
      <c r="AY392" s="20">
        <v>79056</v>
      </c>
      <c r="AZ392" s="19">
        <v>370317</v>
      </c>
      <c r="BA392" s="19">
        <v>2500075</v>
      </c>
      <c r="BC392" s="20">
        <v>95412</v>
      </c>
      <c r="BD392" s="21">
        <v>2404663</v>
      </c>
      <c r="BF392" s="73"/>
      <c r="BG392" s="73"/>
      <c r="BH392" s="73"/>
      <c r="BI392" s="73"/>
      <c r="BJ392" s="73"/>
      <c r="BK392" s="73"/>
      <c r="BL392" s="73"/>
    </row>
    <row r="393" spans="1:64" ht="22.5" customHeight="1" x14ac:dyDescent="0.15">
      <c r="A393" s="125" t="s">
        <v>2191</v>
      </c>
      <c r="B393" s="126" t="s">
        <v>2151</v>
      </c>
      <c r="C393" s="136" t="s">
        <v>491</v>
      </c>
      <c r="D393" s="129">
        <v>6</v>
      </c>
      <c r="E393" s="130" t="s">
        <v>3562</v>
      </c>
      <c r="F393" s="19">
        <v>201575</v>
      </c>
      <c r="G393" s="20">
        <v>71700</v>
      </c>
      <c r="H393" s="20">
        <v>40280</v>
      </c>
      <c r="I393" s="20">
        <v>0</v>
      </c>
      <c r="J393" s="20">
        <v>0</v>
      </c>
      <c r="K393" s="20">
        <v>0</v>
      </c>
      <c r="L393" s="20">
        <v>0</v>
      </c>
      <c r="M393" s="20">
        <v>4326</v>
      </c>
      <c r="N393" s="20">
        <v>4908</v>
      </c>
      <c r="O393" s="20">
        <v>37</v>
      </c>
      <c r="P393" s="20">
        <v>95185</v>
      </c>
      <c r="Q393" s="20">
        <v>21020</v>
      </c>
      <c r="R393" s="20">
        <v>33807</v>
      </c>
      <c r="S393" s="20">
        <v>22325</v>
      </c>
      <c r="T393" s="21">
        <v>29708</v>
      </c>
      <c r="U393" s="54">
        <v>8435</v>
      </c>
      <c r="V393" s="20">
        <v>11010</v>
      </c>
      <c r="W393" s="20">
        <v>9147</v>
      </c>
      <c r="X393" s="20">
        <v>0</v>
      </c>
      <c r="Y393" s="21">
        <v>0</v>
      </c>
      <c r="Z393" s="20">
        <v>128033</v>
      </c>
      <c r="AA393" s="21">
        <v>112540</v>
      </c>
      <c r="AB393" s="32">
        <v>0</v>
      </c>
      <c r="AC393" s="20">
        <v>304300</v>
      </c>
      <c r="AD393" s="20">
        <v>151764</v>
      </c>
      <c r="AE393" s="20">
        <v>305336</v>
      </c>
      <c r="AF393" s="20">
        <v>160272</v>
      </c>
      <c r="AG393" s="20">
        <v>66762</v>
      </c>
      <c r="AH393" s="20">
        <v>126632</v>
      </c>
      <c r="AI393" s="21">
        <v>180400</v>
      </c>
      <c r="AJ393" s="25">
        <v>23980</v>
      </c>
      <c r="AK393" s="25">
        <v>43352</v>
      </c>
      <c r="AL393" s="25">
        <v>9406</v>
      </c>
      <c r="AM393" s="22">
        <v>16772</v>
      </c>
      <c r="AN393" s="20">
        <v>83948</v>
      </c>
      <c r="AO393" s="20">
        <v>23063</v>
      </c>
      <c r="AP393" s="54">
        <v>2290023</v>
      </c>
      <c r="AQ393" s="25">
        <v>50782</v>
      </c>
      <c r="AR393" s="25">
        <v>110524</v>
      </c>
      <c r="AS393" s="54">
        <v>96726</v>
      </c>
      <c r="AT393" s="25">
        <f t="shared" si="12"/>
        <v>258032</v>
      </c>
      <c r="AU393" s="165">
        <v>515679</v>
      </c>
      <c r="AV393" s="98">
        <f t="shared" si="13"/>
        <v>3063734</v>
      </c>
      <c r="AW393" s="73"/>
      <c r="AX393" s="20">
        <v>351247</v>
      </c>
      <c r="AY393" s="20">
        <v>136256</v>
      </c>
      <c r="AZ393" s="19">
        <v>487503</v>
      </c>
      <c r="BA393" s="19">
        <v>3551237</v>
      </c>
      <c r="BC393" s="20">
        <v>118215</v>
      </c>
      <c r="BD393" s="21">
        <v>3433022</v>
      </c>
      <c r="BF393" s="73"/>
      <c r="BG393" s="73"/>
      <c r="BH393" s="73"/>
      <c r="BI393" s="73"/>
      <c r="BJ393" s="73"/>
      <c r="BK393" s="73"/>
      <c r="BL393" s="73"/>
    </row>
    <row r="394" spans="1:64" ht="22.5" customHeight="1" x14ac:dyDescent="0.15">
      <c r="A394" s="125" t="s">
        <v>2192</v>
      </c>
      <c r="B394" s="126" t="s">
        <v>2151</v>
      </c>
      <c r="C394" s="136" t="s">
        <v>492</v>
      </c>
      <c r="D394" s="129">
        <v>6</v>
      </c>
      <c r="E394" s="130" t="s">
        <v>3562</v>
      </c>
      <c r="F394" s="19">
        <v>105211</v>
      </c>
      <c r="G394" s="20">
        <v>64028</v>
      </c>
      <c r="H394" s="20">
        <v>25460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1917</v>
      </c>
      <c r="O394" s="20">
        <v>0</v>
      </c>
      <c r="P394" s="20">
        <v>13366</v>
      </c>
      <c r="Q394" s="20">
        <v>9894</v>
      </c>
      <c r="R394" s="20">
        <v>35725</v>
      </c>
      <c r="S394" s="20">
        <v>8930</v>
      </c>
      <c r="T394" s="21">
        <v>19464</v>
      </c>
      <c r="U394" s="54">
        <v>8776</v>
      </c>
      <c r="V394" s="20">
        <v>5505</v>
      </c>
      <c r="W394" s="20">
        <v>9147</v>
      </c>
      <c r="X394" s="20">
        <v>0</v>
      </c>
      <c r="Y394" s="21">
        <v>0</v>
      </c>
      <c r="Z394" s="20">
        <v>66223</v>
      </c>
      <c r="AA394" s="21">
        <v>1324</v>
      </c>
      <c r="AB394" s="32">
        <v>0</v>
      </c>
      <c r="AC394" s="20">
        <v>167030</v>
      </c>
      <c r="AD394" s="20">
        <v>111393</v>
      </c>
      <c r="AE394" s="20">
        <v>135482</v>
      </c>
      <c r="AF394" s="20">
        <v>63770</v>
      </c>
      <c r="AG394" s="20">
        <v>25355</v>
      </c>
      <c r="AH394" s="20">
        <v>85360</v>
      </c>
      <c r="AI394" s="21">
        <v>66400</v>
      </c>
      <c r="AJ394" s="25">
        <v>12676</v>
      </c>
      <c r="AK394" s="25">
        <v>23311</v>
      </c>
      <c r="AL394" s="25">
        <v>4311</v>
      </c>
      <c r="AM394" s="22">
        <v>8984</v>
      </c>
      <c r="AN394" s="20">
        <v>70802</v>
      </c>
      <c r="AO394" s="20">
        <v>14943</v>
      </c>
      <c r="AP394" s="54">
        <v>1164787</v>
      </c>
      <c r="AQ394" s="25">
        <v>53783</v>
      </c>
      <c r="AR394" s="25">
        <v>106624</v>
      </c>
      <c r="AS394" s="54">
        <v>81317</v>
      </c>
      <c r="AT394" s="25">
        <f t="shared" si="12"/>
        <v>241724</v>
      </c>
      <c r="AU394" s="165">
        <v>281885</v>
      </c>
      <c r="AV394" s="98">
        <f t="shared" si="13"/>
        <v>1688396</v>
      </c>
      <c r="AW394" s="73"/>
      <c r="AX394" s="20">
        <v>230492</v>
      </c>
      <c r="AY394" s="20">
        <v>86170</v>
      </c>
      <c r="AZ394" s="19">
        <v>316662</v>
      </c>
      <c r="BA394" s="19">
        <v>2005058</v>
      </c>
      <c r="BC394" s="20">
        <v>54642</v>
      </c>
      <c r="BD394" s="21">
        <v>1950416</v>
      </c>
      <c r="BF394" s="73"/>
      <c r="BG394" s="73"/>
      <c r="BH394" s="73"/>
      <c r="BI394" s="73"/>
      <c r="BJ394" s="73"/>
      <c r="BK394" s="73"/>
      <c r="BL394" s="73"/>
    </row>
    <row r="395" spans="1:64" ht="22.5" customHeight="1" x14ac:dyDescent="0.15">
      <c r="A395" s="125" t="s">
        <v>2193</v>
      </c>
      <c r="B395" s="126" t="s">
        <v>2151</v>
      </c>
      <c r="C395" s="136" t="s">
        <v>493</v>
      </c>
      <c r="D395" s="129">
        <v>6</v>
      </c>
      <c r="E395" s="130" t="s">
        <v>3562</v>
      </c>
      <c r="F395" s="19">
        <v>277886</v>
      </c>
      <c r="G395" s="20">
        <v>132071</v>
      </c>
      <c r="H395" s="20">
        <v>88920</v>
      </c>
      <c r="I395" s="20">
        <v>0</v>
      </c>
      <c r="J395" s="20">
        <v>0</v>
      </c>
      <c r="K395" s="20">
        <v>0</v>
      </c>
      <c r="L395" s="20">
        <v>0</v>
      </c>
      <c r="M395" s="20">
        <v>14887</v>
      </c>
      <c r="N395" s="20">
        <v>8512</v>
      </c>
      <c r="O395" s="20">
        <v>4958</v>
      </c>
      <c r="P395" s="20">
        <v>408</v>
      </c>
      <c r="Q395" s="20">
        <v>30082</v>
      </c>
      <c r="R395" s="20">
        <v>58961</v>
      </c>
      <c r="S395" s="20">
        <v>58045</v>
      </c>
      <c r="T395" s="21">
        <v>30732</v>
      </c>
      <c r="U395" s="54">
        <v>24239</v>
      </c>
      <c r="V395" s="20">
        <v>17616</v>
      </c>
      <c r="W395" s="20">
        <v>9147</v>
      </c>
      <c r="X395" s="20">
        <v>0</v>
      </c>
      <c r="Y395" s="21">
        <v>0</v>
      </c>
      <c r="Z395" s="20">
        <v>177680</v>
      </c>
      <c r="AA395" s="21">
        <v>0</v>
      </c>
      <c r="AB395" s="32">
        <v>0</v>
      </c>
      <c r="AC395" s="20">
        <v>423762</v>
      </c>
      <c r="AD395" s="20">
        <v>223015</v>
      </c>
      <c r="AE395" s="20">
        <v>451351</v>
      </c>
      <c r="AF395" s="20">
        <v>242358</v>
      </c>
      <c r="AG395" s="20">
        <v>91382</v>
      </c>
      <c r="AH395" s="20">
        <v>148720</v>
      </c>
      <c r="AI395" s="21">
        <v>31200</v>
      </c>
      <c r="AJ395" s="25">
        <v>34699</v>
      </c>
      <c r="AK395" s="25">
        <v>48863</v>
      </c>
      <c r="AL395" s="25">
        <v>13418</v>
      </c>
      <c r="AM395" s="22">
        <v>23429</v>
      </c>
      <c r="AN395" s="20">
        <v>177674</v>
      </c>
      <c r="AO395" s="20">
        <v>22233</v>
      </c>
      <c r="AP395" s="54">
        <v>2866248</v>
      </c>
      <c r="AQ395" s="25">
        <v>69345</v>
      </c>
      <c r="AR395" s="25">
        <v>145024</v>
      </c>
      <c r="AS395" s="54">
        <v>135818</v>
      </c>
      <c r="AT395" s="25">
        <f t="shared" si="12"/>
        <v>350187</v>
      </c>
      <c r="AU395" s="165">
        <v>438989</v>
      </c>
      <c r="AV395" s="98">
        <f t="shared" si="13"/>
        <v>3655424</v>
      </c>
      <c r="AW395" s="73"/>
      <c r="AX395" s="20">
        <v>442650</v>
      </c>
      <c r="AY395" s="20">
        <v>116935</v>
      </c>
      <c r="AZ395" s="19">
        <v>559585</v>
      </c>
      <c r="BA395" s="19">
        <v>4215009</v>
      </c>
      <c r="BC395" s="20">
        <v>178518</v>
      </c>
      <c r="BD395" s="21">
        <v>4036491</v>
      </c>
      <c r="BF395" s="73"/>
      <c r="BG395" s="73"/>
      <c r="BH395" s="73"/>
      <c r="BI395" s="73"/>
      <c r="BJ395" s="73"/>
      <c r="BK395" s="73"/>
      <c r="BL395" s="73"/>
    </row>
    <row r="396" spans="1:64" ht="22.5" customHeight="1" x14ac:dyDescent="0.15">
      <c r="A396" s="125" t="s">
        <v>2194</v>
      </c>
      <c r="B396" s="126" t="s">
        <v>2151</v>
      </c>
      <c r="C396" s="136" t="s">
        <v>494</v>
      </c>
      <c r="D396" s="129">
        <v>6</v>
      </c>
      <c r="E396" s="130" t="s">
        <v>3562</v>
      </c>
      <c r="F396" s="19">
        <v>142078</v>
      </c>
      <c r="G396" s="20">
        <v>65390</v>
      </c>
      <c r="H396" s="20">
        <v>40850</v>
      </c>
      <c r="I396" s="20">
        <v>0</v>
      </c>
      <c r="J396" s="20">
        <v>0</v>
      </c>
      <c r="K396" s="20">
        <v>0</v>
      </c>
      <c r="L396" s="20">
        <v>0</v>
      </c>
      <c r="M396" s="20">
        <v>6468</v>
      </c>
      <c r="N396" s="20">
        <v>3632</v>
      </c>
      <c r="O396" s="20">
        <v>0</v>
      </c>
      <c r="P396" s="20">
        <v>52410</v>
      </c>
      <c r="Q396" s="20">
        <v>19638</v>
      </c>
      <c r="R396" s="20">
        <v>37821</v>
      </c>
      <c r="S396" s="20">
        <v>17860</v>
      </c>
      <c r="T396" s="21">
        <v>20488</v>
      </c>
      <c r="U396" s="54">
        <v>25262</v>
      </c>
      <c r="V396" s="20">
        <v>12111</v>
      </c>
      <c r="W396" s="20">
        <v>18294</v>
      </c>
      <c r="X396" s="20">
        <v>0</v>
      </c>
      <c r="Y396" s="21">
        <v>0</v>
      </c>
      <c r="Z396" s="20">
        <v>92978</v>
      </c>
      <c r="AA396" s="21">
        <v>0</v>
      </c>
      <c r="AB396" s="32">
        <v>0</v>
      </c>
      <c r="AC396" s="20">
        <v>161094</v>
      </c>
      <c r="AD396" s="20">
        <v>138815</v>
      </c>
      <c r="AE396" s="20">
        <v>175606</v>
      </c>
      <c r="AF396" s="20">
        <v>84122</v>
      </c>
      <c r="AG396" s="20">
        <v>37934</v>
      </c>
      <c r="AH396" s="20">
        <v>97416</v>
      </c>
      <c r="AI396" s="21">
        <v>10800</v>
      </c>
      <c r="AJ396" s="25">
        <v>19558</v>
      </c>
      <c r="AK396" s="25">
        <v>28713</v>
      </c>
      <c r="AL396" s="25">
        <v>6006</v>
      </c>
      <c r="AM396" s="22">
        <v>12037</v>
      </c>
      <c r="AN396" s="20">
        <v>70790</v>
      </c>
      <c r="AO396" s="20">
        <v>8317</v>
      </c>
      <c r="AP396" s="54">
        <v>1406488</v>
      </c>
      <c r="AQ396" s="25">
        <v>49277</v>
      </c>
      <c r="AR396" s="25">
        <v>87258</v>
      </c>
      <c r="AS396" s="54">
        <v>76541</v>
      </c>
      <c r="AT396" s="25">
        <f t="shared" si="12"/>
        <v>213076</v>
      </c>
      <c r="AU396" s="165">
        <v>194502</v>
      </c>
      <c r="AV396" s="98">
        <f t="shared" si="13"/>
        <v>1814066</v>
      </c>
      <c r="AW396" s="73"/>
      <c r="AX396" s="20">
        <v>309061</v>
      </c>
      <c r="AY396" s="20">
        <v>46922</v>
      </c>
      <c r="AZ396" s="19">
        <v>355983</v>
      </c>
      <c r="BA396" s="19">
        <v>2170049</v>
      </c>
      <c r="BC396" s="20">
        <v>85848</v>
      </c>
      <c r="BD396" s="21">
        <v>2084201</v>
      </c>
      <c r="BF396" s="73"/>
      <c r="BG396" s="73"/>
      <c r="BH396" s="73"/>
      <c r="BI396" s="73"/>
      <c r="BJ396" s="73"/>
      <c r="BK396" s="73"/>
      <c r="BL396" s="73"/>
    </row>
    <row r="397" spans="1:64" ht="22.5" customHeight="1" x14ac:dyDescent="0.15">
      <c r="A397" s="125" t="s">
        <v>2195</v>
      </c>
      <c r="B397" s="126" t="s">
        <v>2151</v>
      </c>
      <c r="C397" s="136" t="s">
        <v>495</v>
      </c>
      <c r="D397" s="129">
        <v>6</v>
      </c>
      <c r="E397" s="130" t="s">
        <v>3562</v>
      </c>
      <c r="F397" s="19">
        <v>146456</v>
      </c>
      <c r="G397" s="20">
        <v>121030</v>
      </c>
      <c r="H397" s="20">
        <v>68970</v>
      </c>
      <c r="I397" s="20">
        <v>0</v>
      </c>
      <c r="J397" s="20">
        <v>0</v>
      </c>
      <c r="K397" s="20">
        <v>0</v>
      </c>
      <c r="L397" s="20">
        <v>0</v>
      </c>
      <c r="M397" s="20">
        <v>5499</v>
      </c>
      <c r="N397" s="20">
        <v>3487</v>
      </c>
      <c r="O397" s="20">
        <v>0</v>
      </c>
      <c r="P397" s="20">
        <v>46395</v>
      </c>
      <c r="Q397" s="20">
        <v>19062</v>
      </c>
      <c r="R397" s="20">
        <v>41344</v>
      </c>
      <c r="S397" s="20">
        <v>41078</v>
      </c>
      <c r="T397" s="21">
        <v>20488</v>
      </c>
      <c r="U397" s="54">
        <v>29564</v>
      </c>
      <c r="V397" s="20">
        <v>12111</v>
      </c>
      <c r="W397" s="20">
        <v>11891</v>
      </c>
      <c r="X397" s="20">
        <v>0</v>
      </c>
      <c r="Y397" s="21">
        <v>0</v>
      </c>
      <c r="Z397" s="20">
        <v>90066</v>
      </c>
      <c r="AA397" s="21">
        <v>4634</v>
      </c>
      <c r="AB397" s="32">
        <v>0</v>
      </c>
      <c r="AC397" s="20">
        <v>257368</v>
      </c>
      <c r="AD397" s="20">
        <v>156094</v>
      </c>
      <c r="AE397" s="20">
        <v>171310</v>
      </c>
      <c r="AF397" s="20">
        <v>98283</v>
      </c>
      <c r="AG397" s="20">
        <v>39445</v>
      </c>
      <c r="AH397" s="20">
        <v>117216</v>
      </c>
      <c r="AI397" s="21">
        <v>44800</v>
      </c>
      <c r="AJ397" s="25">
        <v>19029</v>
      </c>
      <c r="AK397" s="25">
        <v>31604</v>
      </c>
      <c r="AL397" s="25">
        <v>6538</v>
      </c>
      <c r="AM397" s="22">
        <v>12430</v>
      </c>
      <c r="AN397" s="20">
        <v>86354</v>
      </c>
      <c r="AO397" s="20">
        <v>14653</v>
      </c>
      <c r="AP397" s="54">
        <v>1717199</v>
      </c>
      <c r="AQ397" s="25">
        <v>46081</v>
      </c>
      <c r="AR397" s="25">
        <v>114985</v>
      </c>
      <c r="AS397" s="54">
        <v>93284</v>
      </c>
      <c r="AT397" s="25">
        <f t="shared" si="12"/>
        <v>254350</v>
      </c>
      <c r="AU397" s="165">
        <v>404208</v>
      </c>
      <c r="AV397" s="98">
        <f t="shared" si="13"/>
        <v>2375757</v>
      </c>
      <c r="AW397" s="73"/>
      <c r="AX397" s="20">
        <v>303134</v>
      </c>
      <c r="AY397" s="20">
        <v>81278</v>
      </c>
      <c r="AZ397" s="19">
        <v>384412</v>
      </c>
      <c r="BA397" s="19">
        <v>2760169</v>
      </c>
      <c r="BC397" s="20">
        <v>92030</v>
      </c>
      <c r="BD397" s="21">
        <v>2668139</v>
      </c>
      <c r="BF397" s="73"/>
      <c r="BG397" s="73"/>
      <c r="BH397" s="73"/>
      <c r="BI397" s="73"/>
      <c r="BJ397" s="73"/>
      <c r="BK397" s="73"/>
      <c r="BL397" s="73"/>
    </row>
    <row r="398" spans="1:64" ht="22.5" customHeight="1" x14ac:dyDescent="0.15">
      <c r="A398" s="125" t="s">
        <v>2196</v>
      </c>
      <c r="B398" s="126" t="s">
        <v>2151</v>
      </c>
      <c r="C398" s="136" t="s">
        <v>496</v>
      </c>
      <c r="D398" s="129">
        <v>6</v>
      </c>
      <c r="E398" s="130" t="s">
        <v>3562</v>
      </c>
      <c r="F398" s="19">
        <v>137883</v>
      </c>
      <c r="G398" s="20">
        <v>50620</v>
      </c>
      <c r="H398" s="20">
        <v>22420</v>
      </c>
      <c r="I398" s="20">
        <v>0</v>
      </c>
      <c r="J398" s="20">
        <v>0</v>
      </c>
      <c r="K398" s="20">
        <v>0</v>
      </c>
      <c r="L398" s="20">
        <v>0</v>
      </c>
      <c r="M398" s="20">
        <v>5947</v>
      </c>
      <c r="N398" s="20">
        <v>3525</v>
      </c>
      <c r="O398" s="20">
        <v>0</v>
      </c>
      <c r="P398" s="20">
        <v>46320</v>
      </c>
      <c r="Q398" s="20">
        <v>15234</v>
      </c>
      <c r="R398" s="20">
        <v>43440</v>
      </c>
      <c r="S398" s="20">
        <v>17860</v>
      </c>
      <c r="T398" s="21">
        <v>30732</v>
      </c>
      <c r="U398" s="54">
        <v>6646</v>
      </c>
      <c r="V398" s="20">
        <v>9909</v>
      </c>
      <c r="W398" s="20">
        <v>9147</v>
      </c>
      <c r="X398" s="20">
        <v>0</v>
      </c>
      <c r="Y398" s="21">
        <v>0</v>
      </c>
      <c r="Z398" s="20">
        <v>79589</v>
      </c>
      <c r="AA398" s="21">
        <v>68186</v>
      </c>
      <c r="AB398" s="32">
        <v>0</v>
      </c>
      <c r="AC398" s="20">
        <v>205137</v>
      </c>
      <c r="AD398" s="20">
        <v>116412</v>
      </c>
      <c r="AE398" s="20">
        <v>177339</v>
      </c>
      <c r="AF398" s="20">
        <v>90990</v>
      </c>
      <c r="AG398" s="20">
        <v>36646</v>
      </c>
      <c r="AH398" s="20">
        <v>82632</v>
      </c>
      <c r="AI398" s="21">
        <v>13200</v>
      </c>
      <c r="AJ398" s="25">
        <v>19171</v>
      </c>
      <c r="AK398" s="25">
        <v>28417</v>
      </c>
      <c r="AL398" s="25">
        <v>5897</v>
      </c>
      <c r="AM398" s="22">
        <v>12211</v>
      </c>
      <c r="AN398" s="20">
        <v>71404</v>
      </c>
      <c r="AO398" s="20">
        <v>7062</v>
      </c>
      <c r="AP398" s="54">
        <v>1413976</v>
      </c>
      <c r="AQ398" s="25">
        <v>45960</v>
      </c>
      <c r="AR398" s="25">
        <v>79540</v>
      </c>
      <c r="AS398" s="54">
        <v>68385</v>
      </c>
      <c r="AT398" s="25">
        <f t="shared" si="12"/>
        <v>193885</v>
      </c>
      <c r="AU398" s="165">
        <v>174664</v>
      </c>
      <c r="AV398" s="98">
        <f t="shared" si="13"/>
        <v>1782525</v>
      </c>
      <c r="AW398" s="73"/>
      <c r="AX398" s="20">
        <v>304736</v>
      </c>
      <c r="AY398" s="20">
        <v>36869</v>
      </c>
      <c r="AZ398" s="19">
        <v>341605</v>
      </c>
      <c r="BA398" s="19">
        <v>2124130</v>
      </c>
      <c r="BC398" s="20">
        <v>82541</v>
      </c>
      <c r="BD398" s="21">
        <v>2041589</v>
      </c>
      <c r="BF398" s="73"/>
      <c r="BG398" s="73"/>
      <c r="BH398" s="73"/>
      <c r="BI398" s="73"/>
      <c r="BJ398" s="73"/>
      <c r="BK398" s="73"/>
      <c r="BL398" s="73"/>
    </row>
    <row r="399" spans="1:64" ht="22.5" customHeight="1" x14ac:dyDescent="0.15">
      <c r="A399" s="125" t="s">
        <v>2197</v>
      </c>
      <c r="B399" s="126" t="s">
        <v>2151</v>
      </c>
      <c r="C399" s="136" t="s">
        <v>497</v>
      </c>
      <c r="D399" s="129">
        <v>6</v>
      </c>
      <c r="E399" s="130" t="s">
        <v>3562</v>
      </c>
      <c r="F399" s="19">
        <v>138977</v>
      </c>
      <c r="G399" s="20">
        <v>110633</v>
      </c>
      <c r="H399" s="20">
        <v>33250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2880</v>
      </c>
      <c r="O399" s="20">
        <v>0</v>
      </c>
      <c r="P399" s="20">
        <v>32399</v>
      </c>
      <c r="Q399" s="20">
        <v>13264</v>
      </c>
      <c r="R399" s="20">
        <v>51959</v>
      </c>
      <c r="S399" s="20">
        <v>13395</v>
      </c>
      <c r="T399" s="21">
        <v>10244</v>
      </c>
      <c r="U399" s="54">
        <v>5240</v>
      </c>
      <c r="V399" s="20">
        <v>9909</v>
      </c>
      <c r="W399" s="20">
        <v>9147</v>
      </c>
      <c r="X399" s="20">
        <v>0</v>
      </c>
      <c r="Y399" s="21">
        <v>0</v>
      </c>
      <c r="Z399" s="20">
        <v>87866</v>
      </c>
      <c r="AA399" s="21">
        <v>11254</v>
      </c>
      <c r="AB399" s="32">
        <v>0</v>
      </c>
      <c r="AC399" s="20">
        <v>215419</v>
      </c>
      <c r="AD399" s="20">
        <v>134255</v>
      </c>
      <c r="AE399" s="20">
        <v>188288</v>
      </c>
      <c r="AF399" s="20">
        <v>97011</v>
      </c>
      <c r="AG399" s="20">
        <v>36692</v>
      </c>
      <c r="AH399" s="20">
        <v>91696</v>
      </c>
      <c r="AI399" s="21">
        <v>106400</v>
      </c>
      <c r="AJ399" s="25">
        <v>16836</v>
      </c>
      <c r="AK399" s="25">
        <v>29405</v>
      </c>
      <c r="AL399" s="25">
        <v>6295</v>
      </c>
      <c r="AM399" s="22">
        <v>11332</v>
      </c>
      <c r="AN399" s="20">
        <v>68831</v>
      </c>
      <c r="AO399" s="20">
        <v>17619</v>
      </c>
      <c r="AP399" s="54">
        <v>1550496</v>
      </c>
      <c r="AQ399" s="25">
        <v>50474</v>
      </c>
      <c r="AR399" s="25">
        <v>107875</v>
      </c>
      <c r="AS399" s="54">
        <v>91960</v>
      </c>
      <c r="AT399" s="25">
        <f t="shared" si="12"/>
        <v>250309</v>
      </c>
      <c r="AU399" s="165">
        <v>481046</v>
      </c>
      <c r="AV399" s="98">
        <f t="shared" si="13"/>
        <v>2281851</v>
      </c>
      <c r="AW399" s="73"/>
      <c r="AX399" s="20">
        <v>278784</v>
      </c>
      <c r="AY399" s="20">
        <v>99230</v>
      </c>
      <c r="AZ399" s="19">
        <v>378014</v>
      </c>
      <c r="BA399" s="19">
        <v>2659865</v>
      </c>
      <c r="BC399" s="20">
        <v>81204</v>
      </c>
      <c r="BD399" s="21">
        <v>2578661</v>
      </c>
      <c r="BF399" s="73"/>
      <c r="BG399" s="73"/>
      <c r="BH399" s="73"/>
      <c r="BI399" s="73"/>
      <c r="BJ399" s="73"/>
      <c r="BK399" s="73"/>
      <c r="BL399" s="73"/>
    </row>
    <row r="400" spans="1:64" ht="22.5" customHeight="1" x14ac:dyDescent="0.15">
      <c r="A400" s="125" t="s">
        <v>2198</v>
      </c>
      <c r="B400" s="126" t="s">
        <v>2151</v>
      </c>
      <c r="C400" s="136" t="s">
        <v>498</v>
      </c>
      <c r="D400" s="129">
        <v>6</v>
      </c>
      <c r="E400" s="130" t="s">
        <v>3562</v>
      </c>
      <c r="F400" s="19">
        <v>302773</v>
      </c>
      <c r="G400" s="20">
        <v>138740</v>
      </c>
      <c r="H400" s="20">
        <v>72960</v>
      </c>
      <c r="I400" s="20">
        <v>0</v>
      </c>
      <c r="J400" s="20">
        <v>0</v>
      </c>
      <c r="K400" s="20">
        <v>0</v>
      </c>
      <c r="L400" s="20">
        <v>0</v>
      </c>
      <c r="M400" s="20">
        <v>15748</v>
      </c>
      <c r="N400" s="20">
        <v>9811</v>
      </c>
      <c r="O400" s="20">
        <v>2960</v>
      </c>
      <c r="P400" s="20">
        <v>162866</v>
      </c>
      <c r="Q400" s="20">
        <v>32209</v>
      </c>
      <c r="R400" s="20">
        <v>40452</v>
      </c>
      <c r="S400" s="20">
        <v>63403</v>
      </c>
      <c r="T400" s="21">
        <v>61464</v>
      </c>
      <c r="U400" s="54">
        <v>51333</v>
      </c>
      <c r="V400" s="20">
        <v>40737</v>
      </c>
      <c r="W400" s="20">
        <v>18294</v>
      </c>
      <c r="X400" s="20">
        <v>0</v>
      </c>
      <c r="Y400" s="21">
        <v>0</v>
      </c>
      <c r="Z400" s="20">
        <v>176426</v>
      </c>
      <c r="AA400" s="21">
        <v>84074</v>
      </c>
      <c r="AB400" s="32">
        <v>0</v>
      </c>
      <c r="AC400" s="20">
        <v>690246</v>
      </c>
      <c r="AD400" s="20">
        <v>279271</v>
      </c>
      <c r="AE400" s="20">
        <v>437352</v>
      </c>
      <c r="AF400" s="20">
        <v>249227</v>
      </c>
      <c r="AG400" s="20">
        <v>117021</v>
      </c>
      <c r="AH400" s="20">
        <v>134024</v>
      </c>
      <c r="AI400" s="21">
        <v>24400</v>
      </c>
      <c r="AJ400" s="25">
        <v>38245</v>
      </c>
      <c r="AK400" s="25">
        <v>48454</v>
      </c>
      <c r="AL400" s="25">
        <v>13175</v>
      </c>
      <c r="AM400" s="22">
        <v>25172</v>
      </c>
      <c r="AN400" s="20">
        <v>82957</v>
      </c>
      <c r="AO400" s="20">
        <v>15482</v>
      </c>
      <c r="AP400" s="54">
        <v>3429276</v>
      </c>
      <c r="AQ400" s="25">
        <v>84978</v>
      </c>
      <c r="AR400" s="25">
        <v>143324</v>
      </c>
      <c r="AS400" s="54">
        <v>81808</v>
      </c>
      <c r="AT400" s="25">
        <f t="shared" si="12"/>
        <v>310110</v>
      </c>
      <c r="AU400" s="165">
        <v>353176</v>
      </c>
      <c r="AV400" s="98">
        <f t="shared" si="13"/>
        <v>4092562</v>
      </c>
      <c r="AW400" s="73"/>
      <c r="AX400" s="20">
        <v>475367</v>
      </c>
      <c r="AY400" s="20">
        <v>82445</v>
      </c>
      <c r="AZ400" s="19">
        <v>557812</v>
      </c>
      <c r="BA400" s="19">
        <v>4650374</v>
      </c>
      <c r="BC400" s="20">
        <v>203226</v>
      </c>
      <c r="BD400" s="21">
        <v>4447148</v>
      </c>
      <c r="BF400" s="73"/>
      <c r="BG400" s="73"/>
      <c r="BH400" s="73"/>
      <c r="BI400" s="73"/>
      <c r="BJ400" s="73"/>
      <c r="BK400" s="73"/>
      <c r="BL400" s="73"/>
    </row>
    <row r="401" spans="1:64" ht="22.5" customHeight="1" x14ac:dyDescent="0.15">
      <c r="A401" s="125" t="s">
        <v>2199</v>
      </c>
      <c r="B401" s="126" t="s">
        <v>2151</v>
      </c>
      <c r="C401" s="136" t="s">
        <v>499</v>
      </c>
      <c r="D401" s="129">
        <v>6</v>
      </c>
      <c r="E401" s="130" t="s">
        <v>3562</v>
      </c>
      <c r="F401" s="19">
        <v>209213</v>
      </c>
      <c r="G401" s="20">
        <v>111278</v>
      </c>
      <c r="H401" s="20">
        <v>49400</v>
      </c>
      <c r="I401" s="20">
        <v>0</v>
      </c>
      <c r="J401" s="20">
        <v>0</v>
      </c>
      <c r="K401" s="20">
        <v>0</v>
      </c>
      <c r="L401" s="20">
        <v>0</v>
      </c>
      <c r="M401" s="20">
        <v>8234</v>
      </c>
      <c r="N401" s="20">
        <v>5615</v>
      </c>
      <c r="O401" s="20">
        <v>6179</v>
      </c>
      <c r="P401" s="20">
        <v>4749</v>
      </c>
      <c r="Q401" s="20">
        <v>22743</v>
      </c>
      <c r="R401" s="20">
        <v>84383</v>
      </c>
      <c r="S401" s="20">
        <v>30362</v>
      </c>
      <c r="T401" s="21">
        <v>40976</v>
      </c>
      <c r="U401" s="54">
        <v>9713</v>
      </c>
      <c r="V401" s="20">
        <v>13212</v>
      </c>
      <c r="W401" s="20">
        <v>9147</v>
      </c>
      <c r="X401" s="20">
        <v>0</v>
      </c>
      <c r="Y401" s="21">
        <v>0</v>
      </c>
      <c r="Z401" s="20">
        <v>128370</v>
      </c>
      <c r="AA401" s="21">
        <v>14564</v>
      </c>
      <c r="AB401" s="32">
        <v>0</v>
      </c>
      <c r="AC401" s="20">
        <v>367237</v>
      </c>
      <c r="AD401" s="20">
        <v>237242</v>
      </c>
      <c r="AE401" s="20">
        <v>288842</v>
      </c>
      <c r="AF401" s="20">
        <v>164088</v>
      </c>
      <c r="AG401" s="20">
        <v>66067</v>
      </c>
      <c r="AH401" s="20">
        <v>111760</v>
      </c>
      <c r="AI401" s="21">
        <v>49200</v>
      </c>
      <c r="AJ401" s="25">
        <v>26306</v>
      </c>
      <c r="AK401" s="25">
        <v>43200</v>
      </c>
      <c r="AL401" s="25">
        <v>10210</v>
      </c>
      <c r="AM401" s="22">
        <v>17764</v>
      </c>
      <c r="AN401" s="20">
        <v>92932</v>
      </c>
      <c r="AO401" s="20">
        <v>20657</v>
      </c>
      <c r="AP401" s="54">
        <v>2243643</v>
      </c>
      <c r="AQ401" s="25">
        <v>53401</v>
      </c>
      <c r="AR401" s="25">
        <v>120380</v>
      </c>
      <c r="AS401" s="54">
        <v>97535</v>
      </c>
      <c r="AT401" s="25">
        <f t="shared" si="12"/>
        <v>271316</v>
      </c>
      <c r="AU401" s="165">
        <v>336598</v>
      </c>
      <c r="AV401" s="98">
        <f t="shared" si="13"/>
        <v>2851557</v>
      </c>
      <c r="AW401" s="73"/>
      <c r="AX401" s="20">
        <v>369368</v>
      </c>
      <c r="AY401" s="20">
        <v>102237</v>
      </c>
      <c r="AZ401" s="19">
        <v>471605</v>
      </c>
      <c r="BA401" s="19">
        <v>3323162</v>
      </c>
      <c r="BC401" s="20">
        <v>121070</v>
      </c>
      <c r="BD401" s="21">
        <v>3202092</v>
      </c>
      <c r="BF401" s="73"/>
      <c r="BG401" s="73"/>
      <c r="BH401" s="73"/>
      <c r="BI401" s="73"/>
      <c r="BJ401" s="73"/>
      <c r="BK401" s="73"/>
      <c r="BL401" s="73"/>
    </row>
    <row r="402" spans="1:64" ht="22.5" customHeight="1" x14ac:dyDescent="0.15">
      <c r="A402" s="125" t="s">
        <v>2200</v>
      </c>
      <c r="B402" s="126" t="s">
        <v>2151</v>
      </c>
      <c r="C402" s="136" t="s">
        <v>500</v>
      </c>
      <c r="D402" s="129">
        <v>6</v>
      </c>
      <c r="E402" s="130" t="s">
        <v>3563</v>
      </c>
      <c r="F402" s="19">
        <v>168059</v>
      </c>
      <c r="G402" s="20">
        <v>40295</v>
      </c>
      <c r="H402" s="20">
        <v>11970</v>
      </c>
      <c r="I402" s="20">
        <v>0</v>
      </c>
      <c r="J402" s="20">
        <v>0</v>
      </c>
      <c r="K402" s="20">
        <v>0</v>
      </c>
      <c r="L402" s="20">
        <v>0</v>
      </c>
      <c r="M402" s="20">
        <v>4772</v>
      </c>
      <c r="N402" s="20">
        <v>2679</v>
      </c>
      <c r="O402" s="20">
        <v>0</v>
      </c>
      <c r="P402" s="20">
        <v>82841</v>
      </c>
      <c r="Q402" s="20">
        <v>12666</v>
      </c>
      <c r="R402" s="20">
        <v>11774</v>
      </c>
      <c r="S402" s="20">
        <v>7144</v>
      </c>
      <c r="T402" s="21">
        <v>10244</v>
      </c>
      <c r="U402" s="54">
        <v>8264</v>
      </c>
      <c r="V402" s="20">
        <v>5505</v>
      </c>
      <c r="W402" s="20">
        <v>9147</v>
      </c>
      <c r="X402" s="20">
        <v>0</v>
      </c>
      <c r="Y402" s="21">
        <v>0</v>
      </c>
      <c r="Z402" s="20">
        <v>72173</v>
      </c>
      <c r="AA402" s="21">
        <v>41706</v>
      </c>
      <c r="AB402" s="32">
        <v>0</v>
      </c>
      <c r="AC402" s="20">
        <v>172754</v>
      </c>
      <c r="AD402" s="20">
        <v>118371</v>
      </c>
      <c r="AE402" s="20">
        <v>145391</v>
      </c>
      <c r="AF402" s="20">
        <v>59021</v>
      </c>
      <c r="AG402" s="20">
        <v>33178</v>
      </c>
      <c r="AH402" s="20">
        <v>44968</v>
      </c>
      <c r="AI402" s="21">
        <v>23600</v>
      </c>
      <c r="AJ402" s="25">
        <v>16110</v>
      </c>
      <c r="AK402" s="25">
        <v>35503</v>
      </c>
      <c r="AL402" s="25">
        <v>4471</v>
      </c>
      <c r="AM402" s="22">
        <v>14092</v>
      </c>
      <c r="AN402" s="20">
        <v>61100</v>
      </c>
      <c r="AO402" s="20">
        <v>8255</v>
      </c>
      <c r="AP402" s="54">
        <v>1226053</v>
      </c>
      <c r="AQ402" s="25">
        <v>53246</v>
      </c>
      <c r="AR402" s="25">
        <v>87703</v>
      </c>
      <c r="AS402" s="54">
        <v>77409</v>
      </c>
      <c r="AT402" s="25">
        <f t="shared" si="12"/>
        <v>218358</v>
      </c>
      <c r="AU402" s="165">
        <v>129721</v>
      </c>
      <c r="AV402" s="98">
        <f t="shared" si="13"/>
        <v>1574132</v>
      </c>
      <c r="AW402" s="73"/>
      <c r="AX402" s="20">
        <v>270685</v>
      </c>
      <c r="AY402" s="20">
        <v>39315</v>
      </c>
      <c r="AZ402" s="19">
        <v>310000</v>
      </c>
      <c r="BA402" s="19">
        <v>1884132</v>
      </c>
      <c r="BC402" s="20">
        <v>0</v>
      </c>
      <c r="BD402" s="21">
        <v>1884132</v>
      </c>
      <c r="BF402" s="73"/>
      <c r="BG402" s="73"/>
      <c r="BH402" s="73"/>
      <c r="BI402" s="73"/>
      <c r="BJ402" s="73"/>
      <c r="BK402" s="73"/>
      <c r="BL402" s="73"/>
    </row>
    <row r="403" spans="1:64" ht="22.5" customHeight="1" x14ac:dyDescent="0.15">
      <c r="A403" s="125" t="s">
        <v>2201</v>
      </c>
      <c r="B403" s="126" t="s">
        <v>2151</v>
      </c>
      <c r="C403" s="136" t="s">
        <v>501</v>
      </c>
      <c r="D403" s="129">
        <v>6</v>
      </c>
      <c r="E403" s="130" t="s">
        <v>3562</v>
      </c>
      <c r="F403" s="19">
        <v>155644</v>
      </c>
      <c r="G403" s="20">
        <v>77078</v>
      </c>
      <c r="H403" s="20">
        <v>32300</v>
      </c>
      <c r="I403" s="20">
        <v>0</v>
      </c>
      <c r="J403" s="20">
        <v>0</v>
      </c>
      <c r="K403" s="20">
        <v>0</v>
      </c>
      <c r="L403" s="20">
        <v>0</v>
      </c>
      <c r="M403" s="20">
        <v>6827</v>
      </c>
      <c r="N403" s="20">
        <v>3766</v>
      </c>
      <c r="O403" s="20">
        <v>0</v>
      </c>
      <c r="P403" s="20">
        <v>125051</v>
      </c>
      <c r="Q403" s="20">
        <v>16671</v>
      </c>
      <c r="R403" s="20">
        <v>16190</v>
      </c>
      <c r="S403" s="20">
        <v>23218</v>
      </c>
      <c r="T403" s="21">
        <v>20488</v>
      </c>
      <c r="U403" s="54">
        <v>9074</v>
      </c>
      <c r="V403" s="20">
        <v>4404</v>
      </c>
      <c r="W403" s="20">
        <v>9147</v>
      </c>
      <c r="X403" s="20">
        <v>0</v>
      </c>
      <c r="Y403" s="21">
        <v>0</v>
      </c>
      <c r="Z403" s="20">
        <v>95971</v>
      </c>
      <c r="AA403" s="21">
        <v>101286</v>
      </c>
      <c r="AB403" s="32">
        <v>0</v>
      </c>
      <c r="AC403" s="20">
        <v>248411</v>
      </c>
      <c r="AD403" s="20">
        <v>157141</v>
      </c>
      <c r="AE403" s="20">
        <v>215800</v>
      </c>
      <c r="AF403" s="20">
        <v>94806</v>
      </c>
      <c r="AG403" s="20">
        <v>48059</v>
      </c>
      <c r="AH403" s="20">
        <v>74624</v>
      </c>
      <c r="AI403" s="21">
        <v>20000</v>
      </c>
      <c r="AJ403" s="25">
        <v>20040</v>
      </c>
      <c r="AK403" s="25">
        <v>35984</v>
      </c>
      <c r="AL403" s="25">
        <v>6954</v>
      </c>
      <c r="AM403" s="22">
        <v>14127</v>
      </c>
      <c r="AN403" s="20">
        <v>70996</v>
      </c>
      <c r="AO403" s="20">
        <v>15151</v>
      </c>
      <c r="AP403" s="54">
        <v>1719208</v>
      </c>
      <c r="AQ403" s="25">
        <v>51131</v>
      </c>
      <c r="AR403" s="25">
        <v>104621</v>
      </c>
      <c r="AS403" s="54">
        <v>116719</v>
      </c>
      <c r="AT403" s="25">
        <f t="shared" si="12"/>
        <v>272471</v>
      </c>
      <c r="AU403" s="165">
        <v>248360</v>
      </c>
      <c r="AV403" s="98">
        <f t="shared" si="13"/>
        <v>2240039</v>
      </c>
      <c r="AW403" s="73"/>
      <c r="AX403" s="20">
        <v>314455</v>
      </c>
      <c r="AY403" s="20">
        <v>75488</v>
      </c>
      <c r="AZ403" s="19">
        <v>389943</v>
      </c>
      <c r="BA403" s="19">
        <v>2629982</v>
      </c>
      <c r="BC403" s="20">
        <v>213284</v>
      </c>
      <c r="BD403" s="21">
        <v>2416698</v>
      </c>
      <c r="BF403" s="73"/>
      <c r="BG403" s="73"/>
      <c r="BH403" s="73"/>
      <c r="BI403" s="73"/>
      <c r="BJ403" s="73"/>
      <c r="BK403" s="73"/>
      <c r="BL403" s="73"/>
    </row>
    <row r="404" spans="1:64" ht="22.5" customHeight="1" x14ac:dyDescent="0.15">
      <c r="A404" s="125" t="s">
        <v>2202</v>
      </c>
      <c r="B404" s="126" t="s">
        <v>2151</v>
      </c>
      <c r="C404" s="136" t="s">
        <v>502</v>
      </c>
      <c r="D404" s="129">
        <v>6</v>
      </c>
      <c r="E404" s="130" t="s">
        <v>3562</v>
      </c>
      <c r="F404" s="19">
        <v>248702</v>
      </c>
      <c r="G404" s="20">
        <v>85825</v>
      </c>
      <c r="H404" s="20">
        <v>23180</v>
      </c>
      <c r="I404" s="20">
        <v>0</v>
      </c>
      <c r="J404" s="20">
        <v>0</v>
      </c>
      <c r="K404" s="20">
        <v>0</v>
      </c>
      <c r="L404" s="20">
        <v>0</v>
      </c>
      <c r="M404" s="20">
        <v>13841</v>
      </c>
      <c r="N404" s="20">
        <v>7486</v>
      </c>
      <c r="O404" s="20">
        <v>3552</v>
      </c>
      <c r="P404" s="20">
        <v>233432</v>
      </c>
      <c r="Q404" s="20">
        <v>27492</v>
      </c>
      <c r="R404" s="20">
        <v>33316</v>
      </c>
      <c r="S404" s="20">
        <v>9823</v>
      </c>
      <c r="T404" s="21">
        <v>40976</v>
      </c>
      <c r="U404" s="54">
        <v>18659</v>
      </c>
      <c r="V404" s="20">
        <v>5505</v>
      </c>
      <c r="W404" s="20">
        <v>36588</v>
      </c>
      <c r="X404" s="20">
        <v>0</v>
      </c>
      <c r="Y404" s="21">
        <v>0</v>
      </c>
      <c r="Z404" s="20">
        <v>144256</v>
      </c>
      <c r="AA404" s="21">
        <v>46340</v>
      </c>
      <c r="AB404" s="32">
        <v>0</v>
      </c>
      <c r="AC404" s="20">
        <v>253897</v>
      </c>
      <c r="AD404" s="20">
        <v>231818</v>
      </c>
      <c r="AE404" s="20">
        <v>377061</v>
      </c>
      <c r="AF404" s="20">
        <v>147806</v>
      </c>
      <c r="AG404" s="20">
        <v>84481</v>
      </c>
      <c r="AH404" s="20">
        <v>73304</v>
      </c>
      <c r="AI404" s="21">
        <v>24800</v>
      </c>
      <c r="AJ404" s="25">
        <v>31891</v>
      </c>
      <c r="AK404" s="25">
        <v>46264</v>
      </c>
      <c r="AL404" s="25">
        <v>9809</v>
      </c>
      <c r="AM404" s="22">
        <v>23332</v>
      </c>
      <c r="AN404" s="20">
        <v>88358</v>
      </c>
      <c r="AO404" s="20">
        <v>12320</v>
      </c>
      <c r="AP404" s="54">
        <v>2384114</v>
      </c>
      <c r="AQ404" s="25">
        <v>59506</v>
      </c>
      <c r="AR404" s="25">
        <v>132824</v>
      </c>
      <c r="AS404" s="54">
        <v>57630</v>
      </c>
      <c r="AT404" s="25">
        <f t="shared" si="12"/>
        <v>249960</v>
      </c>
      <c r="AU404" s="165">
        <v>354426</v>
      </c>
      <c r="AV404" s="98">
        <f t="shared" si="13"/>
        <v>2988500</v>
      </c>
      <c r="AW404" s="73"/>
      <c r="AX404" s="20">
        <v>416680</v>
      </c>
      <c r="AY404" s="20">
        <v>58636</v>
      </c>
      <c r="AZ404" s="19">
        <v>475316</v>
      </c>
      <c r="BA404" s="19">
        <v>3463816</v>
      </c>
      <c r="BC404" s="20">
        <v>331868</v>
      </c>
      <c r="BD404" s="21">
        <v>3131948</v>
      </c>
      <c r="BF404" s="73"/>
      <c r="BG404" s="73"/>
      <c r="BH404" s="73"/>
      <c r="BI404" s="73"/>
      <c r="BJ404" s="73"/>
      <c r="BK404" s="73"/>
      <c r="BL404" s="73"/>
    </row>
    <row r="405" spans="1:64" ht="22.5" customHeight="1" x14ac:dyDescent="0.15">
      <c r="A405" s="125" t="s">
        <v>2203</v>
      </c>
      <c r="B405" s="126" t="s">
        <v>2151</v>
      </c>
      <c r="C405" s="136" t="s">
        <v>503</v>
      </c>
      <c r="D405" s="129">
        <v>6</v>
      </c>
      <c r="E405" s="130" t="s">
        <v>3562</v>
      </c>
      <c r="F405" s="19">
        <v>83984</v>
      </c>
      <c r="G405" s="20">
        <v>54994</v>
      </c>
      <c r="H405" s="20">
        <v>20520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1371</v>
      </c>
      <c r="O405" s="20">
        <v>0</v>
      </c>
      <c r="P405" s="20">
        <v>34271</v>
      </c>
      <c r="Q405" s="20">
        <v>7076</v>
      </c>
      <c r="R405" s="20">
        <v>4192</v>
      </c>
      <c r="S405" s="20">
        <v>10716</v>
      </c>
      <c r="T405" s="21">
        <v>10244</v>
      </c>
      <c r="U405" s="54">
        <v>1917</v>
      </c>
      <c r="V405" s="20">
        <v>4404</v>
      </c>
      <c r="W405" s="20">
        <v>9147</v>
      </c>
      <c r="X405" s="20">
        <v>0</v>
      </c>
      <c r="Y405" s="21">
        <v>0</v>
      </c>
      <c r="Z405" s="20">
        <v>56048</v>
      </c>
      <c r="AA405" s="21">
        <v>0</v>
      </c>
      <c r="AB405" s="32">
        <v>0</v>
      </c>
      <c r="AC405" s="20">
        <v>115646</v>
      </c>
      <c r="AD405" s="20">
        <v>72401</v>
      </c>
      <c r="AE405" s="20">
        <v>132363</v>
      </c>
      <c r="AF405" s="20">
        <v>51304</v>
      </c>
      <c r="AG405" s="20">
        <v>23383</v>
      </c>
      <c r="AH405" s="20">
        <v>60720</v>
      </c>
      <c r="AI405" s="21">
        <v>109600</v>
      </c>
      <c r="AJ405" s="25">
        <v>9064</v>
      </c>
      <c r="AK405" s="25">
        <v>23818</v>
      </c>
      <c r="AL405" s="25">
        <v>3562</v>
      </c>
      <c r="AM405" s="22">
        <v>9201</v>
      </c>
      <c r="AN405" s="20">
        <v>62701</v>
      </c>
      <c r="AO405" s="20">
        <v>20999</v>
      </c>
      <c r="AP405" s="54">
        <v>993646</v>
      </c>
      <c r="AQ405" s="25">
        <v>37414</v>
      </c>
      <c r="AR405" s="25">
        <v>94843</v>
      </c>
      <c r="AS405" s="54">
        <v>63722</v>
      </c>
      <c r="AT405" s="25">
        <f t="shared" si="12"/>
        <v>195979</v>
      </c>
      <c r="AU405" s="165">
        <v>189326</v>
      </c>
      <c r="AV405" s="98">
        <f t="shared" si="13"/>
        <v>1378951</v>
      </c>
      <c r="AW405" s="73"/>
      <c r="AX405" s="20">
        <v>185280</v>
      </c>
      <c r="AY405" s="20">
        <v>114264</v>
      </c>
      <c r="AZ405" s="19">
        <v>299544</v>
      </c>
      <c r="BA405" s="19">
        <v>1678495</v>
      </c>
      <c r="BC405" s="20">
        <v>58457</v>
      </c>
      <c r="BD405" s="21">
        <v>1620038</v>
      </c>
      <c r="BF405" s="73"/>
      <c r="BG405" s="73"/>
      <c r="BH405" s="73"/>
      <c r="BI405" s="73"/>
      <c r="BJ405" s="73"/>
      <c r="BK405" s="73"/>
      <c r="BL405" s="73"/>
    </row>
    <row r="406" spans="1:64" ht="22.5" customHeight="1" x14ac:dyDescent="0.15">
      <c r="A406" s="125" t="s">
        <v>2204</v>
      </c>
      <c r="B406" s="126" t="s">
        <v>2151</v>
      </c>
      <c r="C406" s="136" t="s">
        <v>504</v>
      </c>
      <c r="D406" s="129">
        <v>6</v>
      </c>
      <c r="E406" s="130" t="s">
        <v>3563</v>
      </c>
      <c r="F406" s="19">
        <v>206750</v>
      </c>
      <c r="G406" s="20">
        <v>80232</v>
      </c>
      <c r="H406" s="20">
        <v>22040</v>
      </c>
      <c r="I406" s="20">
        <v>0</v>
      </c>
      <c r="J406" s="20">
        <v>0</v>
      </c>
      <c r="K406" s="20">
        <v>0</v>
      </c>
      <c r="L406" s="20">
        <v>0</v>
      </c>
      <c r="M406" s="20">
        <v>10568</v>
      </c>
      <c r="N406" s="20">
        <v>5776</v>
      </c>
      <c r="O406" s="20">
        <v>0</v>
      </c>
      <c r="P406" s="20">
        <v>12631</v>
      </c>
      <c r="Q406" s="20">
        <v>21929</v>
      </c>
      <c r="R406" s="20">
        <v>30194</v>
      </c>
      <c r="S406" s="20">
        <v>5358</v>
      </c>
      <c r="T406" s="21">
        <v>20488</v>
      </c>
      <c r="U406" s="54">
        <v>14143</v>
      </c>
      <c r="V406" s="20">
        <v>2202</v>
      </c>
      <c r="W406" s="20">
        <v>9147</v>
      </c>
      <c r="X406" s="20">
        <v>0</v>
      </c>
      <c r="Y406" s="21">
        <v>0</v>
      </c>
      <c r="Z406" s="20">
        <v>122721</v>
      </c>
      <c r="AA406" s="21">
        <v>204558</v>
      </c>
      <c r="AB406" s="32">
        <v>0</v>
      </c>
      <c r="AC406" s="20">
        <v>197028</v>
      </c>
      <c r="AD406" s="20">
        <v>163643</v>
      </c>
      <c r="AE406" s="20">
        <v>254816</v>
      </c>
      <c r="AF406" s="20">
        <v>114650</v>
      </c>
      <c r="AG406" s="20">
        <v>65068</v>
      </c>
      <c r="AH406" s="20">
        <v>71984</v>
      </c>
      <c r="AI406" s="21">
        <v>11200</v>
      </c>
      <c r="AJ406" s="25">
        <v>26835</v>
      </c>
      <c r="AK406" s="25">
        <v>41630</v>
      </c>
      <c r="AL406" s="25">
        <v>7520</v>
      </c>
      <c r="AM406" s="22">
        <v>18319</v>
      </c>
      <c r="AN406" s="20">
        <v>68004</v>
      </c>
      <c r="AO406" s="20">
        <v>13419</v>
      </c>
      <c r="AP406" s="54">
        <v>1822853</v>
      </c>
      <c r="AQ406" s="25">
        <v>43648</v>
      </c>
      <c r="AR406" s="25">
        <v>98886</v>
      </c>
      <c r="AS406" s="54">
        <v>51293</v>
      </c>
      <c r="AT406" s="25">
        <f t="shared" si="12"/>
        <v>193827</v>
      </c>
      <c r="AU406" s="165">
        <v>141376</v>
      </c>
      <c r="AV406" s="98">
        <f t="shared" si="13"/>
        <v>2158056</v>
      </c>
      <c r="AW406" s="73"/>
      <c r="AX406" s="20">
        <v>373462</v>
      </c>
      <c r="AY406" s="20">
        <v>66939</v>
      </c>
      <c r="AZ406" s="19">
        <v>440401</v>
      </c>
      <c r="BA406" s="19">
        <v>2598457</v>
      </c>
      <c r="BC406" s="20">
        <v>0</v>
      </c>
      <c r="BD406" s="21">
        <v>2598457</v>
      </c>
      <c r="BF406" s="73"/>
      <c r="BG406" s="73"/>
      <c r="BH406" s="73"/>
      <c r="BI406" s="73"/>
      <c r="BJ406" s="73"/>
      <c r="BK406" s="73"/>
      <c r="BL406" s="73"/>
    </row>
    <row r="407" spans="1:64" ht="22.5" customHeight="1" x14ac:dyDescent="0.15">
      <c r="A407" s="125" t="s">
        <v>2205</v>
      </c>
      <c r="B407" s="126" t="s">
        <v>2151</v>
      </c>
      <c r="C407" s="136" t="s">
        <v>505</v>
      </c>
      <c r="D407" s="129">
        <v>6</v>
      </c>
      <c r="E407" s="130" t="s">
        <v>3562</v>
      </c>
      <c r="F407" s="19">
        <v>132992</v>
      </c>
      <c r="G407" s="20">
        <v>60587</v>
      </c>
      <c r="H407" s="20">
        <v>26600</v>
      </c>
      <c r="I407" s="20">
        <v>0</v>
      </c>
      <c r="J407" s="20">
        <v>0</v>
      </c>
      <c r="K407" s="20">
        <v>0</v>
      </c>
      <c r="L407" s="20">
        <v>0</v>
      </c>
      <c r="M407" s="20">
        <v>5997</v>
      </c>
      <c r="N407" s="20">
        <v>3243</v>
      </c>
      <c r="O407" s="20">
        <v>296</v>
      </c>
      <c r="P407" s="20">
        <v>79003</v>
      </c>
      <c r="Q407" s="20">
        <v>15358</v>
      </c>
      <c r="R407" s="20">
        <v>12577</v>
      </c>
      <c r="S407" s="20">
        <v>6251</v>
      </c>
      <c r="T407" s="21">
        <v>20488</v>
      </c>
      <c r="U407" s="54">
        <v>7242</v>
      </c>
      <c r="V407" s="20">
        <v>3303</v>
      </c>
      <c r="W407" s="20">
        <v>9147</v>
      </c>
      <c r="X407" s="20">
        <v>0</v>
      </c>
      <c r="Y407" s="21">
        <v>0</v>
      </c>
      <c r="Z407" s="20">
        <v>79053</v>
      </c>
      <c r="AA407" s="21">
        <v>70172</v>
      </c>
      <c r="AB407" s="32">
        <v>0</v>
      </c>
      <c r="AC407" s="20">
        <v>122828</v>
      </c>
      <c r="AD407" s="20">
        <v>145920</v>
      </c>
      <c r="AE407" s="20">
        <v>224671</v>
      </c>
      <c r="AF407" s="20">
        <v>88107</v>
      </c>
      <c r="AG407" s="20">
        <v>36965</v>
      </c>
      <c r="AH407" s="20">
        <v>70488</v>
      </c>
      <c r="AI407" s="21">
        <v>8000</v>
      </c>
      <c r="AJ407" s="25">
        <v>18153</v>
      </c>
      <c r="AK407" s="25">
        <v>31266</v>
      </c>
      <c r="AL407" s="25">
        <v>6069</v>
      </c>
      <c r="AM407" s="22">
        <v>12779</v>
      </c>
      <c r="AN407" s="20">
        <v>52111</v>
      </c>
      <c r="AO407" s="20">
        <v>9260</v>
      </c>
      <c r="AP407" s="54">
        <v>1358926</v>
      </c>
      <c r="AQ407" s="25">
        <v>45667</v>
      </c>
      <c r="AR407" s="25">
        <v>98525</v>
      </c>
      <c r="AS407" s="54">
        <v>38867</v>
      </c>
      <c r="AT407" s="25">
        <f t="shared" si="12"/>
        <v>183059</v>
      </c>
      <c r="AU407" s="165">
        <v>201360</v>
      </c>
      <c r="AV407" s="98">
        <f t="shared" si="13"/>
        <v>1743345</v>
      </c>
      <c r="AW407" s="73"/>
      <c r="AX407" s="20">
        <v>293397</v>
      </c>
      <c r="AY407" s="20">
        <v>46630</v>
      </c>
      <c r="AZ407" s="19">
        <v>340027</v>
      </c>
      <c r="BA407" s="19">
        <v>2083372</v>
      </c>
      <c r="BC407" s="20">
        <v>132416</v>
      </c>
      <c r="BD407" s="21">
        <v>1950956</v>
      </c>
      <c r="BF407" s="73"/>
      <c r="BG407" s="73"/>
      <c r="BH407" s="73"/>
      <c r="BI407" s="73"/>
      <c r="BJ407" s="73"/>
      <c r="BK407" s="73"/>
      <c r="BL407" s="73"/>
    </row>
    <row r="408" spans="1:64" ht="22.5" customHeight="1" x14ac:dyDescent="0.15">
      <c r="A408" s="125" t="s">
        <v>2206</v>
      </c>
      <c r="B408" s="126" t="s">
        <v>2151</v>
      </c>
      <c r="C408" s="136" t="s">
        <v>506</v>
      </c>
      <c r="D408" s="129">
        <v>6</v>
      </c>
      <c r="E408" s="130" t="s">
        <v>3562</v>
      </c>
      <c r="F408" s="19">
        <v>321742</v>
      </c>
      <c r="G408" s="20">
        <v>198968</v>
      </c>
      <c r="H408" s="20">
        <v>116850</v>
      </c>
      <c r="I408" s="20">
        <v>0</v>
      </c>
      <c r="J408" s="20">
        <v>0</v>
      </c>
      <c r="K408" s="20">
        <v>0</v>
      </c>
      <c r="L408" s="20">
        <v>0</v>
      </c>
      <c r="M408" s="20">
        <v>16894</v>
      </c>
      <c r="N408" s="20">
        <v>9779</v>
      </c>
      <c r="O408" s="20">
        <v>1776</v>
      </c>
      <c r="P408" s="20">
        <v>161480</v>
      </c>
      <c r="Q408" s="20">
        <v>34102</v>
      </c>
      <c r="R408" s="20">
        <v>41166</v>
      </c>
      <c r="S408" s="20">
        <v>12502</v>
      </c>
      <c r="T408" s="21">
        <v>30732</v>
      </c>
      <c r="U408" s="54">
        <v>20704</v>
      </c>
      <c r="V408" s="20">
        <v>3303</v>
      </c>
      <c r="W408" s="20">
        <v>18294</v>
      </c>
      <c r="X408" s="20">
        <v>0</v>
      </c>
      <c r="Y408" s="21">
        <v>0</v>
      </c>
      <c r="Z408" s="20">
        <v>199768</v>
      </c>
      <c r="AA408" s="21">
        <v>41044</v>
      </c>
      <c r="AB408" s="32">
        <v>0</v>
      </c>
      <c r="AC408" s="20">
        <v>314264</v>
      </c>
      <c r="AD408" s="20">
        <v>331886</v>
      </c>
      <c r="AE408" s="20">
        <v>524948</v>
      </c>
      <c r="AF408" s="20">
        <v>256435</v>
      </c>
      <c r="AG408" s="20">
        <v>117842</v>
      </c>
      <c r="AH408" s="20">
        <v>134464</v>
      </c>
      <c r="AI408" s="21">
        <v>61200</v>
      </c>
      <c r="AJ408" s="25">
        <v>38168</v>
      </c>
      <c r="AK408" s="25">
        <v>59093</v>
      </c>
      <c r="AL408" s="25">
        <v>15692</v>
      </c>
      <c r="AM408" s="22">
        <v>27963</v>
      </c>
      <c r="AN408" s="20">
        <v>132077</v>
      </c>
      <c r="AO408" s="20">
        <v>24660</v>
      </c>
      <c r="AP408" s="54">
        <v>3267796</v>
      </c>
      <c r="AQ408" s="25">
        <v>72975</v>
      </c>
      <c r="AR408" s="25">
        <v>156563</v>
      </c>
      <c r="AS408" s="54">
        <v>66064</v>
      </c>
      <c r="AT408" s="25">
        <f t="shared" si="12"/>
        <v>295602</v>
      </c>
      <c r="AU408" s="165">
        <v>352798</v>
      </c>
      <c r="AV408" s="98">
        <f t="shared" si="13"/>
        <v>3916196</v>
      </c>
      <c r="AW408" s="73"/>
      <c r="AX408" s="20">
        <v>474779</v>
      </c>
      <c r="AY408" s="20">
        <v>161748</v>
      </c>
      <c r="AZ408" s="19">
        <v>636527</v>
      </c>
      <c r="BA408" s="19">
        <v>4552723</v>
      </c>
      <c r="BC408" s="20">
        <v>203220</v>
      </c>
      <c r="BD408" s="21">
        <v>4349503</v>
      </c>
      <c r="BF408" s="73"/>
      <c r="BG408" s="73"/>
      <c r="BH408" s="73"/>
      <c r="BI408" s="73"/>
      <c r="BJ408" s="73"/>
      <c r="BK408" s="73"/>
      <c r="BL408" s="73"/>
    </row>
    <row r="409" spans="1:64" ht="22.5" customHeight="1" x14ac:dyDescent="0.15">
      <c r="A409" s="125" t="s">
        <v>2207</v>
      </c>
      <c r="B409" s="126" t="s">
        <v>2151</v>
      </c>
      <c r="C409" s="136" t="s">
        <v>507</v>
      </c>
      <c r="D409" s="129">
        <v>6</v>
      </c>
      <c r="E409" s="130" t="s">
        <v>3562</v>
      </c>
      <c r="F409" s="19">
        <v>44848</v>
      </c>
      <c r="G409" s="20">
        <v>36137</v>
      </c>
      <c r="H409" s="20">
        <v>13870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768</v>
      </c>
      <c r="O409" s="20">
        <v>0</v>
      </c>
      <c r="P409" s="20">
        <v>36</v>
      </c>
      <c r="Q409" s="20">
        <v>4779</v>
      </c>
      <c r="R409" s="20">
        <v>2721</v>
      </c>
      <c r="S409" s="20">
        <v>3572</v>
      </c>
      <c r="T409" s="21">
        <v>10244</v>
      </c>
      <c r="U409" s="54">
        <v>1661</v>
      </c>
      <c r="V409" s="20">
        <v>3303</v>
      </c>
      <c r="W409" s="20">
        <v>9147</v>
      </c>
      <c r="X409" s="20">
        <v>0</v>
      </c>
      <c r="Y409" s="21">
        <v>0</v>
      </c>
      <c r="Z409" s="20">
        <v>29156</v>
      </c>
      <c r="AA409" s="21">
        <v>19860</v>
      </c>
      <c r="AB409" s="32">
        <v>0</v>
      </c>
      <c r="AC409" s="20">
        <v>38187</v>
      </c>
      <c r="AD409" s="20">
        <v>37017</v>
      </c>
      <c r="AE409" s="20">
        <v>68191</v>
      </c>
      <c r="AF409" s="20">
        <v>26373</v>
      </c>
      <c r="AG409" s="20">
        <v>12381</v>
      </c>
      <c r="AH409" s="20">
        <v>42944</v>
      </c>
      <c r="AI409" s="21">
        <v>22800</v>
      </c>
      <c r="AJ409" s="25">
        <v>5075</v>
      </c>
      <c r="AK409" s="25">
        <v>10128</v>
      </c>
      <c r="AL409" s="25">
        <v>1917</v>
      </c>
      <c r="AM409" s="22">
        <v>3908</v>
      </c>
      <c r="AN409" s="20">
        <v>37857</v>
      </c>
      <c r="AO409" s="20">
        <v>6813</v>
      </c>
      <c r="AP409" s="54">
        <v>493693</v>
      </c>
      <c r="AQ409" s="25">
        <v>54069</v>
      </c>
      <c r="AR409" s="25">
        <v>89318</v>
      </c>
      <c r="AS409" s="54">
        <v>48278</v>
      </c>
      <c r="AT409" s="25">
        <f t="shared" si="12"/>
        <v>191665</v>
      </c>
      <c r="AU409" s="165">
        <v>123295</v>
      </c>
      <c r="AV409" s="98">
        <f t="shared" si="13"/>
        <v>808653</v>
      </c>
      <c r="AW409" s="73"/>
      <c r="AX409" s="20">
        <v>130225</v>
      </c>
      <c r="AY409" s="20">
        <v>48605</v>
      </c>
      <c r="AZ409" s="19">
        <v>178830</v>
      </c>
      <c r="BA409" s="19">
        <v>987483</v>
      </c>
      <c r="BC409" s="20">
        <v>28061</v>
      </c>
      <c r="BD409" s="21">
        <v>959422</v>
      </c>
      <c r="BF409" s="73"/>
      <c r="BG409" s="73"/>
      <c r="BH409" s="73"/>
      <c r="BI409" s="73"/>
      <c r="BJ409" s="73"/>
      <c r="BK409" s="73"/>
      <c r="BL409" s="73"/>
    </row>
    <row r="410" spans="1:64" ht="22.5" customHeight="1" x14ac:dyDescent="0.15">
      <c r="A410" s="125" t="s">
        <v>2208</v>
      </c>
      <c r="B410" s="126" t="s">
        <v>2151</v>
      </c>
      <c r="C410" s="136" t="s">
        <v>508</v>
      </c>
      <c r="D410" s="129">
        <v>6</v>
      </c>
      <c r="E410" s="130" t="s">
        <v>3562</v>
      </c>
      <c r="F410" s="19">
        <v>162735</v>
      </c>
      <c r="G410" s="20">
        <v>82742</v>
      </c>
      <c r="H410" s="20">
        <v>27930</v>
      </c>
      <c r="I410" s="20">
        <v>0</v>
      </c>
      <c r="J410" s="20">
        <v>0</v>
      </c>
      <c r="K410" s="20">
        <v>0</v>
      </c>
      <c r="L410" s="20">
        <v>0</v>
      </c>
      <c r="M410" s="20">
        <v>8144</v>
      </c>
      <c r="N410" s="20">
        <v>7140</v>
      </c>
      <c r="O410" s="20">
        <v>5846</v>
      </c>
      <c r="P410" s="20">
        <v>99165</v>
      </c>
      <c r="Q410" s="20">
        <v>27367</v>
      </c>
      <c r="R410" s="20">
        <v>19356</v>
      </c>
      <c r="S410" s="20">
        <v>27683</v>
      </c>
      <c r="T410" s="21">
        <v>30732</v>
      </c>
      <c r="U410" s="54">
        <v>9542</v>
      </c>
      <c r="V410" s="20">
        <v>37434</v>
      </c>
      <c r="W410" s="20">
        <v>9147</v>
      </c>
      <c r="X410" s="20">
        <v>0</v>
      </c>
      <c r="Y410" s="21">
        <v>0</v>
      </c>
      <c r="Z410" s="20">
        <v>94250</v>
      </c>
      <c r="AA410" s="21">
        <v>0</v>
      </c>
      <c r="AB410" s="32">
        <v>0</v>
      </c>
      <c r="AC410" s="20">
        <v>421403</v>
      </c>
      <c r="AD410" s="20">
        <v>214863</v>
      </c>
      <c r="AE410" s="20">
        <v>216216</v>
      </c>
      <c r="AF410" s="20">
        <v>109816</v>
      </c>
      <c r="AG410" s="20">
        <v>50665</v>
      </c>
      <c r="AH410" s="20">
        <v>96624</v>
      </c>
      <c r="AI410" s="21">
        <v>15200</v>
      </c>
      <c r="AJ410" s="25">
        <v>22317</v>
      </c>
      <c r="AK410" s="25">
        <v>34068</v>
      </c>
      <c r="AL410" s="25">
        <v>7117</v>
      </c>
      <c r="AM410" s="22">
        <v>14637</v>
      </c>
      <c r="AN410" s="20">
        <v>57642</v>
      </c>
      <c r="AO410" s="20">
        <v>11853</v>
      </c>
      <c r="AP410" s="54">
        <v>1921634</v>
      </c>
      <c r="AQ410" s="25">
        <v>50294</v>
      </c>
      <c r="AR410" s="25">
        <v>102041</v>
      </c>
      <c r="AS410" s="54">
        <v>70013</v>
      </c>
      <c r="AT410" s="25">
        <f t="shared" si="12"/>
        <v>222348</v>
      </c>
      <c r="AU410" s="165">
        <v>228412</v>
      </c>
      <c r="AV410" s="98">
        <f t="shared" si="13"/>
        <v>2372394</v>
      </c>
      <c r="AW410" s="73"/>
      <c r="AX410" s="20">
        <v>338342</v>
      </c>
      <c r="AY410" s="20">
        <v>57312</v>
      </c>
      <c r="AZ410" s="19">
        <v>395654</v>
      </c>
      <c r="BA410" s="19">
        <v>2768048</v>
      </c>
      <c r="BC410" s="20">
        <v>158137</v>
      </c>
      <c r="BD410" s="21">
        <v>2609911</v>
      </c>
      <c r="BF410" s="73"/>
      <c r="BG410" s="73"/>
      <c r="BH410" s="73"/>
      <c r="BI410" s="73"/>
      <c r="BJ410" s="73"/>
      <c r="BK410" s="73"/>
      <c r="BL410" s="73"/>
    </row>
    <row r="411" spans="1:64" ht="22.5" customHeight="1" x14ac:dyDescent="0.15">
      <c r="A411" s="125" t="s">
        <v>2209</v>
      </c>
      <c r="B411" s="126" t="s">
        <v>2151</v>
      </c>
      <c r="C411" s="136" t="s">
        <v>509</v>
      </c>
      <c r="D411" s="129">
        <v>6</v>
      </c>
      <c r="E411" s="130" t="s">
        <v>3562</v>
      </c>
      <c r="F411" s="19">
        <v>151620</v>
      </c>
      <c r="G411" s="20">
        <v>132932</v>
      </c>
      <c r="H411" s="20">
        <v>40850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3157</v>
      </c>
      <c r="O411" s="20">
        <v>0</v>
      </c>
      <c r="P411" s="20">
        <v>15300</v>
      </c>
      <c r="Q411" s="20">
        <v>20659</v>
      </c>
      <c r="R411" s="20">
        <v>24530</v>
      </c>
      <c r="S411" s="20">
        <v>9823</v>
      </c>
      <c r="T411" s="21">
        <v>30732</v>
      </c>
      <c r="U411" s="54">
        <v>29777</v>
      </c>
      <c r="V411" s="20">
        <v>5505</v>
      </c>
      <c r="W411" s="20">
        <v>9147</v>
      </c>
      <c r="X411" s="20">
        <v>0</v>
      </c>
      <c r="Y411" s="21">
        <v>0</v>
      </c>
      <c r="Z411" s="20">
        <v>97595</v>
      </c>
      <c r="AA411" s="21">
        <v>81426</v>
      </c>
      <c r="AB411" s="32">
        <v>0</v>
      </c>
      <c r="AC411" s="20">
        <v>177153</v>
      </c>
      <c r="AD411" s="20">
        <v>163667</v>
      </c>
      <c r="AE411" s="20">
        <v>212127</v>
      </c>
      <c r="AF411" s="20">
        <v>95230</v>
      </c>
      <c r="AG411" s="20">
        <v>42046</v>
      </c>
      <c r="AH411" s="20">
        <v>111848</v>
      </c>
      <c r="AI411" s="21">
        <v>62800</v>
      </c>
      <c r="AJ411" s="25">
        <v>17840</v>
      </c>
      <c r="AK411" s="25">
        <v>29278</v>
      </c>
      <c r="AL411" s="25">
        <v>6462</v>
      </c>
      <c r="AM411" s="22">
        <v>11293</v>
      </c>
      <c r="AN411" s="20">
        <v>68291</v>
      </c>
      <c r="AO411" s="20">
        <v>23021</v>
      </c>
      <c r="AP411" s="54">
        <v>1674109</v>
      </c>
      <c r="AQ411" s="25">
        <v>52454</v>
      </c>
      <c r="AR411" s="25">
        <v>82647</v>
      </c>
      <c r="AS411" s="54">
        <v>124389</v>
      </c>
      <c r="AT411" s="25">
        <f t="shared" si="12"/>
        <v>259490</v>
      </c>
      <c r="AU411" s="165">
        <v>355940</v>
      </c>
      <c r="AV411" s="98">
        <f t="shared" si="13"/>
        <v>2289539</v>
      </c>
      <c r="AW411" s="73"/>
      <c r="AX411" s="20">
        <v>289891</v>
      </c>
      <c r="AY411" s="20">
        <v>151089</v>
      </c>
      <c r="AZ411" s="19">
        <v>440980</v>
      </c>
      <c r="BA411" s="19">
        <v>2730519</v>
      </c>
      <c r="BC411" s="20">
        <v>90470</v>
      </c>
      <c r="BD411" s="21">
        <v>2640049</v>
      </c>
      <c r="BF411" s="73"/>
      <c r="BG411" s="73"/>
      <c r="BH411" s="73"/>
      <c r="BI411" s="73"/>
      <c r="BJ411" s="73"/>
      <c r="BK411" s="73"/>
      <c r="BL411" s="73"/>
    </row>
    <row r="412" spans="1:64" ht="22.5" customHeight="1" x14ac:dyDescent="0.15">
      <c r="A412" s="125" t="s">
        <v>2210</v>
      </c>
      <c r="B412" s="126" t="s">
        <v>2211</v>
      </c>
      <c r="C412" s="136" t="s">
        <v>510</v>
      </c>
      <c r="D412" s="129">
        <v>3</v>
      </c>
      <c r="E412" s="130" t="s">
        <v>3562</v>
      </c>
      <c r="F412" s="19">
        <v>2932582</v>
      </c>
      <c r="G412" s="20">
        <v>766975</v>
      </c>
      <c r="H412" s="20">
        <v>1238990</v>
      </c>
      <c r="I412" s="20">
        <v>0</v>
      </c>
      <c r="J412" s="20">
        <v>0</v>
      </c>
      <c r="K412" s="20">
        <v>0</v>
      </c>
      <c r="L412" s="20">
        <v>0</v>
      </c>
      <c r="M412" s="20">
        <v>313160</v>
      </c>
      <c r="N412" s="20">
        <v>174603</v>
      </c>
      <c r="O412" s="20">
        <v>34484</v>
      </c>
      <c r="P412" s="20">
        <v>3614405</v>
      </c>
      <c r="Q412" s="20">
        <v>466483</v>
      </c>
      <c r="R412" s="20">
        <v>586579</v>
      </c>
      <c r="S412" s="20">
        <v>517940</v>
      </c>
      <c r="T412" s="21">
        <v>338052</v>
      </c>
      <c r="U412" s="54">
        <v>289169</v>
      </c>
      <c r="V412" s="20">
        <v>296169</v>
      </c>
      <c r="W412" s="20">
        <v>146352</v>
      </c>
      <c r="X412" s="20">
        <v>0</v>
      </c>
      <c r="Y412" s="21">
        <v>0</v>
      </c>
      <c r="Z412" s="20">
        <v>1583591</v>
      </c>
      <c r="AA412" s="21">
        <v>317760</v>
      </c>
      <c r="AB412" s="32">
        <v>2571513</v>
      </c>
      <c r="AC412" s="20">
        <v>6831303</v>
      </c>
      <c r="AD412" s="20">
        <v>2870953</v>
      </c>
      <c r="AE412" s="20">
        <v>4732428</v>
      </c>
      <c r="AF412" s="20">
        <v>2740821</v>
      </c>
      <c r="AG412" s="20">
        <v>1581546</v>
      </c>
      <c r="AH412" s="20">
        <v>419584</v>
      </c>
      <c r="AI412" s="21">
        <v>75200</v>
      </c>
      <c r="AJ412" s="25">
        <v>376009</v>
      </c>
      <c r="AK412" s="25">
        <v>360759</v>
      </c>
      <c r="AL412" s="25">
        <v>114552</v>
      </c>
      <c r="AM412" s="22">
        <v>224039</v>
      </c>
      <c r="AN412" s="20">
        <v>1515074</v>
      </c>
      <c r="AO412" s="20">
        <v>188568</v>
      </c>
      <c r="AP412" s="54">
        <v>38219643</v>
      </c>
      <c r="AQ412" s="25">
        <v>504905</v>
      </c>
      <c r="AR412" s="25">
        <v>508205</v>
      </c>
      <c r="AS412" s="54">
        <v>257677</v>
      </c>
      <c r="AT412" s="25">
        <f t="shared" si="12"/>
        <v>1270787</v>
      </c>
      <c r="AU412" s="165">
        <v>4751003</v>
      </c>
      <c r="AV412" s="98">
        <f t="shared" si="13"/>
        <v>44241433</v>
      </c>
      <c r="AW412" s="73"/>
      <c r="AX412" s="20">
        <v>4024651</v>
      </c>
      <c r="AY412" s="20">
        <v>302828</v>
      </c>
      <c r="AZ412" s="19">
        <v>4327479</v>
      </c>
      <c r="BA412" s="19">
        <v>48568912</v>
      </c>
      <c r="BC412" s="20">
        <v>4203293</v>
      </c>
      <c r="BD412" s="21">
        <v>44365619</v>
      </c>
      <c r="BF412" s="73"/>
      <c r="BG412" s="73"/>
      <c r="BH412" s="73"/>
      <c r="BI412" s="73"/>
      <c r="BJ412" s="73"/>
      <c r="BK412" s="73"/>
      <c r="BL412" s="73"/>
    </row>
    <row r="413" spans="1:64" ht="22.5" customHeight="1" x14ac:dyDescent="0.15">
      <c r="A413" s="125" t="s">
        <v>2212</v>
      </c>
      <c r="B413" s="126" t="s">
        <v>2211</v>
      </c>
      <c r="C413" s="136" t="s">
        <v>511</v>
      </c>
      <c r="D413" s="129">
        <v>5</v>
      </c>
      <c r="E413" s="130" t="s">
        <v>3562</v>
      </c>
      <c r="F413" s="19">
        <v>2094853</v>
      </c>
      <c r="G413" s="20">
        <v>519395</v>
      </c>
      <c r="H413" s="20">
        <v>572470</v>
      </c>
      <c r="I413" s="20">
        <v>0</v>
      </c>
      <c r="J413" s="20">
        <v>26294</v>
      </c>
      <c r="K413" s="20">
        <v>214</v>
      </c>
      <c r="L413" s="20">
        <v>8189</v>
      </c>
      <c r="M413" s="20">
        <v>198206</v>
      </c>
      <c r="N413" s="20">
        <v>110001</v>
      </c>
      <c r="O413" s="20">
        <v>53132</v>
      </c>
      <c r="P413" s="20">
        <v>1230363</v>
      </c>
      <c r="Q413" s="20">
        <v>313045</v>
      </c>
      <c r="R413" s="20">
        <v>339986</v>
      </c>
      <c r="S413" s="20">
        <v>342912</v>
      </c>
      <c r="T413" s="21">
        <v>256100</v>
      </c>
      <c r="U413" s="54">
        <v>172828</v>
      </c>
      <c r="V413" s="20">
        <v>235614</v>
      </c>
      <c r="W413" s="20">
        <v>137205</v>
      </c>
      <c r="X413" s="20">
        <v>0</v>
      </c>
      <c r="Y413" s="21">
        <v>0</v>
      </c>
      <c r="Z413" s="20">
        <v>1209865</v>
      </c>
      <c r="AA413" s="21">
        <v>130414</v>
      </c>
      <c r="AB413" s="32">
        <v>1279653</v>
      </c>
      <c r="AC413" s="20">
        <v>4045755</v>
      </c>
      <c r="AD413" s="20">
        <v>1554058</v>
      </c>
      <c r="AE413" s="20">
        <v>3220648</v>
      </c>
      <c r="AF413" s="20">
        <v>2261362</v>
      </c>
      <c r="AG413" s="20">
        <v>1022665</v>
      </c>
      <c r="AH413" s="20">
        <v>154968</v>
      </c>
      <c r="AI413" s="21">
        <v>55600</v>
      </c>
      <c r="AJ413" s="25">
        <v>267633</v>
      </c>
      <c r="AK413" s="25">
        <v>270747</v>
      </c>
      <c r="AL413" s="25">
        <v>93455</v>
      </c>
      <c r="AM413" s="22">
        <v>156286</v>
      </c>
      <c r="AN413" s="20">
        <v>1259167</v>
      </c>
      <c r="AO413" s="20">
        <v>113033</v>
      </c>
      <c r="AP413" s="54">
        <v>23706116</v>
      </c>
      <c r="AQ413" s="25">
        <v>449928</v>
      </c>
      <c r="AR413" s="25">
        <v>515301</v>
      </c>
      <c r="AS413" s="54">
        <v>251517</v>
      </c>
      <c r="AT413" s="25">
        <f t="shared" si="12"/>
        <v>1216746</v>
      </c>
      <c r="AU413" s="165">
        <v>4647419</v>
      </c>
      <c r="AV413" s="98">
        <f t="shared" si="13"/>
        <v>29570281</v>
      </c>
      <c r="AW413" s="73"/>
      <c r="AX413" s="20">
        <v>2915159</v>
      </c>
      <c r="AY413" s="20">
        <v>190942</v>
      </c>
      <c r="AZ413" s="19">
        <v>3106101</v>
      </c>
      <c r="BA413" s="19">
        <v>32676382</v>
      </c>
      <c r="BC413" s="20">
        <v>2466617</v>
      </c>
      <c r="BD413" s="21">
        <v>30209765</v>
      </c>
      <c r="BF413" s="73"/>
      <c r="BG413" s="73"/>
      <c r="BH413" s="73"/>
      <c r="BI413" s="73"/>
      <c r="BJ413" s="73"/>
      <c r="BK413" s="73"/>
      <c r="BL413" s="73"/>
    </row>
    <row r="414" spans="1:64" ht="22.5" customHeight="1" x14ac:dyDescent="0.15">
      <c r="A414" s="125" t="s">
        <v>2213</v>
      </c>
      <c r="B414" s="126" t="s">
        <v>2211</v>
      </c>
      <c r="C414" s="136" t="s">
        <v>512</v>
      </c>
      <c r="D414" s="129">
        <v>5</v>
      </c>
      <c r="E414" s="130" t="s">
        <v>3562</v>
      </c>
      <c r="F414" s="19">
        <v>1643686</v>
      </c>
      <c r="G414" s="20">
        <v>490356</v>
      </c>
      <c r="H414" s="20">
        <v>648470</v>
      </c>
      <c r="I414" s="20">
        <v>0</v>
      </c>
      <c r="J414" s="20">
        <v>1020</v>
      </c>
      <c r="K414" s="20">
        <v>1867</v>
      </c>
      <c r="L414" s="20">
        <v>249</v>
      </c>
      <c r="M414" s="20">
        <v>151956</v>
      </c>
      <c r="N414" s="20">
        <v>81811</v>
      </c>
      <c r="O414" s="20">
        <v>18759</v>
      </c>
      <c r="P414" s="20">
        <v>1108742</v>
      </c>
      <c r="Q414" s="20">
        <v>248818</v>
      </c>
      <c r="R414" s="20">
        <v>349976</v>
      </c>
      <c r="S414" s="20">
        <v>318801</v>
      </c>
      <c r="T414" s="21">
        <v>192587</v>
      </c>
      <c r="U414" s="54">
        <v>140623</v>
      </c>
      <c r="V414" s="20">
        <v>150837</v>
      </c>
      <c r="W414" s="20">
        <v>73176</v>
      </c>
      <c r="X414" s="20">
        <v>0</v>
      </c>
      <c r="Y414" s="21">
        <v>0</v>
      </c>
      <c r="Z414" s="20">
        <v>875617</v>
      </c>
      <c r="AA414" s="21">
        <v>29128</v>
      </c>
      <c r="AB414" s="32">
        <v>725697</v>
      </c>
      <c r="AC414" s="20">
        <v>3249960</v>
      </c>
      <c r="AD414" s="20">
        <v>1239396</v>
      </c>
      <c r="AE414" s="20">
        <v>2303671</v>
      </c>
      <c r="AF414" s="20">
        <v>1513934</v>
      </c>
      <c r="AG414" s="20">
        <v>733867</v>
      </c>
      <c r="AH414" s="20">
        <v>181192</v>
      </c>
      <c r="AI414" s="21">
        <v>19200</v>
      </c>
      <c r="AJ414" s="25">
        <v>188695</v>
      </c>
      <c r="AK414" s="25">
        <v>221571</v>
      </c>
      <c r="AL414" s="25">
        <v>63932</v>
      </c>
      <c r="AM414" s="22">
        <v>119526</v>
      </c>
      <c r="AN414" s="20">
        <v>826328</v>
      </c>
      <c r="AO414" s="20">
        <v>76002</v>
      </c>
      <c r="AP414" s="54">
        <v>17989450</v>
      </c>
      <c r="AQ414" s="25">
        <v>359083</v>
      </c>
      <c r="AR414" s="25">
        <v>343250</v>
      </c>
      <c r="AS414" s="54">
        <v>197964</v>
      </c>
      <c r="AT414" s="25">
        <f t="shared" si="12"/>
        <v>900297</v>
      </c>
      <c r="AU414" s="165">
        <v>3189916</v>
      </c>
      <c r="AV414" s="98">
        <f t="shared" si="13"/>
        <v>22079663</v>
      </c>
      <c r="AW414" s="73"/>
      <c r="AX414" s="20">
        <v>2325855</v>
      </c>
      <c r="AY414" s="20">
        <v>170746</v>
      </c>
      <c r="AZ414" s="19">
        <v>2496601</v>
      </c>
      <c r="BA414" s="19">
        <v>24576264</v>
      </c>
      <c r="BC414" s="20">
        <v>1565482</v>
      </c>
      <c r="BD414" s="21">
        <v>23010782</v>
      </c>
      <c r="BF414" s="73"/>
      <c r="BG414" s="73"/>
      <c r="BH414" s="73"/>
      <c r="BI414" s="73"/>
      <c r="BJ414" s="73"/>
      <c r="BK414" s="73"/>
      <c r="BL414" s="73"/>
    </row>
    <row r="415" spans="1:64" ht="22.5" customHeight="1" x14ac:dyDescent="0.15">
      <c r="A415" s="125" t="s">
        <v>2214</v>
      </c>
      <c r="B415" s="126" t="s">
        <v>2211</v>
      </c>
      <c r="C415" s="136" t="s">
        <v>513</v>
      </c>
      <c r="D415" s="129">
        <v>5</v>
      </c>
      <c r="E415" s="130" t="s">
        <v>3562</v>
      </c>
      <c r="F415" s="19">
        <v>1573040</v>
      </c>
      <c r="G415" s="20">
        <v>555532</v>
      </c>
      <c r="H415" s="20">
        <v>554040</v>
      </c>
      <c r="I415" s="20">
        <v>0</v>
      </c>
      <c r="J415" s="20">
        <v>0</v>
      </c>
      <c r="K415" s="20">
        <v>0</v>
      </c>
      <c r="L415" s="20">
        <v>0</v>
      </c>
      <c r="M415" s="20">
        <v>144985</v>
      </c>
      <c r="N415" s="20">
        <v>78720</v>
      </c>
      <c r="O415" s="20">
        <v>61420</v>
      </c>
      <c r="P415" s="20">
        <v>993486</v>
      </c>
      <c r="Q415" s="20">
        <v>225289</v>
      </c>
      <c r="R415" s="20">
        <v>310817</v>
      </c>
      <c r="S415" s="20">
        <v>334875</v>
      </c>
      <c r="T415" s="21">
        <v>235612</v>
      </c>
      <c r="U415" s="54">
        <v>143093</v>
      </c>
      <c r="V415" s="20">
        <v>153039</v>
      </c>
      <c r="W415" s="20">
        <v>82323</v>
      </c>
      <c r="X415" s="20">
        <v>0</v>
      </c>
      <c r="Y415" s="21">
        <v>0</v>
      </c>
      <c r="Z415" s="20">
        <v>927116</v>
      </c>
      <c r="AA415" s="21">
        <v>0</v>
      </c>
      <c r="AB415" s="32">
        <v>1053911</v>
      </c>
      <c r="AC415" s="20">
        <v>3092630</v>
      </c>
      <c r="AD415" s="20">
        <v>1325595</v>
      </c>
      <c r="AE415" s="20">
        <v>2163893</v>
      </c>
      <c r="AF415" s="20">
        <v>1391738</v>
      </c>
      <c r="AG415" s="20">
        <v>833219</v>
      </c>
      <c r="AH415" s="20">
        <v>242352</v>
      </c>
      <c r="AI415" s="21">
        <v>23200</v>
      </c>
      <c r="AJ415" s="25">
        <v>177253</v>
      </c>
      <c r="AK415" s="25">
        <v>205877</v>
      </c>
      <c r="AL415" s="25">
        <v>64864</v>
      </c>
      <c r="AM415" s="22">
        <v>109743</v>
      </c>
      <c r="AN415" s="20">
        <v>1208014</v>
      </c>
      <c r="AO415" s="20">
        <v>78076</v>
      </c>
      <c r="AP415" s="54">
        <v>18343752</v>
      </c>
      <c r="AQ415" s="25">
        <v>481758</v>
      </c>
      <c r="AR415" s="25">
        <v>356058</v>
      </c>
      <c r="AS415" s="54">
        <v>224273</v>
      </c>
      <c r="AT415" s="25">
        <f t="shared" si="12"/>
        <v>1062089</v>
      </c>
      <c r="AU415" s="165">
        <v>4105749</v>
      </c>
      <c r="AV415" s="98">
        <f t="shared" si="13"/>
        <v>23511590</v>
      </c>
      <c r="AW415" s="73"/>
      <c r="AX415" s="20">
        <v>2325695</v>
      </c>
      <c r="AY415" s="20">
        <v>194241</v>
      </c>
      <c r="AZ415" s="19">
        <v>2519936</v>
      </c>
      <c r="BA415" s="19">
        <v>26031526</v>
      </c>
      <c r="BC415" s="20">
        <v>1666292</v>
      </c>
      <c r="BD415" s="21">
        <v>24365234</v>
      </c>
      <c r="BF415" s="73"/>
      <c r="BG415" s="73"/>
      <c r="BH415" s="73"/>
      <c r="BI415" s="73"/>
      <c r="BJ415" s="73"/>
      <c r="BK415" s="73"/>
      <c r="BL415" s="73"/>
    </row>
    <row r="416" spans="1:64" ht="22.5" customHeight="1" x14ac:dyDescent="0.15">
      <c r="A416" s="125" t="s">
        <v>2215</v>
      </c>
      <c r="B416" s="126" t="s">
        <v>2211</v>
      </c>
      <c r="C416" s="136" t="s">
        <v>514</v>
      </c>
      <c r="D416" s="129">
        <v>5</v>
      </c>
      <c r="E416" s="130" t="s">
        <v>3562</v>
      </c>
      <c r="F416" s="19">
        <v>968020</v>
      </c>
      <c r="G416" s="20">
        <v>437944</v>
      </c>
      <c r="H416" s="20">
        <v>656070</v>
      </c>
      <c r="I416" s="20">
        <v>0</v>
      </c>
      <c r="J416" s="20">
        <v>0</v>
      </c>
      <c r="K416" s="20">
        <v>0</v>
      </c>
      <c r="L416" s="20">
        <v>0</v>
      </c>
      <c r="M416" s="20">
        <v>75336</v>
      </c>
      <c r="N416" s="20">
        <v>40747</v>
      </c>
      <c r="O416" s="20">
        <v>11581</v>
      </c>
      <c r="P416" s="20">
        <v>828374</v>
      </c>
      <c r="Q416" s="20">
        <v>100021</v>
      </c>
      <c r="R416" s="20">
        <v>178623</v>
      </c>
      <c r="S416" s="20">
        <v>159847</v>
      </c>
      <c r="T416" s="21">
        <v>194636</v>
      </c>
      <c r="U416" s="54">
        <v>117491</v>
      </c>
      <c r="V416" s="20">
        <v>105696</v>
      </c>
      <c r="W416" s="20">
        <v>53967</v>
      </c>
      <c r="X416" s="20">
        <v>0</v>
      </c>
      <c r="Y416" s="21">
        <v>0</v>
      </c>
      <c r="Z416" s="20">
        <v>490514</v>
      </c>
      <c r="AA416" s="21">
        <v>0</v>
      </c>
      <c r="AB416" s="32">
        <v>628011</v>
      </c>
      <c r="AC416" s="20">
        <v>1857385</v>
      </c>
      <c r="AD416" s="20">
        <v>747521</v>
      </c>
      <c r="AE416" s="20">
        <v>1445321</v>
      </c>
      <c r="AF416" s="20">
        <v>944248</v>
      </c>
      <c r="AG416" s="20">
        <v>407775</v>
      </c>
      <c r="AH416" s="20">
        <v>335720</v>
      </c>
      <c r="AI416" s="21">
        <v>43200</v>
      </c>
      <c r="AJ416" s="25">
        <v>106158</v>
      </c>
      <c r="AK416" s="25">
        <v>128976</v>
      </c>
      <c r="AL416" s="25">
        <v>41160</v>
      </c>
      <c r="AM416" s="22">
        <v>68275</v>
      </c>
      <c r="AN416" s="20">
        <v>557798</v>
      </c>
      <c r="AO416" s="20">
        <v>112473</v>
      </c>
      <c r="AP416" s="54">
        <v>11842888</v>
      </c>
      <c r="AQ416" s="25">
        <v>236375</v>
      </c>
      <c r="AR416" s="25">
        <v>268291</v>
      </c>
      <c r="AS416" s="54">
        <v>233327</v>
      </c>
      <c r="AT416" s="25">
        <f t="shared" si="12"/>
        <v>737993</v>
      </c>
      <c r="AU416" s="165">
        <v>1670186</v>
      </c>
      <c r="AV416" s="98">
        <f t="shared" si="13"/>
        <v>14251067</v>
      </c>
      <c r="AW416" s="73"/>
      <c r="AX416" s="20">
        <v>1404580</v>
      </c>
      <c r="AY416" s="20">
        <v>265173</v>
      </c>
      <c r="AZ416" s="19">
        <v>1669753</v>
      </c>
      <c r="BA416" s="19">
        <v>15920820</v>
      </c>
      <c r="BC416" s="20">
        <v>951147</v>
      </c>
      <c r="BD416" s="21">
        <v>14969673</v>
      </c>
      <c r="BF416" s="73"/>
      <c r="BG416" s="73"/>
      <c r="BH416" s="73"/>
      <c r="BI416" s="73"/>
      <c r="BJ416" s="73"/>
      <c r="BK416" s="73"/>
      <c r="BL416" s="73"/>
    </row>
    <row r="417" spans="1:64" ht="22.5" customHeight="1" x14ac:dyDescent="0.15">
      <c r="A417" s="125" t="s">
        <v>2216</v>
      </c>
      <c r="B417" s="126" t="s">
        <v>2211</v>
      </c>
      <c r="C417" s="136" t="s">
        <v>515</v>
      </c>
      <c r="D417" s="129">
        <v>5</v>
      </c>
      <c r="E417" s="130" t="s">
        <v>3562</v>
      </c>
      <c r="F417" s="19">
        <v>665224</v>
      </c>
      <c r="G417" s="20">
        <v>216462</v>
      </c>
      <c r="H417" s="20">
        <v>260490</v>
      </c>
      <c r="I417" s="20">
        <v>0</v>
      </c>
      <c r="J417" s="20">
        <v>0</v>
      </c>
      <c r="K417" s="20">
        <v>0</v>
      </c>
      <c r="L417" s="20">
        <v>0</v>
      </c>
      <c r="M417" s="20">
        <v>51334</v>
      </c>
      <c r="N417" s="20">
        <v>28622</v>
      </c>
      <c r="O417" s="20">
        <v>11729</v>
      </c>
      <c r="P417" s="20">
        <v>318654</v>
      </c>
      <c r="Q417" s="20">
        <v>79337</v>
      </c>
      <c r="R417" s="20">
        <v>112124</v>
      </c>
      <c r="S417" s="20">
        <v>122341</v>
      </c>
      <c r="T417" s="21">
        <v>92196</v>
      </c>
      <c r="U417" s="54">
        <v>53676</v>
      </c>
      <c r="V417" s="20">
        <v>60555</v>
      </c>
      <c r="W417" s="20">
        <v>27441</v>
      </c>
      <c r="X417" s="20">
        <v>0</v>
      </c>
      <c r="Y417" s="21">
        <v>0</v>
      </c>
      <c r="Z417" s="20">
        <v>351724</v>
      </c>
      <c r="AA417" s="21">
        <v>0</v>
      </c>
      <c r="AB417" s="32">
        <v>264015</v>
      </c>
      <c r="AC417" s="20">
        <v>1365863</v>
      </c>
      <c r="AD417" s="20">
        <v>455372</v>
      </c>
      <c r="AE417" s="20">
        <v>808662</v>
      </c>
      <c r="AF417" s="20">
        <v>555779</v>
      </c>
      <c r="AG417" s="20">
        <v>261845</v>
      </c>
      <c r="AH417" s="20">
        <v>164560</v>
      </c>
      <c r="AI417" s="21">
        <v>5600</v>
      </c>
      <c r="AJ417" s="25">
        <v>80903</v>
      </c>
      <c r="AK417" s="25">
        <v>89342</v>
      </c>
      <c r="AL417" s="25">
        <v>27867</v>
      </c>
      <c r="AM417" s="22">
        <v>52323</v>
      </c>
      <c r="AN417" s="20">
        <v>144915</v>
      </c>
      <c r="AO417" s="20">
        <v>23612</v>
      </c>
      <c r="AP417" s="54">
        <v>6752567</v>
      </c>
      <c r="AQ417" s="25">
        <v>166692</v>
      </c>
      <c r="AR417" s="25">
        <v>180506</v>
      </c>
      <c r="AS417" s="54">
        <v>117511</v>
      </c>
      <c r="AT417" s="25">
        <f t="shared" si="12"/>
        <v>464709</v>
      </c>
      <c r="AU417" s="165">
        <v>845809</v>
      </c>
      <c r="AV417" s="98">
        <f t="shared" si="13"/>
        <v>8063085</v>
      </c>
      <c r="AW417" s="73"/>
      <c r="AX417" s="20">
        <v>1022147</v>
      </c>
      <c r="AY417" s="20">
        <v>110360</v>
      </c>
      <c r="AZ417" s="19">
        <v>1132507</v>
      </c>
      <c r="BA417" s="19">
        <v>9195592</v>
      </c>
      <c r="BC417" s="20">
        <v>585680</v>
      </c>
      <c r="BD417" s="21">
        <v>8609912</v>
      </c>
      <c r="BF417" s="73"/>
      <c r="BG417" s="73"/>
      <c r="BH417" s="73"/>
      <c r="BI417" s="73"/>
      <c r="BJ417" s="73"/>
      <c r="BK417" s="73"/>
      <c r="BL417" s="73"/>
    </row>
    <row r="418" spans="1:64" ht="22.5" customHeight="1" x14ac:dyDescent="0.15">
      <c r="A418" s="125" t="s">
        <v>2217</v>
      </c>
      <c r="B418" s="126" t="s">
        <v>2211</v>
      </c>
      <c r="C418" s="136" t="s">
        <v>516</v>
      </c>
      <c r="D418" s="129">
        <v>5</v>
      </c>
      <c r="E418" s="130" t="s">
        <v>3562</v>
      </c>
      <c r="F418" s="19">
        <v>929716</v>
      </c>
      <c r="G418" s="20">
        <v>282498</v>
      </c>
      <c r="H418" s="20">
        <v>277970</v>
      </c>
      <c r="I418" s="20">
        <v>0</v>
      </c>
      <c r="J418" s="20">
        <v>0</v>
      </c>
      <c r="K418" s="20">
        <v>0</v>
      </c>
      <c r="L418" s="20">
        <v>0</v>
      </c>
      <c r="M418" s="20">
        <v>82062</v>
      </c>
      <c r="N418" s="20">
        <v>42033</v>
      </c>
      <c r="O418" s="20">
        <v>34336</v>
      </c>
      <c r="P418" s="20">
        <v>599605</v>
      </c>
      <c r="Q418" s="20">
        <v>110264</v>
      </c>
      <c r="R418" s="20">
        <v>179515</v>
      </c>
      <c r="S418" s="20">
        <v>232180</v>
      </c>
      <c r="T418" s="21">
        <v>118933</v>
      </c>
      <c r="U418" s="54">
        <v>79875</v>
      </c>
      <c r="V418" s="20">
        <v>158544</v>
      </c>
      <c r="W418" s="20">
        <v>54882</v>
      </c>
      <c r="X418" s="20">
        <v>0</v>
      </c>
      <c r="Y418" s="21">
        <v>0</v>
      </c>
      <c r="Z418" s="20">
        <v>522462</v>
      </c>
      <c r="AA418" s="21">
        <v>0</v>
      </c>
      <c r="AB418" s="32">
        <v>413886</v>
      </c>
      <c r="AC418" s="20">
        <v>1675383</v>
      </c>
      <c r="AD418" s="20">
        <v>656041</v>
      </c>
      <c r="AE418" s="20">
        <v>1136451</v>
      </c>
      <c r="AF418" s="20">
        <v>728432</v>
      </c>
      <c r="AG418" s="20">
        <v>404738</v>
      </c>
      <c r="AH418" s="20">
        <v>119064</v>
      </c>
      <c r="AI418" s="21">
        <v>10000</v>
      </c>
      <c r="AJ418" s="25">
        <v>112686</v>
      </c>
      <c r="AK418" s="25">
        <v>140935</v>
      </c>
      <c r="AL418" s="25">
        <v>34309</v>
      </c>
      <c r="AM418" s="22">
        <v>76373</v>
      </c>
      <c r="AN418" s="20">
        <v>270979</v>
      </c>
      <c r="AO418" s="20">
        <v>25562</v>
      </c>
      <c r="AP418" s="54">
        <v>9509714</v>
      </c>
      <c r="AQ418" s="25">
        <v>261830</v>
      </c>
      <c r="AR418" s="25">
        <v>253045</v>
      </c>
      <c r="AS418" s="54">
        <v>134435</v>
      </c>
      <c r="AT418" s="25">
        <f t="shared" si="12"/>
        <v>649310</v>
      </c>
      <c r="AU418" s="165">
        <v>1298672</v>
      </c>
      <c r="AV418" s="98">
        <f t="shared" si="13"/>
        <v>11457696</v>
      </c>
      <c r="AW418" s="73"/>
      <c r="AX418" s="20">
        <v>1440501</v>
      </c>
      <c r="AY418" s="20">
        <v>113322</v>
      </c>
      <c r="AZ418" s="19">
        <v>1553823</v>
      </c>
      <c r="BA418" s="19">
        <v>13011519</v>
      </c>
      <c r="BC418" s="20">
        <v>868110</v>
      </c>
      <c r="BD418" s="21">
        <v>12143409</v>
      </c>
      <c r="BF418" s="73"/>
      <c r="BG418" s="73"/>
      <c r="BH418" s="73"/>
      <c r="BI418" s="73"/>
      <c r="BJ418" s="73"/>
      <c r="BK418" s="73"/>
      <c r="BL418" s="73"/>
    </row>
    <row r="419" spans="1:64" ht="22.5" customHeight="1" x14ac:dyDescent="0.15">
      <c r="A419" s="125" t="s">
        <v>2218</v>
      </c>
      <c r="B419" s="126" t="s">
        <v>2211</v>
      </c>
      <c r="C419" s="136" t="s">
        <v>517</v>
      </c>
      <c r="D419" s="129">
        <v>5</v>
      </c>
      <c r="E419" s="130" t="s">
        <v>3562</v>
      </c>
      <c r="F419" s="19">
        <v>632723</v>
      </c>
      <c r="G419" s="20">
        <v>242991</v>
      </c>
      <c r="H419" s="20">
        <v>288420</v>
      </c>
      <c r="I419" s="20">
        <v>0</v>
      </c>
      <c r="J419" s="20">
        <v>0</v>
      </c>
      <c r="K419" s="20">
        <v>0</v>
      </c>
      <c r="L419" s="20">
        <v>0</v>
      </c>
      <c r="M419" s="20">
        <v>42903</v>
      </c>
      <c r="N419" s="20">
        <v>23205</v>
      </c>
      <c r="O419" s="20">
        <v>13542</v>
      </c>
      <c r="P419" s="20">
        <v>242092</v>
      </c>
      <c r="Q419" s="20">
        <v>65419</v>
      </c>
      <c r="R419" s="20">
        <v>105925</v>
      </c>
      <c r="S419" s="20">
        <v>100016</v>
      </c>
      <c r="T419" s="21">
        <v>92196</v>
      </c>
      <c r="U419" s="54">
        <v>46136</v>
      </c>
      <c r="V419" s="20">
        <v>82575</v>
      </c>
      <c r="W419" s="20">
        <v>27441</v>
      </c>
      <c r="X419" s="20">
        <v>0</v>
      </c>
      <c r="Y419" s="21">
        <v>0</v>
      </c>
      <c r="Z419" s="20">
        <v>298099</v>
      </c>
      <c r="AA419" s="21">
        <v>84736</v>
      </c>
      <c r="AB419" s="32">
        <v>208363</v>
      </c>
      <c r="AC419" s="20">
        <v>1074999</v>
      </c>
      <c r="AD419" s="20">
        <v>451114</v>
      </c>
      <c r="AE419" s="20">
        <v>792584</v>
      </c>
      <c r="AF419" s="20">
        <v>457496</v>
      </c>
      <c r="AG419" s="20">
        <v>221250</v>
      </c>
      <c r="AH419" s="20">
        <v>190432</v>
      </c>
      <c r="AI419" s="21">
        <v>4800</v>
      </c>
      <c r="AJ419" s="25">
        <v>72311</v>
      </c>
      <c r="AK419" s="25">
        <v>75952</v>
      </c>
      <c r="AL419" s="25">
        <v>23864</v>
      </c>
      <c r="AM419" s="22">
        <v>45711</v>
      </c>
      <c r="AN419" s="20">
        <v>362045</v>
      </c>
      <c r="AO419" s="20">
        <v>27398</v>
      </c>
      <c r="AP419" s="54">
        <v>6396738</v>
      </c>
      <c r="AQ419" s="25">
        <v>165502</v>
      </c>
      <c r="AR419" s="25">
        <v>168538</v>
      </c>
      <c r="AS419" s="54">
        <v>141237</v>
      </c>
      <c r="AT419" s="25">
        <f t="shared" si="12"/>
        <v>475277</v>
      </c>
      <c r="AU419" s="165">
        <v>1205201</v>
      </c>
      <c r="AV419" s="98">
        <f t="shared" si="13"/>
        <v>8077216</v>
      </c>
      <c r="AW419" s="73"/>
      <c r="AX419" s="20">
        <v>891602</v>
      </c>
      <c r="AY419" s="20">
        <v>131050</v>
      </c>
      <c r="AZ419" s="19">
        <v>1022652</v>
      </c>
      <c r="BA419" s="19">
        <v>9099868</v>
      </c>
      <c r="BC419" s="20">
        <v>599221</v>
      </c>
      <c r="BD419" s="21">
        <v>8500647</v>
      </c>
      <c r="BF419" s="73"/>
      <c r="BG419" s="73"/>
      <c r="BH419" s="73"/>
      <c r="BI419" s="73"/>
      <c r="BJ419" s="73"/>
      <c r="BK419" s="73"/>
      <c r="BL419" s="73"/>
    </row>
    <row r="420" spans="1:64" ht="22.5" customHeight="1" x14ac:dyDescent="0.15">
      <c r="A420" s="125" t="s">
        <v>2219</v>
      </c>
      <c r="B420" s="126" t="s">
        <v>2211</v>
      </c>
      <c r="C420" s="136" t="s">
        <v>518</v>
      </c>
      <c r="D420" s="129">
        <v>5</v>
      </c>
      <c r="E420" s="130" t="s">
        <v>3562</v>
      </c>
      <c r="F420" s="19">
        <v>821461</v>
      </c>
      <c r="G420" s="20">
        <v>374274</v>
      </c>
      <c r="H420" s="20">
        <v>467020</v>
      </c>
      <c r="I420" s="20">
        <v>0</v>
      </c>
      <c r="J420" s="20">
        <v>0</v>
      </c>
      <c r="K420" s="20">
        <v>0</v>
      </c>
      <c r="L420" s="20">
        <v>0</v>
      </c>
      <c r="M420" s="20">
        <v>60930</v>
      </c>
      <c r="N420" s="20">
        <v>37832</v>
      </c>
      <c r="O420" s="20">
        <v>13283</v>
      </c>
      <c r="P420" s="20">
        <v>390441</v>
      </c>
      <c r="Q420" s="20">
        <v>96182</v>
      </c>
      <c r="R420" s="20">
        <v>132150</v>
      </c>
      <c r="S420" s="20">
        <v>146452</v>
      </c>
      <c r="T420" s="21">
        <v>143416</v>
      </c>
      <c r="U420" s="54">
        <v>66754</v>
      </c>
      <c r="V420" s="20">
        <v>80373</v>
      </c>
      <c r="W420" s="20">
        <v>45735</v>
      </c>
      <c r="X420" s="20">
        <v>0</v>
      </c>
      <c r="Y420" s="21">
        <v>0</v>
      </c>
      <c r="Z420" s="20">
        <v>363421</v>
      </c>
      <c r="AA420" s="21">
        <v>127104</v>
      </c>
      <c r="AB420" s="32">
        <v>297041</v>
      </c>
      <c r="AC420" s="20">
        <v>1647214</v>
      </c>
      <c r="AD420" s="20">
        <v>678197</v>
      </c>
      <c r="AE420" s="20">
        <v>1126333</v>
      </c>
      <c r="AF420" s="20">
        <v>680690</v>
      </c>
      <c r="AG420" s="20">
        <v>367205</v>
      </c>
      <c r="AH420" s="20">
        <v>284592</v>
      </c>
      <c r="AI420" s="21">
        <v>11600</v>
      </c>
      <c r="AJ420" s="25">
        <v>91175</v>
      </c>
      <c r="AK420" s="25">
        <v>96841</v>
      </c>
      <c r="AL420" s="25">
        <v>33174</v>
      </c>
      <c r="AM420" s="22">
        <v>55743</v>
      </c>
      <c r="AN420" s="20">
        <v>508238</v>
      </c>
      <c r="AO420" s="20">
        <v>65300</v>
      </c>
      <c r="AP420" s="54">
        <v>9310171</v>
      </c>
      <c r="AQ420" s="25">
        <v>177330</v>
      </c>
      <c r="AR420" s="25">
        <v>215941</v>
      </c>
      <c r="AS420" s="54">
        <v>214367</v>
      </c>
      <c r="AT420" s="25">
        <f t="shared" si="12"/>
        <v>607638</v>
      </c>
      <c r="AU420" s="165">
        <v>1863263</v>
      </c>
      <c r="AV420" s="98">
        <f t="shared" si="13"/>
        <v>11781072</v>
      </c>
      <c r="AW420" s="73"/>
      <c r="AX420" s="20">
        <v>1176473</v>
      </c>
      <c r="AY420" s="20">
        <v>189124</v>
      </c>
      <c r="AZ420" s="19">
        <v>1365597</v>
      </c>
      <c r="BA420" s="19">
        <v>13146669</v>
      </c>
      <c r="BC420" s="20">
        <v>936181</v>
      </c>
      <c r="BD420" s="21">
        <v>12210488</v>
      </c>
      <c r="BF420" s="73"/>
      <c r="BG420" s="73"/>
      <c r="BH420" s="73"/>
      <c r="BI420" s="73"/>
      <c r="BJ420" s="73"/>
      <c r="BK420" s="73"/>
      <c r="BL420" s="73"/>
    </row>
    <row r="421" spans="1:64" ht="22.5" customHeight="1" x14ac:dyDescent="0.15">
      <c r="A421" s="125" t="s">
        <v>2220</v>
      </c>
      <c r="B421" s="126" t="s">
        <v>2211</v>
      </c>
      <c r="C421" s="136" t="s">
        <v>519</v>
      </c>
      <c r="D421" s="129">
        <v>5</v>
      </c>
      <c r="E421" s="130" t="s">
        <v>3562</v>
      </c>
      <c r="F421" s="19">
        <v>838185</v>
      </c>
      <c r="G421" s="20">
        <v>418728</v>
      </c>
      <c r="H421" s="20">
        <v>424840</v>
      </c>
      <c r="I421" s="20">
        <v>0</v>
      </c>
      <c r="J421" s="20">
        <v>0</v>
      </c>
      <c r="K421" s="20">
        <v>0</v>
      </c>
      <c r="L421" s="20">
        <v>0</v>
      </c>
      <c r="M421" s="20">
        <v>31661</v>
      </c>
      <c r="N421" s="20">
        <v>28030</v>
      </c>
      <c r="O421" s="20">
        <v>0</v>
      </c>
      <c r="P421" s="20">
        <v>412756</v>
      </c>
      <c r="Q421" s="20">
        <v>72751</v>
      </c>
      <c r="R421" s="20">
        <v>78987</v>
      </c>
      <c r="S421" s="20">
        <v>105374</v>
      </c>
      <c r="T421" s="21">
        <v>132148</v>
      </c>
      <c r="U421" s="54">
        <v>41279</v>
      </c>
      <c r="V421" s="20">
        <v>61656</v>
      </c>
      <c r="W421" s="20">
        <v>64029</v>
      </c>
      <c r="X421" s="20">
        <v>0</v>
      </c>
      <c r="Y421" s="21">
        <v>0</v>
      </c>
      <c r="Z421" s="20">
        <v>381535</v>
      </c>
      <c r="AA421" s="21">
        <v>158218</v>
      </c>
      <c r="AB421" s="32">
        <v>228057</v>
      </c>
      <c r="AC421" s="20">
        <v>1395490</v>
      </c>
      <c r="AD421" s="20">
        <v>673043</v>
      </c>
      <c r="AE421" s="20">
        <v>1288772</v>
      </c>
      <c r="AF421" s="20">
        <v>826037</v>
      </c>
      <c r="AG421" s="20">
        <v>294826</v>
      </c>
      <c r="AH421" s="20">
        <v>472824</v>
      </c>
      <c r="AI421" s="21">
        <v>98400</v>
      </c>
      <c r="AJ421" s="25">
        <v>81658</v>
      </c>
      <c r="AK421" s="25">
        <v>114826</v>
      </c>
      <c r="AL421" s="25">
        <v>39368</v>
      </c>
      <c r="AM421" s="22">
        <v>59300</v>
      </c>
      <c r="AN421" s="20">
        <v>892800</v>
      </c>
      <c r="AO421" s="20">
        <v>58725</v>
      </c>
      <c r="AP421" s="54">
        <v>9774303</v>
      </c>
      <c r="AQ421" s="25">
        <v>195281</v>
      </c>
      <c r="AR421" s="25">
        <v>271857</v>
      </c>
      <c r="AS421" s="54">
        <v>230664</v>
      </c>
      <c r="AT421" s="25">
        <f t="shared" si="12"/>
        <v>697802</v>
      </c>
      <c r="AU421" s="165">
        <v>1902312</v>
      </c>
      <c r="AV421" s="98">
        <f t="shared" si="13"/>
        <v>12374417</v>
      </c>
      <c r="AW421" s="73"/>
      <c r="AX421" s="20">
        <v>1032293</v>
      </c>
      <c r="AY421" s="20">
        <v>304197</v>
      </c>
      <c r="AZ421" s="19">
        <v>1336490</v>
      </c>
      <c r="BA421" s="19">
        <v>13710907</v>
      </c>
      <c r="BC421" s="20">
        <v>570406</v>
      </c>
      <c r="BD421" s="21">
        <v>13140501</v>
      </c>
      <c r="BF421" s="73"/>
      <c r="BG421" s="73"/>
      <c r="BH421" s="73"/>
      <c r="BI421" s="73"/>
      <c r="BJ421" s="73"/>
      <c r="BK421" s="73"/>
      <c r="BL421" s="73"/>
    </row>
    <row r="422" spans="1:64" ht="22.5" customHeight="1" x14ac:dyDescent="0.15">
      <c r="A422" s="125" t="s">
        <v>2221</v>
      </c>
      <c r="B422" s="126" t="s">
        <v>2211</v>
      </c>
      <c r="C422" s="136" t="s">
        <v>520</v>
      </c>
      <c r="D422" s="129">
        <v>5</v>
      </c>
      <c r="E422" s="130" t="s">
        <v>3562</v>
      </c>
      <c r="F422" s="19">
        <v>466602</v>
      </c>
      <c r="G422" s="20">
        <v>150713</v>
      </c>
      <c r="H422" s="20">
        <v>117040</v>
      </c>
      <c r="I422" s="20">
        <v>0</v>
      </c>
      <c r="J422" s="20">
        <v>0</v>
      </c>
      <c r="K422" s="20">
        <v>0</v>
      </c>
      <c r="L422" s="20">
        <v>0</v>
      </c>
      <c r="M422" s="20">
        <v>28506</v>
      </c>
      <c r="N422" s="20">
        <v>15886</v>
      </c>
      <c r="O422" s="20">
        <v>1924</v>
      </c>
      <c r="P422" s="20">
        <v>348042</v>
      </c>
      <c r="Q422" s="20">
        <v>64262</v>
      </c>
      <c r="R422" s="20">
        <v>53208</v>
      </c>
      <c r="S422" s="20">
        <v>84835</v>
      </c>
      <c r="T422" s="21">
        <v>47122</v>
      </c>
      <c r="U422" s="54">
        <v>25645</v>
      </c>
      <c r="V422" s="20">
        <v>30828</v>
      </c>
      <c r="W422" s="20">
        <v>32929</v>
      </c>
      <c r="X422" s="20">
        <v>0</v>
      </c>
      <c r="Y422" s="21">
        <v>0</v>
      </c>
      <c r="Z422" s="20">
        <v>272831</v>
      </c>
      <c r="AA422" s="21">
        <v>60242</v>
      </c>
      <c r="AB422" s="32">
        <v>180352</v>
      </c>
      <c r="AC422" s="20">
        <v>669947</v>
      </c>
      <c r="AD422" s="20">
        <v>318699</v>
      </c>
      <c r="AE422" s="20">
        <v>640471</v>
      </c>
      <c r="AF422" s="20">
        <v>363877</v>
      </c>
      <c r="AG422" s="20">
        <v>176710</v>
      </c>
      <c r="AH422" s="20">
        <v>95656</v>
      </c>
      <c r="AI422" s="21">
        <v>84800</v>
      </c>
      <c r="AJ422" s="25">
        <v>57928</v>
      </c>
      <c r="AK422" s="25">
        <v>77956</v>
      </c>
      <c r="AL422" s="25">
        <v>19819</v>
      </c>
      <c r="AM422" s="22">
        <v>42636</v>
      </c>
      <c r="AN422" s="20">
        <v>128259</v>
      </c>
      <c r="AO422" s="20">
        <v>30208</v>
      </c>
      <c r="AP422" s="54">
        <v>4687933</v>
      </c>
      <c r="AQ422" s="25">
        <v>122973</v>
      </c>
      <c r="AR422" s="25">
        <v>158209</v>
      </c>
      <c r="AS422" s="54">
        <v>93337</v>
      </c>
      <c r="AT422" s="25">
        <f t="shared" si="12"/>
        <v>374519</v>
      </c>
      <c r="AU422" s="165">
        <v>586602</v>
      </c>
      <c r="AV422" s="98">
        <f t="shared" si="13"/>
        <v>5649054</v>
      </c>
      <c r="AW422" s="73"/>
      <c r="AX422" s="20">
        <v>676863</v>
      </c>
      <c r="AY422" s="20">
        <v>125597</v>
      </c>
      <c r="AZ422" s="19">
        <v>802460</v>
      </c>
      <c r="BA422" s="19">
        <v>6451514</v>
      </c>
      <c r="BC422" s="20">
        <v>378621</v>
      </c>
      <c r="BD422" s="21">
        <v>6072893</v>
      </c>
      <c r="BF422" s="73"/>
      <c r="BG422" s="73"/>
      <c r="BH422" s="73"/>
      <c r="BI422" s="73"/>
      <c r="BJ422" s="73"/>
      <c r="BK422" s="73"/>
      <c r="BL422" s="73"/>
    </row>
    <row r="423" spans="1:64" ht="22.5" customHeight="1" x14ac:dyDescent="0.15">
      <c r="A423" s="125" t="s">
        <v>2222</v>
      </c>
      <c r="B423" s="126" t="s">
        <v>2211</v>
      </c>
      <c r="C423" s="136" t="s">
        <v>521</v>
      </c>
      <c r="D423" s="129">
        <v>5</v>
      </c>
      <c r="E423" s="130" t="s">
        <v>3562</v>
      </c>
      <c r="F423" s="19">
        <v>612625</v>
      </c>
      <c r="G423" s="20">
        <v>221912</v>
      </c>
      <c r="H423" s="20">
        <v>186390</v>
      </c>
      <c r="I423" s="20">
        <v>0</v>
      </c>
      <c r="J423" s="20">
        <v>0</v>
      </c>
      <c r="K423" s="20">
        <v>0</v>
      </c>
      <c r="L423" s="20">
        <v>10176</v>
      </c>
      <c r="M423" s="20">
        <v>36830</v>
      </c>
      <c r="N423" s="20">
        <v>23805</v>
      </c>
      <c r="O423" s="20">
        <v>7844</v>
      </c>
      <c r="P423" s="20">
        <v>168114</v>
      </c>
      <c r="Q423" s="20">
        <v>82030</v>
      </c>
      <c r="R423" s="20">
        <v>94195</v>
      </c>
      <c r="S423" s="20">
        <v>125913</v>
      </c>
      <c r="T423" s="21">
        <v>115757</v>
      </c>
      <c r="U423" s="54">
        <v>41705</v>
      </c>
      <c r="V423" s="20">
        <v>53949</v>
      </c>
      <c r="W423" s="20">
        <v>45735</v>
      </c>
      <c r="X423" s="20">
        <v>0</v>
      </c>
      <c r="Y423" s="21">
        <v>0</v>
      </c>
      <c r="Z423" s="20">
        <v>389846</v>
      </c>
      <c r="AA423" s="21">
        <v>0</v>
      </c>
      <c r="AB423" s="32">
        <v>248553</v>
      </c>
      <c r="AC423" s="20">
        <v>916821</v>
      </c>
      <c r="AD423" s="20">
        <v>709656</v>
      </c>
      <c r="AE423" s="20">
        <v>902633</v>
      </c>
      <c r="AF423" s="20">
        <v>560019</v>
      </c>
      <c r="AG423" s="20">
        <v>249261</v>
      </c>
      <c r="AH423" s="20">
        <v>164032</v>
      </c>
      <c r="AI423" s="21">
        <v>80800</v>
      </c>
      <c r="AJ423" s="25">
        <v>73481</v>
      </c>
      <c r="AK423" s="25">
        <v>94334</v>
      </c>
      <c r="AL423" s="25">
        <v>29375</v>
      </c>
      <c r="AM423" s="22">
        <v>52095</v>
      </c>
      <c r="AN423" s="20">
        <v>151403</v>
      </c>
      <c r="AO423" s="20">
        <v>30809</v>
      </c>
      <c r="AP423" s="54">
        <v>6480098</v>
      </c>
      <c r="AQ423" s="25">
        <v>168994</v>
      </c>
      <c r="AR423" s="25">
        <v>225294</v>
      </c>
      <c r="AS423" s="54">
        <v>160996</v>
      </c>
      <c r="AT423" s="25">
        <f t="shared" si="12"/>
        <v>555284</v>
      </c>
      <c r="AU423" s="165">
        <v>866945</v>
      </c>
      <c r="AV423" s="98">
        <f t="shared" si="13"/>
        <v>7902327</v>
      </c>
      <c r="AW423" s="73"/>
      <c r="AX423" s="20">
        <v>909117</v>
      </c>
      <c r="AY423" s="20">
        <v>139263</v>
      </c>
      <c r="AZ423" s="19">
        <v>1048380</v>
      </c>
      <c r="BA423" s="19">
        <v>8950707</v>
      </c>
      <c r="BC423" s="20">
        <v>591004</v>
      </c>
      <c r="BD423" s="21">
        <v>8359703</v>
      </c>
      <c r="BF423" s="73"/>
      <c r="BG423" s="73"/>
      <c r="BH423" s="73"/>
      <c r="BI423" s="73"/>
      <c r="BJ423" s="73"/>
      <c r="BK423" s="73"/>
      <c r="BL423" s="73"/>
    </row>
    <row r="424" spans="1:64" ht="22.5" customHeight="1" x14ac:dyDescent="0.15">
      <c r="A424" s="125" t="s">
        <v>2223</v>
      </c>
      <c r="B424" s="126" t="s">
        <v>2211</v>
      </c>
      <c r="C424" s="136" t="s">
        <v>522</v>
      </c>
      <c r="D424" s="129">
        <v>5</v>
      </c>
      <c r="E424" s="130" t="s">
        <v>3562</v>
      </c>
      <c r="F424" s="19">
        <v>1047170</v>
      </c>
      <c r="G424" s="20">
        <v>422098</v>
      </c>
      <c r="H424" s="20">
        <v>365370</v>
      </c>
      <c r="I424" s="20">
        <v>0</v>
      </c>
      <c r="J424" s="20">
        <v>0</v>
      </c>
      <c r="K424" s="20">
        <v>0</v>
      </c>
      <c r="L424" s="20">
        <v>0</v>
      </c>
      <c r="M424" s="20">
        <v>76048</v>
      </c>
      <c r="N424" s="20">
        <v>42243</v>
      </c>
      <c r="O424" s="20">
        <v>13468</v>
      </c>
      <c r="P424" s="20">
        <v>830053</v>
      </c>
      <c r="Q424" s="20">
        <v>116526</v>
      </c>
      <c r="R424" s="20">
        <v>232411</v>
      </c>
      <c r="S424" s="20">
        <v>156275</v>
      </c>
      <c r="T424" s="21">
        <v>112684</v>
      </c>
      <c r="U424" s="54">
        <v>98832</v>
      </c>
      <c r="V424" s="20">
        <v>79272</v>
      </c>
      <c r="W424" s="20">
        <v>54882</v>
      </c>
      <c r="X424" s="20">
        <v>0</v>
      </c>
      <c r="Y424" s="21">
        <v>0</v>
      </c>
      <c r="Z424" s="20">
        <v>590070</v>
      </c>
      <c r="AA424" s="21">
        <v>0</v>
      </c>
      <c r="AB424" s="32">
        <v>435129</v>
      </c>
      <c r="AC424" s="20">
        <v>1846494</v>
      </c>
      <c r="AD424" s="20">
        <v>871428</v>
      </c>
      <c r="AE424" s="20">
        <v>1437005</v>
      </c>
      <c r="AF424" s="20">
        <v>881581</v>
      </c>
      <c r="AG424" s="20">
        <v>419416</v>
      </c>
      <c r="AH424" s="20">
        <v>334136</v>
      </c>
      <c r="AI424" s="21">
        <v>40400</v>
      </c>
      <c r="AJ424" s="25">
        <v>106962</v>
      </c>
      <c r="AK424" s="25">
        <v>138175</v>
      </c>
      <c r="AL424" s="25">
        <v>43044</v>
      </c>
      <c r="AM424" s="22">
        <v>71786</v>
      </c>
      <c r="AN424" s="20">
        <v>899784</v>
      </c>
      <c r="AO424" s="20">
        <v>99459</v>
      </c>
      <c r="AP424" s="54">
        <v>11862201</v>
      </c>
      <c r="AQ424" s="25">
        <v>212206</v>
      </c>
      <c r="AR424" s="25">
        <v>254650</v>
      </c>
      <c r="AS424" s="54">
        <v>233290</v>
      </c>
      <c r="AT424" s="25">
        <f t="shared" si="12"/>
        <v>700146</v>
      </c>
      <c r="AU424" s="165">
        <v>2417774</v>
      </c>
      <c r="AV424" s="98">
        <f t="shared" si="13"/>
        <v>14980121</v>
      </c>
      <c r="AW424" s="73"/>
      <c r="AX424" s="20">
        <v>1415136</v>
      </c>
      <c r="AY424" s="20">
        <v>254537</v>
      </c>
      <c r="AZ424" s="19">
        <v>1669673</v>
      </c>
      <c r="BA424" s="19">
        <v>16649794</v>
      </c>
      <c r="BC424" s="20">
        <v>980450</v>
      </c>
      <c r="BD424" s="21">
        <v>15669344</v>
      </c>
      <c r="BF424" s="73"/>
      <c r="BG424" s="73"/>
      <c r="BH424" s="73"/>
      <c r="BI424" s="73"/>
      <c r="BJ424" s="73"/>
      <c r="BK424" s="73"/>
      <c r="BL424" s="73"/>
    </row>
    <row r="425" spans="1:64" ht="22.5" customHeight="1" x14ac:dyDescent="0.15">
      <c r="A425" s="125" t="s">
        <v>2224</v>
      </c>
      <c r="B425" s="126" t="s">
        <v>2211</v>
      </c>
      <c r="C425" s="136" t="s">
        <v>523</v>
      </c>
      <c r="D425" s="129">
        <v>5</v>
      </c>
      <c r="E425" s="130" t="s">
        <v>3562</v>
      </c>
      <c r="F425" s="19">
        <v>1306018</v>
      </c>
      <c r="G425" s="20">
        <v>314261</v>
      </c>
      <c r="H425" s="20">
        <v>424460</v>
      </c>
      <c r="I425" s="20">
        <v>0</v>
      </c>
      <c r="J425" s="20">
        <v>0</v>
      </c>
      <c r="K425" s="20">
        <v>0</v>
      </c>
      <c r="L425" s="20">
        <v>0</v>
      </c>
      <c r="M425" s="20">
        <v>116383</v>
      </c>
      <c r="N425" s="20">
        <v>59749</v>
      </c>
      <c r="O425" s="20">
        <v>33892</v>
      </c>
      <c r="P425" s="20">
        <v>793490</v>
      </c>
      <c r="Q425" s="20">
        <v>190372</v>
      </c>
      <c r="R425" s="20">
        <v>212653</v>
      </c>
      <c r="S425" s="20">
        <v>226822</v>
      </c>
      <c r="T425" s="21">
        <v>146387</v>
      </c>
      <c r="U425" s="54">
        <v>99173</v>
      </c>
      <c r="V425" s="20">
        <v>93585</v>
      </c>
      <c r="W425" s="20">
        <v>54882</v>
      </c>
      <c r="X425" s="20">
        <v>0</v>
      </c>
      <c r="Y425" s="21">
        <v>0</v>
      </c>
      <c r="Z425" s="20">
        <v>712540</v>
      </c>
      <c r="AA425" s="21">
        <v>19860</v>
      </c>
      <c r="AB425" s="32">
        <v>645548</v>
      </c>
      <c r="AC425" s="20">
        <v>2756318</v>
      </c>
      <c r="AD425" s="20">
        <v>998062</v>
      </c>
      <c r="AE425" s="20">
        <v>1901453</v>
      </c>
      <c r="AF425" s="20">
        <v>1326526</v>
      </c>
      <c r="AG425" s="20">
        <v>683492</v>
      </c>
      <c r="AH425" s="20">
        <v>145200</v>
      </c>
      <c r="AI425" s="21">
        <v>10400</v>
      </c>
      <c r="AJ425" s="25">
        <v>150357</v>
      </c>
      <c r="AK425" s="25">
        <v>195217</v>
      </c>
      <c r="AL425" s="25">
        <v>48670</v>
      </c>
      <c r="AM425" s="22">
        <v>101233</v>
      </c>
      <c r="AN425" s="20">
        <v>853263</v>
      </c>
      <c r="AO425" s="20">
        <v>24328</v>
      </c>
      <c r="AP425" s="54">
        <v>14644594</v>
      </c>
      <c r="AQ425" s="25">
        <v>395806</v>
      </c>
      <c r="AR425" s="25">
        <v>377193</v>
      </c>
      <c r="AS425" s="54">
        <v>167495</v>
      </c>
      <c r="AT425" s="25">
        <f t="shared" si="12"/>
        <v>940494</v>
      </c>
      <c r="AU425" s="165">
        <v>2962562</v>
      </c>
      <c r="AV425" s="98">
        <f t="shared" si="13"/>
        <v>18547650</v>
      </c>
      <c r="AW425" s="73"/>
      <c r="AX425" s="20">
        <v>1868484</v>
      </c>
      <c r="AY425" s="20">
        <v>97524</v>
      </c>
      <c r="AZ425" s="19">
        <v>1966008</v>
      </c>
      <c r="BA425" s="19">
        <v>20513658</v>
      </c>
      <c r="BC425" s="20">
        <v>1486517</v>
      </c>
      <c r="BD425" s="21">
        <v>19027141</v>
      </c>
      <c r="BF425" s="73"/>
      <c r="BG425" s="73"/>
      <c r="BH425" s="73"/>
      <c r="BI425" s="73"/>
      <c r="BJ425" s="73"/>
      <c r="BK425" s="73"/>
      <c r="BL425" s="73"/>
    </row>
    <row r="426" spans="1:64" ht="22.5" customHeight="1" x14ac:dyDescent="0.15">
      <c r="A426" s="125" t="s">
        <v>2225</v>
      </c>
      <c r="B426" s="126" t="s">
        <v>2211</v>
      </c>
      <c r="C426" s="136" t="s">
        <v>524</v>
      </c>
      <c r="D426" s="129">
        <v>5</v>
      </c>
      <c r="E426" s="130" t="s">
        <v>3562</v>
      </c>
      <c r="F426" s="19">
        <v>1019844</v>
      </c>
      <c r="G426" s="20">
        <v>278268</v>
      </c>
      <c r="H426" s="20">
        <v>245290</v>
      </c>
      <c r="I426" s="20">
        <v>0</v>
      </c>
      <c r="J426" s="20">
        <v>0</v>
      </c>
      <c r="K426" s="20">
        <v>0</v>
      </c>
      <c r="L426" s="20">
        <v>0</v>
      </c>
      <c r="M426" s="20">
        <v>89992</v>
      </c>
      <c r="N426" s="20">
        <v>46685</v>
      </c>
      <c r="O426" s="20">
        <v>12950</v>
      </c>
      <c r="P426" s="20">
        <v>413215</v>
      </c>
      <c r="Q426" s="20">
        <v>131403</v>
      </c>
      <c r="R426" s="20">
        <v>223847</v>
      </c>
      <c r="S426" s="20">
        <v>190209</v>
      </c>
      <c r="T426" s="21">
        <v>81952</v>
      </c>
      <c r="U426" s="54">
        <v>91334</v>
      </c>
      <c r="V426" s="20">
        <v>116706</v>
      </c>
      <c r="W426" s="20">
        <v>54882</v>
      </c>
      <c r="X426" s="20">
        <v>0</v>
      </c>
      <c r="Y426" s="21">
        <v>0</v>
      </c>
      <c r="Z426" s="20">
        <v>523864</v>
      </c>
      <c r="AA426" s="21">
        <v>70172</v>
      </c>
      <c r="AB426" s="32">
        <v>351383</v>
      </c>
      <c r="AC426" s="20">
        <v>1968500</v>
      </c>
      <c r="AD426" s="20">
        <v>700727</v>
      </c>
      <c r="AE426" s="20">
        <v>1182397</v>
      </c>
      <c r="AF426" s="20">
        <v>841894</v>
      </c>
      <c r="AG426" s="20">
        <v>433470</v>
      </c>
      <c r="AH426" s="20">
        <v>89936</v>
      </c>
      <c r="AI426" s="21">
        <v>12400</v>
      </c>
      <c r="AJ426" s="25">
        <v>122716</v>
      </c>
      <c r="AK426" s="25">
        <v>153102</v>
      </c>
      <c r="AL426" s="25">
        <v>34162</v>
      </c>
      <c r="AM426" s="22">
        <v>81755</v>
      </c>
      <c r="AN426" s="20">
        <v>327321</v>
      </c>
      <c r="AO426" s="20">
        <v>21995</v>
      </c>
      <c r="AP426" s="54">
        <v>9912371</v>
      </c>
      <c r="AQ426" s="25">
        <v>209697</v>
      </c>
      <c r="AR426" s="25">
        <v>251991</v>
      </c>
      <c r="AS426" s="54">
        <v>91909</v>
      </c>
      <c r="AT426" s="25">
        <f t="shared" si="12"/>
        <v>553597</v>
      </c>
      <c r="AU426" s="165">
        <v>1218629</v>
      </c>
      <c r="AV426" s="98">
        <f t="shared" si="13"/>
        <v>11684597</v>
      </c>
      <c r="AW426" s="73"/>
      <c r="AX426" s="20">
        <v>1533862</v>
      </c>
      <c r="AY426" s="20">
        <v>81502</v>
      </c>
      <c r="AZ426" s="19">
        <v>1615364</v>
      </c>
      <c r="BA426" s="19">
        <v>13299961</v>
      </c>
      <c r="BC426" s="20">
        <v>934133</v>
      </c>
      <c r="BD426" s="21">
        <v>12365828</v>
      </c>
      <c r="BF426" s="73"/>
      <c r="BG426" s="73"/>
      <c r="BH426" s="73"/>
      <c r="BI426" s="73"/>
      <c r="BJ426" s="73"/>
      <c r="BK426" s="73"/>
      <c r="BL426" s="73"/>
    </row>
    <row r="427" spans="1:64" ht="22.5" customHeight="1" x14ac:dyDescent="0.15">
      <c r="A427" s="125" t="s">
        <v>2226</v>
      </c>
      <c r="B427" s="126" t="s">
        <v>2211</v>
      </c>
      <c r="C427" s="136" t="s">
        <v>525</v>
      </c>
      <c r="D427" s="129">
        <v>4</v>
      </c>
      <c r="E427" s="130" t="s">
        <v>3563</v>
      </c>
      <c r="F427" s="19">
        <v>2380388</v>
      </c>
      <c r="G427" s="20">
        <v>1100165</v>
      </c>
      <c r="H427" s="20">
        <v>1165460</v>
      </c>
      <c r="I427" s="20">
        <v>0</v>
      </c>
      <c r="J427" s="20">
        <v>0</v>
      </c>
      <c r="K427" s="20">
        <v>0</v>
      </c>
      <c r="L427" s="20">
        <v>0</v>
      </c>
      <c r="M427" s="20">
        <v>259108</v>
      </c>
      <c r="N427" s="20">
        <v>131506</v>
      </c>
      <c r="O427" s="20">
        <v>70004</v>
      </c>
      <c r="P427" s="20">
        <v>1951820</v>
      </c>
      <c r="Q427" s="20">
        <v>355388</v>
      </c>
      <c r="R427" s="20">
        <v>758200</v>
      </c>
      <c r="S427" s="20">
        <v>675108</v>
      </c>
      <c r="T427" s="21">
        <v>374930</v>
      </c>
      <c r="U427" s="54">
        <v>266207</v>
      </c>
      <c r="V427" s="20">
        <v>322593</v>
      </c>
      <c r="W427" s="20">
        <v>146352</v>
      </c>
      <c r="X427" s="20">
        <v>0</v>
      </c>
      <c r="Y427" s="21">
        <v>0</v>
      </c>
      <c r="Z427" s="20">
        <v>1207009</v>
      </c>
      <c r="AA427" s="21">
        <v>427652</v>
      </c>
      <c r="AB427" s="32">
        <v>820294</v>
      </c>
      <c r="AC427" s="20">
        <v>6537789</v>
      </c>
      <c r="AD427" s="20">
        <v>1781815</v>
      </c>
      <c r="AE427" s="20">
        <v>2579831</v>
      </c>
      <c r="AF427" s="20">
        <v>1605942</v>
      </c>
      <c r="AG427" s="20">
        <v>1159910</v>
      </c>
      <c r="AH427" s="20">
        <v>404008</v>
      </c>
      <c r="AI427" s="21">
        <v>32000</v>
      </c>
      <c r="AJ427" s="25">
        <v>319323</v>
      </c>
      <c r="AK427" s="25">
        <v>324860</v>
      </c>
      <c r="AL427" s="25">
        <v>80350</v>
      </c>
      <c r="AM427" s="22">
        <v>195599</v>
      </c>
      <c r="AN427" s="20">
        <v>1871855</v>
      </c>
      <c r="AO427" s="20">
        <v>213228</v>
      </c>
      <c r="AP427" s="54">
        <v>29518694</v>
      </c>
      <c r="AQ427" s="25">
        <v>462818</v>
      </c>
      <c r="AR427" s="25">
        <v>575668</v>
      </c>
      <c r="AS427" s="54">
        <v>315116</v>
      </c>
      <c r="AT427" s="25">
        <f t="shared" si="12"/>
        <v>1353602</v>
      </c>
      <c r="AU427" s="165">
        <v>2973331</v>
      </c>
      <c r="AV427" s="98">
        <f t="shared" si="13"/>
        <v>33845627</v>
      </c>
      <c r="AW427" s="73"/>
      <c r="AX427" s="20">
        <v>3474346</v>
      </c>
      <c r="AY427" s="20">
        <v>414444</v>
      </c>
      <c r="AZ427" s="19">
        <v>3888790</v>
      </c>
      <c r="BA427" s="19">
        <v>37734417</v>
      </c>
      <c r="BC427" s="20">
        <v>0</v>
      </c>
      <c r="BD427" s="21">
        <v>37734417</v>
      </c>
      <c r="BF427" s="73"/>
      <c r="BG427" s="73"/>
      <c r="BH427" s="73"/>
      <c r="BI427" s="73"/>
      <c r="BJ427" s="73"/>
      <c r="BK427" s="73"/>
      <c r="BL427" s="73"/>
    </row>
    <row r="428" spans="1:64" ht="22.5" customHeight="1" x14ac:dyDescent="0.15">
      <c r="A428" s="125" t="s">
        <v>2227</v>
      </c>
      <c r="B428" s="126" t="s">
        <v>2211</v>
      </c>
      <c r="C428" s="136" t="s">
        <v>526</v>
      </c>
      <c r="D428" s="129">
        <v>5</v>
      </c>
      <c r="E428" s="130" t="s">
        <v>3562</v>
      </c>
      <c r="F428" s="19">
        <v>1691441</v>
      </c>
      <c r="G428" s="20">
        <v>466480</v>
      </c>
      <c r="H428" s="20">
        <v>469490</v>
      </c>
      <c r="I428" s="20">
        <v>0</v>
      </c>
      <c r="J428" s="20">
        <v>32910</v>
      </c>
      <c r="K428" s="20">
        <v>0</v>
      </c>
      <c r="L428" s="20">
        <v>15063</v>
      </c>
      <c r="M428" s="20">
        <v>163391</v>
      </c>
      <c r="N428" s="20">
        <v>89875</v>
      </c>
      <c r="O428" s="20">
        <v>46694</v>
      </c>
      <c r="P428" s="20">
        <v>1071883</v>
      </c>
      <c r="Q428" s="20">
        <v>255075</v>
      </c>
      <c r="R428" s="20">
        <v>363535</v>
      </c>
      <c r="S428" s="20">
        <v>308085</v>
      </c>
      <c r="T428" s="21">
        <v>204880</v>
      </c>
      <c r="U428" s="54">
        <v>171465</v>
      </c>
      <c r="V428" s="20">
        <v>179463</v>
      </c>
      <c r="W428" s="20">
        <v>82323</v>
      </c>
      <c r="X428" s="20">
        <v>0</v>
      </c>
      <c r="Y428" s="21">
        <v>0</v>
      </c>
      <c r="Z428" s="20">
        <v>961083</v>
      </c>
      <c r="AA428" s="21">
        <v>121146</v>
      </c>
      <c r="AB428" s="32">
        <v>615813</v>
      </c>
      <c r="AC428" s="20">
        <v>3251100</v>
      </c>
      <c r="AD428" s="20">
        <v>1225970</v>
      </c>
      <c r="AE428" s="20">
        <v>2305334</v>
      </c>
      <c r="AF428" s="20">
        <v>1495363</v>
      </c>
      <c r="AG428" s="20">
        <v>1073507</v>
      </c>
      <c r="AH428" s="20">
        <v>192016</v>
      </c>
      <c r="AI428" s="21">
        <v>29600</v>
      </c>
      <c r="AJ428" s="25">
        <v>200894</v>
      </c>
      <c r="AK428" s="25">
        <v>225369</v>
      </c>
      <c r="AL428" s="25">
        <v>67790</v>
      </c>
      <c r="AM428" s="22">
        <v>122651</v>
      </c>
      <c r="AN428" s="20">
        <v>528876</v>
      </c>
      <c r="AO428" s="20">
        <v>43077</v>
      </c>
      <c r="AP428" s="54">
        <v>18071642</v>
      </c>
      <c r="AQ428" s="25">
        <v>468733</v>
      </c>
      <c r="AR428" s="25">
        <v>324486</v>
      </c>
      <c r="AS428" s="54">
        <v>159387</v>
      </c>
      <c r="AT428" s="25">
        <f t="shared" si="12"/>
        <v>952606</v>
      </c>
      <c r="AU428" s="165">
        <v>2612512</v>
      </c>
      <c r="AV428" s="98">
        <f t="shared" si="13"/>
        <v>21636760</v>
      </c>
      <c r="AW428" s="73"/>
      <c r="AX428" s="20">
        <v>2524627</v>
      </c>
      <c r="AY428" s="20">
        <v>143885</v>
      </c>
      <c r="AZ428" s="19">
        <v>2668512</v>
      </c>
      <c r="BA428" s="19">
        <v>24305272</v>
      </c>
      <c r="BC428" s="20">
        <v>859337</v>
      </c>
      <c r="BD428" s="21">
        <v>23445935</v>
      </c>
      <c r="BF428" s="73"/>
      <c r="BG428" s="73"/>
      <c r="BH428" s="73"/>
      <c r="BI428" s="73"/>
      <c r="BJ428" s="73"/>
      <c r="BK428" s="73"/>
      <c r="BL428" s="73"/>
    </row>
    <row r="429" spans="1:64" ht="22.5" customHeight="1" x14ac:dyDescent="0.15">
      <c r="A429" s="125" t="s">
        <v>2228</v>
      </c>
      <c r="B429" s="126" t="s">
        <v>2211</v>
      </c>
      <c r="C429" s="136" t="s">
        <v>527</v>
      </c>
      <c r="D429" s="129">
        <v>5</v>
      </c>
      <c r="E429" s="130" t="s">
        <v>3562</v>
      </c>
      <c r="F429" s="19">
        <v>876740</v>
      </c>
      <c r="G429" s="20">
        <v>296766</v>
      </c>
      <c r="H429" s="20">
        <v>209760</v>
      </c>
      <c r="I429" s="20">
        <v>0</v>
      </c>
      <c r="J429" s="20">
        <v>0</v>
      </c>
      <c r="K429" s="20">
        <v>0</v>
      </c>
      <c r="L429" s="20">
        <v>0</v>
      </c>
      <c r="M429" s="20">
        <v>67604</v>
      </c>
      <c r="N429" s="20">
        <v>37183</v>
      </c>
      <c r="O429" s="20">
        <v>20979</v>
      </c>
      <c r="P429" s="20">
        <v>117773</v>
      </c>
      <c r="Q429" s="20">
        <v>93027</v>
      </c>
      <c r="R429" s="20">
        <v>150659</v>
      </c>
      <c r="S429" s="20">
        <v>144666</v>
      </c>
      <c r="T429" s="21">
        <v>122928</v>
      </c>
      <c r="U429" s="54">
        <v>60875</v>
      </c>
      <c r="V429" s="20">
        <v>69363</v>
      </c>
      <c r="W429" s="20">
        <v>45735</v>
      </c>
      <c r="X429" s="20">
        <v>0</v>
      </c>
      <c r="Y429" s="21">
        <v>0</v>
      </c>
      <c r="Z429" s="20">
        <v>412059</v>
      </c>
      <c r="AA429" s="21">
        <v>179402</v>
      </c>
      <c r="AB429" s="32">
        <v>354850</v>
      </c>
      <c r="AC429" s="20">
        <v>1775421</v>
      </c>
      <c r="AD429" s="20">
        <v>599643</v>
      </c>
      <c r="AE429" s="20">
        <v>1029382</v>
      </c>
      <c r="AF429" s="20">
        <v>726990</v>
      </c>
      <c r="AG429" s="20">
        <v>374085</v>
      </c>
      <c r="AH429" s="20">
        <v>122584</v>
      </c>
      <c r="AI429" s="21">
        <v>18800</v>
      </c>
      <c r="AJ429" s="25">
        <v>97725</v>
      </c>
      <c r="AK429" s="25">
        <v>124296</v>
      </c>
      <c r="AL429" s="25">
        <v>30807</v>
      </c>
      <c r="AM429" s="22">
        <v>68503</v>
      </c>
      <c r="AN429" s="20">
        <v>168823</v>
      </c>
      <c r="AO429" s="20">
        <v>47567</v>
      </c>
      <c r="AP429" s="54">
        <v>8444995</v>
      </c>
      <c r="AQ429" s="25">
        <v>238022</v>
      </c>
      <c r="AR429" s="25">
        <v>178170</v>
      </c>
      <c r="AS429" s="54">
        <v>138452</v>
      </c>
      <c r="AT429" s="25">
        <f t="shared" si="12"/>
        <v>554644</v>
      </c>
      <c r="AU429" s="165">
        <v>1262633</v>
      </c>
      <c r="AV429" s="98">
        <f t="shared" si="13"/>
        <v>10262272</v>
      </c>
      <c r="AW429" s="73"/>
      <c r="AX429" s="20">
        <v>1277114</v>
      </c>
      <c r="AY429" s="20">
        <v>126741</v>
      </c>
      <c r="AZ429" s="19">
        <v>1403855</v>
      </c>
      <c r="BA429" s="19">
        <v>11666127</v>
      </c>
      <c r="BC429" s="20">
        <v>283965</v>
      </c>
      <c r="BD429" s="21">
        <v>11382162</v>
      </c>
      <c r="BF429" s="73"/>
      <c r="BG429" s="73"/>
      <c r="BH429" s="73"/>
      <c r="BI429" s="73"/>
      <c r="BJ429" s="73"/>
      <c r="BK429" s="73"/>
      <c r="BL429" s="73"/>
    </row>
    <row r="430" spans="1:64" ht="22.5" customHeight="1" x14ac:dyDescent="0.15">
      <c r="A430" s="125" t="s">
        <v>2229</v>
      </c>
      <c r="B430" s="126" t="s">
        <v>2211</v>
      </c>
      <c r="C430" s="136" t="s">
        <v>528</v>
      </c>
      <c r="D430" s="129">
        <v>5</v>
      </c>
      <c r="E430" s="130" t="s">
        <v>3562</v>
      </c>
      <c r="F430" s="19">
        <v>478549</v>
      </c>
      <c r="G430" s="20">
        <v>196745</v>
      </c>
      <c r="H430" s="20">
        <v>133570</v>
      </c>
      <c r="I430" s="20">
        <v>0</v>
      </c>
      <c r="J430" s="20">
        <v>404</v>
      </c>
      <c r="K430" s="20">
        <v>0</v>
      </c>
      <c r="L430" s="20">
        <v>0</v>
      </c>
      <c r="M430" s="20">
        <v>28849</v>
      </c>
      <c r="N430" s="20">
        <v>15603</v>
      </c>
      <c r="O430" s="20">
        <v>11137</v>
      </c>
      <c r="P430" s="20">
        <v>302626</v>
      </c>
      <c r="Q430" s="20">
        <v>50323</v>
      </c>
      <c r="R430" s="20">
        <v>78719</v>
      </c>
      <c r="S430" s="20">
        <v>65189</v>
      </c>
      <c r="T430" s="21">
        <v>61464</v>
      </c>
      <c r="U430" s="54">
        <v>25773</v>
      </c>
      <c r="V430" s="20">
        <v>73767</v>
      </c>
      <c r="W430" s="20">
        <v>36588</v>
      </c>
      <c r="X430" s="20">
        <v>0</v>
      </c>
      <c r="Y430" s="21">
        <v>0</v>
      </c>
      <c r="Z430" s="20">
        <v>243920</v>
      </c>
      <c r="AA430" s="21">
        <v>29790</v>
      </c>
      <c r="AB430" s="32">
        <v>208815</v>
      </c>
      <c r="AC430" s="20">
        <v>724378</v>
      </c>
      <c r="AD430" s="20">
        <v>336581</v>
      </c>
      <c r="AE430" s="20">
        <v>522730</v>
      </c>
      <c r="AF430" s="20">
        <v>327243</v>
      </c>
      <c r="AG430" s="20">
        <v>151431</v>
      </c>
      <c r="AH430" s="20">
        <v>118008</v>
      </c>
      <c r="AI430" s="21">
        <v>3600</v>
      </c>
      <c r="AJ430" s="25">
        <v>56975</v>
      </c>
      <c r="AK430" s="25">
        <v>60397</v>
      </c>
      <c r="AL430" s="25">
        <v>16881</v>
      </c>
      <c r="AM430" s="22">
        <v>35430</v>
      </c>
      <c r="AN430" s="20">
        <v>294216</v>
      </c>
      <c r="AO430" s="20">
        <v>15970</v>
      </c>
      <c r="AP430" s="54">
        <v>4705671</v>
      </c>
      <c r="AQ430" s="25">
        <v>118283</v>
      </c>
      <c r="AR430" s="25">
        <v>150147</v>
      </c>
      <c r="AS430" s="54">
        <v>116655</v>
      </c>
      <c r="AT430" s="25">
        <f t="shared" si="12"/>
        <v>385085</v>
      </c>
      <c r="AU430" s="165">
        <v>1152978</v>
      </c>
      <c r="AV430" s="98">
        <f t="shared" si="13"/>
        <v>6243734</v>
      </c>
      <c r="AW430" s="73"/>
      <c r="AX430" s="20">
        <v>666895</v>
      </c>
      <c r="AY430" s="20">
        <v>85048</v>
      </c>
      <c r="AZ430" s="19">
        <v>751943</v>
      </c>
      <c r="BA430" s="19">
        <v>6995677</v>
      </c>
      <c r="BC430" s="20">
        <v>356000</v>
      </c>
      <c r="BD430" s="21">
        <v>6639677</v>
      </c>
      <c r="BF430" s="73"/>
      <c r="BG430" s="73"/>
      <c r="BH430" s="73"/>
      <c r="BI430" s="73"/>
      <c r="BJ430" s="73"/>
      <c r="BK430" s="73"/>
      <c r="BL430" s="73"/>
    </row>
    <row r="431" spans="1:64" ht="22.5" customHeight="1" x14ac:dyDescent="0.15">
      <c r="A431" s="125" t="s">
        <v>2230</v>
      </c>
      <c r="B431" s="126" t="s">
        <v>2211</v>
      </c>
      <c r="C431" s="136" t="s">
        <v>529</v>
      </c>
      <c r="D431" s="129">
        <v>5</v>
      </c>
      <c r="E431" s="130" t="s">
        <v>3562</v>
      </c>
      <c r="F431" s="19">
        <v>867369</v>
      </c>
      <c r="G431" s="20">
        <v>212304</v>
      </c>
      <c r="H431" s="20">
        <v>162640</v>
      </c>
      <c r="I431" s="20">
        <v>0</v>
      </c>
      <c r="J431" s="20">
        <v>0</v>
      </c>
      <c r="K431" s="20">
        <v>0</v>
      </c>
      <c r="L431" s="20">
        <v>0</v>
      </c>
      <c r="M431" s="20">
        <v>72640</v>
      </c>
      <c r="N431" s="20">
        <v>37068</v>
      </c>
      <c r="O431" s="20">
        <v>23310</v>
      </c>
      <c r="P431" s="20">
        <v>264281</v>
      </c>
      <c r="Q431" s="20">
        <v>101584</v>
      </c>
      <c r="R431" s="20">
        <v>184555</v>
      </c>
      <c r="S431" s="20">
        <v>214320</v>
      </c>
      <c r="T431" s="21">
        <v>92196</v>
      </c>
      <c r="U431" s="54">
        <v>76467</v>
      </c>
      <c r="V431" s="20">
        <v>107898</v>
      </c>
      <c r="W431" s="20">
        <v>36588</v>
      </c>
      <c r="X431" s="20">
        <v>0</v>
      </c>
      <c r="Y431" s="21">
        <v>0</v>
      </c>
      <c r="Z431" s="20">
        <v>483879</v>
      </c>
      <c r="AA431" s="21">
        <v>0</v>
      </c>
      <c r="AB431" s="32">
        <v>248958</v>
      </c>
      <c r="AC431" s="20">
        <v>1534059</v>
      </c>
      <c r="AD431" s="20">
        <v>538653</v>
      </c>
      <c r="AE431" s="20">
        <v>805682</v>
      </c>
      <c r="AF431" s="20">
        <v>454019</v>
      </c>
      <c r="AG431" s="20">
        <v>481615</v>
      </c>
      <c r="AH431" s="20">
        <v>53592</v>
      </c>
      <c r="AI431" s="21">
        <v>7200</v>
      </c>
      <c r="AJ431" s="25">
        <v>99501</v>
      </c>
      <c r="AK431" s="25">
        <v>121414</v>
      </c>
      <c r="AL431" s="25">
        <v>24535</v>
      </c>
      <c r="AM431" s="22">
        <v>68262</v>
      </c>
      <c r="AN431" s="20">
        <v>404181</v>
      </c>
      <c r="AO431" s="20">
        <v>14041</v>
      </c>
      <c r="AP431" s="54">
        <v>7792811</v>
      </c>
      <c r="AQ431" s="25">
        <v>193477</v>
      </c>
      <c r="AR431" s="25">
        <v>206071</v>
      </c>
      <c r="AS431" s="54">
        <v>57199</v>
      </c>
      <c r="AT431" s="25">
        <f t="shared" si="12"/>
        <v>456747</v>
      </c>
      <c r="AU431" s="165">
        <v>664769</v>
      </c>
      <c r="AV431" s="98">
        <f t="shared" si="13"/>
        <v>8914327</v>
      </c>
      <c r="AW431" s="73"/>
      <c r="AX431" s="20">
        <v>1227524</v>
      </c>
      <c r="AY431" s="20">
        <v>44790</v>
      </c>
      <c r="AZ431" s="19">
        <v>1272314</v>
      </c>
      <c r="BA431" s="19">
        <v>10186641</v>
      </c>
      <c r="BC431" s="20">
        <v>59726</v>
      </c>
      <c r="BD431" s="21">
        <v>10126915</v>
      </c>
      <c r="BF431" s="73"/>
      <c r="BG431" s="73"/>
      <c r="BH431" s="73"/>
      <c r="BI431" s="73"/>
      <c r="BJ431" s="73"/>
      <c r="BK431" s="73"/>
      <c r="BL431" s="73"/>
    </row>
    <row r="432" spans="1:64" ht="22.5" customHeight="1" x14ac:dyDescent="0.15">
      <c r="A432" s="125" t="s">
        <v>2231</v>
      </c>
      <c r="B432" s="126" t="s">
        <v>2211</v>
      </c>
      <c r="C432" s="136" t="s">
        <v>530</v>
      </c>
      <c r="D432" s="129">
        <v>5</v>
      </c>
      <c r="E432" s="130" t="s">
        <v>3562</v>
      </c>
      <c r="F432" s="19">
        <v>764165</v>
      </c>
      <c r="G432" s="20">
        <v>344734</v>
      </c>
      <c r="H432" s="20">
        <v>383040</v>
      </c>
      <c r="I432" s="20">
        <v>0</v>
      </c>
      <c r="J432" s="20">
        <v>0</v>
      </c>
      <c r="K432" s="20">
        <v>0</v>
      </c>
      <c r="L432" s="20">
        <v>0</v>
      </c>
      <c r="M432" s="20">
        <v>14883</v>
      </c>
      <c r="N432" s="20">
        <v>22827</v>
      </c>
      <c r="O432" s="20">
        <v>6068</v>
      </c>
      <c r="P432" s="20">
        <v>291871</v>
      </c>
      <c r="Q432" s="20">
        <v>64290</v>
      </c>
      <c r="R432" s="20">
        <v>201637</v>
      </c>
      <c r="S432" s="20">
        <v>91086</v>
      </c>
      <c r="T432" s="21">
        <v>112684</v>
      </c>
      <c r="U432" s="54">
        <v>101388</v>
      </c>
      <c r="V432" s="20">
        <v>50646</v>
      </c>
      <c r="W432" s="20">
        <v>45735</v>
      </c>
      <c r="X432" s="20">
        <v>0</v>
      </c>
      <c r="Y432" s="21">
        <v>0</v>
      </c>
      <c r="Z432" s="20">
        <v>352710</v>
      </c>
      <c r="AA432" s="21">
        <v>36410</v>
      </c>
      <c r="AB432" s="32">
        <v>173161</v>
      </c>
      <c r="AC432" s="20">
        <v>1056317</v>
      </c>
      <c r="AD432" s="20">
        <v>715952</v>
      </c>
      <c r="AE432" s="20">
        <v>992861</v>
      </c>
      <c r="AF432" s="20">
        <v>675178</v>
      </c>
      <c r="AG432" s="20">
        <v>244415</v>
      </c>
      <c r="AH432" s="20">
        <v>384120</v>
      </c>
      <c r="AI432" s="21">
        <v>125600</v>
      </c>
      <c r="AJ432" s="25">
        <v>71577</v>
      </c>
      <c r="AK432" s="25">
        <v>101242</v>
      </c>
      <c r="AL432" s="25">
        <v>32735</v>
      </c>
      <c r="AM432" s="22">
        <v>52792</v>
      </c>
      <c r="AN432" s="20">
        <v>961475</v>
      </c>
      <c r="AO432" s="20">
        <v>60447</v>
      </c>
      <c r="AP432" s="54">
        <v>8532046</v>
      </c>
      <c r="AQ432" s="25">
        <v>141470</v>
      </c>
      <c r="AR432" s="25">
        <v>209375</v>
      </c>
      <c r="AS432" s="54">
        <v>210103</v>
      </c>
      <c r="AT432" s="25">
        <f t="shared" si="12"/>
        <v>560948</v>
      </c>
      <c r="AU432" s="165">
        <v>2086011</v>
      </c>
      <c r="AV432" s="98">
        <f t="shared" si="13"/>
        <v>11179005</v>
      </c>
      <c r="AW432" s="73"/>
      <c r="AX432" s="20">
        <v>880851</v>
      </c>
      <c r="AY432" s="20">
        <v>291361</v>
      </c>
      <c r="AZ432" s="19">
        <v>1172212</v>
      </c>
      <c r="BA432" s="19">
        <v>12351217</v>
      </c>
      <c r="BC432" s="20">
        <v>542984</v>
      </c>
      <c r="BD432" s="21">
        <v>11808233</v>
      </c>
      <c r="BF432" s="73"/>
      <c r="BG432" s="73"/>
      <c r="BH432" s="73"/>
      <c r="BI432" s="73"/>
      <c r="BJ432" s="73"/>
      <c r="BK432" s="73"/>
      <c r="BL432" s="73"/>
    </row>
    <row r="433" spans="1:64" ht="22.5" customHeight="1" x14ac:dyDescent="0.15">
      <c r="A433" s="125" t="s">
        <v>2232</v>
      </c>
      <c r="B433" s="126" t="s">
        <v>2211</v>
      </c>
      <c r="C433" s="136" t="s">
        <v>531</v>
      </c>
      <c r="D433" s="129">
        <v>5</v>
      </c>
      <c r="E433" s="130" t="s">
        <v>3562</v>
      </c>
      <c r="F433" s="19">
        <v>743736</v>
      </c>
      <c r="G433" s="20">
        <v>302933</v>
      </c>
      <c r="H433" s="20">
        <v>297160</v>
      </c>
      <c r="I433" s="20">
        <v>0</v>
      </c>
      <c r="J433" s="20">
        <v>0</v>
      </c>
      <c r="K433" s="20">
        <v>0</v>
      </c>
      <c r="L433" s="20">
        <v>0</v>
      </c>
      <c r="M433" s="20">
        <v>53788</v>
      </c>
      <c r="N433" s="20">
        <v>32990</v>
      </c>
      <c r="O433" s="20">
        <v>11803</v>
      </c>
      <c r="P433" s="20">
        <v>590270</v>
      </c>
      <c r="Q433" s="20">
        <v>75991</v>
      </c>
      <c r="R433" s="20">
        <v>135985</v>
      </c>
      <c r="S433" s="20">
        <v>124127</v>
      </c>
      <c r="T433" s="21">
        <v>92196</v>
      </c>
      <c r="U433" s="54">
        <v>53932</v>
      </c>
      <c r="V433" s="20">
        <v>75969</v>
      </c>
      <c r="W433" s="20">
        <v>45735</v>
      </c>
      <c r="X433" s="20">
        <v>0</v>
      </c>
      <c r="Y433" s="21">
        <v>0</v>
      </c>
      <c r="Z433" s="20">
        <v>340928</v>
      </c>
      <c r="AA433" s="21">
        <v>79440</v>
      </c>
      <c r="AB433" s="32">
        <v>195169</v>
      </c>
      <c r="AC433" s="20">
        <v>1282971</v>
      </c>
      <c r="AD433" s="20">
        <v>538011</v>
      </c>
      <c r="AE433" s="20">
        <v>1055993</v>
      </c>
      <c r="AF433" s="20">
        <v>641003</v>
      </c>
      <c r="AG433" s="20">
        <v>275179</v>
      </c>
      <c r="AH433" s="20">
        <v>263648</v>
      </c>
      <c r="AI433" s="21">
        <v>18000</v>
      </c>
      <c r="AJ433" s="25">
        <v>83687</v>
      </c>
      <c r="AK433" s="25">
        <v>96081</v>
      </c>
      <c r="AL433" s="25">
        <v>29876</v>
      </c>
      <c r="AM433" s="22">
        <v>55491</v>
      </c>
      <c r="AN433" s="20">
        <v>376780</v>
      </c>
      <c r="AO433" s="20">
        <v>30270</v>
      </c>
      <c r="AP433" s="54">
        <v>7999142</v>
      </c>
      <c r="AQ433" s="25">
        <v>149677</v>
      </c>
      <c r="AR433" s="25">
        <v>187490</v>
      </c>
      <c r="AS433" s="54">
        <v>141824</v>
      </c>
      <c r="AT433" s="25">
        <f t="shared" si="12"/>
        <v>478991</v>
      </c>
      <c r="AU433" s="165">
        <v>1296699</v>
      </c>
      <c r="AV433" s="98">
        <f t="shared" si="13"/>
        <v>9774832</v>
      </c>
      <c r="AW433" s="73"/>
      <c r="AX433" s="20">
        <v>1063692</v>
      </c>
      <c r="AY433" s="20">
        <v>142539</v>
      </c>
      <c r="AZ433" s="19">
        <v>1206231</v>
      </c>
      <c r="BA433" s="19">
        <v>10981063</v>
      </c>
      <c r="BC433" s="20">
        <v>687328</v>
      </c>
      <c r="BD433" s="21">
        <v>10293735</v>
      </c>
      <c r="BF433" s="73"/>
      <c r="BG433" s="73"/>
      <c r="BH433" s="73"/>
      <c r="BI433" s="73"/>
      <c r="BJ433" s="73"/>
      <c r="BK433" s="73"/>
      <c r="BL433" s="73"/>
    </row>
    <row r="434" spans="1:64" ht="22.5" customHeight="1" x14ac:dyDescent="0.15">
      <c r="A434" s="125" t="s">
        <v>2233</v>
      </c>
      <c r="B434" s="126" t="s">
        <v>2211</v>
      </c>
      <c r="C434" s="136" t="s">
        <v>532</v>
      </c>
      <c r="D434" s="129">
        <v>5</v>
      </c>
      <c r="E434" s="130" t="s">
        <v>3562</v>
      </c>
      <c r="F434" s="19">
        <v>1406714</v>
      </c>
      <c r="G434" s="20">
        <v>644153</v>
      </c>
      <c r="H434" s="20">
        <v>703000</v>
      </c>
      <c r="I434" s="20">
        <v>0</v>
      </c>
      <c r="J434" s="20">
        <v>0</v>
      </c>
      <c r="K434" s="20">
        <v>0</v>
      </c>
      <c r="L434" s="20">
        <v>0</v>
      </c>
      <c r="M434" s="20">
        <v>103632</v>
      </c>
      <c r="N434" s="20">
        <v>56892</v>
      </c>
      <c r="O434" s="20">
        <v>22866</v>
      </c>
      <c r="P434" s="20">
        <v>805177</v>
      </c>
      <c r="Q434" s="20">
        <v>128612</v>
      </c>
      <c r="R434" s="20">
        <v>210021</v>
      </c>
      <c r="S434" s="20">
        <v>222357</v>
      </c>
      <c r="T434" s="21">
        <v>204880</v>
      </c>
      <c r="U434" s="54">
        <v>105691</v>
      </c>
      <c r="V434" s="20">
        <v>140928</v>
      </c>
      <c r="W434" s="20">
        <v>64029</v>
      </c>
      <c r="X434" s="20">
        <v>0</v>
      </c>
      <c r="Y434" s="21">
        <v>0</v>
      </c>
      <c r="Z434" s="20">
        <v>642561</v>
      </c>
      <c r="AA434" s="21">
        <v>69510</v>
      </c>
      <c r="AB434" s="32">
        <v>581395</v>
      </c>
      <c r="AC434" s="20">
        <v>2283452</v>
      </c>
      <c r="AD434" s="20">
        <v>1403943</v>
      </c>
      <c r="AE434" s="20">
        <v>1813789</v>
      </c>
      <c r="AF434" s="20">
        <v>1178211</v>
      </c>
      <c r="AG434" s="20">
        <v>530717</v>
      </c>
      <c r="AH434" s="20">
        <v>409552</v>
      </c>
      <c r="AI434" s="21">
        <v>13200</v>
      </c>
      <c r="AJ434" s="25">
        <v>135484</v>
      </c>
      <c r="AK434" s="25">
        <v>155553</v>
      </c>
      <c r="AL434" s="25">
        <v>55958</v>
      </c>
      <c r="AM434" s="22">
        <v>82078</v>
      </c>
      <c r="AN434" s="20">
        <v>1116786</v>
      </c>
      <c r="AO434" s="20">
        <v>145533</v>
      </c>
      <c r="AP434" s="54">
        <v>15436674</v>
      </c>
      <c r="AQ434" s="25">
        <v>279651</v>
      </c>
      <c r="AR434" s="25">
        <v>325326</v>
      </c>
      <c r="AS434" s="54">
        <v>306487</v>
      </c>
      <c r="AT434" s="25">
        <f t="shared" si="12"/>
        <v>911464</v>
      </c>
      <c r="AU434" s="165">
        <v>3348765</v>
      </c>
      <c r="AV434" s="98">
        <f t="shared" si="13"/>
        <v>19696903</v>
      </c>
      <c r="AW434" s="73"/>
      <c r="AX434" s="20">
        <v>1840929</v>
      </c>
      <c r="AY434" s="20">
        <v>334042</v>
      </c>
      <c r="AZ434" s="19">
        <v>2174971</v>
      </c>
      <c r="BA434" s="19">
        <v>21871874</v>
      </c>
      <c r="BC434" s="20">
        <v>1433228</v>
      </c>
      <c r="BD434" s="21">
        <v>20438646</v>
      </c>
      <c r="BF434" s="73"/>
      <c r="BG434" s="73"/>
      <c r="BH434" s="73"/>
      <c r="BI434" s="73"/>
      <c r="BJ434" s="73"/>
      <c r="BK434" s="73"/>
      <c r="BL434" s="73"/>
    </row>
    <row r="435" spans="1:64" ht="22.5" customHeight="1" x14ac:dyDescent="0.15">
      <c r="A435" s="125" t="s">
        <v>2234</v>
      </c>
      <c r="B435" s="126" t="s">
        <v>2211</v>
      </c>
      <c r="C435" s="136" t="s">
        <v>533</v>
      </c>
      <c r="D435" s="129">
        <v>5</v>
      </c>
      <c r="E435" s="130" t="s">
        <v>3562</v>
      </c>
      <c r="F435" s="19">
        <v>755945</v>
      </c>
      <c r="G435" s="20">
        <v>388471</v>
      </c>
      <c r="H435" s="20">
        <v>448970</v>
      </c>
      <c r="I435" s="20">
        <v>0</v>
      </c>
      <c r="J435" s="20">
        <v>0</v>
      </c>
      <c r="K435" s="20">
        <v>0</v>
      </c>
      <c r="L435" s="20">
        <v>0</v>
      </c>
      <c r="M435" s="20">
        <v>53600</v>
      </c>
      <c r="N435" s="20">
        <v>28991</v>
      </c>
      <c r="O435" s="20">
        <v>3885</v>
      </c>
      <c r="P435" s="20">
        <v>505547</v>
      </c>
      <c r="Q435" s="20">
        <v>74845</v>
      </c>
      <c r="R435" s="20">
        <v>125371</v>
      </c>
      <c r="S435" s="20">
        <v>134843</v>
      </c>
      <c r="T435" s="21">
        <v>133172</v>
      </c>
      <c r="U435" s="54">
        <v>57766</v>
      </c>
      <c r="V435" s="20">
        <v>66060</v>
      </c>
      <c r="W435" s="20">
        <v>36588</v>
      </c>
      <c r="X435" s="20">
        <v>0</v>
      </c>
      <c r="Y435" s="21">
        <v>0</v>
      </c>
      <c r="Z435" s="20">
        <v>344981</v>
      </c>
      <c r="AA435" s="21">
        <v>111878</v>
      </c>
      <c r="AB435" s="32">
        <v>291232</v>
      </c>
      <c r="AC435" s="20">
        <v>1294287</v>
      </c>
      <c r="AD435" s="20">
        <v>607763</v>
      </c>
      <c r="AE435" s="20">
        <v>876645</v>
      </c>
      <c r="AF435" s="20">
        <v>558662</v>
      </c>
      <c r="AG435" s="20">
        <v>349085</v>
      </c>
      <c r="AH435" s="20">
        <v>272976</v>
      </c>
      <c r="AI435" s="21">
        <v>15200</v>
      </c>
      <c r="AJ435" s="25">
        <v>83465</v>
      </c>
      <c r="AK435" s="25">
        <v>85037</v>
      </c>
      <c r="AL435" s="25">
        <v>30009</v>
      </c>
      <c r="AM435" s="22">
        <v>49819</v>
      </c>
      <c r="AN435" s="20">
        <v>480871</v>
      </c>
      <c r="AO435" s="20">
        <v>60789</v>
      </c>
      <c r="AP435" s="54">
        <v>8326753</v>
      </c>
      <c r="AQ435" s="25">
        <v>175291</v>
      </c>
      <c r="AR435" s="25">
        <v>200447</v>
      </c>
      <c r="AS435" s="54">
        <v>186787</v>
      </c>
      <c r="AT435" s="25">
        <f t="shared" si="12"/>
        <v>562525</v>
      </c>
      <c r="AU435" s="165">
        <v>1620847</v>
      </c>
      <c r="AV435" s="98">
        <f t="shared" si="13"/>
        <v>10510125</v>
      </c>
      <c r="AW435" s="73"/>
      <c r="AX435" s="20">
        <v>1060951</v>
      </c>
      <c r="AY435" s="20">
        <v>180642</v>
      </c>
      <c r="AZ435" s="19">
        <v>1241593</v>
      </c>
      <c r="BA435" s="19">
        <v>11751718</v>
      </c>
      <c r="BC435" s="20">
        <v>715921</v>
      </c>
      <c r="BD435" s="21">
        <v>11035797</v>
      </c>
      <c r="BF435" s="73"/>
      <c r="BG435" s="73"/>
      <c r="BH435" s="73"/>
      <c r="BI435" s="73"/>
      <c r="BJ435" s="73"/>
      <c r="BK435" s="73"/>
      <c r="BL435" s="73"/>
    </row>
    <row r="436" spans="1:64" ht="22.5" customHeight="1" x14ac:dyDescent="0.15">
      <c r="A436" s="125" t="s">
        <v>2235</v>
      </c>
      <c r="B436" s="126" t="s">
        <v>2211</v>
      </c>
      <c r="C436" s="136" t="s">
        <v>534</v>
      </c>
      <c r="D436" s="129">
        <v>5</v>
      </c>
      <c r="E436" s="130" t="s">
        <v>3562</v>
      </c>
      <c r="F436" s="19">
        <v>739370</v>
      </c>
      <c r="G436" s="20">
        <v>484979</v>
      </c>
      <c r="H436" s="20">
        <v>381900</v>
      </c>
      <c r="I436" s="20">
        <v>0</v>
      </c>
      <c r="J436" s="20">
        <v>0</v>
      </c>
      <c r="K436" s="20">
        <v>0</v>
      </c>
      <c r="L436" s="20">
        <v>0</v>
      </c>
      <c r="M436" s="20">
        <v>42425</v>
      </c>
      <c r="N436" s="20">
        <v>29761</v>
      </c>
      <c r="O436" s="20">
        <v>8288</v>
      </c>
      <c r="P436" s="20">
        <v>675756</v>
      </c>
      <c r="Q436" s="20">
        <v>68870</v>
      </c>
      <c r="R436" s="20">
        <v>119439</v>
      </c>
      <c r="S436" s="20">
        <v>89300</v>
      </c>
      <c r="T436" s="21">
        <v>114733</v>
      </c>
      <c r="U436" s="54">
        <v>38936</v>
      </c>
      <c r="V436" s="20">
        <v>69363</v>
      </c>
      <c r="W436" s="20">
        <v>36588</v>
      </c>
      <c r="X436" s="20">
        <v>0</v>
      </c>
      <c r="Y436" s="21">
        <v>0</v>
      </c>
      <c r="Z436" s="20">
        <v>326006</v>
      </c>
      <c r="AA436" s="21">
        <v>152922</v>
      </c>
      <c r="AB436" s="32">
        <v>236428</v>
      </c>
      <c r="AC436" s="20">
        <v>986993</v>
      </c>
      <c r="AD436" s="20">
        <v>556749</v>
      </c>
      <c r="AE436" s="20">
        <v>907206</v>
      </c>
      <c r="AF436" s="20">
        <v>572824</v>
      </c>
      <c r="AG436" s="20">
        <v>244176</v>
      </c>
      <c r="AH436" s="20">
        <v>258720</v>
      </c>
      <c r="AI436" s="21">
        <v>8400</v>
      </c>
      <c r="AJ436" s="25">
        <v>71840</v>
      </c>
      <c r="AK436" s="25">
        <v>85632</v>
      </c>
      <c r="AL436" s="25">
        <v>26994</v>
      </c>
      <c r="AM436" s="22">
        <v>48237</v>
      </c>
      <c r="AN436" s="20">
        <v>901860</v>
      </c>
      <c r="AO436" s="20">
        <v>44477</v>
      </c>
      <c r="AP436" s="54">
        <v>8329172</v>
      </c>
      <c r="AQ436" s="25">
        <v>170046</v>
      </c>
      <c r="AR436" s="25">
        <v>232159</v>
      </c>
      <c r="AS436" s="54">
        <v>235663</v>
      </c>
      <c r="AT436" s="25">
        <f t="shared" si="12"/>
        <v>637868</v>
      </c>
      <c r="AU436" s="165">
        <v>1868446</v>
      </c>
      <c r="AV436" s="98">
        <f t="shared" si="13"/>
        <v>10835486</v>
      </c>
      <c r="AW436" s="73"/>
      <c r="AX436" s="20">
        <v>883948</v>
      </c>
      <c r="AY436" s="20">
        <v>270761</v>
      </c>
      <c r="AZ436" s="19">
        <v>1154709</v>
      </c>
      <c r="BA436" s="19">
        <v>11990195</v>
      </c>
      <c r="BC436" s="20">
        <v>608851</v>
      </c>
      <c r="BD436" s="21">
        <v>11381344</v>
      </c>
      <c r="BF436" s="73"/>
      <c r="BG436" s="73"/>
      <c r="BH436" s="73"/>
      <c r="BI436" s="73"/>
      <c r="BJ436" s="73"/>
      <c r="BK436" s="73"/>
      <c r="BL436" s="73"/>
    </row>
    <row r="437" spans="1:64" ht="22.5" customHeight="1" x14ac:dyDescent="0.15">
      <c r="A437" s="125" t="s">
        <v>2236</v>
      </c>
      <c r="B437" s="126" t="s">
        <v>2211</v>
      </c>
      <c r="C437" s="136" t="s">
        <v>535</v>
      </c>
      <c r="D437" s="129">
        <v>5</v>
      </c>
      <c r="E437" s="130" t="s">
        <v>3562</v>
      </c>
      <c r="F437" s="19">
        <v>638069</v>
      </c>
      <c r="G437" s="20">
        <v>302789</v>
      </c>
      <c r="H437" s="20">
        <v>431870</v>
      </c>
      <c r="I437" s="20">
        <v>0</v>
      </c>
      <c r="J437" s="20">
        <v>0</v>
      </c>
      <c r="K437" s="20">
        <v>4519</v>
      </c>
      <c r="L437" s="20">
        <v>747</v>
      </c>
      <c r="M437" s="20">
        <v>33458</v>
      </c>
      <c r="N437" s="20">
        <v>22591</v>
      </c>
      <c r="O437" s="20">
        <v>518</v>
      </c>
      <c r="P437" s="20">
        <v>462276</v>
      </c>
      <c r="Q437" s="20">
        <v>62065</v>
      </c>
      <c r="R437" s="20">
        <v>190442</v>
      </c>
      <c r="S437" s="20">
        <v>91979</v>
      </c>
      <c r="T437" s="21">
        <v>97318</v>
      </c>
      <c r="U437" s="54">
        <v>66073</v>
      </c>
      <c r="V437" s="20">
        <v>46242</v>
      </c>
      <c r="W437" s="20">
        <v>27441</v>
      </c>
      <c r="X437" s="20">
        <v>0</v>
      </c>
      <c r="Y437" s="21">
        <v>0</v>
      </c>
      <c r="Z437" s="20">
        <v>333689</v>
      </c>
      <c r="AA437" s="21">
        <v>0</v>
      </c>
      <c r="AB437" s="32">
        <v>164761</v>
      </c>
      <c r="AC437" s="20">
        <v>1063286</v>
      </c>
      <c r="AD437" s="20">
        <v>468251</v>
      </c>
      <c r="AE437" s="20">
        <v>781150</v>
      </c>
      <c r="AF437" s="20">
        <v>455461</v>
      </c>
      <c r="AG437" s="20">
        <v>234199</v>
      </c>
      <c r="AH437" s="20">
        <v>235928</v>
      </c>
      <c r="AI437" s="21">
        <v>14000</v>
      </c>
      <c r="AJ437" s="25">
        <v>71113</v>
      </c>
      <c r="AK437" s="25">
        <v>85434</v>
      </c>
      <c r="AL437" s="25">
        <v>22779</v>
      </c>
      <c r="AM437" s="22">
        <v>48202</v>
      </c>
      <c r="AN437" s="20">
        <v>420024</v>
      </c>
      <c r="AO437" s="20">
        <v>34148</v>
      </c>
      <c r="AP437" s="54">
        <v>6910822</v>
      </c>
      <c r="AQ437" s="25">
        <v>131158</v>
      </c>
      <c r="AR437" s="25">
        <v>174111</v>
      </c>
      <c r="AS437" s="54">
        <v>143333</v>
      </c>
      <c r="AT437" s="25">
        <f t="shared" si="12"/>
        <v>448602</v>
      </c>
      <c r="AU437" s="165">
        <v>1295690</v>
      </c>
      <c r="AV437" s="98">
        <f t="shared" si="13"/>
        <v>8655114</v>
      </c>
      <c r="AW437" s="73"/>
      <c r="AX437" s="20">
        <v>873998</v>
      </c>
      <c r="AY437" s="20">
        <v>184345</v>
      </c>
      <c r="AZ437" s="19">
        <v>1058343</v>
      </c>
      <c r="BA437" s="19">
        <v>9713457</v>
      </c>
      <c r="BC437" s="20">
        <v>568674</v>
      </c>
      <c r="BD437" s="21">
        <v>9144783</v>
      </c>
      <c r="BF437" s="73"/>
      <c r="BG437" s="73"/>
      <c r="BH437" s="73"/>
      <c r="BI437" s="73"/>
      <c r="BJ437" s="73"/>
      <c r="BK437" s="73"/>
      <c r="BL437" s="73"/>
    </row>
    <row r="438" spans="1:64" ht="22.5" customHeight="1" x14ac:dyDescent="0.15">
      <c r="A438" s="125" t="s">
        <v>2237</v>
      </c>
      <c r="B438" s="126" t="s">
        <v>2211</v>
      </c>
      <c r="C438" s="136" t="s">
        <v>536</v>
      </c>
      <c r="D438" s="129">
        <v>5</v>
      </c>
      <c r="E438" s="130" t="s">
        <v>3562</v>
      </c>
      <c r="F438" s="19">
        <v>700815</v>
      </c>
      <c r="G438" s="20">
        <v>342511</v>
      </c>
      <c r="H438" s="20">
        <v>350170</v>
      </c>
      <c r="I438" s="20">
        <v>0</v>
      </c>
      <c r="J438" s="20">
        <v>0</v>
      </c>
      <c r="K438" s="20">
        <v>0</v>
      </c>
      <c r="L438" s="20">
        <v>0</v>
      </c>
      <c r="M438" s="20">
        <v>42248</v>
      </c>
      <c r="N438" s="20">
        <v>22851</v>
      </c>
      <c r="O438" s="20">
        <v>8991</v>
      </c>
      <c r="P438" s="20">
        <v>390716</v>
      </c>
      <c r="Q438" s="20">
        <v>72686</v>
      </c>
      <c r="R438" s="20">
        <v>90493</v>
      </c>
      <c r="S438" s="20">
        <v>87514</v>
      </c>
      <c r="T438" s="21">
        <v>111660</v>
      </c>
      <c r="U438" s="54">
        <v>40427</v>
      </c>
      <c r="V438" s="20">
        <v>56151</v>
      </c>
      <c r="W438" s="20">
        <v>45735</v>
      </c>
      <c r="X438" s="20">
        <v>0</v>
      </c>
      <c r="Y438" s="21">
        <v>0</v>
      </c>
      <c r="Z438" s="20">
        <v>366932</v>
      </c>
      <c r="AA438" s="21">
        <v>0</v>
      </c>
      <c r="AB438" s="32">
        <v>202822</v>
      </c>
      <c r="AC438" s="20">
        <v>938816</v>
      </c>
      <c r="AD438" s="20">
        <v>862086</v>
      </c>
      <c r="AE438" s="20">
        <v>881357</v>
      </c>
      <c r="AF438" s="20">
        <v>555016</v>
      </c>
      <c r="AG438" s="20">
        <v>237109</v>
      </c>
      <c r="AH438" s="20">
        <v>237424</v>
      </c>
      <c r="AI438" s="21">
        <v>22400</v>
      </c>
      <c r="AJ438" s="25">
        <v>71653</v>
      </c>
      <c r="AK438" s="25">
        <v>80260</v>
      </c>
      <c r="AL438" s="25">
        <v>28717</v>
      </c>
      <c r="AM438" s="22">
        <v>45869</v>
      </c>
      <c r="AN438" s="20">
        <v>766415</v>
      </c>
      <c r="AO438" s="20">
        <v>40847</v>
      </c>
      <c r="AP438" s="54">
        <v>7700691</v>
      </c>
      <c r="AQ438" s="25">
        <v>173006</v>
      </c>
      <c r="AR438" s="25">
        <v>221190</v>
      </c>
      <c r="AS438" s="54">
        <v>202094</v>
      </c>
      <c r="AT438" s="25">
        <f t="shared" si="12"/>
        <v>596290</v>
      </c>
      <c r="AU438" s="165">
        <v>1111373</v>
      </c>
      <c r="AV438" s="98">
        <f t="shared" si="13"/>
        <v>9408354</v>
      </c>
      <c r="AW438" s="73"/>
      <c r="AX438" s="20">
        <v>881029</v>
      </c>
      <c r="AY438" s="20">
        <v>203374</v>
      </c>
      <c r="AZ438" s="19">
        <v>1084403</v>
      </c>
      <c r="BA438" s="19">
        <v>10492757</v>
      </c>
      <c r="BC438" s="20">
        <v>521797</v>
      </c>
      <c r="BD438" s="21">
        <v>9970960</v>
      </c>
      <c r="BF438" s="73"/>
      <c r="BG438" s="73"/>
      <c r="BH438" s="73"/>
      <c r="BI438" s="73"/>
      <c r="BJ438" s="73"/>
      <c r="BK438" s="73"/>
      <c r="BL438" s="73"/>
    </row>
    <row r="439" spans="1:64" ht="22.5" customHeight="1" x14ac:dyDescent="0.15">
      <c r="A439" s="125" t="s">
        <v>2238</v>
      </c>
      <c r="B439" s="126" t="s">
        <v>2211</v>
      </c>
      <c r="C439" s="136" t="s">
        <v>537</v>
      </c>
      <c r="D439" s="129">
        <v>5</v>
      </c>
      <c r="E439" s="130" t="s">
        <v>3563</v>
      </c>
      <c r="F439" s="19">
        <v>1226252</v>
      </c>
      <c r="G439" s="20">
        <v>518606</v>
      </c>
      <c r="H439" s="20">
        <v>229140</v>
      </c>
      <c r="I439" s="20">
        <v>0</v>
      </c>
      <c r="J439" s="20">
        <v>41</v>
      </c>
      <c r="K439" s="20">
        <v>1193</v>
      </c>
      <c r="L439" s="20">
        <v>16526</v>
      </c>
      <c r="M439" s="20">
        <v>96013</v>
      </c>
      <c r="N439" s="20">
        <v>50816</v>
      </c>
      <c r="O439" s="20">
        <v>80623</v>
      </c>
      <c r="P439" s="20">
        <v>74413</v>
      </c>
      <c r="Q439" s="20">
        <v>121008</v>
      </c>
      <c r="R439" s="20">
        <v>226702</v>
      </c>
      <c r="S439" s="20">
        <v>229501</v>
      </c>
      <c r="T439" s="21">
        <v>152636</v>
      </c>
      <c r="U439" s="54">
        <v>100877</v>
      </c>
      <c r="V439" s="20">
        <v>140928</v>
      </c>
      <c r="W439" s="20">
        <v>73176</v>
      </c>
      <c r="X439" s="20">
        <v>0</v>
      </c>
      <c r="Y439" s="21">
        <v>0</v>
      </c>
      <c r="Z439" s="20">
        <v>507528</v>
      </c>
      <c r="AA439" s="21">
        <v>258842</v>
      </c>
      <c r="AB439" s="32">
        <v>578675</v>
      </c>
      <c r="AC439" s="20">
        <v>2367060</v>
      </c>
      <c r="AD439" s="20">
        <v>860492</v>
      </c>
      <c r="AE439" s="20">
        <v>1182951</v>
      </c>
      <c r="AF439" s="20">
        <v>735301</v>
      </c>
      <c r="AG439" s="20">
        <v>483541</v>
      </c>
      <c r="AH439" s="20">
        <v>129976</v>
      </c>
      <c r="AI439" s="21">
        <v>33200</v>
      </c>
      <c r="AJ439" s="25">
        <v>126672</v>
      </c>
      <c r="AK439" s="25">
        <v>163668</v>
      </c>
      <c r="AL439" s="25">
        <v>40946</v>
      </c>
      <c r="AM439" s="22">
        <v>85858</v>
      </c>
      <c r="AN439" s="20">
        <v>796307</v>
      </c>
      <c r="AO439" s="20">
        <v>78190</v>
      </c>
      <c r="AP439" s="54">
        <v>11767658</v>
      </c>
      <c r="AQ439" s="25">
        <v>295818</v>
      </c>
      <c r="AR439" s="25">
        <v>226892</v>
      </c>
      <c r="AS439" s="54">
        <v>172522</v>
      </c>
      <c r="AT439" s="25">
        <f t="shared" si="12"/>
        <v>695232</v>
      </c>
      <c r="AU439" s="165">
        <v>1546389</v>
      </c>
      <c r="AV439" s="98">
        <f t="shared" si="13"/>
        <v>14009279</v>
      </c>
      <c r="AW439" s="73"/>
      <c r="AX439" s="20">
        <v>1694275</v>
      </c>
      <c r="AY439" s="20">
        <v>187576</v>
      </c>
      <c r="AZ439" s="19">
        <v>1881851</v>
      </c>
      <c r="BA439" s="19">
        <v>15891130</v>
      </c>
      <c r="BC439" s="20">
        <v>0</v>
      </c>
      <c r="BD439" s="21">
        <v>15891130</v>
      </c>
      <c r="BF439" s="73"/>
      <c r="BG439" s="73"/>
      <c r="BH439" s="73"/>
      <c r="BI439" s="73"/>
      <c r="BJ439" s="73"/>
      <c r="BK439" s="73"/>
      <c r="BL439" s="73"/>
    </row>
    <row r="440" spans="1:64" ht="22.5" customHeight="1" x14ac:dyDescent="0.15">
      <c r="A440" s="125" t="s">
        <v>2239</v>
      </c>
      <c r="B440" s="126" t="s">
        <v>2211</v>
      </c>
      <c r="C440" s="136" t="s">
        <v>538</v>
      </c>
      <c r="D440" s="129">
        <v>5</v>
      </c>
      <c r="E440" s="130" t="s">
        <v>3562</v>
      </c>
      <c r="F440" s="19">
        <v>620821</v>
      </c>
      <c r="G440" s="20">
        <v>364021</v>
      </c>
      <c r="H440" s="20">
        <v>448780</v>
      </c>
      <c r="I440" s="20">
        <v>0</v>
      </c>
      <c r="J440" s="20">
        <v>0</v>
      </c>
      <c r="K440" s="20">
        <v>11312</v>
      </c>
      <c r="L440" s="20">
        <v>2003</v>
      </c>
      <c r="M440" s="20">
        <v>34595</v>
      </c>
      <c r="N440" s="20">
        <v>18711</v>
      </c>
      <c r="O440" s="20">
        <v>1776</v>
      </c>
      <c r="P440" s="20">
        <v>292467</v>
      </c>
      <c r="Q440" s="20">
        <v>62619</v>
      </c>
      <c r="R440" s="20">
        <v>314831</v>
      </c>
      <c r="S440" s="20">
        <v>67868</v>
      </c>
      <c r="T440" s="21">
        <v>47122</v>
      </c>
      <c r="U440" s="54">
        <v>42387</v>
      </c>
      <c r="V440" s="20">
        <v>51747</v>
      </c>
      <c r="W440" s="20">
        <v>27441</v>
      </c>
      <c r="X440" s="20">
        <v>0</v>
      </c>
      <c r="Y440" s="21">
        <v>0</v>
      </c>
      <c r="Z440" s="20">
        <v>315387</v>
      </c>
      <c r="AA440" s="21">
        <v>50974</v>
      </c>
      <c r="AB440" s="32">
        <v>166725</v>
      </c>
      <c r="AC440" s="20">
        <v>766910</v>
      </c>
      <c r="AD440" s="20">
        <v>464516</v>
      </c>
      <c r="AE440" s="20">
        <v>773804</v>
      </c>
      <c r="AF440" s="20">
        <v>503373</v>
      </c>
      <c r="AG440" s="20">
        <v>198227</v>
      </c>
      <c r="AH440" s="20">
        <v>319352</v>
      </c>
      <c r="AI440" s="21">
        <v>12800</v>
      </c>
      <c r="AJ440" s="25">
        <v>63657</v>
      </c>
      <c r="AK440" s="25">
        <v>74673</v>
      </c>
      <c r="AL440" s="25">
        <v>25468</v>
      </c>
      <c r="AM440" s="22">
        <v>40642</v>
      </c>
      <c r="AN440" s="20">
        <v>663120</v>
      </c>
      <c r="AO440" s="20">
        <v>43326</v>
      </c>
      <c r="AP440" s="54">
        <v>6891455</v>
      </c>
      <c r="AQ440" s="25">
        <v>146611</v>
      </c>
      <c r="AR440" s="25">
        <v>207828</v>
      </c>
      <c r="AS440" s="54">
        <v>211298</v>
      </c>
      <c r="AT440" s="25">
        <f t="shared" si="12"/>
        <v>565737</v>
      </c>
      <c r="AU440" s="165">
        <v>1358883</v>
      </c>
      <c r="AV440" s="98">
        <f t="shared" si="13"/>
        <v>8816075</v>
      </c>
      <c r="AW440" s="73"/>
      <c r="AX440" s="20">
        <v>760576</v>
      </c>
      <c r="AY440" s="20">
        <v>246257</v>
      </c>
      <c r="AZ440" s="19">
        <v>1006833</v>
      </c>
      <c r="BA440" s="19">
        <v>9822908</v>
      </c>
      <c r="BC440" s="20">
        <v>402360</v>
      </c>
      <c r="BD440" s="21">
        <v>9420548</v>
      </c>
      <c r="BF440" s="73"/>
      <c r="BG440" s="73"/>
      <c r="BH440" s="73"/>
      <c r="BI440" s="73"/>
      <c r="BJ440" s="73"/>
      <c r="BK440" s="73"/>
      <c r="BL440" s="73"/>
    </row>
    <row r="441" spans="1:64" ht="22.5" customHeight="1" x14ac:dyDescent="0.15">
      <c r="A441" s="125" t="s">
        <v>2240</v>
      </c>
      <c r="B441" s="126" t="s">
        <v>2211</v>
      </c>
      <c r="C441" s="136" t="s">
        <v>539</v>
      </c>
      <c r="D441" s="129">
        <v>5</v>
      </c>
      <c r="E441" s="130" t="s">
        <v>3562</v>
      </c>
      <c r="F441" s="19">
        <v>762934</v>
      </c>
      <c r="G441" s="20">
        <v>380153</v>
      </c>
      <c r="H441" s="20">
        <v>336110</v>
      </c>
      <c r="I441" s="20">
        <v>0</v>
      </c>
      <c r="J441" s="20">
        <v>0</v>
      </c>
      <c r="K441" s="20">
        <v>0</v>
      </c>
      <c r="L441" s="20">
        <v>0</v>
      </c>
      <c r="M441" s="20">
        <v>47714</v>
      </c>
      <c r="N441" s="20">
        <v>25807</v>
      </c>
      <c r="O441" s="20">
        <v>8177</v>
      </c>
      <c r="P441" s="20">
        <v>142667</v>
      </c>
      <c r="Q441" s="20">
        <v>67908</v>
      </c>
      <c r="R441" s="20">
        <v>263809</v>
      </c>
      <c r="S441" s="20">
        <v>128592</v>
      </c>
      <c r="T441" s="21">
        <v>176197</v>
      </c>
      <c r="U441" s="54">
        <v>45710</v>
      </c>
      <c r="V441" s="20">
        <v>53949</v>
      </c>
      <c r="W441" s="20">
        <v>36588</v>
      </c>
      <c r="X441" s="20">
        <v>0</v>
      </c>
      <c r="Y441" s="21">
        <v>0</v>
      </c>
      <c r="Z441" s="20">
        <v>334812</v>
      </c>
      <c r="AA441" s="21">
        <v>87384</v>
      </c>
      <c r="AB441" s="32">
        <v>337378</v>
      </c>
      <c r="AC441" s="20">
        <v>1138096</v>
      </c>
      <c r="AD441" s="20">
        <v>898390</v>
      </c>
      <c r="AE441" s="20">
        <v>1044351</v>
      </c>
      <c r="AF441" s="20">
        <v>606490</v>
      </c>
      <c r="AG441" s="20">
        <v>275838</v>
      </c>
      <c r="AH441" s="20">
        <v>322520</v>
      </c>
      <c r="AI441" s="21">
        <v>15600</v>
      </c>
      <c r="AJ441" s="25">
        <v>77327</v>
      </c>
      <c r="AK441" s="25">
        <v>97018</v>
      </c>
      <c r="AL441" s="25">
        <v>29688</v>
      </c>
      <c r="AM441" s="22">
        <v>53293</v>
      </c>
      <c r="AN441" s="20">
        <v>668961</v>
      </c>
      <c r="AO441" s="20">
        <v>53665</v>
      </c>
      <c r="AP441" s="54">
        <v>8517126</v>
      </c>
      <c r="AQ441" s="25">
        <v>171511</v>
      </c>
      <c r="AR441" s="25">
        <v>229017</v>
      </c>
      <c r="AS441" s="54">
        <v>233965</v>
      </c>
      <c r="AT441" s="25">
        <f t="shared" si="12"/>
        <v>634493</v>
      </c>
      <c r="AU441" s="165">
        <v>1480198</v>
      </c>
      <c r="AV441" s="98">
        <f t="shared" si="13"/>
        <v>10631817</v>
      </c>
      <c r="AW441" s="73"/>
      <c r="AX441" s="20">
        <v>967572</v>
      </c>
      <c r="AY441" s="20">
        <v>292326</v>
      </c>
      <c r="AZ441" s="19">
        <v>1259898</v>
      </c>
      <c r="BA441" s="19">
        <v>11891715</v>
      </c>
      <c r="BC441" s="20">
        <v>509760</v>
      </c>
      <c r="BD441" s="21">
        <v>11381955</v>
      </c>
      <c r="BF441" s="73"/>
      <c r="BG441" s="73"/>
      <c r="BH441" s="73"/>
      <c r="BI441" s="73"/>
      <c r="BJ441" s="73"/>
      <c r="BK441" s="73"/>
      <c r="BL441" s="73"/>
    </row>
    <row r="442" spans="1:64" ht="22.5" customHeight="1" x14ac:dyDescent="0.15">
      <c r="A442" s="125" t="s">
        <v>2241</v>
      </c>
      <c r="B442" s="126" t="s">
        <v>2211</v>
      </c>
      <c r="C442" s="136" t="s">
        <v>540</v>
      </c>
      <c r="D442" s="129">
        <v>5</v>
      </c>
      <c r="E442" s="130" t="s">
        <v>3562</v>
      </c>
      <c r="F442" s="19">
        <v>713070</v>
      </c>
      <c r="G442" s="20">
        <v>281494</v>
      </c>
      <c r="H442" s="20">
        <v>289370</v>
      </c>
      <c r="I442" s="20">
        <v>0</v>
      </c>
      <c r="J442" s="20">
        <v>0</v>
      </c>
      <c r="K442" s="20">
        <v>0</v>
      </c>
      <c r="L442" s="20">
        <v>0</v>
      </c>
      <c r="M442" s="20">
        <v>50933</v>
      </c>
      <c r="N442" s="20">
        <v>27206</v>
      </c>
      <c r="O442" s="20">
        <v>7474</v>
      </c>
      <c r="P442" s="20">
        <v>559823</v>
      </c>
      <c r="Q442" s="20">
        <v>75484</v>
      </c>
      <c r="R442" s="20">
        <v>169079</v>
      </c>
      <c r="S442" s="20">
        <v>158954</v>
      </c>
      <c r="T442" s="21">
        <v>122928</v>
      </c>
      <c r="U442" s="54">
        <v>50055</v>
      </c>
      <c r="V442" s="20">
        <v>60555</v>
      </c>
      <c r="W442" s="20">
        <v>36588</v>
      </c>
      <c r="X442" s="20">
        <v>0</v>
      </c>
      <c r="Y442" s="21">
        <v>0</v>
      </c>
      <c r="Z442" s="20">
        <v>332168</v>
      </c>
      <c r="AA442" s="21">
        <v>219784</v>
      </c>
      <c r="AB442" s="32">
        <v>144975</v>
      </c>
      <c r="AC442" s="20">
        <v>1307325</v>
      </c>
      <c r="AD442" s="20">
        <v>490566</v>
      </c>
      <c r="AE442" s="20">
        <v>770755</v>
      </c>
      <c r="AF442" s="20">
        <v>454104</v>
      </c>
      <c r="AG442" s="20">
        <v>331081</v>
      </c>
      <c r="AH442" s="20">
        <v>183128</v>
      </c>
      <c r="AI442" s="21">
        <v>6400</v>
      </c>
      <c r="AJ442" s="25">
        <v>79881</v>
      </c>
      <c r="AK442" s="25">
        <v>90084</v>
      </c>
      <c r="AL442" s="25">
        <v>22320</v>
      </c>
      <c r="AM442" s="22">
        <v>52818</v>
      </c>
      <c r="AN442" s="20">
        <v>515788</v>
      </c>
      <c r="AO442" s="20">
        <v>24421</v>
      </c>
      <c r="AP442" s="54">
        <v>7628611</v>
      </c>
      <c r="AQ442" s="25">
        <v>161110</v>
      </c>
      <c r="AR442" s="25">
        <v>190284</v>
      </c>
      <c r="AS442" s="54">
        <v>95144</v>
      </c>
      <c r="AT442" s="25">
        <f t="shared" si="12"/>
        <v>446538</v>
      </c>
      <c r="AU442" s="165">
        <v>1292195</v>
      </c>
      <c r="AV442" s="98">
        <f t="shared" si="13"/>
        <v>9367344</v>
      </c>
      <c r="AW442" s="73"/>
      <c r="AX442" s="20">
        <v>983076</v>
      </c>
      <c r="AY442" s="20">
        <v>121288</v>
      </c>
      <c r="AZ442" s="19">
        <v>1104364</v>
      </c>
      <c r="BA442" s="19">
        <v>10471708</v>
      </c>
      <c r="BC442" s="20">
        <v>812932</v>
      </c>
      <c r="BD442" s="21">
        <v>9658776</v>
      </c>
      <c r="BF442" s="73"/>
      <c r="BG442" s="73"/>
      <c r="BH442" s="73"/>
      <c r="BI442" s="73"/>
      <c r="BJ442" s="73"/>
      <c r="BK442" s="73"/>
      <c r="BL442" s="73"/>
    </row>
    <row r="443" spans="1:64" ht="22.5" customHeight="1" x14ac:dyDescent="0.15">
      <c r="A443" s="125" t="s">
        <v>2242</v>
      </c>
      <c r="B443" s="126" t="s">
        <v>2211</v>
      </c>
      <c r="C443" s="136" t="s">
        <v>541</v>
      </c>
      <c r="D443" s="129">
        <v>5</v>
      </c>
      <c r="E443" s="130" t="s">
        <v>3562</v>
      </c>
      <c r="F443" s="19">
        <v>775975</v>
      </c>
      <c r="G443" s="20">
        <v>352119</v>
      </c>
      <c r="H443" s="20">
        <v>320720</v>
      </c>
      <c r="I443" s="20">
        <v>0</v>
      </c>
      <c r="J443" s="20">
        <v>0</v>
      </c>
      <c r="K443" s="20">
        <v>0</v>
      </c>
      <c r="L443" s="20">
        <v>0</v>
      </c>
      <c r="M443" s="20">
        <v>50453</v>
      </c>
      <c r="N443" s="20">
        <v>27288</v>
      </c>
      <c r="O443" s="20">
        <v>11507</v>
      </c>
      <c r="P443" s="20">
        <v>536292</v>
      </c>
      <c r="Q443" s="20">
        <v>71731</v>
      </c>
      <c r="R443" s="20">
        <v>127913</v>
      </c>
      <c r="S443" s="20">
        <v>125020</v>
      </c>
      <c r="T443" s="21">
        <v>122928</v>
      </c>
      <c r="U443" s="54">
        <v>55252</v>
      </c>
      <c r="V443" s="20">
        <v>57252</v>
      </c>
      <c r="W443" s="20">
        <v>36588</v>
      </c>
      <c r="X443" s="20">
        <v>0</v>
      </c>
      <c r="Y443" s="21">
        <v>0</v>
      </c>
      <c r="Z443" s="20">
        <v>353748</v>
      </c>
      <c r="AA443" s="21">
        <v>110554</v>
      </c>
      <c r="AB443" s="32">
        <v>291029</v>
      </c>
      <c r="AC443" s="20">
        <v>1108999</v>
      </c>
      <c r="AD443" s="20">
        <v>599936</v>
      </c>
      <c r="AE443" s="20">
        <v>852806</v>
      </c>
      <c r="AF443" s="20">
        <v>540261</v>
      </c>
      <c r="AG443" s="20">
        <v>271798</v>
      </c>
      <c r="AH443" s="20">
        <v>254672</v>
      </c>
      <c r="AI443" s="21">
        <v>13200</v>
      </c>
      <c r="AJ443" s="25">
        <v>80165</v>
      </c>
      <c r="AK443" s="25">
        <v>90127</v>
      </c>
      <c r="AL443" s="25">
        <v>26775</v>
      </c>
      <c r="AM443" s="22">
        <v>50936</v>
      </c>
      <c r="AN443" s="20">
        <v>697733</v>
      </c>
      <c r="AO443" s="20">
        <v>66119</v>
      </c>
      <c r="AP443" s="54">
        <v>8079896</v>
      </c>
      <c r="AQ443" s="25">
        <v>168862</v>
      </c>
      <c r="AR443" s="25">
        <v>180887</v>
      </c>
      <c r="AS443" s="54">
        <v>183165</v>
      </c>
      <c r="AT443" s="25">
        <f t="shared" si="12"/>
        <v>532914</v>
      </c>
      <c r="AU443" s="165">
        <v>1754403</v>
      </c>
      <c r="AV443" s="98">
        <f t="shared" si="13"/>
        <v>10367213</v>
      </c>
      <c r="AW443" s="73"/>
      <c r="AX443" s="20">
        <v>1011343</v>
      </c>
      <c r="AY443" s="20">
        <v>205102</v>
      </c>
      <c r="AZ443" s="19">
        <v>1216445</v>
      </c>
      <c r="BA443" s="19">
        <v>11583658</v>
      </c>
      <c r="BC443" s="20">
        <v>686201</v>
      </c>
      <c r="BD443" s="21">
        <v>10897457</v>
      </c>
      <c r="BF443" s="73"/>
      <c r="BG443" s="73"/>
      <c r="BH443" s="73"/>
      <c r="BI443" s="73"/>
      <c r="BJ443" s="73"/>
      <c r="BK443" s="73"/>
      <c r="BL443" s="73"/>
    </row>
    <row r="444" spans="1:64" ht="22.5" customHeight="1" x14ac:dyDescent="0.15">
      <c r="A444" s="125" t="s">
        <v>2243</v>
      </c>
      <c r="B444" s="126" t="s">
        <v>2211</v>
      </c>
      <c r="C444" s="136" t="s">
        <v>542</v>
      </c>
      <c r="D444" s="129">
        <v>6</v>
      </c>
      <c r="E444" s="130" t="s">
        <v>3562</v>
      </c>
      <c r="F444" s="19">
        <v>490895</v>
      </c>
      <c r="G444" s="20">
        <v>221553</v>
      </c>
      <c r="H444" s="20">
        <v>242250</v>
      </c>
      <c r="I444" s="20">
        <v>0</v>
      </c>
      <c r="J444" s="20">
        <v>0</v>
      </c>
      <c r="K444" s="20">
        <v>806</v>
      </c>
      <c r="L444" s="20">
        <v>712</v>
      </c>
      <c r="M444" s="20">
        <v>32625</v>
      </c>
      <c r="N444" s="20">
        <v>17646</v>
      </c>
      <c r="O444" s="20">
        <v>4958</v>
      </c>
      <c r="P444" s="20">
        <v>280490</v>
      </c>
      <c r="Q444" s="20">
        <v>54131</v>
      </c>
      <c r="R444" s="20">
        <v>166046</v>
      </c>
      <c r="S444" s="20">
        <v>51794</v>
      </c>
      <c r="T444" s="21">
        <v>47122</v>
      </c>
      <c r="U444" s="54">
        <v>37914</v>
      </c>
      <c r="V444" s="20">
        <v>39636</v>
      </c>
      <c r="W444" s="20">
        <v>18294</v>
      </c>
      <c r="X444" s="20">
        <v>0</v>
      </c>
      <c r="Y444" s="21">
        <v>0</v>
      </c>
      <c r="Z444" s="20">
        <v>292547</v>
      </c>
      <c r="AA444" s="21">
        <v>40382</v>
      </c>
      <c r="AB444" s="32">
        <v>0</v>
      </c>
      <c r="AC444" s="20">
        <v>661281</v>
      </c>
      <c r="AD444" s="20">
        <v>330768</v>
      </c>
      <c r="AE444" s="20">
        <v>696257</v>
      </c>
      <c r="AF444" s="20">
        <v>432989</v>
      </c>
      <c r="AG444" s="20">
        <v>182931</v>
      </c>
      <c r="AH444" s="20">
        <v>266904</v>
      </c>
      <c r="AI444" s="21">
        <v>11200</v>
      </c>
      <c r="AJ444" s="25">
        <v>61584</v>
      </c>
      <c r="AK444" s="25">
        <v>69487</v>
      </c>
      <c r="AL444" s="25">
        <v>20488</v>
      </c>
      <c r="AM444" s="22">
        <v>39477</v>
      </c>
      <c r="AN444" s="20">
        <v>97507</v>
      </c>
      <c r="AO444" s="20">
        <v>54588</v>
      </c>
      <c r="AP444" s="54">
        <v>4965262</v>
      </c>
      <c r="AQ444" s="25">
        <v>129017</v>
      </c>
      <c r="AR444" s="25">
        <v>161180</v>
      </c>
      <c r="AS444" s="54">
        <v>162480</v>
      </c>
      <c r="AT444" s="25">
        <f t="shared" si="12"/>
        <v>452677</v>
      </c>
      <c r="AU444" s="165">
        <v>599617</v>
      </c>
      <c r="AV444" s="98">
        <f t="shared" si="13"/>
        <v>6017556</v>
      </c>
      <c r="AW444" s="73"/>
      <c r="AX444" s="20">
        <v>728981</v>
      </c>
      <c r="AY444" s="20">
        <v>171688</v>
      </c>
      <c r="AZ444" s="19">
        <v>900669</v>
      </c>
      <c r="BA444" s="19">
        <v>6918225</v>
      </c>
      <c r="BC444" s="20">
        <v>380238</v>
      </c>
      <c r="BD444" s="21">
        <v>6537987</v>
      </c>
      <c r="BF444" s="73"/>
      <c r="BG444" s="73"/>
      <c r="BH444" s="73"/>
      <c r="BI444" s="73"/>
      <c r="BJ444" s="73"/>
      <c r="BK444" s="73"/>
      <c r="BL444" s="73"/>
    </row>
    <row r="445" spans="1:64" ht="22.5" customHeight="1" x14ac:dyDescent="0.15">
      <c r="A445" s="125" t="s">
        <v>2244</v>
      </c>
      <c r="B445" s="126" t="s">
        <v>2211</v>
      </c>
      <c r="C445" s="136" t="s">
        <v>543</v>
      </c>
      <c r="D445" s="129">
        <v>6</v>
      </c>
      <c r="E445" s="130" t="s">
        <v>3562</v>
      </c>
      <c r="F445" s="19">
        <v>278741</v>
      </c>
      <c r="G445" s="20">
        <v>51266</v>
      </c>
      <c r="H445" s="20">
        <v>29070</v>
      </c>
      <c r="I445" s="20">
        <v>0</v>
      </c>
      <c r="J445" s="20">
        <v>14843</v>
      </c>
      <c r="K445" s="20">
        <v>1958</v>
      </c>
      <c r="L445" s="20">
        <v>452</v>
      </c>
      <c r="M445" s="20">
        <v>16734</v>
      </c>
      <c r="N445" s="20">
        <v>9051</v>
      </c>
      <c r="O445" s="20">
        <v>5328</v>
      </c>
      <c r="P445" s="20">
        <v>158797</v>
      </c>
      <c r="Q445" s="20">
        <v>48408</v>
      </c>
      <c r="R445" s="20">
        <v>30462</v>
      </c>
      <c r="S445" s="20">
        <v>28576</v>
      </c>
      <c r="T445" s="21">
        <v>23561</v>
      </c>
      <c r="U445" s="54">
        <v>16145</v>
      </c>
      <c r="V445" s="20">
        <v>36333</v>
      </c>
      <c r="W445" s="20">
        <v>18294</v>
      </c>
      <c r="X445" s="20">
        <v>0</v>
      </c>
      <c r="Y445" s="21">
        <v>0</v>
      </c>
      <c r="Z445" s="20">
        <v>144763</v>
      </c>
      <c r="AA445" s="21">
        <v>13240</v>
      </c>
      <c r="AB445" s="32">
        <v>0</v>
      </c>
      <c r="AC445" s="20">
        <v>433169</v>
      </c>
      <c r="AD445" s="20">
        <v>206212</v>
      </c>
      <c r="AE445" s="20">
        <v>403603</v>
      </c>
      <c r="AF445" s="20">
        <v>226331</v>
      </c>
      <c r="AG445" s="20">
        <v>92801</v>
      </c>
      <c r="AH445" s="20">
        <v>41184</v>
      </c>
      <c r="AI445" s="21">
        <v>12400</v>
      </c>
      <c r="AJ445" s="25">
        <v>36168</v>
      </c>
      <c r="AK445" s="25">
        <v>44525</v>
      </c>
      <c r="AL445" s="25">
        <v>12301</v>
      </c>
      <c r="AM445" s="22">
        <v>24977</v>
      </c>
      <c r="AN445" s="20">
        <v>84431</v>
      </c>
      <c r="AO445" s="20">
        <v>6419</v>
      </c>
      <c r="AP445" s="54">
        <v>2550543</v>
      </c>
      <c r="AQ445" s="25">
        <v>57803</v>
      </c>
      <c r="AR445" s="25">
        <v>129064</v>
      </c>
      <c r="AS445" s="54">
        <v>67337</v>
      </c>
      <c r="AT445" s="25">
        <f t="shared" si="12"/>
        <v>254204</v>
      </c>
      <c r="AU445" s="165">
        <v>424221</v>
      </c>
      <c r="AV445" s="98">
        <f t="shared" si="13"/>
        <v>3228968</v>
      </c>
      <c r="AW445" s="73"/>
      <c r="AX445" s="20">
        <v>456267</v>
      </c>
      <c r="AY445" s="20">
        <v>28050</v>
      </c>
      <c r="AZ445" s="19">
        <v>484317</v>
      </c>
      <c r="BA445" s="19">
        <v>3713285</v>
      </c>
      <c r="BC445" s="20">
        <v>258136</v>
      </c>
      <c r="BD445" s="21">
        <v>3455149</v>
      </c>
      <c r="BF445" s="73"/>
      <c r="BG445" s="73"/>
      <c r="BH445" s="73"/>
      <c r="BI445" s="73"/>
      <c r="BJ445" s="73"/>
      <c r="BK445" s="73"/>
      <c r="BL445" s="73"/>
    </row>
    <row r="446" spans="1:64" ht="22.5" customHeight="1" x14ac:dyDescent="0.15">
      <c r="A446" s="125" t="s">
        <v>2245</v>
      </c>
      <c r="B446" s="126" t="s">
        <v>2211</v>
      </c>
      <c r="C446" s="136" t="s">
        <v>544</v>
      </c>
      <c r="D446" s="129">
        <v>6</v>
      </c>
      <c r="E446" s="130" t="s">
        <v>3562</v>
      </c>
      <c r="F446" s="19">
        <v>383051</v>
      </c>
      <c r="G446" s="20">
        <v>183911</v>
      </c>
      <c r="H446" s="20">
        <v>183730</v>
      </c>
      <c r="I446" s="20">
        <v>0</v>
      </c>
      <c r="J446" s="20">
        <v>0</v>
      </c>
      <c r="K446" s="20">
        <v>0</v>
      </c>
      <c r="L446" s="20">
        <v>0</v>
      </c>
      <c r="M446" s="20">
        <v>9066</v>
      </c>
      <c r="N446" s="20">
        <v>10613</v>
      </c>
      <c r="O446" s="20">
        <v>0</v>
      </c>
      <c r="P446" s="20">
        <v>397462</v>
      </c>
      <c r="Q446" s="20">
        <v>33933</v>
      </c>
      <c r="R446" s="20">
        <v>78005</v>
      </c>
      <c r="S446" s="20">
        <v>41971</v>
      </c>
      <c r="T446" s="21">
        <v>51220</v>
      </c>
      <c r="U446" s="54">
        <v>17594</v>
      </c>
      <c r="V446" s="20">
        <v>34131</v>
      </c>
      <c r="W446" s="20">
        <v>18294</v>
      </c>
      <c r="X446" s="20">
        <v>0</v>
      </c>
      <c r="Y446" s="21">
        <v>0</v>
      </c>
      <c r="Z446" s="20">
        <v>226170</v>
      </c>
      <c r="AA446" s="21">
        <v>0</v>
      </c>
      <c r="AB446" s="32">
        <v>0</v>
      </c>
      <c r="AC446" s="20">
        <v>403489</v>
      </c>
      <c r="AD446" s="20">
        <v>342291</v>
      </c>
      <c r="AE446" s="20">
        <v>514483</v>
      </c>
      <c r="AF446" s="20">
        <v>285522</v>
      </c>
      <c r="AG446" s="20">
        <v>115241</v>
      </c>
      <c r="AH446" s="20">
        <v>206976</v>
      </c>
      <c r="AI446" s="21">
        <v>26400</v>
      </c>
      <c r="AJ446" s="25">
        <v>40437</v>
      </c>
      <c r="AK446" s="25">
        <v>58502</v>
      </c>
      <c r="AL446" s="25">
        <v>15508</v>
      </c>
      <c r="AM446" s="22">
        <v>29011</v>
      </c>
      <c r="AN446" s="20">
        <v>496026</v>
      </c>
      <c r="AO446" s="20">
        <v>25209</v>
      </c>
      <c r="AP446" s="54">
        <v>4228246</v>
      </c>
      <c r="AQ446" s="25">
        <v>96231</v>
      </c>
      <c r="AR446" s="25">
        <v>169041</v>
      </c>
      <c r="AS446" s="54">
        <v>129730</v>
      </c>
      <c r="AT446" s="25">
        <f t="shared" si="12"/>
        <v>395002</v>
      </c>
      <c r="AU446" s="165">
        <v>656078</v>
      </c>
      <c r="AV446" s="98">
        <f t="shared" si="13"/>
        <v>5279326</v>
      </c>
      <c r="AW446" s="73"/>
      <c r="AX446" s="20">
        <v>495534</v>
      </c>
      <c r="AY446" s="20">
        <v>135627</v>
      </c>
      <c r="AZ446" s="19">
        <v>631161</v>
      </c>
      <c r="BA446" s="19">
        <v>5910487</v>
      </c>
      <c r="BC446" s="20">
        <v>228470</v>
      </c>
      <c r="BD446" s="21">
        <v>5682017</v>
      </c>
      <c r="BF446" s="73"/>
      <c r="BG446" s="73"/>
      <c r="BH446" s="73"/>
      <c r="BI446" s="73"/>
      <c r="BJ446" s="73"/>
      <c r="BK446" s="73"/>
      <c r="BL446" s="73"/>
    </row>
    <row r="447" spans="1:64" ht="22.5" customHeight="1" x14ac:dyDescent="0.15">
      <c r="A447" s="125" t="s">
        <v>2246</v>
      </c>
      <c r="B447" s="126" t="s">
        <v>2211</v>
      </c>
      <c r="C447" s="136" t="s">
        <v>545</v>
      </c>
      <c r="D447" s="129">
        <v>6</v>
      </c>
      <c r="E447" s="130" t="s">
        <v>3563</v>
      </c>
      <c r="F447" s="19">
        <v>530100</v>
      </c>
      <c r="G447" s="20">
        <v>138740</v>
      </c>
      <c r="H447" s="20">
        <v>75620</v>
      </c>
      <c r="I447" s="20">
        <v>0</v>
      </c>
      <c r="J447" s="20">
        <v>23622</v>
      </c>
      <c r="K447" s="20">
        <v>0</v>
      </c>
      <c r="L447" s="20">
        <v>0</v>
      </c>
      <c r="M447" s="20">
        <v>37374</v>
      </c>
      <c r="N447" s="20">
        <v>20214</v>
      </c>
      <c r="O447" s="20">
        <v>6364</v>
      </c>
      <c r="P447" s="20">
        <v>350284</v>
      </c>
      <c r="Q447" s="20">
        <v>57044</v>
      </c>
      <c r="R447" s="20">
        <v>103784</v>
      </c>
      <c r="S447" s="20">
        <v>89300</v>
      </c>
      <c r="T447" s="21">
        <v>61464</v>
      </c>
      <c r="U447" s="54">
        <v>46391</v>
      </c>
      <c r="V447" s="20">
        <v>41838</v>
      </c>
      <c r="W447" s="20">
        <v>18294</v>
      </c>
      <c r="X447" s="20">
        <v>0</v>
      </c>
      <c r="Y447" s="21">
        <v>0</v>
      </c>
      <c r="Z447" s="20">
        <v>252584</v>
      </c>
      <c r="AA447" s="21">
        <v>167486</v>
      </c>
      <c r="AB447" s="32">
        <v>0</v>
      </c>
      <c r="AC447" s="20">
        <v>902458</v>
      </c>
      <c r="AD447" s="20">
        <v>447696</v>
      </c>
      <c r="AE447" s="20">
        <v>566320</v>
      </c>
      <c r="AF447" s="20">
        <v>372950</v>
      </c>
      <c r="AG447" s="20">
        <v>191205</v>
      </c>
      <c r="AH447" s="20">
        <v>99000</v>
      </c>
      <c r="AI447" s="21">
        <v>7600</v>
      </c>
      <c r="AJ447" s="25">
        <v>66547</v>
      </c>
      <c r="AK447" s="25">
        <v>73947</v>
      </c>
      <c r="AL447" s="25">
        <v>17291</v>
      </c>
      <c r="AM447" s="22">
        <v>44724</v>
      </c>
      <c r="AN447" s="20">
        <v>89775</v>
      </c>
      <c r="AO447" s="20">
        <v>14757</v>
      </c>
      <c r="AP447" s="54">
        <v>4914773</v>
      </c>
      <c r="AQ447" s="25">
        <v>98275</v>
      </c>
      <c r="AR447" s="25">
        <v>154894</v>
      </c>
      <c r="AS447" s="54">
        <v>60083</v>
      </c>
      <c r="AT447" s="25">
        <f t="shared" si="12"/>
        <v>313252</v>
      </c>
      <c r="AU447" s="165">
        <v>437614</v>
      </c>
      <c r="AV447" s="98">
        <f t="shared" si="13"/>
        <v>5665639</v>
      </c>
      <c r="AW447" s="73"/>
      <c r="AX447" s="20">
        <v>804204</v>
      </c>
      <c r="AY447" s="20">
        <v>52689</v>
      </c>
      <c r="AZ447" s="19">
        <v>856893</v>
      </c>
      <c r="BA447" s="19">
        <v>6522532</v>
      </c>
      <c r="BC447" s="20">
        <v>0</v>
      </c>
      <c r="BD447" s="21">
        <v>6522532</v>
      </c>
      <c r="BF447" s="73"/>
      <c r="BG447" s="73"/>
      <c r="BH447" s="73"/>
      <c r="BI447" s="73"/>
      <c r="BJ447" s="73"/>
      <c r="BK447" s="73"/>
      <c r="BL447" s="73"/>
    </row>
    <row r="448" spans="1:64" ht="22.5" customHeight="1" x14ac:dyDescent="0.15">
      <c r="A448" s="125" t="s">
        <v>2247</v>
      </c>
      <c r="B448" s="126" t="s">
        <v>2211</v>
      </c>
      <c r="C448" s="136" t="s">
        <v>546</v>
      </c>
      <c r="D448" s="129">
        <v>6</v>
      </c>
      <c r="E448" s="130" t="s">
        <v>3562</v>
      </c>
      <c r="F448" s="19">
        <v>339572</v>
      </c>
      <c r="G448" s="20">
        <v>143759</v>
      </c>
      <c r="H448" s="20">
        <v>143260</v>
      </c>
      <c r="I448" s="20">
        <v>0</v>
      </c>
      <c r="J448" s="20">
        <v>0</v>
      </c>
      <c r="K448" s="20">
        <v>0</v>
      </c>
      <c r="L448" s="20">
        <v>0</v>
      </c>
      <c r="M448" s="20">
        <v>4599</v>
      </c>
      <c r="N448" s="20">
        <v>9676</v>
      </c>
      <c r="O448" s="20">
        <v>0</v>
      </c>
      <c r="P448" s="20">
        <v>10064</v>
      </c>
      <c r="Q448" s="20">
        <v>39597</v>
      </c>
      <c r="R448" s="20">
        <v>70557</v>
      </c>
      <c r="S448" s="20">
        <v>45543</v>
      </c>
      <c r="T448" s="21">
        <v>71708</v>
      </c>
      <c r="U448" s="54">
        <v>24580</v>
      </c>
      <c r="V448" s="20">
        <v>25323</v>
      </c>
      <c r="W448" s="20">
        <v>36588</v>
      </c>
      <c r="X448" s="20">
        <v>0</v>
      </c>
      <c r="Y448" s="21">
        <v>0</v>
      </c>
      <c r="Z448" s="20">
        <v>212906</v>
      </c>
      <c r="AA448" s="21">
        <v>23170</v>
      </c>
      <c r="AB448" s="32">
        <v>0</v>
      </c>
      <c r="AC448" s="20">
        <v>436773</v>
      </c>
      <c r="AD448" s="20">
        <v>269001</v>
      </c>
      <c r="AE448" s="20">
        <v>652875</v>
      </c>
      <c r="AF448" s="20">
        <v>372866</v>
      </c>
      <c r="AG448" s="20">
        <v>125944</v>
      </c>
      <c r="AH448" s="20">
        <v>221320</v>
      </c>
      <c r="AI448" s="21">
        <v>270000</v>
      </c>
      <c r="AJ448" s="25">
        <v>37887</v>
      </c>
      <c r="AK448" s="25">
        <v>62026</v>
      </c>
      <c r="AL448" s="25">
        <v>18123</v>
      </c>
      <c r="AM448" s="22">
        <v>28826</v>
      </c>
      <c r="AN448" s="20">
        <v>166248</v>
      </c>
      <c r="AO448" s="20">
        <v>47899</v>
      </c>
      <c r="AP448" s="54">
        <v>3910690</v>
      </c>
      <c r="AQ448" s="25">
        <v>87923</v>
      </c>
      <c r="AR448" s="25">
        <v>202371</v>
      </c>
      <c r="AS448" s="54">
        <v>159611</v>
      </c>
      <c r="AT448" s="25">
        <f t="shared" si="12"/>
        <v>449905</v>
      </c>
      <c r="AU448" s="165">
        <v>777332</v>
      </c>
      <c r="AV448" s="98">
        <f t="shared" si="13"/>
        <v>5137927</v>
      </c>
      <c r="AW448" s="73"/>
      <c r="AX448" s="20">
        <v>472056</v>
      </c>
      <c r="AY448" s="20">
        <v>232232</v>
      </c>
      <c r="AZ448" s="19">
        <v>704288</v>
      </c>
      <c r="BA448" s="19">
        <v>5842215</v>
      </c>
      <c r="BC448" s="20">
        <v>207285</v>
      </c>
      <c r="BD448" s="21">
        <v>5634930</v>
      </c>
      <c r="BF448" s="73"/>
      <c r="BG448" s="73"/>
      <c r="BH448" s="73"/>
      <c r="BI448" s="73"/>
      <c r="BJ448" s="73"/>
      <c r="BK448" s="73"/>
      <c r="BL448" s="73"/>
    </row>
    <row r="449" spans="1:64" ht="22.5" customHeight="1" x14ac:dyDescent="0.15">
      <c r="A449" s="125" t="s">
        <v>2248</v>
      </c>
      <c r="B449" s="126" t="s">
        <v>2211</v>
      </c>
      <c r="C449" s="136" t="s">
        <v>547</v>
      </c>
      <c r="D449" s="129">
        <v>6</v>
      </c>
      <c r="E449" s="130" t="s">
        <v>3562</v>
      </c>
      <c r="F449" s="19">
        <v>271981</v>
      </c>
      <c r="G449" s="20">
        <v>107550</v>
      </c>
      <c r="H449" s="20">
        <v>79800</v>
      </c>
      <c r="I449" s="20">
        <v>0</v>
      </c>
      <c r="J449" s="20">
        <v>0</v>
      </c>
      <c r="K449" s="20">
        <v>2234</v>
      </c>
      <c r="L449" s="20">
        <v>379</v>
      </c>
      <c r="M449" s="20">
        <v>15699</v>
      </c>
      <c r="N449" s="20">
        <v>8491</v>
      </c>
      <c r="O449" s="20">
        <v>0</v>
      </c>
      <c r="P449" s="20">
        <v>199185</v>
      </c>
      <c r="Q449" s="20">
        <v>28745</v>
      </c>
      <c r="R449" s="20">
        <v>33227</v>
      </c>
      <c r="S449" s="20">
        <v>31255</v>
      </c>
      <c r="T449" s="21">
        <v>30732</v>
      </c>
      <c r="U449" s="54">
        <v>14825</v>
      </c>
      <c r="V449" s="20">
        <v>42939</v>
      </c>
      <c r="W449" s="20">
        <v>9147</v>
      </c>
      <c r="X449" s="20">
        <v>0</v>
      </c>
      <c r="Y449" s="21">
        <v>0</v>
      </c>
      <c r="Z449" s="20">
        <v>161909</v>
      </c>
      <c r="AA449" s="21">
        <v>62890</v>
      </c>
      <c r="AB449" s="32">
        <v>0</v>
      </c>
      <c r="AC449" s="20">
        <v>440801</v>
      </c>
      <c r="AD449" s="20">
        <v>178140</v>
      </c>
      <c r="AE449" s="20">
        <v>312612</v>
      </c>
      <c r="AF449" s="20">
        <v>168498</v>
      </c>
      <c r="AG449" s="20">
        <v>90358</v>
      </c>
      <c r="AH449" s="20">
        <v>69608</v>
      </c>
      <c r="AI449" s="21">
        <v>2800</v>
      </c>
      <c r="AJ449" s="25">
        <v>34636</v>
      </c>
      <c r="AK449" s="25">
        <v>47644</v>
      </c>
      <c r="AL449" s="25">
        <v>10317</v>
      </c>
      <c r="AM449" s="22">
        <v>24525</v>
      </c>
      <c r="AN449" s="20">
        <v>73570</v>
      </c>
      <c r="AO449" s="20">
        <v>10971</v>
      </c>
      <c r="AP449" s="54">
        <v>2565468</v>
      </c>
      <c r="AQ449" s="25">
        <v>68216</v>
      </c>
      <c r="AR449" s="25">
        <v>130186</v>
      </c>
      <c r="AS449" s="54">
        <v>103024</v>
      </c>
      <c r="AT449" s="25">
        <f t="shared" si="12"/>
        <v>301426</v>
      </c>
      <c r="AU449" s="165">
        <v>411866</v>
      </c>
      <c r="AV449" s="98">
        <f t="shared" si="13"/>
        <v>3278760</v>
      </c>
      <c r="AW449" s="73"/>
      <c r="AX449" s="20">
        <v>442152</v>
      </c>
      <c r="AY449" s="20">
        <v>60566</v>
      </c>
      <c r="AZ449" s="19">
        <v>502718</v>
      </c>
      <c r="BA449" s="19">
        <v>3781478</v>
      </c>
      <c r="BC449" s="20">
        <v>274026</v>
      </c>
      <c r="BD449" s="21">
        <v>3507452</v>
      </c>
      <c r="BF449" s="73"/>
      <c r="BG449" s="73"/>
      <c r="BH449" s="73"/>
      <c r="BI449" s="73"/>
      <c r="BJ449" s="73"/>
      <c r="BK449" s="73"/>
      <c r="BL449" s="73"/>
    </row>
    <row r="450" spans="1:64" ht="22.5" customHeight="1" x14ac:dyDescent="0.15">
      <c r="A450" s="125" t="s">
        <v>2249</v>
      </c>
      <c r="B450" s="126" t="s">
        <v>2211</v>
      </c>
      <c r="C450" s="136" t="s">
        <v>548</v>
      </c>
      <c r="D450" s="129">
        <v>6</v>
      </c>
      <c r="E450" s="130" t="s">
        <v>3562</v>
      </c>
      <c r="F450" s="19">
        <v>625894</v>
      </c>
      <c r="G450" s="20">
        <v>222772</v>
      </c>
      <c r="H450" s="20">
        <v>208810</v>
      </c>
      <c r="I450" s="20">
        <v>0</v>
      </c>
      <c r="J450" s="20">
        <v>0</v>
      </c>
      <c r="K450" s="20">
        <v>0</v>
      </c>
      <c r="L450" s="20">
        <v>0</v>
      </c>
      <c r="M450" s="20">
        <v>47107</v>
      </c>
      <c r="N450" s="20">
        <v>28434</v>
      </c>
      <c r="O450" s="20">
        <v>13579</v>
      </c>
      <c r="P450" s="20">
        <v>404532</v>
      </c>
      <c r="Q450" s="20">
        <v>77810</v>
      </c>
      <c r="R450" s="20">
        <v>145887</v>
      </c>
      <c r="S450" s="20">
        <v>110732</v>
      </c>
      <c r="T450" s="21">
        <v>80928</v>
      </c>
      <c r="U450" s="54">
        <v>59470</v>
      </c>
      <c r="V450" s="20">
        <v>55050</v>
      </c>
      <c r="W450" s="20">
        <v>27441</v>
      </c>
      <c r="X450" s="20">
        <v>0</v>
      </c>
      <c r="Y450" s="21">
        <v>0</v>
      </c>
      <c r="Z450" s="20">
        <v>341937</v>
      </c>
      <c r="AA450" s="21">
        <v>0</v>
      </c>
      <c r="AB450" s="32">
        <v>0</v>
      </c>
      <c r="AC450" s="20">
        <v>1099697</v>
      </c>
      <c r="AD450" s="20">
        <v>413518</v>
      </c>
      <c r="AE450" s="20">
        <v>741787</v>
      </c>
      <c r="AF450" s="20">
        <v>462245</v>
      </c>
      <c r="AG450" s="20">
        <v>242209</v>
      </c>
      <c r="AH450" s="20">
        <v>102784</v>
      </c>
      <c r="AI450" s="21">
        <v>9600</v>
      </c>
      <c r="AJ450" s="25">
        <v>76718</v>
      </c>
      <c r="AK450" s="25">
        <v>90131</v>
      </c>
      <c r="AL450" s="25">
        <v>20945</v>
      </c>
      <c r="AM450" s="22">
        <v>52466</v>
      </c>
      <c r="AN450" s="20">
        <v>109476</v>
      </c>
      <c r="AO450" s="20">
        <v>20989</v>
      </c>
      <c r="AP450" s="54">
        <v>5892948</v>
      </c>
      <c r="AQ450" s="25">
        <v>152013</v>
      </c>
      <c r="AR450" s="25">
        <v>161456</v>
      </c>
      <c r="AS450" s="54">
        <v>89078</v>
      </c>
      <c r="AT450" s="25">
        <f t="shared" si="12"/>
        <v>402547</v>
      </c>
      <c r="AU450" s="165">
        <v>738439</v>
      </c>
      <c r="AV450" s="98">
        <f t="shared" si="13"/>
        <v>7033934</v>
      </c>
      <c r="AW450" s="73"/>
      <c r="AX450" s="20">
        <v>957818</v>
      </c>
      <c r="AY450" s="20">
        <v>94405</v>
      </c>
      <c r="AZ450" s="19">
        <v>1052223</v>
      </c>
      <c r="BA450" s="19">
        <v>8086157</v>
      </c>
      <c r="BC450" s="20">
        <v>504273</v>
      </c>
      <c r="BD450" s="21">
        <v>7581884</v>
      </c>
      <c r="BF450" s="73"/>
      <c r="BG450" s="73"/>
      <c r="BH450" s="73"/>
      <c r="BI450" s="73"/>
      <c r="BJ450" s="73"/>
      <c r="BK450" s="73"/>
      <c r="BL450" s="73"/>
    </row>
    <row r="451" spans="1:64" ht="22.5" customHeight="1" x14ac:dyDescent="0.15">
      <c r="A451" s="125" t="s">
        <v>2250</v>
      </c>
      <c r="B451" s="126" t="s">
        <v>2211</v>
      </c>
      <c r="C451" s="136" t="s">
        <v>549</v>
      </c>
      <c r="D451" s="129">
        <v>6</v>
      </c>
      <c r="E451" s="130" t="s">
        <v>3562</v>
      </c>
      <c r="F451" s="19">
        <v>176837</v>
      </c>
      <c r="G451" s="20">
        <v>128988</v>
      </c>
      <c r="H451" s="20">
        <v>76950</v>
      </c>
      <c r="I451" s="20">
        <v>0</v>
      </c>
      <c r="J451" s="20">
        <v>0</v>
      </c>
      <c r="K451" s="20">
        <v>0</v>
      </c>
      <c r="L451" s="20">
        <v>0</v>
      </c>
      <c r="M451" s="20">
        <v>9085</v>
      </c>
      <c r="N451" s="20">
        <v>4914</v>
      </c>
      <c r="O451" s="20">
        <v>0</v>
      </c>
      <c r="P451" s="20">
        <v>105019</v>
      </c>
      <c r="Q451" s="20">
        <v>24845</v>
      </c>
      <c r="R451" s="20">
        <v>52851</v>
      </c>
      <c r="S451" s="20">
        <v>37506</v>
      </c>
      <c r="T451" s="21">
        <v>28683</v>
      </c>
      <c r="U451" s="54">
        <v>23558</v>
      </c>
      <c r="V451" s="20">
        <v>13212</v>
      </c>
      <c r="W451" s="20">
        <v>14635</v>
      </c>
      <c r="X451" s="20">
        <v>0</v>
      </c>
      <c r="Y451" s="21">
        <v>0</v>
      </c>
      <c r="Z451" s="20">
        <v>107599</v>
      </c>
      <c r="AA451" s="21">
        <v>6620</v>
      </c>
      <c r="AB451" s="32">
        <v>0</v>
      </c>
      <c r="AC451" s="20">
        <v>286677</v>
      </c>
      <c r="AD451" s="20">
        <v>135587</v>
      </c>
      <c r="AE451" s="20">
        <v>260083</v>
      </c>
      <c r="AF451" s="20">
        <v>141616</v>
      </c>
      <c r="AG451" s="20">
        <v>52525</v>
      </c>
      <c r="AH451" s="20">
        <v>116072</v>
      </c>
      <c r="AI451" s="21">
        <v>800</v>
      </c>
      <c r="AJ451" s="25">
        <v>23997</v>
      </c>
      <c r="AK451" s="25">
        <v>35292</v>
      </c>
      <c r="AL451" s="25">
        <v>8274</v>
      </c>
      <c r="AM451" s="22">
        <v>15396</v>
      </c>
      <c r="AN451" s="20">
        <v>54954</v>
      </c>
      <c r="AO451" s="20">
        <v>11075</v>
      </c>
      <c r="AP451" s="54">
        <v>1953650</v>
      </c>
      <c r="AQ451" s="25">
        <v>71161</v>
      </c>
      <c r="AR451" s="25">
        <v>135157</v>
      </c>
      <c r="AS451" s="54">
        <v>107463</v>
      </c>
      <c r="AT451" s="25">
        <f t="shared" si="12"/>
        <v>313781</v>
      </c>
      <c r="AU451" s="165">
        <v>211790</v>
      </c>
      <c r="AV451" s="98">
        <f t="shared" si="13"/>
        <v>2479221</v>
      </c>
      <c r="AW451" s="73"/>
      <c r="AX451" s="20">
        <v>351354</v>
      </c>
      <c r="AY451" s="20">
        <v>70731</v>
      </c>
      <c r="AZ451" s="19">
        <v>422085</v>
      </c>
      <c r="BA451" s="19">
        <v>2901306</v>
      </c>
      <c r="BC451" s="20">
        <v>114735</v>
      </c>
      <c r="BD451" s="21">
        <v>2786571</v>
      </c>
      <c r="BF451" s="73"/>
      <c r="BG451" s="73"/>
      <c r="BH451" s="73"/>
      <c r="BI451" s="73"/>
      <c r="BJ451" s="73"/>
      <c r="BK451" s="73"/>
      <c r="BL451" s="73"/>
    </row>
    <row r="452" spans="1:64" ht="22.5" customHeight="1" x14ac:dyDescent="0.15">
      <c r="A452" s="125" t="s">
        <v>2251</v>
      </c>
      <c r="B452" s="126" t="s">
        <v>2211</v>
      </c>
      <c r="C452" s="136" t="s">
        <v>550</v>
      </c>
      <c r="D452" s="129">
        <v>6</v>
      </c>
      <c r="E452" s="130" t="s">
        <v>3562</v>
      </c>
      <c r="F452" s="19">
        <v>347438</v>
      </c>
      <c r="G452" s="20">
        <v>184412</v>
      </c>
      <c r="H452" s="20">
        <v>198550</v>
      </c>
      <c r="I452" s="20">
        <v>0</v>
      </c>
      <c r="J452" s="20">
        <v>0</v>
      </c>
      <c r="K452" s="20">
        <v>0</v>
      </c>
      <c r="L452" s="20">
        <v>0</v>
      </c>
      <c r="M452" s="20">
        <v>21823</v>
      </c>
      <c r="N452" s="20">
        <v>14081</v>
      </c>
      <c r="O452" s="20">
        <v>4625</v>
      </c>
      <c r="P452" s="20">
        <v>196088</v>
      </c>
      <c r="Q452" s="20">
        <v>37056</v>
      </c>
      <c r="R452" s="20">
        <v>43663</v>
      </c>
      <c r="S452" s="20">
        <v>46436</v>
      </c>
      <c r="T452" s="21">
        <v>51220</v>
      </c>
      <c r="U452" s="54">
        <v>22365</v>
      </c>
      <c r="V452" s="20">
        <v>36333</v>
      </c>
      <c r="W452" s="20">
        <v>18294</v>
      </c>
      <c r="X452" s="20">
        <v>0</v>
      </c>
      <c r="Y452" s="21">
        <v>0</v>
      </c>
      <c r="Z452" s="20">
        <v>207611</v>
      </c>
      <c r="AA452" s="21">
        <v>0</v>
      </c>
      <c r="AB452" s="32">
        <v>0</v>
      </c>
      <c r="AC452" s="20">
        <v>448751</v>
      </c>
      <c r="AD452" s="20">
        <v>229288</v>
      </c>
      <c r="AE452" s="20">
        <v>431185</v>
      </c>
      <c r="AF452" s="20">
        <v>245242</v>
      </c>
      <c r="AG452" s="20">
        <v>116894</v>
      </c>
      <c r="AH452" s="20">
        <v>177584</v>
      </c>
      <c r="AI452" s="21">
        <v>3600</v>
      </c>
      <c r="AJ452" s="25">
        <v>44338</v>
      </c>
      <c r="AK452" s="25">
        <v>46939</v>
      </c>
      <c r="AL452" s="25">
        <v>14165</v>
      </c>
      <c r="AM452" s="22">
        <v>25569</v>
      </c>
      <c r="AN452" s="20">
        <v>70374</v>
      </c>
      <c r="AO452" s="20">
        <v>17909</v>
      </c>
      <c r="AP452" s="54">
        <v>3301833</v>
      </c>
      <c r="AQ452" s="25">
        <v>80282</v>
      </c>
      <c r="AR452" s="25">
        <v>139859</v>
      </c>
      <c r="AS452" s="54">
        <v>117099</v>
      </c>
      <c r="AT452" s="25">
        <f t="shared" si="12"/>
        <v>337240</v>
      </c>
      <c r="AU452" s="165">
        <v>419353</v>
      </c>
      <c r="AV452" s="98">
        <f t="shared" si="13"/>
        <v>4058426</v>
      </c>
      <c r="AW452" s="73"/>
      <c r="AX452" s="20">
        <v>535833</v>
      </c>
      <c r="AY452" s="20">
        <v>98848</v>
      </c>
      <c r="AZ452" s="19">
        <v>634681</v>
      </c>
      <c r="BA452" s="19">
        <v>4693107</v>
      </c>
      <c r="BC452" s="20">
        <v>276380</v>
      </c>
      <c r="BD452" s="21">
        <v>4416727</v>
      </c>
      <c r="BF452" s="73"/>
      <c r="BG452" s="73"/>
      <c r="BH452" s="73"/>
      <c r="BI452" s="73"/>
      <c r="BJ452" s="73"/>
      <c r="BK452" s="73"/>
      <c r="BL452" s="73"/>
    </row>
    <row r="453" spans="1:64" ht="22.5" customHeight="1" x14ac:dyDescent="0.15">
      <c r="A453" s="125" t="s">
        <v>2252</v>
      </c>
      <c r="B453" s="126" t="s">
        <v>2211</v>
      </c>
      <c r="C453" s="136" t="s">
        <v>551</v>
      </c>
      <c r="D453" s="129">
        <v>6</v>
      </c>
      <c r="E453" s="130" t="s">
        <v>3562</v>
      </c>
      <c r="F453" s="19">
        <v>167272</v>
      </c>
      <c r="G453" s="20">
        <v>79874</v>
      </c>
      <c r="H453" s="20">
        <v>57190</v>
      </c>
      <c r="I453" s="20">
        <v>0</v>
      </c>
      <c r="J453" s="20">
        <v>0</v>
      </c>
      <c r="K453" s="20">
        <v>0</v>
      </c>
      <c r="L453" s="20">
        <v>0</v>
      </c>
      <c r="M453" s="20">
        <v>8707</v>
      </c>
      <c r="N453" s="20">
        <v>4709</v>
      </c>
      <c r="O453" s="20">
        <v>1517</v>
      </c>
      <c r="P453" s="20">
        <v>176827</v>
      </c>
      <c r="Q453" s="20">
        <v>18738</v>
      </c>
      <c r="R453" s="20">
        <v>26849</v>
      </c>
      <c r="S453" s="20">
        <v>17860</v>
      </c>
      <c r="T453" s="21">
        <v>20488</v>
      </c>
      <c r="U453" s="54">
        <v>6859</v>
      </c>
      <c r="V453" s="20">
        <v>18717</v>
      </c>
      <c r="W453" s="20">
        <v>9147</v>
      </c>
      <c r="X453" s="20">
        <v>0</v>
      </c>
      <c r="Y453" s="21">
        <v>0</v>
      </c>
      <c r="Z453" s="20">
        <v>92198</v>
      </c>
      <c r="AA453" s="21">
        <v>0</v>
      </c>
      <c r="AB453" s="32">
        <v>0</v>
      </c>
      <c r="AC453" s="20">
        <v>176490</v>
      </c>
      <c r="AD453" s="20">
        <v>135651</v>
      </c>
      <c r="AE453" s="20">
        <v>215315</v>
      </c>
      <c r="AF453" s="20">
        <v>90566</v>
      </c>
      <c r="AG453" s="20">
        <v>63030</v>
      </c>
      <c r="AH453" s="20">
        <v>92576</v>
      </c>
      <c r="AI453" s="21">
        <v>0</v>
      </c>
      <c r="AJ453" s="25">
        <v>23318</v>
      </c>
      <c r="AK453" s="25">
        <v>31156</v>
      </c>
      <c r="AL453" s="25">
        <v>6207</v>
      </c>
      <c r="AM453" s="22">
        <v>14142</v>
      </c>
      <c r="AN453" s="20">
        <v>63138</v>
      </c>
      <c r="AO453" s="20">
        <v>6741</v>
      </c>
      <c r="AP453" s="54">
        <v>1625282</v>
      </c>
      <c r="AQ453" s="25">
        <v>60996</v>
      </c>
      <c r="AR453" s="25">
        <v>98906</v>
      </c>
      <c r="AS453" s="54">
        <v>77852</v>
      </c>
      <c r="AT453" s="25">
        <f t="shared" si="12"/>
        <v>237754</v>
      </c>
      <c r="AU453" s="165">
        <v>258743</v>
      </c>
      <c r="AV453" s="98">
        <f t="shared" si="13"/>
        <v>2121779</v>
      </c>
      <c r="AW453" s="73"/>
      <c r="AX453" s="20">
        <v>346085</v>
      </c>
      <c r="AY453" s="20">
        <v>32426</v>
      </c>
      <c r="AZ453" s="19">
        <v>378511</v>
      </c>
      <c r="BA453" s="19">
        <v>2500290</v>
      </c>
      <c r="BC453" s="20">
        <v>159200</v>
      </c>
      <c r="BD453" s="21">
        <v>2341090</v>
      </c>
      <c r="BF453" s="73"/>
      <c r="BG453" s="73"/>
      <c r="BH453" s="73"/>
      <c r="BI453" s="73"/>
      <c r="BJ453" s="73"/>
      <c r="BK453" s="73"/>
      <c r="BL453" s="73"/>
    </row>
    <row r="454" spans="1:64" ht="22.5" customHeight="1" x14ac:dyDescent="0.15">
      <c r="A454" s="125" t="s">
        <v>2253</v>
      </c>
      <c r="B454" s="126" t="s">
        <v>2211</v>
      </c>
      <c r="C454" s="136" t="s">
        <v>552</v>
      </c>
      <c r="D454" s="129">
        <v>6</v>
      </c>
      <c r="E454" s="130" t="s">
        <v>3562</v>
      </c>
      <c r="F454" s="19">
        <v>379278</v>
      </c>
      <c r="G454" s="20">
        <v>167204</v>
      </c>
      <c r="H454" s="20">
        <v>184490</v>
      </c>
      <c r="I454" s="20">
        <v>0</v>
      </c>
      <c r="J454" s="20">
        <v>0</v>
      </c>
      <c r="K454" s="20">
        <v>0</v>
      </c>
      <c r="L454" s="20">
        <v>0</v>
      </c>
      <c r="M454" s="20">
        <v>24296</v>
      </c>
      <c r="N454" s="20">
        <v>13141</v>
      </c>
      <c r="O454" s="20">
        <v>222</v>
      </c>
      <c r="P454" s="20">
        <v>295093</v>
      </c>
      <c r="Q454" s="20">
        <v>40784</v>
      </c>
      <c r="R454" s="20">
        <v>73099</v>
      </c>
      <c r="S454" s="20">
        <v>67868</v>
      </c>
      <c r="T454" s="21">
        <v>51220</v>
      </c>
      <c r="U454" s="54">
        <v>25091</v>
      </c>
      <c r="V454" s="20">
        <v>57252</v>
      </c>
      <c r="W454" s="20">
        <v>18294</v>
      </c>
      <c r="X454" s="20">
        <v>0</v>
      </c>
      <c r="Y454" s="21">
        <v>0</v>
      </c>
      <c r="Z454" s="20">
        <v>226951</v>
      </c>
      <c r="AA454" s="21">
        <v>0</v>
      </c>
      <c r="AB454" s="32">
        <v>0</v>
      </c>
      <c r="AC454" s="20">
        <v>491814</v>
      </c>
      <c r="AD454" s="20">
        <v>244966</v>
      </c>
      <c r="AE454" s="20">
        <v>447193</v>
      </c>
      <c r="AF454" s="20">
        <v>257368</v>
      </c>
      <c r="AG454" s="20">
        <v>161094</v>
      </c>
      <c r="AH454" s="20">
        <v>138160</v>
      </c>
      <c r="AI454" s="21">
        <v>0</v>
      </c>
      <c r="AJ454" s="25">
        <v>48786</v>
      </c>
      <c r="AK454" s="25">
        <v>49766</v>
      </c>
      <c r="AL454" s="25">
        <v>14524</v>
      </c>
      <c r="AM454" s="22">
        <v>28739</v>
      </c>
      <c r="AN454" s="20">
        <v>199250</v>
      </c>
      <c r="AO454" s="20">
        <v>14974</v>
      </c>
      <c r="AP454" s="54">
        <v>3720917</v>
      </c>
      <c r="AQ454" s="25">
        <v>91988</v>
      </c>
      <c r="AR454" s="25">
        <v>144374</v>
      </c>
      <c r="AS454" s="54">
        <v>95043</v>
      </c>
      <c r="AT454" s="25">
        <f t="shared" si="12"/>
        <v>331405</v>
      </c>
      <c r="AU454" s="165">
        <v>535173</v>
      </c>
      <c r="AV454" s="98">
        <f t="shared" si="13"/>
        <v>4587495</v>
      </c>
      <c r="AW454" s="73"/>
      <c r="AX454" s="20">
        <v>582167</v>
      </c>
      <c r="AY454" s="20">
        <v>72414</v>
      </c>
      <c r="AZ454" s="19">
        <v>654581</v>
      </c>
      <c r="BA454" s="19">
        <v>5242076</v>
      </c>
      <c r="BC454" s="20">
        <v>340748</v>
      </c>
      <c r="BD454" s="21">
        <v>4901328</v>
      </c>
      <c r="BF454" s="73"/>
      <c r="BG454" s="73"/>
      <c r="BH454" s="73"/>
      <c r="BI454" s="73"/>
      <c r="BJ454" s="73"/>
      <c r="BK454" s="73"/>
      <c r="BL454" s="73"/>
    </row>
    <row r="455" spans="1:64" ht="22.5" customHeight="1" x14ac:dyDescent="0.15">
      <c r="A455" s="125" t="s">
        <v>2254</v>
      </c>
      <c r="B455" s="126" t="s">
        <v>2211</v>
      </c>
      <c r="C455" s="136" t="s">
        <v>553</v>
      </c>
      <c r="D455" s="129">
        <v>6</v>
      </c>
      <c r="E455" s="130" t="s">
        <v>3562</v>
      </c>
      <c r="F455" s="19">
        <v>271514</v>
      </c>
      <c r="G455" s="20">
        <v>102244</v>
      </c>
      <c r="H455" s="20">
        <v>96140</v>
      </c>
      <c r="I455" s="20">
        <v>0</v>
      </c>
      <c r="J455" s="20">
        <v>0</v>
      </c>
      <c r="K455" s="20">
        <v>0</v>
      </c>
      <c r="L455" s="20">
        <v>0</v>
      </c>
      <c r="M455" s="20">
        <v>16635</v>
      </c>
      <c r="N455" s="20">
        <v>8744</v>
      </c>
      <c r="O455" s="20">
        <v>7622</v>
      </c>
      <c r="P455" s="20">
        <v>59024</v>
      </c>
      <c r="Q455" s="20">
        <v>30445</v>
      </c>
      <c r="R455" s="20">
        <v>37107</v>
      </c>
      <c r="S455" s="20">
        <v>28576</v>
      </c>
      <c r="T455" s="21">
        <v>30732</v>
      </c>
      <c r="U455" s="54">
        <v>12737</v>
      </c>
      <c r="V455" s="20">
        <v>14313</v>
      </c>
      <c r="W455" s="20">
        <v>9147</v>
      </c>
      <c r="X455" s="20">
        <v>0</v>
      </c>
      <c r="Y455" s="21">
        <v>0</v>
      </c>
      <c r="Z455" s="20">
        <v>149146</v>
      </c>
      <c r="AA455" s="21">
        <v>0</v>
      </c>
      <c r="AB455" s="32">
        <v>0</v>
      </c>
      <c r="AC455" s="20">
        <v>280556</v>
      </c>
      <c r="AD455" s="20">
        <v>207370</v>
      </c>
      <c r="AE455" s="20">
        <v>373111</v>
      </c>
      <c r="AF455" s="20">
        <v>230232</v>
      </c>
      <c r="AG455" s="20">
        <v>84527</v>
      </c>
      <c r="AH455" s="20">
        <v>84392</v>
      </c>
      <c r="AI455" s="21">
        <v>0</v>
      </c>
      <c r="AJ455" s="25">
        <v>35966</v>
      </c>
      <c r="AK455" s="25">
        <v>43749</v>
      </c>
      <c r="AL455" s="25">
        <v>10026</v>
      </c>
      <c r="AM455" s="22">
        <v>24267</v>
      </c>
      <c r="AN455" s="20">
        <v>108025</v>
      </c>
      <c r="AO455" s="20">
        <v>7135</v>
      </c>
      <c r="AP455" s="54">
        <v>2363482</v>
      </c>
      <c r="AQ455" s="25">
        <v>75321</v>
      </c>
      <c r="AR455" s="25">
        <v>161735</v>
      </c>
      <c r="AS455" s="54">
        <v>81021</v>
      </c>
      <c r="AT455" s="25">
        <f t="shared" ref="AT455:AT518" si="14">SUM(AQ455:AS455)</f>
        <v>318077</v>
      </c>
      <c r="AU455" s="165">
        <v>312069</v>
      </c>
      <c r="AV455" s="98">
        <f t="shared" ref="AV455:AV518" si="15">SUM(AP455,AT455:AU455)</f>
        <v>2993628</v>
      </c>
      <c r="AW455" s="73"/>
      <c r="AX455" s="20">
        <v>448631</v>
      </c>
      <c r="AY455" s="20">
        <v>38328</v>
      </c>
      <c r="AZ455" s="19">
        <v>486959</v>
      </c>
      <c r="BA455" s="19">
        <v>3480587</v>
      </c>
      <c r="BC455" s="20">
        <v>154512</v>
      </c>
      <c r="BD455" s="21">
        <v>3326075</v>
      </c>
      <c r="BF455" s="73"/>
      <c r="BG455" s="73"/>
      <c r="BH455" s="73"/>
      <c r="BI455" s="73"/>
      <c r="BJ455" s="73"/>
      <c r="BK455" s="73"/>
      <c r="BL455" s="73"/>
    </row>
    <row r="456" spans="1:64" ht="22.5" customHeight="1" x14ac:dyDescent="0.15">
      <c r="A456" s="125" t="s">
        <v>2255</v>
      </c>
      <c r="B456" s="126" t="s">
        <v>2256</v>
      </c>
      <c r="C456" s="136" t="s">
        <v>554</v>
      </c>
      <c r="D456" s="129">
        <v>3</v>
      </c>
      <c r="E456" s="130" t="s">
        <v>3562</v>
      </c>
      <c r="F456" s="19">
        <v>5799647</v>
      </c>
      <c r="G456" s="20">
        <v>1448699</v>
      </c>
      <c r="H456" s="20">
        <v>1359070</v>
      </c>
      <c r="I456" s="20">
        <v>0</v>
      </c>
      <c r="J456" s="20">
        <v>0</v>
      </c>
      <c r="K456" s="20">
        <v>0</v>
      </c>
      <c r="L456" s="20">
        <v>0</v>
      </c>
      <c r="M456" s="20">
        <v>612601</v>
      </c>
      <c r="N456" s="20">
        <v>382760</v>
      </c>
      <c r="O456" s="20">
        <v>179080</v>
      </c>
      <c r="P456" s="20">
        <v>3669850</v>
      </c>
      <c r="Q456" s="20">
        <v>755238</v>
      </c>
      <c r="R456" s="20">
        <v>1198982</v>
      </c>
      <c r="S456" s="20">
        <v>1049275</v>
      </c>
      <c r="T456" s="21">
        <v>696592</v>
      </c>
      <c r="U456" s="54">
        <v>555845</v>
      </c>
      <c r="V456" s="20">
        <v>528480</v>
      </c>
      <c r="W456" s="20">
        <v>228675</v>
      </c>
      <c r="X456" s="20">
        <v>0</v>
      </c>
      <c r="Y456" s="21">
        <v>0</v>
      </c>
      <c r="Z456" s="20">
        <v>3127430</v>
      </c>
      <c r="AA456" s="21">
        <v>0</v>
      </c>
      <c r="AB456" s="32">
        <v>4834037</v>
      </c>
      <c r="AC456" s="20">
        <v>11447709</v>
      </c>
      <c r="AD456" s="20">
        <v>5506568</v>
      </c>
      <c r="AE456" s="20">
        <v>7001448</v>
      </c>
      <c r="AF456" s="20">
        <v>4670021</v>
      </c>
      <c r="AG456" s="20">
        <v>3581068</v>
      </c>
      <c r="AH456" s="20">
        <v>457776</v>
      </c>
      <c r="AI456" s="21">
        <v>159600</v>
      </c>
      <c r="AJ456" s="25">
        <v>705174</v>
      </c>
      <c r="AK456" s="25">
        <v>611060</v>
      </c>
      <c r="AL456" s="25">
        <v>189718</v>
      </c>
      <c r="AM456" s="22">
        <v>367060</v>
      </c>
      <c r="AN456" s="20">
        <v>4147715</v>
      </c>
      <c r="AO456" s="20">
        <v>582120</v>
      </c>
      <c r="AP456" s="54">
        <v>65853298</v>
      </c>
      <c r="AQ456" s="25">
        <v>495953</v>
      </c>
      <c r="AR456" s="25">
        <v>777580</v>
      </c>
      <c r="AS456" s="54">
        <v>341806</v>
      </c>
      <c r="AT456" s="25">
        <f t="shared" si="14"/>
        <v>1615339</v>
      </c>
      <c r="AU456" s="165">
        <v>6511186</v>
      </c>
      <c r="AV456" s="98">
        <f t="shared" si="15"/>
        <v>73979823</v>
      </c>
      <c r="AW456" s="73"/>
      <c r="AX456" s="20">
        <v>6895542</v>
      </c>
      <c r="AY456" s="20">
        <v>546392</v>
      </c>
      <c r="AZ456" s="19">
        <v>7441934</v>
      </c>
      <c r="BA456" s="19">
        <v>81421757</v>
      </c>
      <c r="BC456" s="20">
        <v>1713811</v>
      </c>
      <c r="BD456" s="21">
        <v>79707946</v>
      </c>
      <c r="BF456" s="73"/>
      <c r="BG456" s="73"/>
      <c r="BH456" s="73"/>
      <c r="BI456" s="73"/>
      <c r="BJ456" s="73"/>
      <c r="BK456" s="73"/>
      <c r="BL456" s="73"/>
    </row>
    <row r="457" spans="1:64" ht="22.5" customHeight="1" x14ac:dyDescent="0.15">
      <c r="A457" s="125" t="s">
        <v>2257</v>
      </c>
      <c r="B457" s="126" t="s">
        <v>2256</v>
      </c>
      <c r="C457" s="136" t="s">
        <v>555</v>
      </c>
      <c r="D457" s="129">
        <v>5</v>
      </c>
      <c r="E457" s="130" t="s">
        <v>3562</v>
      </c>
      <c r="F457" s="19">
        <v>1613453</v>
      </c>
      <c r="G457" s="20">
        <v>493726</v>
      </c>
      <c r="H457" s="20">
        <v>614840</v>
      </c>
      <c r="I457" s="20">
        <v>0</v>
      </c>
      <c r="J457" s="20">
        <v>0</v>
      </c>
      <c r="K457" s="20">
        <v>0</v>
      </c>
      <c r="L457" s="20">
        <v>0</v>
      </c>
      <c r="M457" s="20">
        <v>151069</v>
      </c>
      <c r="N457" s="20">
        <v>91081</v>
      </c>
      <c r="O457" s="20">
        <v>67969</v>
      </c>
      <c r="P457" s="20">
        <v>1474329</v>
      </c>
      <c r="Q457" s="20">
        <v>237999</v>
      </c>
      <c r="R457" s="20">
        <v>303235</v>
      </c>
      <c r="S457" s="20">
        <v>267007</v>
      </c>
      <c r="T457" s="21">
        <v>225368</v>
      </c>
      <c r="U457" s="54">
        <v>151613</v>
      </c>
      <c r="V457" s="20">
        <v>175059</v>
      </c>
      <c r="W457" s="20">
        <v>100617</v>
      </c>
      <c r="X457" s="20">
        <v>0</v>
      </c>
      <c r="Y457" s="21">
        <v>0</v>
      </c>
      <c r="Z457" s="20">
        <v>856134</v>
      </c>
      <c r="AA457" s="21">
        <v>0</v>
      </c>
      <c r="AB457" s="32">
        <v>818496</v>
      </c>
      <c r="AC457" s="20">
        <v>3465432</v>
      </c>
      <c r="AD457" s="20">
        <v>1359369</v>
      </c>
      <c r="AE457" s="20">
        <v>2591058</v>
      </c>
      <c r="AF457" s="20">
        <v>1787669</v>
      </c>
      <c r="AG457" s="20">
        <v>757722</v>
      </c>
      <c r="AH457" s="20">
        <v>181280</v>
      </c>
      <c r="AI457" s="21">
        <v>42000</v>
      </c>
      <c r="AJ457" s="25">
        <v>189126</v>
      </c>
      <c r="AK457" s="25">
        <v>217157</v>
      </c>
      <c r="AL457" s="25">
        <v>75158</v>
      </c>
      <c r="AM457" s="22">
        <v>117675</v>
      </c>
      <c r="AN457" s="20">
        <v>401524</v>
      </c>
      <c r="AO457" s="20">
        <v>82773</v>
      </c>
      <c r="AP457" s="54">
        <v>18909938</v>
      </c>
      <c r="AQ457" s="25">
        <v>359207</v>
      </c>
      <c r="AR457" s="25">
        <v>415657</v>
      </c>
      <c r="AS457" s="54">
        <v>247716</v>
      </c>
      <c r="AT457" s="25">
        <f t="shared" si="14"/>
        <v>1022580</v>
      </c>
      <c r="AU457" s="165">
        <v>2207408</v>
      </c>
      <c r="AV457" s="98">
        <f t="shared" si="15"/>
        <v>22139926</v>
      </c>
      <c r="AW457" s="73"/>
      <c r="AX457" s="20">
        <v>2439437</v>
      </c>
      <c r="AY457" s="20">
        <v>184547</v>
      </c>
      <c r="AZ457" s="19">
        <v>2623984</v>
      </c>
      <c r="BA457" s="19">
        <v>24763910</v>
      </c>
      <c r="BC457" s="20">
        <v>1586002</v>
      </c>
      <c r="BD457" s="21">
        <v>23177908</v>
      </c>
      <c r="BF457" s="73"/>
      <c r="BG457" s="73"/>
      <c r="BH457" s="73"/>
      <c r="BI457" s="73"/>
      <c r="BJ457" s="73"/>
      <c r="BK457" s="73"/>
      <c r="BL457" s="73"/>
    </row>
    <row r="458" spans="1:64" ht="22.5" customHeight="1" x14ac:dyDescent="0.15">
      <c r="A458" s="125" t="s">
        <v>2258</v>
      </c>
      <c r="B458" s="126" t="s">
        <v>2256</v>
      </c>
      <c r="C458" s="136" t="s">
        <v>556</v>
      </c>
      <c r="D458" s="129">
        <v>5</v>
      </c>
      <c r="E458" s="130" t="s">
        <v>3562</v>
      </c>
      <c r="F458" s="19">
        <v>2069111</v>
      </c>
      <c r="G458" s="20">
        <v>686743</v>
      </c>
      <c r="H458" s="20">
        <v>667280</v>
      </c>
      <c r="I458" s="20">
        <v>0</v>
      </c>
      <c r="J458" s="20">
        <v>0</v>
      </c>
      <c r="K458" s="20">
        <v>0</v>
      </c>
      <c r="L458" s="20">
        <v>0</v>
      </c>
      <c r="M458" s="20">
        <v>161722</v>
      </c>
      <c r="N458" s="20">
        <v>96260</v>
      </c>
      <c r="O458" s="20">
        <v>72298</v>
      </c>
      <c r="P458" s="20">
        <v>1263507</v>
      </c>
      <c r="Q458" s="20">
        <v>246707</v>
      </c>
      <c r="R458" s="20">
        <v>349664</v>
      </c>
      <c r="S458" s="20">
        <v>363451</v>
      </c>
      <c r="T458" s="21">
        <v>307218</v>
      </c>
      <c r="U458" s="54">
        <v>170783</v>
      </c>
      <c r="V458" s="20">
        <v>197079</v>
      </c>
      <c r="W458" s="20">
        <v>128058</v>
      </c>
      <c r="X458" s="20">
        <v>0</v>
      </c>
      <c r="Y458" s="21">
        <v>0</v>
      </c>
      <c r="Z458" s="20">
        <v>962861</v>
      </c>
      <c r="AA458" s="21">
        <v>19198</v>
      </c>
      <c r="AB458" s="32">
        <v>745704</v>
      </c>
      <c r="AC458" s="20">
        <v>3911109</v>
      </c>
      <c r="AD458" s="20">
        <v>1652668</v>
      </c>
      <c r="AE458" s="20">
        <v>2815867</v>
      </c>
      <c r="AF458" s="20">
        <v>1841602</v>
      </c>
      <c r="AG458" s="20">
        <v>820113</v>
      </c>
      <c r="AH458" s="20">
        <v>474672</v>
      </c>
      <c r="AI458" s="21">
        <v>52000</v>
      </c>
      <c r="AJ458" s="25">
        <v>195844</v>
      </c>
      <c r="AK458" s="25">
        <v>215030</v>
      </c>
      <c r="AL458" s="25">
        <v>79934</v>
      </c>
      <c r="AM458" s="22">
        <v>115969</v>
      </c>
      <c r="AN458" s="20">
        <v>2248250</v>
      </c>
      <c r="AO458" s="20">
        <v>174766</v>
      </c>
      <c r="AP458" s="54">
        <v>23105468</v>
      </c>
      <c r="AQ458" s="25">
        <v>381858</v>
      </c>
      <c r="AR458" s="25">
        <v>424391</v>
      </c>
      <c r="AS458" s="54">
        <v>341817</v>
      </c>
      <c r="AT458" s="25">
        <f t="shared" si="14"/>
        <v>1148066</v>
      </c>
      <c r="AU458" s="165">
        <v>3081454</v>
      </c>
      <c r="AV458" s="98">
        <f t="shared" si="15"/>
        <v>27334988</v>
      </c>
      <c r="AW458" s="73"/>
      <c r="AX458" s="20">
        <v>2570391</v>
      </c>
      <c r="AY458" s="20">
        <v>394203</v>
      </c>
      <c r="AZ458" s="19">
        <v>2964594</v>
      </c>
      <c r="BA458" s="19">
        <v>30299582</v>
      </c>
      <c r="BC458" s="20">
        <v>2033105</v>
      </c>
      <c r="BD458" s="21">
        <v>28266477</v>
      </c>
      <c r="BF458" s="73"/>
      <c r="BG458" s="73"/>
      <c r="BH458" s="73"/>
      <c r="BI458" s="73"/>
      <c r="BJ458" s="73"/>
      <c r="BK458" s="73"/>
      <c r="BL458" s="73"/>
    </row>
    <row r="459" spans="1:64" ht="22.5" customHeight="1" x14ac:dyDescent="0.15">
      <c r="A459" s="125" t="s">
        <v>2259</v>
      </c>
      <c r="B459" s="126" t="s">
        <v>2256</v>
      </c>
      <c r="C459" s="136" t="s">
        <v>557</v>
      </c>
      <c r="D459" s="129">
        <v>5</v>
      </c>
      <c r="E459" s="130" t="s">
        <v>3562</v>
      </c>
      <c r="F459" s="19">
        <v>1484462</v>
      </c>
      <c r="G459" s="20">
        <v>457589</v>
      </c>
      <c r="H459" s="20">
        <v>340670</v>
      </c>
      <c r="I459" s="20">
        <v>0</v>
      </c>
      <c r="J459" s="20">
        <v>0</v>
      </c>
      <c r="K459" s="20">
        <v>0</v>
      </c>
      <c r="L459" s="20">
        <v>0</v>
      </c>
      <c r="M459" s="20">
        <v>108167</v>
      </c>
      <c r="N459" s="20">
        <v>66736</v>
      </c>
      <c r="O459" s="20">
        <v>56388</v>
      </c>
      <c r="P459" s="20">
        <v>949515</v>
      </c>
      <c r="Q459" s="20">
        <v>189376</v>
      </c>
      <c r="R459" s="20">
        <v>318221</v>
      </c>
      <c r="S459" s="20">
        <v>243789</v>
      </c>
      <c r="T459" s="21">
        <v>272593</v>
      </c>
      <c r="U459" s="54">
        <v>117959</v>
      </c>
      <c r="V459" s="20">
        <v>112302</v>
      </c>
      <c r="W459" s="20">
        <v>85067</v>
      </c>
      <c r="X459" s="20">
        <v>0</v>
      </c>
      <c r="Y459" s="21">
        <v>0</v>
      </c>
      <c r="Z459" s="20">
        <v>822898</v>
      </c>
      <c r="AA459" s="21">
        <v>0</v>
      </c>
      <c r="AB459" s="32">
        <v>632640</v>
      </c>
      <c r="AC459" s="20">
        <v>3305769</v>
      </c>
      <c r="AD459" s="20">
        <v>1497525</v>
      </c>
      <c r="AE459" s="20">
        <v>2177753</v>
      </c>
      <c r="AF459" s="20">
        <v>1364602</v>
      </c>
      <c r="AG459" s="20">
        <v>642714</v>
      </c>
      <c r="AH459" s="20">
        <v>252824</v>
      </c>
      <c r="AI459" s="21">
        <v>99200</v>
      </c>
      <c r="AJ459" s="25">
        <v>152669</v>
      </c>
      <c r="AK459" s="25">
        <v>200661</v>
      </c>
      <c r="AL459" s="25">
        <v>61993</v>
      </c>
      <c r="AM459" s="22">
        <v>99861</v>
      </c>
      <c r="AN459" s="20">
        <v>948864</v>
      </c>
      <c r="AO459" s="20">
        <v>123818</v>
      </c>
      <c r="AP459" s="54">
        <v>17186625</v>
      </c>
      <c r="AQ459" s="25">
        <v>333057</v>
      </c>
      <c r="AR459" s="25">
        <v>330738</v>
      </c>
      <c r="AS459" s="54">
        <v>229574</v>
      </c>
      <c r="AT459" s="25">
        <f t="shared" si="14"/>
        <v>893369</v>
      </c>
      <c r="AU459" s="165">
        <v>2938276</v>
      </c>
      <c r="AV459" s="98">
        <f t="shared" si="15"/>
        <v>21018270</v>
      </c>
      <c r="AW459" s="73"/>
      <c r="AX459" s="20">
        <v>2032084</v>
      </c>
      <c r="AY459" s="20">
        <v>308213</v>
      </c>
      <c r="AZ459" s="19">
        <v>2340297</v>
      </c>
      <c r="BA459" s="19">
        <v>23358567</v>
      </c>
      <c r="BC459" s="20">
        <v>1583825</v>
      </c>
      <c r="BD459" s="21">
        <v>21774742</v>
      </c>
      <c r="BF459" s="73"/>
      <c r="BG459" s="73"/>
      <c r="BH459" s="73"/>
      <c r="BI459" s="73"/>
      <c r="BJ459" s="73"/>
      <c r="BK459" s="73"/>
      <c r="BL459" s="73"/>
    </row>
    <row r="460" spans="1:64" ht="22.5" customHeight="1" x14ac:dyDescent="0.15">
      <c r="A460" s="125" t="s">
        <v>2260</v>
      </c>
      <c r="B460" s="126" t="s">
        <v>2256</v>
      </c>
      <c r="C460" s="136" t="s">
        <v>558</v>
      </c>
      <c r="D460" s="129">
        <v>5</v>
      </c>
      <c r="E460" s="130" t="s">
        <v>3562</v>
      </c>
      <c r="F460" s="19">
        <v>1230242</v>
      </c>
      <c r="G460" s="20">
        <v>450276</v>
      </c>
      <c r="H460" s="20">
        <v>454290</v>
      </c>
      <c r="I460" s="20">
        <v>0</v>
      </c>
      <c r="J460" s="20">
        <v>0</v>
      </c>
      <c r="K460" s="20">
        <v>0</v>
      </c>
      <c r="L460" s="20">
        <v>0</v>
      </c>
      <c r="M460" s="20">
        <v>87730</v>
      </c>
      <c r="N460" s="20">
        <v>54310</v>
      </c>
      <c r="O460" s="20">
        <v>41551</v>
      </c>
      <c r="P460" s="20">
        <v>757056</v>
      </c>
      <c r="Q460" s="20">
        <v>166123</v>
      </c>
      <c r="R460" s="20">
        <v>220458</v>
      </c>
      <c r="S460" s="20">
        <v>255398</v>
      </c>
      <c r="T460" s="21">
        <v>271466</v>
      </c>
      <c r="U460" s="54">
        <v>140282</v>
      </c>
      <c r="V460" s="20">
        <v>188271</v>
      </c>
      <c r="W460" s="20">
        <v>91470</v>
      </c>
      <c r="X460" s="20">
        <v>0</v>
      </c>
      <c r="Y460" s="21">
        <v>0</v>
      </c>
      <c r="Z460" s="20">
        <v>747458</v>
      </c>
      <c r="AA460" s="21">
        <v>0</v>
      </c>
      <c r="AB460" s="32">
        <v>377319</v>
      </c>
      <c r="AC460" s="20">
        <v>2625170</v>
      </c>
      <c r="AD460" s="20">
        <v>944709</v>
      </c>
      <c r="AE460" s="20">
        <v>1743865</v>
      </c>
      <c r="AF460" s="20">
        <v>1106216</v>
      </c>
      <c r="AG460" s="20">
        <v>599507</v>
      </c>
      <c r="AH460" s="20">
        <v>309056</v>
      </c>
      <c r="AI460" s="21">
        <v>224400</v>
      </c>
      <c r="AJ460" s="25">
        <v>131060</v>
      </c>
      <c r="AK460" s="25">
        <v>178974</v>
      </c>
      <c r="AL460" s="25">
        <v>55591</v>
      </c>
      <c r="AM460" s="22">
        <v>87844</v>
      </c>
      <c r="AN460" s="20">
        <v>547880</v>
      </c>
      <c r="AO460" s="20">
        <v>92521</v>
      </c>
      <c r="AP460" s="54">
        <v>14180493</v>
      </c>
      <c r="AQ460" s="25">
        <v>257845</v>
      </c>
      <c r="AR460" s="25">
        <v>308383</v>
      </c>
      <c r="AS460" s="54">
        <v>251681</v>
      </c>
      <c r="AT460" s="25">
        <f t="shared" si="14"/>
        <v>817909</v>
      </c>
      <c r="AU460" s="165">
        <v>2502582</v>
      </c>
      <c r="AV460" s="98">
        <f t="shared" si="15"/>
        <v>17500984</v>
      </c>
      <c r="AW460" s="73"/>
      <c r="AX460" s="20">
        <v>1754564</v>
      </c>
      <c r="AY460" s="20">
        <v>404167</v>
      </c>
      <c r="AZ460" s="19">
        <v>2158731</v>
      </c>
      <c r="BA460" s="19">
        <v>19659715</v>
      </c>
      <c r="BC460" s="20">
        <v>1288302</v>
      </c>
      <c r="BD460" s="21">
        <v>18371413</v>
      </c>
      <c r="BF460" s="73"/>
      <c r="BG460" s="73"/>
      <c r="BH460" s="73"/>
      <c r="BI460" s="73"/>
      <c r="BJ460" s="73"/>
      <c r="BK460" s="73"/>
      <c r="BL460" s="73"/>
    </row>
    <row r="461" spans="1:64" ht="22.5" customHeight="1" x14ac:dyDescent="0.15">
      <c r="A461" s="125" t="s">
        <v>2261</v>
      </c>
      <c r="B461" s="126" t="s">
        <v>2256</v>
      </c>
      <c r="C461" s="136" t="s">
        <v>559</v>
      </c>
      <c r="D461" s="129">
        <v>5</v>
      </c>
      <c r="E461" s="130" t="s">
        <v>3562</v>
      </c>
      <c r="F461" s="19">
        <v>1314682</v>
      </c>
      <c r="G461" s="20">
        <v>616907</v>
      </c>
      <c r="H461" s="20">
        <v>372400</v>
      </c>
      <c r="I461" s="20">
        <v>0</v>
      </c>
      <c r="J461" s="20">
        <v>0</v>
      </c>
      <c r="K461" s="20">
        <v>0</v>
      </c>
      <c r="L461" s="20">
        <v>0</v>
      </c>
      <c r="M461" s="20">
        <v>78198</v>
      </c>
      <c r="N461" s="20">
        <v>44695</v>
      </c>
      <c r="O461" s="20">
        <v>34558</v>
      </c>
      <c r="P461" s="20">
        <v>762716</v>
      </c>
      <c r="Q461" s="20">
        <v>140689</v>
      </c>
      <c r="R461" s="20">
        <v>205918</v>
      </c>
      <c r="S461" s="20">
        <v>205390</v>
      </c>
      <c r="T461" s="21">
        <v>266242</v>
      </c>
      <c r="U461" s="54">
        <v>72846</v>
      </c>
      <c r="V461" s="20">
        <v>115605</v>
      </c>
      <c r="W461" s="20">
        <v>137205</v>
      </c>
      <c r="X461" s="20">
        <v>0</v>
      </c>
      <c r="Y461" s="21">
        <v>0</v>
      </c>
      <c r="Z461" s="20">
        <v>725781</v>
      </c>
      <c r="AA461" s="21">
        <v>0</v>
      </c>
      <c r="AB461" s="32">
        <v>427467</v>
      </c>
      <c r="AC461" s="20">
        <v>2048424</v>
      </c>
      <c r="AD461" s="20">
        <v>1106933</v>
      </c>
      <c r="AE461" s="20">
        <v>1867566</v>
      </c>
      <c r="AF461" s="20">
        <v>1162354</v>
      </c>
      <c r="AG461" s="20">
        <v>563551</v>
      </c>
      <c r="AH461" s="20">
        <v>244816</v>
      </c>
      <c r="AI461" s="21">
        <v>353200</v>
      </c>
      <c r="AJ461" s="25">
        <v>113823</v>
      </c>
      <c r="AK461" s="25">
        <v>195838</v>
      </c>
      <c r="AL461" s="25">
        <v>55007</v>
      </c>
      <c r="AM461" s="22">
        <v>86813</v>
      </c>
      <c r="AN461" s="20">
        <v>1363674</v>
      </c>
      <c r="AO461" s="20">
        <v>138554</v>
      </c>
      <c r="AP461" s="54">
        <v>14821852</v>
      </c>
      <c r="AQ461" s="25">
        <v>238182</v>
      </c>
      <c r="AR461" s="25">
        <v>327457</v>
      </c>
      <c r="AS461" s="54">
        <v>326344</v>
      </c>
      <c r="AT461" s="25">
        <f t="shared" si="14"/>
        <v>891983</v>
      </c>
      <c r="AU461" s="165">
        <v>3828935</v>
      </c>
      <c r="AV461" s="98">
        <f t="shared" si="15"/>
        <v>19542770</v>
      </c>
      <c r="AW461" s="73"/>
      <c r="AX461" s="20">
        <v>1519889</v>
      </c>
      <c r="AY461" s="20">
        <v>809276</v>
      </c>
      <c r="AZ461" s="19">
        <v>2329165</v>
      </c>
      <c r="BA461" s="19">
        <v>21871935</v>
      </c>
      <c r="BC461" s="20">
        <v>1314666</v>
      </c>
      <c r="BD461" s="21">
        <v>20557269</v>
      </c>
      <c r="BF461" s="73"/>
      <c r="BG461" s="73"/>
      <c r="BH461" s="73"/>
      <c r="BI461" s="73"/>
      <c r="BJ461" s="73"/>
      <c r="BK461" s="73"/>
      <c r="BL461" s="73"/>
    </row>
    <row r="462" spans="1:64" ht="22.5" customHeight="1" x14ac:dyDescent="0.15">
      <c r="A462" s="125" t="s">
        <v>2262</v>
      </c>
      <c r="B462" s="126" t="s">
        <v>2256</v>
      </c>
      <c r="C462" s="136" t="s">
        <v>560</v>
      </c>
      <c r="D462" s="129">
        <v>5</v>
      </c>
      <c r="E462" s="130" t="s">
        <v>3562</v>
      </c>
      <c r="F462" s="19">
        <v>1806011</v>
      </c>
      <c r="G462" s="20">
        <v>574460</v>
      </c>
      <c r="H462" s="20">
        <v>614460</v>
      </c>
      <c r="I462" s="20">
        <v>0</v>
      </c>
      <c r="J462" s="20">
        <v>0</v>
      </c>
      <c r="K462" s="20">
        <v>0</v>
      </c>
      <c r="L462" s="20">
        <v>0</v>
      </c>
      <c r="M462" s="20">
        <v>173688</v>
      </c>
      <c r="N462" s="20">
        <v>98858</v>
      </c>
      <c r="O462" s="20">
        <v>55093</v>
      </c>
      <c r="P462" s="20">
        <v>907927</v>
      </c>
      <c r="Q462" s="20">
        <v>263094</v>
      </c>
      <c r="R462" s="20">
        <v>405637</v>
      </c>
      <c r="S462" s="20">
        <v>359879</v>
      </c>
      <c r="T462" s="21">
        <v>278637</v>
      </c>
      <c r="U462" s="54">
        <v>183223</v>
      </c>
      <c r="V462" s="20">
        <v>195978</v>
      </c>
      <c r="W462" s="20">
        <v>100617</v>
      </c>
      <c r="X462" s="20">
        <v>0</v>
      </c>
      <c r="Y462" s="21">
        <v>0</v>
      </c>
      <c r="Z462" s="20">
        <v>1046537</v>
      </c>
      <c r="AA462" s="21">
        <v>0</v>
      </c>
      <c r="AB462" s="32">
        <v>834880</v>
      </c>
      <c r="AC462" s="20">
        <v>3897673</v>
      </c>
      <c r="AD462" s="20">
        <v>1772022</v>
      </c>
      <c r="AE462" s="20">
        <v>2361605</v>
      </c>
      <c r="AF462" s="20">
        <v>1436173</v>
      </c>
      <c r="AG462" s="20">
        <v>959614</v>
      </c>
      <c r="AH462" s="20">
        <v>297000</v>
      </c>
      <c r="AI462" s="21">
        <v>22000</v>
      </c>
      <c r="AJ462" s="25">
        <v>211902</v>
      </c>
      <c r="AK462" s="25">
        <v>232665</v>
      </c>
      <c r="AL462" s="25">
        <v>68109</v>
      </c>
      <c r="AM462" s="22">
        <v>128776</v>
      </c>
      <c r="AN462" s="20">
        <v>531778</v>
      </c>
      <c r="AO462" s="20">
        <v>100682</v>
      </c>
      <c r="AP462" s="54">
        <v>19918978</v>
      </c>
      <c r="AQ462" s="25">
        <v>348070</v>
      </c>
      <c r="AR462" s="25">
        <v>330551</v>
      </c>
      <c r="AS462" s="54">
        <v>188932</v>
      </c>
      <c r="AT462" s="25">
        <f t="shared" si="14"/>
        <v>867553</v>
      </c>
      <c r="AU462" s="165">
        <v>2026601</v>
      </c>
      <c r="AV462" s="98">
        <f t="shared" si="15"/>
        <v>22813132</v>
      </c>
      <c r="AW462" s="73"/>
      <c r="AX462" s="20">
        <v>2671495</v>
      </c>
      <c r="AY462" s="20">
        <v>260506</v>
      </c>
      <c r="AZ462" s="19">
        <v>2932001</v>
      </c>
      <c r="BA462" s="19">
        <v>25745133</v>
      </c>
      <c r="BC462" s="20">
        <v>413117</v>
      </c>
      <c r="BD462" s="21">
        <v>25332016</v>
      </c>
      <c r="BF462" s="73"/>
      <c r="BG462" s="73"/>
      <c r="BH462" s="73"/>
      <c r="BI462" s="73"/>
      <c r="BJ462" s="73"/>
      <c r="BK462" s="73"/>
      <c r="BL462" s="73"/>
    </row>
    <row r="463" spans="1:64" ht="22.5" customHeight="1" x14ac:dyDescent="0.15">
      <c r="A463" s="125" t="s">
        <v>2263</v>
      </c>
      <c r="B463" s="126" t="s">
        <v>2256</v>
      </c>
      <c r="C463" s="136" t="s">
        <v>561</v>
      </c>
      <c r="D463" s="129">
        <v>5</v>
      </c>
      <c r="E463" s="130" t="s">
        <v>3562</v>
      </c>
      <c r="F463" s="19">
        <v>1014646</v>
      </c>
      <c r="G463" s="20">
        <v>477235</v>
      </c>
      <c r="H463" s="20">
        <v>365940</v>
      </c>
      <c r="I463" s="20">
        <v>0</v>
      </c>
      <c r="J463" s="20">
        <v>0</v>
      </c>
      <c r="K463" s="20">
        <v>0</v>
      </c>
      <c r="L463" s="20">
        <v>0</v>
      </c>
      <c r="M463" s="20">
        <v>79769</v>
      </c>
      <c r="N463" s="20">
        <v>42889</v>
      </c>
      <c r="O463" s="20">
        <v>35779</v>
      </c>
      <c r="P463" s="20">
        <v>675257</v>
      </c>
      <c r="Q463" s="20">
        <v>103826</v>
      </c>
      <c r="R463" s="20">
        <v>291149</v>
      </c>
      <c r="S463" s="20">
        <v>226822</v>
      </c>
      <c r="T463" s="21">
        <v>180294</v>
      </c>
      <c r="U463" s="54">
        <v>91931</v>
      </c>
      <c r="V463" s="20">
        <v>103494</v>
      </c>
      <c r="W463" s="20">
        <v>82323</v>
      </c>
      <c r="X463" s="20">
        <v>0</v>
      </c>
      <c r="Y463" s="21">
        <v>0</v>
      </c>
      <c r="Z463" s="20">
        <v>494629</v>
      </c>
      <c r="AA463" s="21">
        <v>0</v>
      </c>
      <c r="AB463" s="32">
        <v>385746</v>
      </c>
      <c r="AC463" s="20">
        <v>1934951</v>
      </c>
      <c r="AD463" s="20">
        <v>763199</v>
      </c>
      <c r="AE463" s="20">
        <v>1188356</v>
      </c>
      <c r="AF463" s="20">
        <v>738184</v>
      </c>
      <c r="AG463" s="20">
        <v>428669</v>
      </c>
      <c r="AH463" s="20">
        <v>359304</v>
      </c>
      <c r="AI463" s="21">
        <v>17200</v>
      </c>
      <c r="AJ463" s="25">
        <v>110447</v>
      </c>
      <c r="AK463" s="25">
        <v>126199</v>
      </c>
      <c r="AL463" s="25">
        <v>39684</v>
      </c>
      <c r="AM463" s="22">
        <v>69323</v>
      </c>
      <c r="AN463" s="20">
        <v>597026</v>
      </c>
      <c r="AO463" s="20">
        <v>85646</v>
      </c>
      <c r="AP463" s="54">
        <v>11109917</v>
      </c>
      <c r="AQ463" s="25">
        <v>243090</v>
      </c>
      <c r="AR463" s="25">
        <v>243661</v>
      </c>
      <c r="AS463" s="54">
        <v>210937</v>
      </c>
      <c r="AT463" s="25">
        <f t="shared" si="14"/>
        <v>697688</v>
      </c>
      <c r="AU463" s="165">
        <v>1440217</v>
      </c>
      <c r="AV463" s="98">
        <f t="shared" si="15"/>
        <v>13247822</v>
      </c>
      <c r="AW463" s="73"/>
      <c r="AX463" s="20">
        <v>1459689</v>
      </c>
      <c r="AY463" s="20">
        <v>252787</v>
      </c>
      <c r="AZ463" s="19">
        <v>1712476</v>
      </c>
      <c r="BA463" s="19">
        <v>14960298</v>
      </c>
      <c r="BC463" s="20">
        <v>976062</v>
      </c>
      <c r="BD463" s="21">
        <v>13984236</v>
      </c>
      <c r="BF463" s="73"/>
      <c r="BG463" s="73"/>
      <c r="BH463" s="73"/>
      <c r="BI463" s="73"/>
      <c r="BJ463" s="73"/>
      <c r="BK463" s="73"/>
      <c r="BL463" s="73"/>
    </row>
    <row r="464" spans="1:64" ht="22.5" customHeight="1" x14ac:dyDescent="0.15">
      <c r="A464" s="125" t="s">
        <v>2264</v>
      </c>
      <c r="B464" s="126" t="s">
        <v>2256</v>
      </c>
      <c r="C464" s="136" t="s">
        <v>562</v>
      </c>
      <c r="D464" s="129">
        <v>5</v>
      </c>
      <c r="E464" s="130" t="s">
        <v>3562</v>
      </c>
      <c r="F464" s="19">
        <v>1039999</v>
      </c>
      <c r="G464" s="20">
        <v>405320</v>
      </c>
      <c r="H464" s="20">
        <v>212230</v>
      </c>
      <c r="I464" s="20">
        <v>0</v>
      </c>
      <c r="J464" s="20">
        <v>0</v>
      </c>
      <c r="K464" s="20">
        <v>0</v>
      </c>
      <c r="L464" s="20">
        <v>0</v>
      </c>
      <c r="M464" s="20">
        <v>58226</v>
      </c>
      <c r="N464" s="20">
        <v>41941</v>
      </c>
      <c r="O464" s="20">
        <v>24864</v>
      </c>
      <c r="P464" s="20">
        <v>546520</v>
      </c>
      <c r="Q464" s="20">
        <v>135239</v>
      </c>
      <c r="R464" s="20">
        <v>236068</v>
      </c>
      <c r="S464" s="20">
        <v>184851</v>
      </c>
      <c r="T464" s="21">
        <v>215124</v>
      </c>
      <c r="U464" s="54">
        <v>149270</v>
      </c>
      <c r="V464" s="20">
        <v>86979</v>
      </c>
      <c r="W464" s="20">
        <v>90555</v>
      </c>
      <c r="X464" s="20">
        <v>0</v>
      </c>
      <c r="Y464" s="21">
        <v>0</v>
      </c>
      <c r="Z464" s="20">
        <v>564728</v>
      </c>
      <c r="AA464" s="21">
        <v>0</v>
      </c>
      <c r="AB464" s="32">
        <v>379864</v>
      </c>
      <c r="AC464" s="20">
        <v>1939615</v>
      </c>
      <c r="AD464" s="20">
        <v>780280</v>
      </c>
      <c r="AE464" s="20">
        <v>1379624</v>
      </c>
      <c r="AF464" s="20">
        <v>804328</v>
      </c>
      <c r="AG464" s="20">
        <v>434981</v>
      </c>
      <c r="AH464" s="20">
        <v>412632</v>
      </c>
      <c r="AI464" s="21">
        <v>128800</v>
      </c>
      <c r="AJ464" s="25">
        <v>105670</v>
      </c>
      <c r="AK464" s="25">
        <v>151549</v>
      </c>
      <c r="AL464" s="25">
        <v>42981</v>
      </c>
      <c r="AM464" s="22">
        <v>77180</v>
      </c>
      <c r="AN464" s="20">
        <v>788580</v>
      </c>
      <c r="AO464" s="20">
        <v>73451</v>
      </c>
      <c r="AP464" s="54">
        <v>11491449</v>
      </c>
      <c r="AQ464" s="25">
        <v>182889</v>
      </c>
      <c r="AR464" s="25">
        <v>229102</v>
      </c>
      <c r="AS464" s="54">
        <v>235425</v>
      </c>
      <c r="AT464" s="25">
        <f t="shared" si="14"/>
        <v>647416</v>
      </c>
      <c r="AU464" s="165">
        <v>2405408</v>
      </c>
      <c r="AV464" s="98">
        <f t="shared" si="15"/>
        <v>14544273</v>
      </c>
      <c r="AW464" s="73"/>
      <c r="AX464" s="20">
        <v>1395520</v>
      </c>
      <c r="AY464" s="20">
        <v>392745</v>
      </c>
      <c r="AZ464" s="19">
        <v>1788265</v>
      </c>
      <c r="BA464" s="19">
        <v>16332538</v>
      </c>
      <c r="BC464" s="20">
        <v>943435</v>
      </c>
      <c r="BD464" s="21">
        <v>15389103</v>
      </c>
      <c r="BF464" s="73"/>
      <c r="BG464" s="73"/>
      <c r="BH464" s="73"/>
      <c r="BI464" s="73"/>
      <c r="BJ464" s="73"/>
      <c r="BK464" s="73"/>
      <c r="BL464" s="73"/>
    </row>
    <row r="465" spans="1:64" ht="22.5" customHeight="1" x14ac:dyDescent="0.15">
      <c r="A465" s="125" t="s">
        <v>2265</v>
      </c>
      <c r="B465" s="126" t="s">
        <v>2256</v>
      </c>
      <c r="C465" s="136" t="s">
        <v>563</v>
      </c>
      <c r="D465" s="129">
        <v>5</v>
      </c>
      <c r="E465" s="130" t="s">
        <v>3562</v>
      </c>
      <c r="F465" s="19">
        <v>507232</v>
      </c>
      <c r="G465" s="20">
        <v>171148</v>
      </c>
      <c r="H465" s="20">
        <v>81320</v>
      </c>
      <c r="I465" s="20">
        <v>0</v>
      </c>
      <c r="J465" s="20">
        <v>0</v>
      </c>
      <c r="K465" s="20">
        <v>0</v>
      </c>
      <c r="L465" s="20">
        <v>0</v>
      </c>
      <c r="M465" s="20">
        <v>33054</v>
      </c>
      <c r="N465" s="20">
        <v>19201</v>
      </c>
      <c r="O465" s="20">
        <v>18907</v>
      </c>
      <c r="P465" s="20">
        <v>166099</v>
      </c>
      <c r="Q465" s="20">
        <v>57656</v>
      </c>
      <c r="R465" s="20">
        <v>83759</v>
      </c>
      <c r="S465" s="20">
        <v>85728</v>
      </c>
      <c r="T465" s="21">
        <v>92196</v>
      </c>
      <c r="U465" s="54">
        <v>32248</v>
      </c>
      <c r="V465" s="20">
        <v>35232</v>
      </c>
      <c r="W465" s="20">
        <v>36588</v>
      </c>
      <c r="X465" s="20">
        <v>0</v>
      </c>
      <c r="Y465" s="21">
        <v>0</v>
      </c>
      <c r="Z465" s="20">
        <v>298486</v>
      </c>
      <c r="AA465" s="21">
        <v>0</v>
      </c>
      <c r="AB465" s="32">
        <v>150996</v>
      </c>
      <c r="AC465" s="20">
        <v>792854</v>
      </c>
      <c r="AD465" s="20">
        <v>323742</v>
      </c>
      <c r="AE465" s="20">
        <v>633887</v>
      </c>
      <c r="AF465" s="20">
        <v>380922</v>
      </c>
      <c r="AG465" s="20">
        <v>186013</v>
      </c>
      <c r="AH465" s="20">
        <v>154352</v>
      </c>
      <c r="AI465" s="21">
        <v>88800</v>
      </c>
      <c r="AJ465" s="25">
        <v>62046</v>
      </c>
      <c r="AK465" s="25">
        <v>77083</v>
      </c>
      <c r="AL465" s="25">
        <v>20053</v>
      </c>
      <c r="AM465" s="22">
        <v>43708</v>
      </c>
      <c r="AN465" s="20">
        <v>114050</v>
      </c>
      <c r="AO465" s="20">
        <v>31183</v>
      </c>
      <c r="AP465" s="54">
        <v>4778543</v>
      </c>
      <c r="AQ465" s="25">
        <v>96201</v>
      </c>
      <c r="AR465" s="25">
        <v>160239</v>
      </c>
      <c r="AS465" s="54">
        <v>133918</v>
      </c>
      <c r="AT465" s="25">
        <f t="shared" si="14"/>
        <v>390358</v>
      </c>
      <c r="AU465" s="165">
        <v>653659</v>
      </c>
      <c r="AV465" s="98">
        <f t="shared" si="15"/>
        <v>5822560</v>
      </c>
      <c r="AW465" s="73"/>
      <c r="AX465" s="20">
        <v>736190</v>
      </c>
      <c r="AY465" s="20">
        <v>154477</v>
      </c>
      <c r="AZ465" s="19">
        <v>890667</v>
      </c>
      <c r="BA465" s="19">
        <v>6713227</v>
      </c>
      <c r="BC465" s="20">
        <v>448855</v>
      </c>
      <c r="BD465" s="21">
        <v>6264372</v>
      </c>
      <c r="BF465" s="73"/>
      <c r="BG465" s="73"/>
      <c r="BH465" s="73"/>
      <c r="BI465" s="73"/>
      <c r="BJ465" s="73"/>
      <c r="BK465" s="73"/>
      <c r="BL465" s="73"/>
    </row>
    <row r="466" spans="1:64" ht="22.5" customHeight="1" x14ac:dyDescent="0.15">
      <c r="A466" s="125" t="s">
        <v>2266</v>
      </c>
      <c r="B466" s="126" t="s">
        <v>2256</v>
      </c>
      <c r="C466" s="136" t="s">
        <v>564</v>
      </c>
      <c r="D466" s="129">
        <v>5</v>
      </c>
      <c r="E466" s="130" t="s">
        <v>3562</v>
      </c>
      <c r="F466" s="19">
        <v>1416929</v>
      </c>
      <c r="G466" s="20">
        <v>700151</v>
      </c>
      <c r="H466" s="20">
        <v>356440</v>
      </c>
      <c r="I466" s="20">
        <v>0</v>
      </c>
      <c r="J466" s="20">
        <v>0</v>
      </c>
      <c r="K466" s="20">
        <v>0</v>
      </c>
      <c r="L466" s="20">
        <v>0</v>
      </c>
      <c r="M466" s="20">
        <v>115927</v>
      </c>
      <c r="N466" s="20">
        <v>65930</v>
      </c>
      <c r="O466" s="20">
        <v>39035</v>
      </c>
      <c r="P466" s="20">
        <v>753559</v>
      </c>
      <c r="Q466" s="20">
        <v>185860</v>
      </c>
      <c r="R466" s="20">
        <v>321923</v>
      </c>
      <c r="S466" s="20">
        <v>340233</v>
      </c>
      <c r="T466" s="21">
        <v>218095</v>
      </c>
      <c r="U466" s="54">
        <v>124861</v>
      </c>
      <c r="V466" s="20">
        <v>155241</v>
      </c>
      <c r="W466" s="20">
        <v>91470</v>
      </c>
      <c r="X466" s="20">
        <v>0</v>
      </c>
      <c r="Y466" s="21">
        <v>0</v>
      </c>
      <c r="Z466" s="20">
        <v>823314</v>
      </c>
      <c r="AA466" s="21">
        <v>0</v>
      </c>
      <c r="AB466" s="32">
        <v>523844</v>
      </c>
      <c r="AC466" s="20">
        <v>3275109</v>
      </c>
      <c r="AD466" s="20">
        <v>1146345</v>
      </c>
      <c r="AE466" s="20">
        <v>1678931</v>
      </c>
      <c r="AF466" s="20">
        <v>1083320</v>
      </c>
      <c r="AG466" s="20">
        <v>668763</v>
      </c>
      <c r="AH466" s="20">
        <v>290928</v>
      </c>
      <c r="AI466" s="21">
        <v>122800</v>
      </c>
      <c r="AJ466" s="25">
        <v>147784</v>
      </c>
      <c r="AK466" s="25">
        <v>216524</v>
      </c>
      <c r="AL466" s="25">
        <v>55621</v>
      </c>
      <c r="AM466" s="22">
        <v>104709</v>
      </c>
      <c r="AN466" s="20">
        <v>1112835</v>
      </c>
      <c r="AO466" s="20">
        <v>92117</v>
      </c>
      <c r="AP466" s="54">
        <v>16228598</v>
      </c>
      <c r="AQ466" s="25">
        <v>248960</v>
      </c>
      <c r="AR466" s="25">
        <v>289163</v>
      </c>
      <c r="AS466" s="54">
        <v>245111</v>
      </c>
      <c r="AT466" s="25">
        <f t="shared" si="14"/>
        <v>783234</v>
      </c>
      <c r="AU466" s="165">
        <v>3359755</v>
      </c>
      <c r="AV466" s="98">
        <f t="shared" si="15"/>
        <v>20371587</v>
      </c>
      <c r="AW466" s="73"/>
      <c r="AX466" s="20">
        <v>2008054</v>
      </c>
      <c r="AY466" s="20">
        <v>501422</v>
      </c>
      <c r="AZ466" s="19">
        <v>2509476</v>
      </c>
      <c r="BA466" s="19">
        <v>22881063</v>
      </c>
      <c r="BC466" s="20">
        <v>1557355</v>
      </c>
      <c r="BD466" s="21">
        <v>21323708</v>
      </c>
      <c r="BF466" s="73"/>
      <c r="BG466" s="73"/>
      <c r="BH466" s="73"/>
      <c r="BI466" s="73"/>
      <c r="BJ466" s="73"/>
      <c r="BK466" s="73"/>
      <c r="BL466" s="73"/>
    </row>
    <row r="467" spans="1:64" ht="22.5" customHeight="1" x14ac:dyDescent="0.15">
      <c r="A467" s="125" t="s">
        <v>2267</v>
      </c>
      <c r="B467" s="126" t="s">
        <v>2256</v>
      </c>
      <c r="C467" s="136" t="s">
        <v>565</v>
      </c>
      <c r="D467" s="129">
        <v>5</v>
      </c>
      <c r="E467" s="130" t="s">
        <v>3562</v>
      </c>
      <c r="F467" s="19">
        <v>674139</v>
      </c>
      <c r="G467" s="20">
        <v>252169</v>
      </c>
      <c r="H467" s="20">
        <v>153520</v>
      </c>
      <c r="I467" s="20">
        <v>0</v>
      </c>
      <c r="J467" s="20">
        <v>0</v>
      </c>
      <c r="K467" s="20">
        <v>0</v>
      </c>
      <c r="L467" s="20">
        <v>0</v>
      </c>
      <c r="M467" s="20">
        <v>44497</v>
      </c>
      <c r="N467" s="20">
        <v>24067</v>
      </c>
      <c r="O467" s="20">
        <v>22792</v>
      </c>
      <c r="P467" s="20">
        <v>260418</v>
      </c>
      <c r="Q467" s="20">
        <v>68116</v>
      </c>
      <c r="R467" s="20">
        <v>151818</v>
      </c>
      <c r="S467" s="20">
        <v>95551</v>
      </c>
      <c r="T467" s="21">
        <v>61464</v>
      </c>
      <c r="U467" s="54">
        <v>51418</v>
      </c>
      <c r="V467" s="20">
        <v>50646</v>
      </c>
      <c r="W467" s="20">
        <v>18294</v>
      </c>
      <c r="X467" s="20">
        <v>0</v>
      </c>
      <c r="Y467" s="21">
        <v>0</v>
      </c>
      <c r="Z467" s="20">
        <v>372643</v>
      </c>
      <c r="AA467" s="21">
        <v>0</v>
      </c>
      <c r="AB467" s="32">
        <v>172220</v>
      </c>
      <c r="AC467" s="20">
        <v>1343365</v>
      </c>
      <c r="AD467" s="20">
        <v>461106</v>
      </c>
      <c r="AE467" s="20">
        <v>690713</v>
      </c>
      <c r="AF467" s="20">
        <v>433074</v>
      </c>
      <c r="AG467" s="20">
        <v>244724</v>
      </c>
      <c r="AH467" s="20">
        <v>204600</v>
      </c>
      <c r="AI467" s="21">
        <v>21200</v>
      </c>
      <c r="AJ467" s="25">
        <v>73995</v>
      </c>
      <c r="AK467" s="25">
        <v>82543</v>
      </c>
      <c r="AL467" s="25">
        <v>21940</v>
      </c>
      <c r="AM467" s="22">
        <v>47436</v>
      </c>
      <c r="AN467" s="20">
        <v>404143</v>
      </c>
      <c r="AO467" s="20">
        <v>52254</v>
      </c>
      <c r="AP467" s="54">
        <v>6554865</v>
      </c>
      <c r="AQ467" s="25">
        <v>150292</v>
      </c>
      <c r="AR467" s="25">
        <v>140910</v>
      </c>
      <c r="AS467" s="54">
        <v>120654</v>
      </c>
      <c r="AT467" s="25">
        <f t="shared" si="14"/>
        <v>411856</v>
      </c>
      <c r="AU467" s="165">
        <v>1258367</v>
      </c>
      <c r="AV467" s="98">
        <f t="shared" si="15"/>
        <v>8225088</v>
      </c>
      <c r="AW467" s="73"/>
      <c r="AX467" s="20">
        <v>916718</v>
      </c>
      <c r="AY467" s="20">
        <v>166954</v>
      </c>
      <c r="AZ467" s="19">
        <v>1083672</v>
      </c>
      <c r="BA467" s="19">
        <v>9308760</v>
      </c>
      <c r="BC467" s="20">
        <v>712103</v>
      </c>
      <c r="BD467" s="21">
        <v>8596657</v>
      </c>
      <c r="BF467" s="73"/>
      <c r="BG467" s="73"/>
      <c r="BH467" s="73"/>
      <c r="BI467" s="73"/>
      <c r="BJ467" s="73"/>
      <c r="BK467" s="73"/>
      <c r="BL467" s="73"/>
    </row>
    <row r="468" spans="1:64" ht="22.5" customHeight="1" x14ac:dyDescent="0.15">
      <c r="A468" s="125" t="s">
        <v>2268</v>
      </c>
      <c r="B468" s="126" t="s">
        <v>2256</v>
      </c>
      <c r="C468" s="136" t="s">
        <v>566</v>
      </c>
      <c r="D468" s="129">
        <v>5</v>
      </c>
      <c r="E468" s="130" t="s">
        <v>3562</v>
      </c>
      <c r="F468" s="19">
        <v>478230</v>
      </c>
      <c r="G468" s="20">
        <v>164265</v>
      </c>
      <c r="H468" s="20">
        <v>91010</v>
      </c>
      <c r="I468" s="20">
        <v>0</v>
      </c>
      <c r="J468" s="20">
        <v>0</v>
      </c>
      <c r="K468" s="20">
        <v>0</v>
      </c>
      <c r="L468" s="20">
        <v>0</v>
      </c>
      <c r="M468" s="20">
        <v>23124</v>
      </c>
      <c r="N468" s="20">
        <v>14497</v>
      </c>
      <c r="O468" s="20">
        <v>4440</v>
      </c>
      <c r="P468" s="20">
        <v>121717</v>
      </c>
      <c r="Q468" s="20">
        <v>44592</v>
      </c>
      <c r="R468" s="20">
        <v>135361</v>
      </c>
      <c r="S468" s="20">
        <v>51794</v>
      </c>
      <c r="T468" s="21">
        <v>51220</v>
      </c>
      <c r="U468" s="54">
        <v>83411</v>
      </c>
      <c r="V468" s="20">
        <v>25323</v>
      </c>
      <c r="W468" s="20">
        <v>18294</v>
      </c>
      <c r="X468" s="20">
        <v>0</v>
      </c>
      <c r="Y468" s="21">
        <v>0</v>
      </c>
      <c r="Z468" s="20">
        <v>257304</v>
      </c>
      <c r="AA468" s="21">
        <v>29128</v>
      </c>
      <c r="AB468" s="32">
        <v>124940</v>
      </c>
      <c r="AC468" s="20">
        <v>764764</v>
      </c>
      <c r="AD468" s="20">
        <v>607200</v>
      </c>
      <c r="AE468" s="20">
        <v>650658</v>
      </c>
      <c r="AF468" s="20">
        <v>402376</v>
      </c>
      <c r="AG468" s="20">
        <v>178951</v>
      </c>
      <c r="AH468" s="20">
        <v>205216</v>
      </c>
      <c r="AI468" s="21">
        <v>30000</v>
      </c>
      <c r="AJ468" s="25">
        <v>53289</v>
      </c>
      <c r="AK468" s="25">
        <v>67119</v>
      </c>
      <c r="AL468" s="25">
        <v>20074</v>
      </c>
      <c r="AM468" s="22">
        <v>35723</v>
      </c>
      <c r="AN468" s="20">
        <v>381099</v>
      </c>
      <c r="AO468" s="20">
        <v>33122</v>
      </c>
      <c r="AP468" s="54">
        <v>5148241</v>
      </c>
      <c r="AQ468" s="25">
        <v>96143</v>
      </c>
      <c r="AR468" s="25">
        <v>176011</v>
      </c>
      <c r="AS468" s="54">
        <v>166823</v>
      </c>
      <c r="AT468" s="25">
        <f t="shared" si="14"/>
        <v>438977</v>
      </c>
      <c r="AU468" s="165">
        <v>1083622</v>
      </c>
      <c r="AV468" s="98">
        <f t="shared" si="15"/>
        <v>6670840</v>
      </c>
      <c r="AW468" s="73"/>
      <c r="AX468" s="20">
        <v>628749</v>
      </c>
      <c r="AY468" s="20">
        <v>166797</v>
      </c>
      <c r="AZ468" s="19">
        <v>795546</v>
      </c>
      <c r="BA468" s="19">
        <v>7466386</v>
      </c>
      <c r="BC468" s="20">
        <v>325332</v>
      </c>
      <c r="BD468" s="21">
        <v>7141054</v>
      </c>
      <c r="BF468" s="73"/>
      <c r="BG468" s="73"/>
      <c r="BH468" s="73"/>
      <c r="BI468" s="73"/>
      <c r="BJ468" s="73"/>
      <c r="BK468" s="73"/>
      <c r="BL468" s="73"/>
    </row>
    <row r="469" spans="1:64" ht="22.5" customHeight="1" x14ac:dyDescent="0.15">
      <c r="A469" s="125" t="s">
        <v>2269</v>
      </c>
      <c r="B469" s="126" t="s">
        <v>2256</v>
      </c>
      <c r="C469" s="136" t="s">
        <v>567</v>
      </c>
      <c r="D469" s="129">
        <v>5</v>
      </c>
      <c r="E469" s="130" t="s">
        <v>3562</v>
      </c>
      <c r="F469" s="19">
        <v>872636</v>
      </c>
      <c r="G469" s="20">
        <v>287015</v>
      </c>
      <c r="H469" s="20">
        <v>204630</v>
      </c>
      <c r="I469" s="20">
        <v>0</v>
      </c>
      <c r="J469" s="20">
        <v>0</v>
      </c>
      <c r="K469" s="20">
        <v>0</v>
      </c>
      <c r="L469" s="20">
        <v>0</v>
      </c>
      <c r="M469" s="20">
        <v>60604</v>
      </c>
      <c r="N469" s="20">
        <v>31855</v>
      </c>
      <c r="O469" s="20">
        <v>34743</v>
      </c>
      <c r="P469" s="20">
        <v>488965</v>
      </c>
      <c r="Q469" s="20">
        <v>82153</v>
      </c>
      <c r="R469" s="20">
        <v>152354</v>
      </c>
      <c r="S469" s="20">
        <v>127699</v>
      </c>
      <c r="T469" s="21">
        <v>122928</v>
      </c>
      <c r="U469" s="54">
        <v>63815</v>
      </c>
      <c r="V469" s="20">
        <v>62757</v>
      </c>
      <c r="W469" s="20">
        <v>36588</v>
      </c>
      <c r="X469" s="20">
        <v>0</v>
      </c>
      <c r="Y469" s="21">
        <v>0</v>
      </c>
      <c r="Z469" s="20">
        <v>440724</v>
      </c>
      <c r="AA469" s="21">
        <v>0</v>
      </c>
      <c r="AB469" s="32">
        <v>255348</v>
      </c>
      <c r="AC469" s="20">
        <v>1510341</v>
      </c>
      <c r="AD469" s="20">
        <v>626343</v>
      </c>
      <c r="AE469" s="20">
        <v>884892</v>
      </c>
      <c r="AF469" s="20">
        <v>524064</v>
      </c>
      <c r="AG469" s="20">
        <v>323613</v>
      </c>
      <c r="AH469" s="20">
        <v>189200</v>
      </c>
      <c r="AI469" s="21">
        <v>12800</v>
      </c>
      <c r="AJ469" s="25">
        <v>90389</v>
      </c>
      <c r="AK469" s="25">
        <v>102652</v>
      </c>
      <c r="AL469" s="25">
        <v>27418</v>
      </c>
      <c r="AM469" s="22">
        <v>58868</v>
      </c>
      <c r="AN469" s="20">
        <v>827891</v>
      </c>
      <c r="AO469" s="20">
        <v>25614</v>
      </c>
      <c r="AP469" s="54">
        <v>8528899</v>
      </c>
      <c r="AQ469" s="25">
        <v>149308</v>
      </c>
      <c r="AR469" s="25">
        <v>166301</v>
      </c>
      <c r="AS469" s="54">
        <v>96190</v>
      </c>
      <c r="AT469" s="25">
        <f t="shared" si="14"/>
        <v>411799</v>
      </c>
      <c r="AU469" s="165">
        <v>2386189</v>
      </c>
      <c r="AV469" s="98">
        <f t="shared" si="15"/>
        <v>11326887</v>
      </c>
      <c r="AW469" s="73"/>
      <c r="AX469" s="20">
        <v>1144611</v>
      </c>
      <c r="AY469" s="20">
        <v>120884</v>
      </c>
      <c r="AZ469" s="19">
        <v>1265495</v>
      </c>
      <c r="BA469" s="19">
        <v>12592382</v>
      </c>
      <c r="BC469" s="20">
        <v>911221</v>
      </c>
      <c r="BD469" s="21">
        <v>11681161</v>
      </c>
      <c r="BF469" s="73"/>
      <c r="BG469" s="73"/>
      <c r="BH469" s="73"/>
      <c r="BI469" s="73"/>
      <c r="BJ469" s="73"/>
      <c r="BK469" s="73"/>
      <c r="BL469" s="73"/>
    </row>
    <row r="470" spans="1:64" ht="22.5" customHeight="1" x14ac:dyDescent="0.15">
      <c r="A470" s="125" t="s">
        <v>2270</v>
      </c>
      <c r="B470" s="126" t="s">
        <v>2256</v>
      </c>
      <c r="C470" s="136" t="s">
        <v>568</v>
      </c>
      <c r="D470" s="129">
        <v>6</v>
      </c>
      <c r="E470" s="130" t="s">
        <v>3562</v>
      </c>
      <c r="F470" s="19">
        <v>463991</v>
      </c>
      <c r="G470" s="20">
        <v>163404</v>
      </c>
      <c r="H470" s="20">
        <v>122360</v>
      </c>
      <c r="I470" s="20">
        <v>0</v>
      </c>
      <c r="J470" s="20">
        <v>0</v>
      </c>
      <c r="K470" s="20">
        <v>0</v>
      </c>
      <c r="L470" s="20">
        <v>0</v>
      </c>
      <c r="M470" s="20">
        <v>30767</v>
      </c>
      <c r="N470" s="20">
        <v>17556</v>
      </c>
      <c r="O470" s="20">
        <v>15429</v>
      </c>
      <c r="P470" s="20">
        <v>349914</v>
      </c>
      <c r="Q470" s="20">
        <v>62628</v>
      </c>
      <c r="R470" s="20">
        <v>73456</v>
      </c>
      <c r="S470" s="20">
        <v>82156</v>
      </c>
      <c r="T470" s="21">
        <v>71708</v>
      </c>
      <c r="U470" s="54">
        <v>38383</v>
      </c>
      <c r="V470" s="20">
        <v>38535</v>
      </c>
      <c r="W470" s="20">
        <v>27441</v>
      </c>
      <c r="X470" s="20">
        <v>0</v>
      </c>
      <c r="Y470" s="21">
        <v>0</v>
      </c>
      <c r="Z470" s="20">
        <v>261197</v>
      </c>
      <c r="AA470" s="21">
        <v>0</v>
      </c>
      <c r="AB470" s="32">
        <v>0</v>
      </c>
      <c r="AC470" s="20">
        <v>649939</v>
      </c>
      <c r="AD470" s="20">
        <v>286820</v>
      </c>
      <c r="AE470" s="20">
        <v>474151</v>
      </c>
      <c r="AF470" s="20">
        <v>241765</v>
      </c>
      <c r="AG470" s="20">
        <v>157403</v>
      </c>
      <c r="AH470" s="20">
        <v>148104</v>
      </c>
      <c r="AI470" s="21">
        <v>4400</v>
      </c>
      <c r="AJ470" s="25">
        <v>59622</v>
      </c>
      <c r="AK470" s="25">
        <v>59987</v>
      </c>
      <c r="AL470" s="25">
        <v>15128</v>
      </c>
      <c r="AM470" s="22">
        <v>36061</v>
      </c>
      <c r="AN470" s="20">
        <v>120789</v>
      </c>
      <c r="AO470" s="20">
        <v>18625</v>
      </c>
      <c r="AP470" s="54">
        <v>4091719</v>
      </c>
      <c r="AQ470" s="25">
        <v>101010</v>
      </c>
      <c r="AR470" s="25">
        <v>126456</v>
      </c>
      <c r="AS470" s="54">
        <v>97167</v>
      </c>
      <c r="AT470" s="25">
        <f t="shared" si="14"/>
        <v>324633</v>
      </c>
      <c r="AU470" s="165">
        <v>525721</v>
      </c>
      <c r="AV470" s="98">
        <f t="shared" si="15"/>
        <v>4942073</v>
      </c>
      <c r="AW470" s="73"/>
      <c r="AX470" s="20">
        <v>700163</v>
      </c>
      <c r="AY470" s="20">
        <v>85878</v>
      </c>
      <c r="AZ470" s="19">
        <v>786041</v>
      </c>
      <c r="BA470" s="19">
        <v>5728114</v>
      </c>
      <c r="BC470" s="20">
        <v>214171</v>
      </c>
      <c r="BD470" s="21">
        <v>5513943</v>
      </c>
      <c r="BF470" s="73"/>
      <c r="BG470" s="73"/>
      <c r="BH470" s="73"/>
      <c r="BI470" s="73"/>
      <c r="BJ470" s="73"/>
      <c r="BK470" s="73"/>
      <c r="BL470" s="73"/>
    </row>
    <row r="471" spans="1:64" ht="22.5" customHeight="1" x14ac:dyDescent="0.15">
      <c r="A471" s="125" t="s">
        <v>2271</v>
      </c>
      <c r="B471" s="126" t="s">
        <v>2256</v>
      </c>
      <c r="C471" s="136" t="s">
        <v>569</v>
      </c>
      <c r="D471" s="129">
        <v>6</v>
      </c>
      <c r="E471" s="130" t="s">
        <v>3562</v>
      </c>
      <c r="F471" s="19">
        <v>371834</v>
      </c>
      <c r="G471" s="20">
        <v>103391</v>
      </c>
      <c r="H471" s="20">
        <v>69160</v>
      </c>
      <c r="I471" s="20">
        <v>0</v>
      </c>
      <c r="J471" s="20">
        <v>0</v>
      </c>
      <c r="K471" s="20">
        <v>0</v>
      </c>
      <c r="L471" s="20">
        <v>0</v>
      </c>
      <c r="M471" s="20">
        <v>23071</v>
      </c>
      <c r="N471" s="20">
        <v>14687</v>
      </c>
      <c r="O471" s="20">
        <v>6586</v>
      </c>
      <c r="P471" s="20">
        <v>96152</v>
      </c>
      <c r="Q471" s="20">
        <v>39038</v>
      </c>
      <c r="R471" s="20">
        <v>84740</v>
      </c>
      <c r="S471" s="20">
        <v>52687</v>
      </c>
      <c r="T471" s="21">
        <v>40976</v>
      </c>
      <c r="U471" s="54">
        <v>24325</v>
      </c>
      <c r="V471" s="20">
        <v>27525</v>
      </c>
      <c r="W471" s="20">
        <v>27441</v>
      </c>
      <c r="X471" s="20">
        <v>0</v>
      </c>
      <c r="Y471" s="21">
        <v>0</v>
      </c>
      <c r="Z471" s="20">
        <v>235017</v>
      </c>
      <c r="AA471" s="21">
        <v>0</v>
      </c>
      <c r="AB471" s="32">
        <v>0</v>
      </c>
      <c r="AC471" s="20">
        <v>507131</v>
      </c>
      <c r="AD471" s="20">
        <v>247202</v>
      </c>
      <c r="AE471" s="20">
        <v>411989</v>
      </c>
      <c r="AF471" s="20">
        <v>254230</v>
      </c>
      <c r="AG471" s="20">
        <v>135268</v>
      </c>
      <c r="AH471" s="20">
        <v>149864</v>
      </c>
      <c r="AI471" s="21">
        <v>18800</v>
      </c>
      <c r="AJ471" s="25">
        <v>46601</v>
      </c>
      <c r="AK471" s="25">
        <v>54780</v>
      </c>
      <c r="AL471" s="25">
        <v>14553</v>
      </c>
      <c r="AM471" s="22">
        <v>29503</v>
      </c>
      <c r="AN471" s="20">
        <v>82689</v>
      </c>
      <c r="AO471" s="20">
        <v>17670</v>
      </c>
      <c r="AP471" s="54">
        <v>3186910</v>
      </c>
      <c r="AQ471" s="25">
        <v>84406</v>
      </c>
      <c r="AR471" s="25">
        <v>141766</v>
      </c>
      <c r="AS471" s="54">
        <v>119034</v>
      </c>
      <c r="AT471" s="25">
        <f t="shared" si="14"/>
        <v>345206</v>
      </c>
      <c r="AU471" s="165">
        <v>512858</v>
      </c>
      <c r="AV471" s="98">
        <f t="shared" si="15"/>
        <v>4044974</v>
      </c>
      <c r="AW471" s="73"/>
      <c r="AX471" s="20">
        <v>559027</v>
      </c>
      <c r="AY471" s="20">
        <v>93193</v>
      </c>
      <c r="AZ471" s="19">
        <v>652220</v>
      </c>
      <c r="BA471" s="19">
        <v>4697194</v>
      </c>
      <c r="BC471" s="20">
        <v>247606</v>
      </c>
      <c r="BD471" s="21">
        <v>4449588</v>
      </c>
      <c r="BF471" s="73"/>
      <c r="BG471" s="73"/>
      <c r="BH471" s="73"/>
      <c r="BI471" s="73"/>
      <c r="BJ471" s="73"/>
      <c r="BK471" s="73"/>
      <c r="BL471" s="73"/>
    </row>
    <row r="472" spans="1:64" ht="22.5" customHeight="1" x14ac:dyDescent="0.15">
      <c r="A472" s="125" t="s">
        <v>2272</v>
      </c>
      <c r="B472" s="126" t="s">
        <v>2256</v>
      </c>
      <c r="C472" s="136" t="s">
        <v>570</v>
      </c>
      <c r="D472" s="129">
        <v>6</v>
      </c>
      <c r="E472" s="130" t="s">
        <v>3562</v>
      </c>
      <c r="F472" s="19">
        <v>253935</v>
      </c>
      <c r="G472" s="20">
        <v>113358</v>
      </c>
      <c r="H472" s="20">
        <v>69160</v>
      </c>
      <c r="I472" s="20">
        <v>0</v>
      </c>
      <c r="J472" s="20">
        <v>0</v>
      </c>
      <c r="K472" s="20">
        <v>0</v>
      </c>
      <c r="L472" s="20">
        <v>0</v>
      </c>
      <c r="M472" s="20">
        <v>13069</v>
      </c>
      <c r="N472" s="20">
        <v>7069</v>
      </c>
      <c r="O472" s="20">
        <v>7141</v>
      </c>
      <c r="P472" s="20">
        <v>62775</v>
      </c>
      <c r="Q472" s="20">
        <v>27189</v>
      </c>
      <c r="R472" s="20">
        <v>108021</v>
      </c>
      <c r="S472" s="20">
        <v>31255</v>
      </c>
      <c r="T472" s="21">
        <v>40976</v>
      </c>
      <c r="U472" s="54">
        <v>58192</v>
      </c>
      <c r="V472" s="20">
        <v>44040</v>
      </c>
      <c r="W472" s="20">
        <v>20123</v>
      </c>
      <c r="X472" s="20">
        <v>0</v>
      </c>
      <c r="Y472" s="21">
        <v>0</v>
      </c>
      <c r="Z472" s="20">
        <v>159817</v>
      </c>
      <c r="AA472" s="21">
        <v>0</v>
      </c>
      <c r="AB472" s="32">
        <v>0</v>
      </c>
      <c r="AC472" s="20">
        <v>298814</v>
      </c>
      <c r="AD472" s="20">
        <v>215648</v>
      </c>
      <c r="AE472" s="20">
        <v>365280</v>
      </c>
      <c r="AF472" s="20">
        <v>238034</v>
      </c>
      <c r="AG472" s="20">
        <v>81439</v>
      </c>
      <c r="AH472" s="20">
        <v>165352</v>
      </c>
      <c r="AI472" s="21">
        <v>34800</v>
      </c>
      <c r="AJ472" s="25">
        <v>30752</v>
      </c>
      <c r="AK472" s="25">
        <v>49315</v>
      </c>
      <c r="AL472" s="25">
        <v>13052</v>
      </c>
      <c r="AM472" s="22">
        <v>21756</v>
      </c>
      <c r="AN472" s="20">
        <v>135011</v>
      </c>
      <c r="AO472" s="20">
        <v>28269</v>
      </c>
      <c r="AP472" s="54">
        <v>2693642</v>
      </c>
      <c r="AQ472" s="25">
        <v>62762</v>
      </c>
      <c r="AR472" s="25">
        <v>161823</v>
      </c>
      <c r="AS472" s="54">
        <v>142239</v>
      </c>
      <c r="AT472" s="25">
        <f t="shared" si="14"/>
        <v>366824</v>
      </c>
      <c r="AU472" s="165">
        <v>545418</v>
      </c>
      <c r="AV472" s="98">
        <f t="shared" si="15"/>
        <v>3605884</v>
      </c>
      <c r="AW472" s="73"/>
      <c r="AX472" s="20">
        <v>406338</v>
      </c>
      <c r="AY472" s="20">
        <v>137782</v>
      </c>
      <c r="AZ472" s="19">
        <v>544120</v>
      </c>
      <c r="BA472" s="19">
        <v>4150004</v>
      </c>
      <c r="BC472" s="20">
        <v>172987</v>
      </c>
      <c r="BD472" s="21">
        <v>3977017</v>
      </c>
      <c r="BF472" s="73"/>
      <c r="BG472" s="73"/>
      <c r="BH472" s="73"/>
      <c r="BI472" s="73"/>
      <c r="BJ472" s="73"/>
      <c r="BK472" s="73"/>
      <c r="BL472" s="73"/>
    </row>
    <row r="473" spans="1:64" ht="22.5" customHeight="1" x14ac:dyDescent="0.15">
      <c r="A473" s="125" t="s">
        <v>2273</v>
      </c>
      <c r="B473" s="126" t="s">
        <v>2256</v>
      </c>
      <c r="C473" s="136" t="s">
        <v>571</v>
      </c>
      <c r="D473" s="129">
        <v>6</v>
      </c>
      <c r="E473" s="130" t="s">
        <v>3562</v>
      </c>
      <c r="F473" s="19">
        <v>219119</v>
      </c>
      <c r="G473" s="20">
        <v>98444</v>
      </c>
      <c r="H473" s="20">
        <v>43130</v>
      </c>
      <c r="I473" s="20">
        <v>0</v>
      </c>
      <c r="J473" s="20">
        <v>0</v>
      </c>
      <c r="K473" s="20">
        <v>0</v>
      </c>
      <c r="L473" s="20">
        <v>0</v>
      </c>
      <c r="M473" s="20">
        <v>11615</v>
      </c>
      <c r="N473" s="20">
        <v>6282</v>
      </c>
      <c r="O473" s="20">
        <v>7955</v>
      </c>
      <c r="P473" s="20">
        <v>98281</v>
      </c>
      <c r="Q473" s="20">
        <v>23763</v>
      </c>
      <c r="R473" s="20">
        <v>53431</v>
      </c>
      <c r="S473" s="20">
        <v>33041</v>
      </c>
      <c r="T473" s="21">
        <v>30732</v>
      </c>
      <c r="U473" s="54">
        <v>17764</v>
      </c>
      <c r="V473" s="20">
        <v>13212</v>
      </c>
      <c r="W473" s="20">
        <v>9147</v>
      </c>
      <c r="X473" s="20">
        <v>0</v>
      </c>
      <c r="Y473" s="21">
        <v>0</v>
      </c>
      <c r="Z473" s="20">
        <v>134879</v>
      </c>
      <c r="AA473" s="21">
        <v>0</v>
      </c>
      <c r="AB473" s="32">
        <v>0</v>
      </c>
      <c r="AC473" s="20">
        <v>327355</v>
      </c>
      <c r="AD473" s="20">
        <v>151860</v>
      </c>
      <c r="AE473" s="20">
        <v>235204</v>
      </c>
      <c r="AF473" s="20">
        <v>129320</v>
      </c>
      <c r="AG473" s="20">
        <v>68156</v>
      </c>
      <c r="AH473" s="20">
        <v>116336</v>
      </c>
      <c r="AI473" s="21">
        <v>18800</v>
      </c>
      <c r="AJ473" s="25">
        <v>28511</v>
      </c>
      <c r="AK473" s="25">
        <v>41424</v>
      </c>
      <c r="AL473" s="25">
        <v>8594</v>
      </c>
      <c r="AM473" s="22">
        <v>19402</v>
      </c>
      <c r="AN473" s="20">
        <v>59306</v>
      </c>
      <c r="AO473" s="20">
        <v>13668</v>
      </c>
      <c r="AP473" s="54">
        <v>2018731</v>
      </c>
      <c r="AQ473" s="25">
        <v>56338</v>
      </c>
      <c r="AR473" s="25">
        <v>103646</v>
      </c>
      <c r="AS473" s="54">
        <v>88124</v>
      </c>
      <c r="AT473" s="25">
        <f t="shared" si="14"/>
        <v>248108</v>
      </c>
      <c r="AU473" s="165">
        <v>296423</v>
      </c>
      <c r="AV473" s="98">
        <f t="shared" si="15"/>
        <v>2563262</v>
      </c>
      <c r="AW473" s="73"/>
      <c r="AX473" s="20">
        <v>386349</v>
      </c>
      <c r="AY473" s="20">
        <v>71404</v>
      </c>
      <c r="AZ473" s="19">
        <v>457753</v>
      </c>
      <c r="BA473" s="19">
        <v>3021015</v>
      </c>
      <c r="BC473" s="20">
        <v>244990</v>
      </c>
      <c r="BD473" s="21">
        <v>2776025</v>
      </c>
      <c r="BF473" s="73"/>
      <c r="BG473" s="73"/>
      <c r="BH473" s="73"/>
      <c r="BI473" s="73"/>
      <c r="BJ473" s="73"/>
      <c r="BK473" s="73"/>
      <c r="BL473" s="73"/>
    </row>
    <row r="474" spans="1:64" ht="22.5" customHeight="1" x14ac:dyDescent="0.15">
      <c r="A474" s="125" t="s">
        <v>2274</v>
      </c>
      <c r="B474" s="126" t="s">
        <v>2256</v>
      </c>
      <c r="C474" s="136" t="s">
        <v>572</v>
      </c>
      <c r="D474" s="129">
        <v>6</v>
      </c>
      <c r="E474" s="130" t="s">
        <v>3563</v>
      </c>
      <c r="F474" s="19">
        <v>263716</v>
      </c>
      <c r="G474" s="20">
        <v>210153</v>
      </c>
      <c r="H474" s="20">
        <v>98990</v>
      </c>
      <c r="I474" s="20">
        <v>0</v>
      </c>
      <c r="J474" s="20">
        <v>0</v>
      </c>
      <c r="K474" s="20">
        <v>0</v>
      </c>
      <c r="L474" s="20">
        <v>0</v>
      </c>
      <c r="M474" s="20">
        <v>15052</v>
      </c>
      <c r="N474" s="20">
        <v>8141</v>
      </c>
      <c r="O474" s="20">
        <v>9028</v>
      </c>
      <c r="P474" s="20">
        <v>126355</v>
      </c>
      <c r="Q474" s="20">
        <v>28571</v>
      </c>
      <c r="R474" s="20">
        <v>105211</v>
      </c>
      <c r="S474" s="20">
        <v>57152</v>
      </c>
      <c r="T474" s="21">
        <v>30732</v>
      </c>
      <c r="U474" s="54">
        <v>17807</v>
      </c>
      <c r="V474" s="20">
        <v>20919</v>
      </c>
      <c r="W474" s="20">
        <v>9147</v>
      </c>
      <c r="X474" s="20">
        <v>0</v>
      </c>
      <c r="Y474" s="21">
        <v>0</v>
      </c>
      <c r="Z474" s="20">
        <v>170555</v>
      </c>
      <c r="AA474" s="21">
        <v>0</v>
      </c>
      <c r="AB474" s="32">
        <v>0</v>
      </c>
      <c r="AC474" s="20">
        <v>431500</v>
      </c>
      <c r="AD474" s="20">
        <v>180074</v>
      </c>
      <c r="AE474" s="20">
        <v>332501</v>
      </c>
      <c r="AF474" s="20">
        <v>185966</v>
      </c>
      <c r="AG474" s="20">
        <v>89176</v>
      </c>
      <c r="AH474" s="20">
        <v>164120</v>
      </c>
      <c r="AI474" s="21">
        <v>6000</v>
      </c>
      <c r="AJ474" s="25">
        <v>33687</v>
      </c>
      <c r="AK474" s="25">
        <v>43994</v>
      </c>
      <c r="AL474" s="25">
        <v>11571</v>
      </c>
      <c r="AM474" s="22">
        <v>21900</v>
      </c>
      <c r="AN474" s="20">
        <v>69337</v>
      </c>
      <c r="AO474" s="20">
        <v>19091</v>
      </c>
      <c r="AP474" s="54">
        <v>2760446</v>
      </c>
      <c r="AQ474" s="25">
        <v>58949</v>
      </c>
      <c r="AR474" s="25">
        <v>130502</v>
      </c>
      <c r="AS474" s="54">
        <v>113469</v>
      </c>
      <c r="AT474" s="25">
        <f t="shared" si="14"/>
        <v>302920</v>
      </c>
      <c r="AU474" s="165">
        <v>304098</v>
      </c>
      <c r="AV474" s="98">
        <f t="shared" si="15"/>
        <v>3367464</v>
      </c>
      <c r="AW474" s="73"/>
      <c r="AX474" s="20">
        <v>433394</v>
      </c>
      <c r="AY474" s="20">
        <v>106141</v>
      </c>
      <c r="AZ474" s="19">
        <v>539535</v>
      </c>
      <c r="BA474" s="19">
        <v>3906999</v>
      </c>
      <c r="BC474" s="20">
        <v>0</v>
      </c>
      <c r="BD474" s="21">
        <v>3906999</v>
      </c>
      <c r="BF474" s="73"/>
      <c r="BG474" s="73"/>
      <c r="BH474" s="73"/>
      <c r="BI474" s="73"/>
      <c r="BJ474" s="73"/>
      <c r="BK474" s="73"/>
      <c r="BL474" s="73"/>
    </row>
    <row r="475" spans="1:64" ht="22.5" customHeight="1" x14ac:dyDescent="0.15">
      <c r="A475" s="125" t="s">
        <v>2275</v>
      </c>
      <c r="B475" s="126" t="s">
        <v>2256</v>
      </c>
      <c r="C475" s="136" t="s">
        <v>573</v>
      </c>
      <c r="D475" s="129">
        <v>6</v>
      </c>
      <c r="E475" s="130" t="s">
        <v>3562</v>
      </c>
      <c r="F475" s="19">
        <v>554268</v>
      </c>
      <c r="G475" s="20">
        <v>176741</v>
      </c>
      <c r="H475" s="20">
        <v>138320</v>
      </c>
      <c r="I475" s="20">
        <v>0</v>
      </c>
      <c r="J475" s="20">
        <v>0</v>
      </c>
      <c r="K475" s="20">
        <v>0</v>
      </c>
      <c r="L475" s="20">
        <v>0</v>
      </c>
      <c r="M475" s="20">
        <v>39591</v>
      </c>
      <c r="N475" s="20">
        <v>21414</v>
      </c>
      <c r="O475" s="20">
        <v>19425</v>
      </c>
      <c r="P475" s="20">
        <v>399278</v>
      </c>
      <c r="Q475" s="20">
        <v>64035</v>
      </c>
      <c r="R475" s="20">
        <v>89691</v>
      </c>
      <c r="S475" s="20">
        <v>87514</v>
      </c>
      <c r="T475" s="21">
        <v>81952</v>
      </c>
      <c r="U475" s="54">
        <v>44006</v>
      </c>
      <c r="V475" s="20">
        <v>42939</v>
      </c>
      <c r="W475" s="20">
        <v>18294</v>
      </c>
      <c r="X475" s="20">
        <v>0</v>
      </c>
      <c r="Y475" s="21">
        <v>0</v>
      </c>
      <c r="Z475" s="20">
        <v>288523</v>
      </c>
      <c r="AA475" s="21">
        <v>0</v>
      </c>
      <c r="AB475" s="32">
        <v>0</v>
      </c>
      <c r="AC475" s="20">
        <v>885074</v>
      </c>
      <c r="AD475" s="20">
        <v>365597</v>
      </c>
      <c r="AE475" s="20">
        <v>669646</v>
      </c>
      <c r="AF475" s="20">
        <v>404072</v>
      </c>
      <c r="AG475" s="20">
        <v>207819</v>
      </c>
      <c r="AH475" s="20">
        <v>143352</v>
      </c>
      <c r="AI475" s="21">
        <v>5600</v>
      </c>
      <c r="AJ475" s="25">
        <v>68875</v>
      </c>
      <c r="AK475" s="25">
        <v>76817</v>
      </c>
      <c r="AL475" s="25">
        <v>20058</v>
      </c>
      <c r="AM475" s="22">
        <v>46089</v>
      </c>
      <c r="AN475" s="20">
        <v>94485</v>
      </c>
      <c r="AO475" s="20">
        <v>18873</v>
      </c>
      <c r="AP475" s="54">
        <v>5072348</v>
      </c>
      <c r="AQ475" s="25">
        <v>128266</v>
      </c>
      <c r="AR475" s="25">
        <v>147244</v>
      </c>
      <c r="AS475" s="54">
        <v>79385</v>
      </c>
      <c r="AT475" s="25">
        <f t="shared" si="14"/>
        <v>354895</v>
      </c>
      <c r="AU475" s="165">
        <v>634812</v>
      </c>
      <c r="AV475" s="98">
        <f t="shared" si="15"/>
        <v>6062055</v>
      </c>
      <c r="AW475" s="73"/>
      <c r="AX475" s="20">
        <v>839128</v>
      </c>
      <c r="AY475" s="20">
        <v>92520</v>
      </c>
      <c r="AZ475" s="19">
        <v>931648</v>
      </c>
      <c r="BA475" s="19">
        <v>6993703</v>
      </c>
      <c r="BC475" s="20">
        <v>343509</v>
      </c>
      <c r="BD475" s="21">
        <v>6650194</v>
      </c>
      <c r="BF475" s="73"/>
      <c r="BG475" s="73"/>
      <c r="BH475" s="73"/>
      <c r="BI475" s="73"/>
      <c r="BJ475" s="73"/>
      <c r="BK475" s="73"/>
      <c r="BL475" s="73"/>
    </row>
    <row r="476" spans="1:64" ht="22.5" customHeight="1" x14ac:dyDescent="0.15">
      <c r="A476" s="125" t="s">
        <v>2276</v>
      </c>
      <c r="B476" s="126" t="s">
        <v>2256</v>
      </c>
      <c r="C476" s="136" t="s">
        <v>574</v>
      </c>
      <c r="D476" s="129">
        <v>6</v>
      </c>
      <c r="E476" s="130" t="s">
        <v>3562</v>
      </c>
      <c r="F476" s="19">
        <v>392126</v>
      </c>
      <c r="G476" s="20">
        <v>128271</v>
      </c>
      <c r="H476" s="20">
        <v>61180</v>
      </c>
      <c r="I476" s="20">
        <v>0</v>
      </c>
      <c r="J476" s="20">
        <v>0</v>
      </c>
      <c r="K476" s="20">
        <v>0</v>
      </c>
      <c r="L476" s="20">
        <v>0</v>
      </c>
      <c r="M476" s="20">
        <v>25415</v>
      </c>
      <c r="N476" s="20">
        <v>13706</v>
      </c>
      <c r="O476" s="20">
        <v>7733</v>
      </c>
      <c r="P476" s="20">
        <v>140737</v>
      </c>
      <c r="Q476" s="20">
        <v>42935</v>
      </c>
      <c r="R476" s="20">
        <v>54546</v>
      </c>
      <c r="S476" s="20">
        <v>68761</v>
      </c>
      <c r="T476" s="21">
        <v>51220</v>
      </c>
      <c r="U476" s="54">
        <v>25730</v>
      </c>
      <c r="V476" s="20">
        <v>46242</v>
      </c>
      <c r="W476" s="20">
        <v>18294</v>
      </c>
      <c r="X476" s="20">
        <v>0</v>
      </c>
      <c r="Y476" s="21">
        <v>0</v>
      </c>
      <c r="Z476" s="20">
        <v>216537</v>
      </c>
      <c r="AA476" s="21">
        <v>0</v>
      </c>
      <c r="AB476" s="32">
        <v>0</v>
      </c>
      <c r="AC476" s="20">
        <v>470508</v>
      </c>
      <c r="AD476" s="20">
        <v>257931</v>
      </c>
      <c r="AE476" s="20">
        <v>472418</v>
      </c>
      <c r="AF476" s="20">
        <v>246090</v>
      </c>
      <c r="AG476" s="20">
        <v>147339</v>
      </c>
      <c r="AH476" s="20">
        <v>85624</v>
      </c>
      <c r="AI476" s="21">
        <v>2800</v>
      </c>
      <c r="AJ476" s="25">
        <v>50362</v>
      </c>
      <c r="AK476" s="25">
        <v>56865</v>
      </c>
      <c r="AL476" s="25">
        <v>13014</v>
      </c>
      <c r="AM476" s="22">
        <v>33668</v>
      </c>
      <c r="AN476" s="20">
        <v>91397</v>
      </c>
      <c r="AO476" s="20">
        <v>9820</v>
      </c>
      <c r="AP476" s="54">
        <v>3231269</v>
      </c>
      <c r="AQ476" s="25">
        <v>90225</v>
      </c>
      <c r="AR476" s="25">
        <v>138533</v>
      </c>
      <c r="AS476" s="54">
        <v>62784</v>
      </c>
      <c r="AT476" s="25">
        <f t="shared" si="14"/>
        <v>291542</v>
      </c>
      <c r="AU476" s="165">
        <v>431758</v>
      </c>
      <c r="AV476" s="98">
        <f t="shared" si="15"/>
        <v>3954569</v>
      </c>
      <c r="AW476" s="73"/>
      <c r="AX476" s="20">
        <v>596514</v>
      </c>
      <c r="AY476" s="20">
        <v>45778</v>
      </c>
      <c r="AZ476" s="19">
        <v>642292</v>
      </c>
      <c r="BA476" s="19">
        <v>4596861</v>
      </c>
      <c r="BC476" s="20">
        <v>374077</v>
      </c>
      <c r="BD476" s="21">
        <v>4222784</v>
      </c>
      <c r="BF476" s="73"/>
      <c r="BG476" s="73"/>
      <c r="BH476" s="73"/>
      <c r="BI476" s="73"/>
      <c r="BJ476" s="73"/>
      <c r="BK476" s="73"/>
      <c r="BL476" s="73"/>
    </row>
    <row r="477" spans="1:64" ht="22.5" customHeight="1" x14ac:dyDescent="0.15">
      <c r="A477" s="125" t="s">
        <v>2277</v>
      </c>
      <c r="B477" s="126" t="s">
        <v>2256</v>
      </c>
      <c r="C477" s="136" t="s">
        <v>575</v>
      </c>
      <c r="D477" s="129">
        <v>6</v>
      </c>
      <c r="E477" s="130" t="s">
        <v>3562</v>
      </c>
      <c r="F477" s="19">
        <v>233518</v>
      </c>
      <c r="G477" s="20">
        <v>93999</v>
      </c>
      <c r="H477" s="20">
        <v>55290</v>
      </c>
      <c r="I477" s="20">
        <v>0</v>
      </c>
      <c r="J477" s="20">
        <v>0</v>
      </c>
      <c r="K477" s="20">
        <v>0</v>
      </c>
      <c r="L477" s="20">
        <v>0</v>
      </c>
      <c r="M477" s="20">
        <v>11392</v>
      </c>
      <c r="N477" s="20">
        <v>6161</v>
      </c>
      <c r="O477" s="20">
        <v>7511</v>
      </c>
      <c r="P477" s="20">
        <v>2950</v>
      </c>
      <c r="Q477" s="20">
        <v>24567</v>
      </c>
      <c r="R477" s="20">
        <v>76400</v>
      </c>
      <c r="S477" s="20">
        <v>33041</v>
      </c>
      <c r="T477" s="21">
        <v>30732</v>
      </c>
      <c r="U477" s="54">
        <v>39320</v>
      </c>
      <c r="V477" s="20">
        <v>31929</v>
      </c>
      <c r="W477" s="20">
        <v>9147</v>
      </c>
      <c r="X477" s="20">
        <v>0</v>
      </c>
      <c r="Y477" s="21">
        <v>0</v>
      </c>
      <c r="Z477" s="20">
        <v>159936</v>
      </c>
      <c r="AA477" s="21">
        <v>0</v>
      </c>
      <c r="AB477" s="32">
        <v>0</v>
      </c>
      <c r="AC477" s="20">
        <v>295475</v>
      </c>
      <c r="AD477" s="20">
        <v>184499</v>
      </c>
      <c r="AE477" s="20">
        <v>312335</v>
      </c>
      <c r="AF477" s="20">
        <v>167565</v>
      </c>
      <c r="AG477" s="20">
        <v>70635</v>
      </c>
      <c r="AH477" s="20">
        <v>136840</v>
      </c>
      <c r="AI477" s="21">
        <v>38000</v>
      </c>
      <c r="AJ477" s="25">
        <v>28114</v>
      </c>
      <c r="AK477" s="25">
        <v>45496</v>
      </c>
      <c r="AL477" s="25">
        <v>10827</v>
      </c>
      <c r="AM477" s="22">
        <v>18831</v>
      </c>
      <c r="AN477" s="20">
        <v>95594</v>
      </c>
      <c r="AO477" s="20">
        <v>23654</v>
      </c>
      <c r="AP477" s="54">
        <v>2243758</v>
      </c>
      <c r="AQ477" s="25">
        <v>72910</v>
      </c>
      <c r="AR477" s="25">
        <v>137142</v>
      </c>
      <c r="AS477" s="54">
        <v>122343</v>
      </c>
      <c r="AT477" s="25">
        <f t="shared" si="14"/>
        <v>332395</v>
      </c>
      <c r="AU477" s="165">
        <v>268558</v>
      </c>
      <c r="AV477" s="98">
        <f t="shared" si="15"/>
        <v>2844711</v>
      </c>
      <c r="AW477" s="73"/>
      <c r="AX477" s="20">
        <v>383234</v>
      </c>
      <c r="AY477" s="20">
        <v>135425</v>
      </c>
      <c r="AZ477" s="19">
        <v>518659</v>
      </c>
      <c r="BA477" s="19">
        <v>3363370</v>
      </c>
      <c r="BC477" s="20">
        <v>151099</v>
      </c>
      <c r="BD477" s="21">
        <v>3212271</v>
      </c>
      <c r="BF477" s="73"/>
      <c r="BG477" s="73"/>
      <c r="BH477" s="73"/>
      <c r="BI477" s="73"/>
      <c r="BJ477" s="73"/>
      <c r="BK477" s="73"/>
      <c r="BL477" s="73"/>
    </row>
    <row r="478" spans="1:64" ht="22.5" customHeight="1" x14ac:dyDescent="0.15">
      <c r="A478" s="125" t="s">
        <v>2278</v>
      </c>
      <c r="B478" s="126" t="s">
        <v>2256</v>
      </c>
      <c r="C478" s="136" t="s">
        <v>576</v>
      </c>
      <c r="D478" s="129">
        <v>6</v>
      </c>
      <c r="E478" s="130" t="s">
        <v>3562</v>
      </c>
      <c r="F478" s="19">
        <v>450403</v>
      </c>
      <c r="G478" s="20">
        <v>167491</v>
      </c>
      <c r="H478" s="20">
        <v>72770</v>
      </c>
      <c r="I478" s="20">
        <v>0</v>
      </c>
      <c r="J478" s="20">
        <v>0</v>
      </c>
      <c r="K478" s="20">
        <v>0</v>
      </c>
      <c r="L478" s="20">
        <v>0</v>
      </c>
      <c r="M478" s="20">
        <v>29372</v>
      </c>
      <c r="N478" s="20">
        <v>15887</v>
      </c>
      <c r="O478" s="20">
        <v>3922</v>
      </c>
      <c r="P478" s="20">
        <v>240745</v>
      </c>
      <c r="Q478" s="20">
        <v>51366</v>
      </c>
      <c r="R478" s="20">
        <v>102580</v>
      </c>
      <c r="S478" s="20">
        <v>69654</v>
      </c>
      <c r="T478" s="21">
        <v>61464</v>
      </c>
      <c r="U478" s="54">
        <v>30885</v>
      </c>
      <c r="V478" s="20">
        <v>30828</v>
      </c>
      <c r="W478" s="20">
        <v>18294</v>
      </c>
      <c r="X478" s="20">
        <v>0</v>
      </c>
      <c r="Y478" s="21">
        <v>0</v>
      </c>
      <c r="Z478" s="20">
        <v>222836</v>
      </c>
      <c r="AA478" s="21">
        <v>0</v>
      </c>
      <c r="AB478" s="32">
        <v>0</v>
      </c>
      <c r="AC478" s="20">
        <v>734368</v>
      </c>
      <c r="AD478" s="20">
        <v>296614</v>
      </c>
      <c r="AE478" s="20">
        <v>463964</v>
      </c>
      <c r="AF478" s="20">
        <v>280858</v>
      </c>
      <c r="AG478" s="20">
        <v>156131</v>
      </c>
      <c r="AH478" s="20">
        <v>162448</v>
      </c>
      <c r="AI478" s="21">
        <v>6400</v>
      </c>
      <c r="AJ478" s="25">
        <v>57930</v>
      </c>
      <c r="AK478" s="25">
        <v>63790</v>
      </c>
      <c r="AL478" s="25">
        <v>14698</v>
      </c>
      <c r="AM478" s="22">
        <v>38051</v>
      </c>
      <c r="AN478" s="20">
        <v>89418</v>
      </c>
      <c r="AO478" s="20">
        <v>19579</v>
      </c>
      <c r="AP478" s="54">
        <v>3952746</v>
      </c>
      <c r="AQ478" s="25">
        <v>107080</v>
      </c>
      <c r="AR478" s="25">
        <v>154183</v>
      </c>
      <c r="AS478" s="54">
        <v>93456</v>
      </c>
      <c r="AT478" s="25">
        <f t="shared" si="14"/>
        <v>354719</v>
      </c>
      <c r="AU478" s="165">
        <v>510696</v>
      </c>
      <c r="AV478" s="98">
        <f t="shared" si="15"/>
        <v>4818161</v>
      </c>
      <c r="AW478" s="73"/>
      <c r="AX478" s="20">
        <v>676881</v>
      </c>
      <c r="AY478" s="20">
        <v>109350</v>
      </c>
      <c r="AZ478" s="19">
        <v>786231</v>
      </c>
      <c r="BA478" s="19">
        <v>5604392</v>
      </c>
      <c r="BC478" s="20">
        <v>390519</v>
      </c>
      <c r="BD478" s="21">
        <v>5213873</v>
      </c>
      <c r="BF478" s="73"/>
      <c r="BG478" s="73"/>
      <c r="BH478" s="73"/>
      <c r="BI478" s="73"/>
      <c r="BJ478" s="73"/>
      <c r="BK478" s="73"/>
      <c r="BL478" s="73"/>
    </row>
    <row r="479" spans="1:64" ht="22.5" customHeight="1" x14ac:dyDescent="0.15">
      <c r="A479" s="125" t="s">
        <v>2279</v>
      </c>
      <c r="B479" s="126" t="s">
        <v>2256</v>
      </c>
      <c r="C479" s="136" t="s">
        <v>577</v>
      </c>
      <c r="D479" s="129">
        <v>6</v>
      </c>
      <c r="E479" s="130" t="s">
        <v>3562</v>
      </c>
      <c r="F479" s="19">
        <v>432083</v>
      </c>
      <c r="G479" s="20">
        <v>239837</v>
      </c>
      <c r="H479" s="20">
        <v>115330</v>
      </c>
      <c r="I479" s="20">
        <v>0</v>
      </c>
      <c r="J479" s="20">
        <v>0</v>
      </c>
      <c r="K479" s="20">
        <v>0</v>
      </c>
      <c r="L479" s="20">
        <v>0</v>
      </c>
      <c r="M479" s="20">
        <v>19588</v>
      </c>
      <c r="N479" s="20">
        <v>13357</v>
      </c>
      <c r="O479" s="20">
        <v>2072</v>
      </c>
      <c r="P479" s="20">
        <v>67607</v>
      </c>
      <c r="Q479" s="20">
        <v>45362</v>
      </c>
      <c r="R479" s="20">
        <v>121089</v>
      </c>
      <c r="S479" s="20">
        <v>60724</v>
      </c>
      <c r="T479" s="21">
        <v>80928</v>
      </c>
      <c r="U479" s="54">
        <v>73442</v>
      </c>
      <c r="V479" s="20">
        <v>33030</v>
      </c>
      <c r="W479" s="20">
        <v>23782</v>
      </c>
      <c r="X479" s="20">
        <v>0</v>
      </c>
      <c r="Y479" s="21">
        <v>0</v>
      </c>
      <c r="Z479" s="20">
        <v>275555</v>
      </c>
      <c r="AA479" s="21">
        <v>0</v>
      </c>
      <c r="AB479" s="32">
        <v>0</v>
      </c>
      <c r="AC479" s="20">
        <v>951562</v>
      </c>
      <c r="AD479" s="20">
        <v>305900</v>
      </c>
      <c r="AE479" s="20">
        <v>647123</v>
      </c>
      <c r="AF479" s="20">
        <v>353446</v>
      </c>
      <c r="AG479" s="20">
        <v>177252</v>
      </c>
      <c r="AH479" s="20">
        <v>193248</v>
      </c>
      <c r="AI479" s="21">
        <v>80800</v>
      </c>
      <c r="AJ479" s="25">
        <v>49521</v>
      </c>
      <c r="AK479" s="25">
        <v>70183</v>
      </c>
      <c r="AL479" s="25">
        <v>17847</v>
      </c>
      <c r="AM479" s="22">
        <v>34212</v>
      </c>
      <c r="AN479" s="20">
        <v>135440</v>
      </c>
      <c r="AO479" s="20">
        <v>63827</v>
      </c>
      <c r="AP479" s="54">
        <v>4684147</v>
      </c>
      <c r="AQ479" s="25">
        <v>89777</v>
      </c>
      <c r="AR479" s="25">
        <v>148607</v>
      </c>
      <c r="AS479" s="54">
        <v>182415</v>
      </c>
      <c r="AT479" s="25">
        <f t="shared" si="14"/>
        <v>420799</v>
      </c>
      <c r="AU479" s="165">
        <v>604249</v>
      </c>
      <c r="AV479" s="98">
        <f t="shared" si="15"/>
        <v>5709195</v>
      </c>
      <c r="AW479" s="73"/>
      <c r="AX479" s="20">
        <v>589483</v>
      </c>
      <c r="AY479" s="20">
        <v>313352</v>
      </c>
      <c r="AZ479" s="19">
        <v>902835</v>
      </c>
      <c r="BA479" s="19">
        <v>6612030</v>
      </c>
      <c r="BC479" s="20">
        <v>498734</v>
      </c>
      <c r="BD479" s="21">
        <v>6113296</v>
      </c>
      <c r="BF479" s="73"/>
      <c r="BG479" s="73"/>
      <c r="BH479" s="73"/>
      <c r="BI479" s="73"/>
      <c r="BJ479" s="73"/>
      <c r="BK479" s="73"/>
      <c r="BL479" s="73"/>
    </row>
    <row r="480" spans="1:64" ht="22.5" customHeight="1" x14ac:dyDescent="0.15">
      <c r="A480" s="125" t="s">
        <v>2280</v>
      </c>
      <c r="B480" s="126" t="s">
        <v>2256</v>
      </c>
      <c r="C480" s="136" t="s">
        <v>578</v>
      </c>
      <c r="D480" s="129">
        <v>6</v>
      </c>
      <c r="E480" s="130" t="s">
        <v>3562</v>
      </c>
      <c r="F480" s="19">
        <v>333404</v>
      </c>
      <c r="G480" s="20">
        <v>111637</v>
      </c>
      <c r="H480" s="20">
        <v>63460</v>
      </c>
      <c r="I480" s="20">
        <v>0</v>
      </c>
      <c r="J480" s="20">
        <v>0</v>
      </c>
      <c r="K480" s="20">
        <v>0</v>
      </c>
      <c r="L480" s="20">
        <v>0</v>
      </c>
      <c r="M480" s="20">
        <v>6567</v>
      </c>
      <c r="N480" s="20">
        <v>9093</v>
      </c>
      <c r="O480" s="20">
        <v>0</v>
      </c>
      <c r="P480" s="20">
        <v>110091</v>
      </c>
      <c r="Q480" s="20">
        <v>30179</v>
      </c>
      <c r="R480" s="20">
        <v>113106</v>
      </c>
      <c r="S480" s="20">
        <v>33934</v>
      </c>
      <c r="T480" s="21">
        <v>39952</v>
      </c>
      <c r="U480" s="54">
        <v>36167</v>
      </c>
      <c r="V480" s="20">
        <v>19818</v>
      </c>
      <c r="W480" s="20">
        <v>18294</v>
      </c>
      <c r="X480" s="20">
        <v>0</v>
      </c>
      <c r="Y480" s="21">
        <v>0</v>
      </c>
      <c r="Z480" s="20">
        <v>187587</v>
      </c>
      <c r="AA480" s="21">
        <v>51636</v>
      </c>
      <c r="AB480" s="32">
        <v>0</v>
      </c>
      <c r="AC480" s="20">
        <v>516538</v>
      </c>
      <c r="AD480" s="20">
        <v>293529</v>
      </c>
      <c r="AE480" s="20">
        <v>470547</v>
      </c>
      <c r="AF480" s="20">
        <v>273141</v>
      </c>
      <c r="AG480" s="20">
        <v>103727</v>
      </c>
      <c r="AH480" s="20">
        <v>173272</v>
      </c>
      <c r="AI480" s="21">
        <v>97200</v>
      </c>
      <c r="AJ480" s="25">
        <v>36290</v>
      </c>
      <c r="AK480" s="25">
        <v>55096</v>
      </c>
      <c r="AL480" s="25">
        <v>14822</v>
      </c>
      <c r="AM480" s="22">
        <v>25647</v>
      </c>
      <c r="AN480" s="20">
        <v>346635</v>
      </c>
      <c r="AO480" s="20">
        <v>30197</v>
      </c>
      <c r="AP480" s="54">
        <v>3601566</v>
      </c>
      <c r="AQ480" s="25">
        <v>84593</v>
      </c>
      <c r="AR480" s="25">
        <v>158902</v>
      </c>
      <c r="AS480" s="54">
        <v>138109</v>
      </c>
      <c r="AT480" s="25">
        <f t="shared" si="14"/>
        <v>381604</v>
      </c>
      <c r="AU480" s="165">
        <v>804013</v>
      </c>
      <c r="AV480" s="98">
        <f t="shared" si="15"/>
        <v>4787183</v>
      </c>
      <c r="AW480" s="73"/>
      <c r="AX480" s="20">
        <v>457460</v>
      </c>
      <c r="AY480" s="20">
        <v>155397</v>
      </c>
      <c r="AZ480" s="19">
        <v>612857</v>
      </c>
      <c r="BA480" s="19">
        <v>5400040</v>
      </c>
      <c r="BC480" s="20">
        <v>230503</v>
      </c>
      <c r="BD480" s="21">
        <v>5169537</v>
      </c>
      <c r="BF480" s="73"/>
      <c r="BG480" s="73"/>
      <c r="BH480" s="73"/>
      <c r="BI480" s="73"/>
      <c r="BJ480" s="73"/>
      <c r="BK480" s="73"/>
      <c r="BL480" s="73"/>
    </row>
    <row r="481" spans="1:64" ht="22.5" customHeight="1" x14ac:dyDescent="0.15">
      <c r="A481" s="125" t="s">
        <v>2281</v>
      </c>
      <c r="B481" s="126" t="s">
        <v>2282</v>
      </c>
      <c r="C481" s="136" t="s">
        <v>579</v>
      </c>
      <c r="D481" s="129">
        <v>3</v>
      </c>
      <c r="E481" s="130" t="s">
        <v>3562</v>
      </c>
      <c r="F481" s="19">
        <v>3847489</v>
      </c>
      <c r="G481" s="20">
        <v>1491862</v>
      </c>
      <c r="H481" s="20">
        <v>1956430</v>
      </c>
      <c r="I481" s="20">
        <v>0</v>
      </c>
      <c r="J481" s="20">
        <v>0</v>
      </c>
      <c r="K481" s="20">
        <v>0</v>
      </c>
      <c r="L481" s="20">
        <v>0</v>
      </c>
      <c r="M481" s="20">
        <v>372416</v>
      </c>
      <c r="N481" s="20">
        <v>210088</v>
      </c>
      <c r="O481" s="20">
        <v>139860</v>
      </c>
      <c r="P481" s="20">
        <v>2144265</v>
      </c>
      <c r="Q481" s="20">
        <v>521886</v>
      </c>
      <c r="R481" s="20">
        <v>708293</v>
      </c>
      <c r="S481" s="20">
        <v>623314</v>
      </c>
      <c r="T481" s="21">
        <v>501034</v>
      </c>
      <c r="U481" s="54">
        <v>336838</v>
      </c>
      <c r="V481" s="20">
        <v>366633</v>
      </c>
      <c r="W481" s="20">
        <v>201234</v>
      </c>
      <c r="X481" s="20">
        <v>340731</v>
      </c>
      <c r="Y481" s="21">
        <v>52190</v>
      </c>
      <c r="Z481" s="20">
        <v>4205791</v>
      </c>
      <c r="AA481" s="21">
        <v>134386</v>
      </c>
      <c r="AB481" s="32">
        <v>2364801</v>
      </c>
      <c r="AC481" s="20">
        <v>7660938</v>
      </c>
      <c r="AD481" s="20">
        <v>3681336</v>
      </c>
      <c r="AE481" s="20">
        <v>6057236</v>
      </c>
      <c r="AF481" s="20">
        <v>3792171</v>
      </c>
      <c r="AG481" s="20">
        <v>2019594</v>
      </c>
      <c r="AH481" s="20">
        <v>515416</v>
      </c>
      <c r="AI481" s="21">
        <v>236400</v>
      </c>
      <c r="AJ481" s="25">
        <v>443004</v>
      </c>
      <c r="AK481" s="25">
        <v>396313</v>
      </c>
      <c r="AL481" s="25">
        <v>142574</v>
      </c>
      <c r="AM481" s="22">
        <v>244194</v>
      </c>
      <c r="AN481" s="20">
        <v>3390476</v>
      </c>
      <c r="AO481" s="20">
        <v>241227</v>
      </c>
      <c r="AP481" s="54">
        <v>49340420</v>
      </c>
      <c r="AQ481" s="25">
        <v>686328</v>
      </c>
      <c r="AR481" s="25">
        <v>640036</v>
      </c>
      <c r="AS481" s="54">
        <v>394612</v>
      </c>
      <c r="AT481" s="25">
        <f t="shared" si="14"/>
        <v>1720976</v>
      </c>
      <c r="AU481" s="165">
        <v>7644272</v>
      </c>
      <c r="AV481" s="98">
        <f t="shared" si="15"/>
        <v>58705668</v>
      </c>
      <c r="AW481" s="73"/>
      <c r="AX481" s="20">
        <v>4792810</v>
      </c>
      <c r="AY481" s="20">
        <v>423981</v>
      </c>
      <c r="AZ481" s="19">
        <v>5216791</v>
      </c>
      <c r="BA481" s="19">
        <v>63922459</v>
      </c>
      <c r="BC481" s="20">
        <v>5393106</v>
      </c>
      <c r="BD481" s="21">
        <v>58529353</v>
      </c>
      <c r="BF481" s="73"/>
      <c r="BG481" s="73"/>
      <c r="BH481" s="73"/>
      <c r="BI481" s="73"/>
      <c r="BJ481" s="73"/>
      <c r="BK481" s="73"/>
      <c r="BL481" s="73"/>
    </row>
    <row r="482" spans="1:64" ht="22.5" customHeight="1" x14ac:dyDescent="0.15">
      <c r="A482" s="125" t="s">
        <v>2283</v>
      </c>
      <c r="B482" s="126" t="s">
        <v>2282</v>
      </c>
      <c r="C482" s="136" t="s">
        <v>580</v>
      </c>
      <c r="D482" s="129">
        <v>3</v>
      </c>
      <c r="E482" s="130" t="s">
        <v>3562</v>
      </c>
      <c r="F482" s="19">
        <v>4397197</v>
      </c>
      <c r="G482" s="20">
        <v>1243565</v>
      </c>
      <c r="H482" s="20">
        <v>2127810</v>
      </c>
      <c r="I482" s="20">
        <v>0</v>
      </c>
      <c r="J482" s="20">
        <v>0</v>
      </c>
      <c r="K482" s="20">
        <v>0</v>
      </c>
      <c r="L482" s="20">
        <v>0</v>
      </c>
      <c r="M482" s="20">
        <v>417183</v>
      </c>
      <c r="N482" s="20">
        <v>232191</v>
      </c>
      <c r="O482" s="20">
        <v>121286</v>
      </c>
      <c r="P482" s="20">
        <v>2368715</v>
      </c>
      <c r="Q482" s="20">
        <v>550006</v>
      </c>
      <c r="R482" s="20">
        <v>841691</v>
      </c>
      <c r="S482" s="20">
        <v>729581</v>
      </c>
      <c r="T482" s="21">
        <v>594152</v>
      </c>
      <c r="U482" s="54">
        <v>411644</v>
      </c>
      <c r="V482" s="20">
        <v>431592</v>
      </c>
      <c r="W482" s="20">
        <v>228675</v>
      </c>
      <c r="X482" s="20">
        <v>388677</v>
      </c>
      <c r="Y482" s="21">
        <v>61865</v>
      </c>
      <c r="Z482" s="20">
        <v>3682656</v>
      </c>
      <c r="AA482" s="21">
        <v>223756</v>
      </c>
      <c r="AB482" s="32">
        <v>2120121</v>
      </c>
      <c r="AC482" s="20">
        <v>8973351</v>
      </c>
      <c r="AD482" s="20">
        <v>4191084</v>
      </c>
      <c r="AE482" s="20">
        <v>6288351</v>
      </c>
      <c r="AF482" s="20">
        <v>3967283</v>
      </c>
      <c r="AG482" s="20">
        <v>2215088</v>
      </c>
      <c r="AH482" s="20">
        <v>527384</v>
      </c>
      <c r="AI482" s="21">
        <v>180400</v>
      </c>
      <c r="AJ482" s="25">
        <v>487316</v>
      </c>
      <c r="AK482" s="25">
        <v>436660</v>
      </c>
      <c r="AL482" s="25">
        <v>152121</v>
      </c>
      <c r="AM482" s="22">
        <v>267557</v>
      </c>
      <c r="AN482" s="20">
        <v>4588563</v>
      </c>
      <c r="AO482" s="20">
        <v>425129</v>
      </c>
      <c r="AP482" s="54">
        <v>53872650</v>
      </c>
      <c r="AQ482" s="25">
        <v>661527</v>
      </c>
      <c r="AR482" s="25">
        <v>596455</v>
      </c>
      <c r="AS482" s="54">
        <v>362335</v>
      </c>
      <c r="AT482" s="25">
        <f t="shared" si="14"/>
        <v>1620317</v>
      </c>
      <c r="AU482" s="165">
        <v>8390628</v>
      </c>
      <c r="AV482" s="98">
        <f t="shared" si="15"/>
        <v>63883595</v>
      </c>
      <c r="AW482" s="73"/>
      <c r="AX482" s="20">
        <v>5202175</v>
      </c>
      <c r="AY482" s="20">
        <v>473708</v>
      </c>
      <c r="AZ482" s="19">
        <v>5675883</v>
      </c>
      <c r="BA482" s="19">
        <v>69559478</v>
      </c>
      <c r="BC482" s="20">
        <v>5790035</v>
      </c>
      <c r="BD482" s="21">
        <v>63769443</v>
      </c>
      <c r="BF482" s="73"/>
      <c r="BG482" s="73"/>
      <c r="BH482" s="73"/>
      <c r="BI482" s="73"/>
      <c r="BJ482" s="73"/>
      <c r="BK482" s="73"/>
      <c r="BL482" s="73"/>
    </row>
    <row r="483" spans="1:64" ht="22.5" customHeight="1" x14ac:dyDescent="0.15">
      <c r="A483" s="125" t="s">
        <v>2284</v>
      </c>
      <c r="B483" s="126" t="s">
        <v>2282</v>
      </c>
      <c r="C483" s="136" t="s">
        <v>581</v>
      </c>
      <c r="D483" s="129">
        <v>5</v>
      </c>
      <c r="E483" s="130" t="s">
        <v>3562</v>
      </c>
      <c r="F483" s="19">
        <v>1424134</v>
      </c>
      <c r="G483" s="20">
        <v>384240</v>
      </c>
      <c r="H483" s="20">
        <v>408880</v>
      </c>
      <c r="I483" s="20">
        <v>0</v>
      </c>
      <c r="J483" s="20">
        <v>0</v>
      </c>
      <c r="K483" s="20">
        <v>0</v>
      </c>
      <c r="L483" s="20">
        <v>0</v>
      </c>
      <c r="M483" s="20">
        <v>113409</v>
      </c>
      <c r="N483" s="20">
        <v>65483</v>
      </c>
      <c r="O483" s="20">
        <v>34373</v>
      </c>
      <c r="P483" s="20">
        <v>832697</v>
      </c>
      <c r="Q483" s="20">
        <v>203223</v>
      </c>
      <c r="R483" s="20">
        <v>225721</v>
      </c>
      <c r="S483" s="20">
        <v>171456</v>
      </c>
      <c r="T483" s="21">
        <v>174148</v>
      </c>
      <c r="U483" s="54">
        <v>100664</v>
      </c>
      <c r="V483" s="20">
        <v>100191</v>
      </c>
      <c r="W483" s="20">
        <v>91470</v>
      </c>
      <c r="X483" s="20">
        <v>412388</v>
      </c>
      <c r="Y483" s="21">
        <v>64724</v>
      </c>
      <c r="Z483" s="20">
        <v>648637</v>
      </c>
      <c r="AA483" s="21">
        <v>105258</v>
      </c>
      <c r="AB483" s="32">
        <v>406141</v>
      </c>
      <c r="AC483" s="20">
        <v>2510981</v>
      </c>
      <c r="AD483" s="20">
        <v>1669265</v>
      </c>
      <c r="AE483" s="20">
        <v>2884197</v>
      </c>
      <c r="AF483" s="20">
        <v>1603398</v>
      </c>
      <c r="AG483" s="20">
        <v>599629</v>
      </c>
      <c r="AH483" s="20">
        <v>131560</v>
      </c>
      <c r="AI483" s="21">
        <v>103200</v>
      </c>
      <c r="AJ483" s="25">
        <v>151478</v>
      </c>
      <c r="AK483" s="25">
        <v>189018</v>
      </c>
      <c r="AL483" s="25">
        <v>64921</v>
      </c>
      <c r="AM483" s="22">
        <v>96997</v>
      </c>
      <c r="AN483" s="20">
        <v>834811</v>
      </c>
      <c r="AO483" s="20">
        <v>94595</v>
      </c>
      <c r="AP483" s="54">
        <v>16901287</v>
      </c>
      <c r="AQ483" s="25">
        <v>336374</v>
      </c>
      <c r="AR483" s="25">
        <v>414990</v>
      </c>
      <c r="AS483" s="54">
        <v>240692</v>
      </c>
      <c r="AT483" s="25">
        <f t="shared" si="14"/>
        <v>992056</v>
      </c>
      <c r="AU483" s="165">
        <v>2519701</v>
      </c>
      <c r="AV483" s="98">
        <f t="shared" si="15"/>
        <v>20413044</v>
      </c>
      <c r="AW483" s="73"/>
      <c r="AX483" s="20">
        <v>1976565</v>
      </c>
      <c r="AY483" s="20">
        <v>211564</v>
      </c>
      <c r="AZ483" s="19">
        <v>2188129</v>
      </c>
      <c r="BA483" s="19">
        <v>22601173</v>
      </c>
      <c r="BC483" s="20">
        <v>1236388</v>
      </c>
      <c r="BD483" s="21">
        <v>21364785</v>
      </c>
      <c r="BF483" s="73"/>
      <c r="BG483" s="73"/>
      <c r="BH483" s="73"/>
      <c r="BI483" s="73"/>
      <c r="BJ483" s="73"/>
      <c r="BK483" s="73"/>
      <c r="BL483" s="73"/>
    </row>
    <row r="484" spans="1:64" ht="22.5" customHeight="1" x14ac:dyDescent="0.15">
      <c r="A484" s="125" t="s">
        <v>2285</v>
      </c>
      <c r="B484" s="126" t="s">
        <v>2282</v>
      </c>
      <c r="C484" s="136" t="s">
        <v>582</v>
      </c>
      <c r="D484" s="129">
        <v>4</v>
      </c>
      <c r="E484" s="130" t="s">
        <v>3562</v>
      </c>
      <c r="F484" s="19">
        <v>2406665</v>
      </c>
      <c r="G484" s="20">
        <v>853804</v>
      </c>
      <c r="H484" s="20">
        <v>846640</v>
      </c>
      <c r="I484" s="20">
        <v>0</v>
      </c>
      <c r="J484" s="20">
        <v>0</v>
      </c>
      <c r="K484" s="20">
        <v>0</v>
      </c>
      <c r="L484" s="20">
        <v>0</v>
      </c>
      <c r="M484" s="20">
        <v>219144</v>
      </c>
      <c r="N484" s="20">
        <v>135988</v>
      </c>
      <c r="O484" s="20">
        <v>69671</v>
      </c>
      <c r="P484" s="20">
        <v>1007623</v>
      </c>
      <c r="Q484" s="20">
        <v>321715</v>
      </c>
      <c r="R484" s="20">
        <v>495863</v>
      </c>
      <c r="S484" s="20">
        <v>466146</v>
      </c>
      <c r="T484" s="21">
        <v>238685</v>
      </c>
      <c r="U484" s="54">
        <v>254833</v>
      </c>
      <c r="V484" s="20">
        <v>238917</v>
      </c>
      <c r="W484" s="20">
        <v>109764</v>
      </c>
      <c r="X484" s="20">
        <v>196500</v>
      </c>
      <c r="Y484" s="21">
        <v>27048</v>
      </c>
      <c r="Z484" s="20">
        <v>1092639</v>
      </c>
      <c r="AA484" s="21">
        <v>339606</v>
      </c>
      <c r="AB484" s="32">
        <v>933756</v>
      </c>
      <c r="AC484" s="20">
        <v>4637129</v>
      </c>
      <c r="AD484" s="20">
        <v>2637843</v>
      </c>
      <c r="AE484" s="20">
        <v>3049477</v>
      </c>
      <c r="AF484" s="20">
        <v>1975925</v>
      </c>
      <c r="AG484" s="20">
        <v>1074566</v>
      </c>
      <c r="AH484" s="20">
        <v>273416</v>
      </c>
      <c r="AI484" s="21">
        <v>26000</v>
      </c>
      <c r="AJ484" s="25">
        <v>281480</v>
      </c>
      <c r="AK484" s="25">
        <v>260986</v>
      </c>
      <c r="AL484" s="25">
        <v>85143</v>
      </c>
      <c r="AM484" s="22">
        <v>150544</v>
      </c>
      <c r="AN484" s="20">
        <v>1595749</v>
      </c>
      <c r="AO484" s="20">
        <v>110088</v>
      </c>
      <c r="AP484" s="54">
        <v>26413353</v>
      </c>
      <c r="AQ484" s="25">
        <v>412603</v>
      </c>
      <c r="AR484" s="25">
        <v>401132</v>
      </c>
      <c r="AS484" s="54">
        <v>221510</v>
      </c>
      <c r="AT484" s="25">
        <f t="shared" si="14"/>
        <v>1035245</v>
      </c>
      <c r="AU484" s="165">
        <v>5142508</v>
      </c>
      <c r="AV484" s="98">
        <f t="shared" si="15"/>
        <v>32591106</v>
      </c>
      <c r="AW484" s="73"/>
      <c r="AX484" s="20">
        <v>3233690</v>
      </c>
      <c r="AY484" s="20">
        <v>222897</v>
      </c>
      <c r="AZ484" s="19">
        <v>3456587</v>
      </c>
      <c r="BA484" s="19">
        <v>36047693</v>
      </c>
      <c r="BC484" s="20">
        <v>2735287</v>
      </c>
      <c r="BD484" s="21">
        <v>33312406</v>
      </c>
      <c r="BF484" s="73"/>
      <c r="BG484" s="73"/>
      <c r="BH484" s="73"/>
      <c r="BI484" s="73"/>
      <c r="BJ484" s="73"/>
      <c r="BK484" s="73"/>
      <c r="BL484" s="73"/>
    </row>
    <row r="485" spans="1:64" ht="22.5" customHeight="1" x14ac:dyDescent="0.15">
      <c r="A485" s="125" t="s">
        <v>2286</v>
      </c>
      <c r="B485" s="126" t="s">
        <v>2282</v>
      </c>
      <c r="C485" s="136" t="s">
        <v>583</v>
      </c>
      <c r="D485" s="129">
        <v>4</v>
      </c>
      <c r="E485" s="130" t="s">
        <v>3562</v>
      </c>
      <c r="F485" s="19">
        <v>2513312</v>
      </c>
      <c r="G485" s="20">
        <v>935613</v>
      </c>
      <c r="H485" s="20">
        <v>955700</v>
      </c>
      <c r="I485" s="20">
        <v>0</v>
      </c>
      <c r="J485" s="20">
        <v>0</v>
      </c>
      <c r="K485" s="20">
        <v>0</v>
      </c>
      <c r="L485" s="20">
        <v>0</v>
      </c>
      <c r="M485" s="20">
        <v>235037</v>
      </c>
      <c r="N485" s="20">
        <v>127595</v>
      </c>
      <c r="O485" s="20">
        <v>94313</v>
      </c>
      <c r="P485" s="20">
        <v>948115</v>
      </c>
      <c r="Q485" s="20">
        <v>342231</v>
      </c>
      <c r="R485" s="20">
        <v>635862</v>
      </c>
      <c r="S485" s="20">
        <v>427747</v>
      </c>
      <c r="T485" s="21">
        <v>266344</v>
      </c>
      <c r="U485" s="54">
        <v>255941</v>
      </c>
      <c r="V485" s="20">
        <v>253230</v>
      </c>
      <c r="W485" s="20">
        <v>155499</v>
      </c>
      <c r="X485" s="20">
        <v>407541</v>
      </c>
      <c r="Y485" s="21">
        <v>79457</v>
      </c>
      <c r="Z485" s="20">
        <v>1319305</v>
      </c>
      <c r="AA485" s="21">
        <v>91356</v>
      </c>
      <c r="AB485" s="32">
        <v>697161</v>
      </c>
      <c r="AC485" s="20">
        <v>4450225</v>
      </c>
      <c r="AD485" s="20">
        <v>1988844</v>
      </c>
      <c r="AE485" s="20">
        <v>3173386</v>
      </c>
      <c r="AF485" s="20">
        <v>2063778</v>
      </c>
      <c r="AG485" s="20">
        <v>1132253</v>
      </c>
      <c r="AH485" s="20">
        <v>330088</v>
      </c>
      <c r="AI485" s="21">
        <v>28400</v>
      </c>
      <c r="AJ485" s="25">
        <v>298313</v>
      </c>
      <c r="AK485" s="25">
        <v>278495</v>
      </c>
      <c r="AL485" s="25">
        <v>91096</v>
      </c>
      <c r="AM485" s="22">
        <v>163052</v>
      </c>
      <c r="AN485" s="20">
        <v>1641950</v>
      </c>
      <c r="AO485" s="20">
        <v>124627</v>
      </c>
      <c r="AP485" s="54">
        <v>26505866</v>
      </c>
      <c r="AQ485" s="25">
        <v>393726</v>
      </c>
      <c r="AR485" s="25">
        <v>399082</v>
      </c>
      <c r="AS485" s="54">
        <v>249031</v>
      </c>
      <c r="AT485" s="25">
        <f t="shared" si="14"/>
        <v>1041839</v>
      </c>
      <c r="AU485" s="165">
        <v>4639887</v>
      </c>
      <c r="AV485" s="98">
        <f t="shared" si="15"/>
        <v>32187592</v>
      </c>
      <c r="AW485" s="73"/>
      <c r="AX485" s="20">
        <v>3380451</v>
      </c>
      <c r="AY485" s="20">
        <v>283260</v>
      </c>
      <c r="AZ485" s="19">
        <v>3663711</v>
      </c>
      <c r="BA485" s="19">
        <v>35851303</v>
      </c>
      <c r="BC485" s="20">
        <v>2090931</v>
      </c>
      <c r="BD485" s="21">
        <v>33760372</v>
      </c>
      <c r="BF485" s="73"/>
      <c r="BG485" s="73"/>
      <c r="BH485" s="73"/>
      <c r="BI485" s="73"/>
      <c r="BJ485" s="73"/>
      <c r="BK485" s="73"/>
      <c r="BL485" s="73"/>
    </row>
    <row r="486" spans="1:64" ht="22.5" customHeight="1" x14ac:dyDescent="0.15">
      <c r="A486" s="125" t="s">
        <v>2287</v>
      </c>
      <c r="B486" s="126" t="s">
        <v>2282</v>
      </c>
      <c r="C486" s="136" t="s">
        <v>584</v>
      </c>
      <c r="D486" s="129">
        <v>5</v>
      </c>
      <c r="E486" s="130" t="s">
        <v>3562</v>
      </c>
      <c r="F486" s="19">
        <v>746347</v>
      </c>
      <c r="G486" s="20">
        <v>569728</v>
      </c>
      <c r="H486" s="20">
        <v>424840</v>
      </c>
      <c r="I486" s="20">
        <v>0</v>
      </c>
      <c r="J486" s="20">
        <v>0</v>
      </c>
      <c r="K486" s="20">
        <v>0</v>
      </c>
      <c r="L486" s="20">
        <v>0</v>
      </c>
      <c r="M486" s="20">
        <v>34201</v>
      </c>
      <c r="N486" s="20">
        <v>26090</v>
      </c>
      <c r="O486" s="20">
        <v>10064</v>
      </c>
      <c r="P486" s="20">
        <v>453214</v>
      </c>
      <c r="Q486" s="20">
        <v>90483</v>
      </c>
      <c r="R486" s="20">
        <v>135807</v>
      </c>
      <c r="S486" s="20">
        <v>126806</v>
      </c>
      <c r="T486" s="21">
        <v>118933</v>
      </c>
      <c r="U486" s="54">
        <v>55891</v>
      </c>
      <c r="V486" s="20">
        <v>85878</v>
      </c>
      <c r="W486" s="20">
        <v>82323</v>
      </c>
      <c r="X486" s="20">
        <v>0</v>
      </c>
      <c r="Y486" s="21">
        <v>0</v>
      </c>
      <c r="Z486" s="20">
        <v>407299</v>
      </c>
      <c r="AA486" s="21">
        <v>55608</v>
      </c>
      <c r="AB486" s="32">
        <v>242799</v>
      </c>
      <c r="AC486" s="20">
        <v>1360855</v>
      </c>
      <c r="AD486" s="20">
        <v>660831</v>
      </c>
      <c r="AE486" s="20">
        <v>1115176</v>
      </c>
      <c r="AF486" s="20">
        <v>669496</v>
      </c>
      <c r="AG486" s="20">
        <v>285781</v>
      </c>
      <c r="AH486" s="20">
        <v>215776</v>
      </c>
      <c r="AI486" s="21">
        <v>176400</v>
      </c>
      <c r="AJ486" s="25">
        <v>77857</v>
      </c>
      <c r="AK486" s="25">
        <v>118565</v>
      </c>
      <c r="AL486" s="25">
        <v>33382</v>
      </c>
      <c r="AM486" s="22">
        <v>59469</v>
      </c>
      <c r="AN486" s="20">
        <v>576348</v>
      </c>
      <c r="AO486" s="20">
        <v>44861</v>
      </c>
      <c r="AP486" s="54">
        <v>9061108</v>
      </c>
      <c r="AQ486" s="25">
        <v>187066</v>
      </c>
      <c r="AR486" s="25">
        <v>212667</v>
      </c>
      <c r="AS486" s="54">
        <v>152344</v>
      </c>
      <c r="AT486" s="25">
        <f t="shared" si="14"/>
        <v>552077</v>
      </c>
      <c r="AU486" s="165">
        <v>1474604</v>
      </c>
      <c r="AV486" s="98">
        <f t="shared" si="15"/>
        <v>11087789</v>
      </c>
      <c r="AW486" s="73"/>
      <c r="AX486" s="20">
        <v>976472</v>
      </c>
      <c r="AY486" s="20">
        <v>289970</v>
      </c>
      <c r="AZ486" s="19">
        <v>1266442</v>
      </c>
      <c r="BA486" s="19">
        <v>12354231</v>
      </c>
      <c r="BC486" s="20">
        <v>617784</v>
      </c>
      <c r="BD486" s="21">
        <v>11736447</v>
      </c>
      <c r="BF486" s="73"/>
      <c r="BG486" s="73"/>
      <c r="BH486" s="73"/>
      <c r="BI486" s="73"/>
      <c r="BJ486" s="73"/>
      <c r="BK486" s="73"/>
      <c r="BL486" s="73"/>
    </row>
    <row r="487" spans="1:64" ht="22.5" customHeight="1" x14ac:dyDescent="0.15">
      <c r="A487" s="125" t="s">
        <v>2288</v>
      </c>
      <c r="B487" s="126" t="s">
        <v>2282</v>
      </c>
      <c r="C487" s="136" t="s">
        <v>585</v>
      </c>
      <c r="D487" s="129">
        <v>5</v>
      </c>
      <c r="E487" s="130" t="s">
        <v>3562</v>
      </c>
      <c r="F487" s="19">
        <v>923822</v>
      </c>
      <c r="G487" s="20">
        <v>280060</v>
      </c>
      <c r="H487" s="20">
        <v>284430</v>
      </c>
      <c r="I487" s="20">
        <v>0</v>
      </c>
      <c r="J487" s="20">
        <v>0</v>
      </c>
      <c r="K487" s="20">
        <v>0</v>
      </c>
      <c r="L487" s="20">
        <v>0</v>
      </c>
      <c r="M487" s="20">
        <v>76053</v>
      </c>
      <c r="N487" s="20">
        <v>47381</v>
      </c>
      <c r="O487" s="20">
        <v>37962</v>
      </c>
      <c r="P487" s="20">
        <v>362026</v>
      </c>
      <c r="Q487" s="20">
        <v>152159</v>
      </c>
      <c r="R487" s="20">
        <v>160605</v>
      </c>
      <c r="S487" s="20">
        <v>149131</v>
      </c>
      <c r="T487" s="21">
        <v>112684</v>
      </c>
      <c r="U487" s="54">
        <v>78171</v>
      </c>
      <c r="V487" s="20">
        <v>100191</v>
      </c>
      <c r="W487" s="20">
        <v>45735</v>
      </c>
      <c r="X487" s="20">
        <v>0</v>
      </c>
      <c r="Y487" s="21">
        <v>0</v>
      </c>
      <c r="Z487" s="20">
        <v>415154</v>
      </c>
      <c r="AA487" s="21">
        <v>146964</v>
      </c>
      <c r="AB487" s="32">
        <v>313139</v>
      </c>
      <c r="AC487" s="20">
        <v>2188105</v>
      </c>
      <c r="AD487" s="20">
        <v>1021995</v>
      </c>
      <c r="AE487" s="20">
        <v>1406305</v>
      </c>
      <c r="AF487" s="20">
        <v>803395</v>
      </c>
      <c r="AG487" s="20">
        <v>508034</v>
      </c>
      <c r="AH487" s="20">
        <v>144144</v>
      </c>
      <c r="AI487" s="21">
        <v>10000</v>
      </c>
      <c r="AJ487" s="25">
        <v>107564</v>
      </c>
      <c r="AK487" s="25">
        <v>133006</v>
      </c>
      <c r="AL487" s="25">
        <v>37556</v>
      </c>
      <c r="AM487" s="22">
        <v>71936</v>
      </c>
      <c r="AN487" s="20">
        <v>189757</v>
      </c>
      <c r="AO487" s="20">
        <v>25458</v>
      </c>
      <c r="AP487" s="54">
        <v>10332922</v>
      </c>
      <c r="AQ487" s="25">
        <v>235088</v>
      </c>
      <c r="AR487" s="25">
        <v>234600</v>
      </c>
      <c r="AS487" s="54">
        <v>130962</v>
      </c>
      <c r="AT487" s="25">
        <f t="shared" si="14"/>
        <v>600650</v>
      </c>
      <c r="AU487" s="165">
        <v>1271379</v>
      </c>
      <c r="AV487" s="98">
        <f t="shared" si="15"/>
        <v>12204951</v>
      </c>
      <c r="AW487" s="73"/>
      <c r="AX487" s="20">
        <v>1415171</v>
      </c>
      <c r="AY487" s="20">
        <v>100958</v>
      </c>
      <c r="AZ487" s="19">
        <v>1516129</v>
      </c>
      <c r="BA487" s="19">
        <v>13721080</v>
      </c>
      <c r="BC487" s="20">
        <v>916558</v>
      </c>
      <c r="BD487" s="21">
        <v>12804522</v>
      </c>
      <c r="BF487" s="73"/>
      <c r="BG487" s="73"/>
      <c r="BH487" s="73"/>
      <c r="BI487" s="73"/>
      <c r="BJ487" s="73"/>
      <c r="BK487" s="73"/>
      <c r="BL487" s="73"/>
    </row>
    <row r="488" spans="1:64" ht="22.5" customHeight="1" x14ac:dyDescent="0.15">
      <c r="A488" s="125" t="s">
        <v>2289</v>
      </c>
      <c r="B488" s="126" t="s">
        <v>2282</v>
      </c>
      <c r="C488" s="136" t="s">
        <v>586</v>
      </c>
      <c r="D488" s="129">
        <v>5</v>
      </c>
      <c r="E488" s="130" t="s">
        <v>3562</v>
      </c>
      <c r="F488" s="19">
        <v>1181416</v>
      </c>
      <c r="G488" s="20">
        <v>496809</v>
      </c>
      <c r="H488" s="20">
        <v>606290</v>
      </c>
      <c r="I488" s="20">
        <v>0</v>
      </c>
      <c r="J488" s="20">
        <v>0</v>
      </c>
      <c r="K488" s="20">
        <v>0</v>
      </c>
      <c r="L488" s="20">
        <v>0</v>
      </c>
      <c r="M488" s="20">
        <v>77685</v>
      </c>
      <c r="N488" s="20">
        <v>42018</v>
      </c>
      <c r="O488" s="20">
        <v>50727</v>
      </c>
      <c r="P488" s="20">
        <v>836561</v>
      </c>
      <c r="Q488" s="20">
        <v>128433</v>
      </c>
      <c r="R488" s="20">
        <v>231920</v>
      </c>
      <c r="S488" s="20">
        <v>147345</v>
      </c>
      <c r="T488" s="21">
        <v>155709</v>
      </c>
      <c r="U488" s="54">
        <v>82772</v>
      </c>
      <c r="V488" s="20">
        <v>81474</v>
      </c>
      <c r="W488" s="20">
        <v>85067</v>
      </c>
      <c r="X488" s="20">
        <v>0</v>
      </c>
      <c r="Y488" s="21">
        <v>0</v>
      </c>
      <c r="Z488" s="20">
        <v>468278</v>
      </c>
      <c r="AA488" s="21">
        <v>142992</v>
      </c>
      <c r="AB488" s="32">
        <v>307174</v>
      </c>
      <c r="AC488" s="20">
        <v>1936090</v>
      </c>
      <c r="AD488" s="20">
        <v>1072326</v>
      </c>
      <c r="AE488" s="20">
        <v>1716215</v>
      </c>
      <c r="AF488" s="20">
        <v>1032355</v>
      </c>
      <c r="AG488" s="20">
        <v>538931</v>
      </c>
      <c r="AH488" s="20">
        <v>304744</v>
      </c>
      <c r="AI488" s="21">
        <v>95600</v>
      </c>
      <c r="AJ488" s="25">
        <v>108649</v>
      </c>
      <c r="AK488" s="25">
        <v>139825</v>
      </c>
      <c r="AL488" s="25">
        <v>45931</v>
      </c>
      <c r="AM488" s="22">
        <v>72589</v>
      </c>
      <c r="AN488" s="20">
        <v>1374753</v>
      </c>
      <c r="AO488" s="20">
        <v>91629</v>
      </c>
      <c r="AP488" s="54">
        <v>13652307</v>
      </c>
      <c r="AQ488" s="25">
        <v>182661</v>
      </c>
      <c r="AR488" s="25">
        <v>296381</v>
      </c>
      <c r="AS488" s="54">
        <v>249777</v>
      </c>
      <c r="AT488" s="25">
        <f t="shared" si="14"/>
        <v>728819</v>
      </c>
      <c r="AU488" s="165">
        <v>2563028</v>
      </c>
      <c r="AV488" s="98">
        <f t="shared" si="15"/>
        <v>16944154</v>
      </c>
      <c r="AW488" s="73"/>
      <c r="AX488" s="20">
        <v>1441408</v>
      </c>
      <c r="AY488" s="20">
        <v>230257</v>
      </c>
      <c r="AZ488" s="19">
        <v>1671665</v>
      </c>
      <c r="BA488" s="19">
        <v>18615819</v>
      </c>
      <c r="BC488" s="20">
        <v>1087882</v>
      </c>
      <c r="BD488" s="21">
        <v>17527937</v>
      </c>
      <c r="BF488" s="73"/>
      <c r="BG488" s="73"/>
      <c r="BH488" s="73"/>
      <c r="BI488" s="73"/>
      <c r="BJ488" s="73"/>
      <c r="BK488" s="73"/>
      <c r="BL488" s="73"/>
    </row>
    <row r="489" spans="1:64" ht="22.5" customHeight="1" x14ac:dyDescent="0.15">
      <c r="A489" s="125" t="s">
        <v>2290</v>
      </c>
      <c r="B489" s="126" t="s">
        <v>2282</v>
      </c>
      <c r="C489" s="136" t="s">
        <v>587</v>
      </c>
      <c r="D489" s="129">
        <v>5</v>
      </c>
      <c r="E489" s="130" t="s">
        <v>3562</v>
      </c>
      <c r="F489" s="19">
        <v>859184</v>
      </c>
      <c r="G489" s="20">
        <v>264645</v>
      </c>
      <c r="H489" s="20">
        <v>375440</v>
      </c>
      <c r="I489" s="20">
        <v>0</v>
      </c>
      <c r="J489" s="20">
        <v>0</v>
      </c>
      <c r="K489" s="20">
        <v>0</v>
      </c>
      <c r="L489" s="20">
        <v>0</v>
      </c>
      <c r="M489" s="20">
        <v>62754</v>
      </c>
      <c r="N489" s="20">
        <v>37262</v>
      </c>
      <c r="O489" s="20">
        <v>32893</v>
      </c>
      <c r="P489" s="20">
        <v>237273</v>
      </c>
      <c r="Q489" s="20">
        <v>103667</v>
      </c>
      <c r="R489" s="20">
        <v>154940</v>
      </c>
      <c r="S489" s="20">
        <v>122341</v>
      </c>
      <c r="T489" s="21">
        <v>112684</v>
      </c>
      <c r="U489" s="54">
        <v>80003</v>
      </c>
      <c r="V489" s="20">
        <v>70464</v>
      </c>
      <c r="W489" s="20">
        <v>45735</v>
      </c>
      <c r="X489" s="20">
        <v>0</v>
      </c>
      <c r="Y489" s="21">
        <v>0</v>
      </c>
      <c r="Z489" s="20">
        <v>466670</v>
      </c>
      <c r="AA489" s="21">
        <v>0</v>
      </c>
      <c r="AB489" s="32">
        <v>245363</v>
      </c>
      <c r="AC489" s="20">
        <v>1551469</v>
      </c>
      <c r="AD489" s="20">
        <v>1343302</v>
      </c>
      <c r="AE489" s="20">
        <v>1365903</v>
      </c>
      <c r="AF489" s="20">
        <v>760317</v>
      </c>
      <c r="AG489" s="20">
        <v>355792</v>
      </c>
      <c r="AH489" s="20">
        <v>174592</v>
      </c>
      <c r="AI489" s="21">
        <v>62400</v>
      </c>
      <c r="AJ489" s="25">
        <v>95546</v>
      </c>
      <c r="AK489" s="25">
        <v>117367</v>
      </c>
      <c r="AL489" s="25">
        <v>36071</v>
      </c>
      <c r="AM489" s="22">
        <v>63499</v>
      </c>
      <c r="AN489" s="20">
        <v>405055</v>
      </c>
      <c r="AO489" s="20">
        <v>54038</v>
      </c>
      <c r="AP489" s="54">
        <v>9656669</v>
      </c>
      <c r="AQ489" s="25">
        <v>199491</v>
      </c>
      <c r="AR489" s="25">
        <v>227429</v>
      </c>
      <c r="AS489" s="54">
        <v>156191</v>
      </c>
      <c r="AT489" s="25">
        <f t="shared" si="14"/>
        <v>583111</v>
      </c>
      <c r="AU489" s="165">
        <v>1712386</v>
      </c>
      <c r="AV489" s="98">
        <f t="shared" si="15"/>
        <v>11952166</v>
      </c>
      <c r="AW489" s="73"/>
      <c r="AX489" s="20">
        <v>1243294</v>
      </c>
      <c r="AY489" s="20">
        <v>162645</v>
      </c>
      <c r="AZ489" s="19">
        <v>1405939</v>
      </c>
      <c r="BA489" s="19">
        <v>13358105</v>
      </c>
      <c r="BC489" s="20">
        <v>811079</v>
      </c>
      <c r="BD489" s="21">
        <v>12547026</v>
      </c>
      <c r="BF489" s="73"/>
      <c r="BG489" s="73"/>
      <c r="BH489" s="73"/>
      <c r="BI489" s="73"/>
      <c r="BJ489" s="73"/>
      <c r="BK489" s="73"/>
      <c r="BL489" s="73"/>
    </row>
    <row r="490" spans="1:64" ht="22.5" customHeight="1" x14ac:dyDescent="0.15">
      <c r="A490" s="125" t="s">
        <v>2291</v>
      </c>
      <c r="B490" s="126" t="s">
        <v>2282</v>
      </c>
      <c r="C490" s="136" t="s">
        <v>588</v>
      </c>
      <c r="D490" s="129">
        <v>5</v>
      </c>
      <c r="E490" s="130" t="s">
        <v>3562</v>
      </c>
      <c r="F490" s="19">
        <v>690737</v>
      </c>
      <c r="G490" s="20">
        <v>231233</v>
      </c>
      <c r="H490" s="20">
        <v>286520</v>
      </c>
      <c r="I490" s="20">
        <v>0</v>
      </c>
      <c r="J490" s="20">
        <v>0</v>
      </c>
      <c r="K490" s="20">
        <v>0</v>
      </c>
      <c r="L490" s="20">
        <v>0</v>
      </c>
      <c r="M490" s="20">
        <v>31426</v>
      </c>
      <c r="N490" s="20">
        <v>27490</v>
      </c>
      <c r="O490" s="20">
        <v>20646</v>
      </c>
      <c r="P490" s="20">
        <v>184194</v>
      </c>
      <c r="Q490" s="20">
        <v>81576</v>
      </c>
      <c r="R490" s="20">
        <v>105167</v>
      </c>
      <c r="S490" s="20">
        <v>100909</v>
      </c>
      <c r="T490" s="21">
        <v>112684</v>
      </c>
      <c r="U490" s="54">
        <v>49118</v>
      </c>
      <c r="V490" s="20">
        <v>52848</v>
      </c>
      <c r="W490" s="20">
        <v>54882</v>
      </c>
      <c r="X490" s="20">
        <v>0</v>
      </c>
      <c r="Y490" s="21">
        <v>0</v>
      </c>
      <c r="Z490" s="20">
        <v>365501</v>
      </c>
      <c r="AA490" s="21">
        <v>0</v>
      </c>
      <c r="AB490" s="32">
        <v>182086</v>
      </c>
      <c r="AC490" s="20">
        <v>1119201</v>
      </c>
      <c r="AD490" s="20">
        <v>1076950</v>
      </c>
      <c r="AE490" s="20">
        <v>994109</v>
      </c>
      <c r="AF490" s="20">
        <v>670429</v>
      </c>
      <c r="AG490" s="20">
        <v>258266</v>
      </c>
      <c r="AH490" s="20">
        <v>202312</v>
      </c>
      <c r="AI490" s="21">
        <v>70800</v>
      </c>
      <c r="AJ490" s="25">
        <v>78983</v>
      </c>
      <c r="AK490" s="25">
        <v>90055</v>
      </c>
      <c r="AL490" s="25">
        <v>28863</v>
      </c>
      <c r="AM490" s="22">
        <v>51498</v>
      </c>
      <c r="AN490" s="20">
        <v>342681</v>
      </c>
      <c r="AO490" s="20">
        <v>41573</v>
      </c>
      <c r="AP490" s="54">
        <v>7602737</v>
      </c>
      <c r="AQ490" s="25">
        <v>168270</v>
      </c>
      <c r="AR490" s="25">
        <v>201273</v>
      </c>
      <c r="AS490" s="54">
        <v>157632</v>
      </c>
      <c r="AT490" s="25">
        <f t="shared" si="14"/>
        <v>527175</v>
      </c>
      <c r="AU490" s="165">
        <v>1315334</v>
      </c>
      <c r="AV490" s="98">
        <f t="shared" si="15"/>
        <v>9445246</v>
      </c>
      <c r="AW490" s="73"/>
      <c r="AX490" s="20">
        <v>992617</v>
      </c>
      <c r="AY490" s="20">
        <v>127616</v>
      </c>
      <c r="AZ490" s="19">
        <v>1120233</v>
      </c>
      <c r="BA490" s="19">
        <v>10565479</v>
      </c>
      <c r="BC490" s="20">
        <v>643463</v>
      </c>
      <c r="BD490" s="21">
        <v>9922016</v>
      </c>
      <c r="BF490" s="73"/>
      <c r="BG490" s="73"/>
      <c r="BH490" s="73"/>
      <c r="BI490" s="73"/>
      <c r="BJ490" s="73"/>
      <c r="BK490" s="73"/>
      <c r="BL490" s="73"/>
    </row>
    <row r="491" spans="1:64" ht="22.5" customHeight="1" x14ac:dyDescent="0.15">
      <c r="A491" s="125" t="s">
        <v>2292</v>
      </c>
      <c r="B491" s="126" t="s">
        <v>2282</v>
      </c>
      <c r="C491" s="136" t="s">
        <v>589</v>
      </c>
      <c r="D491" s="129">
        <v>5</v>
      </c>
      <c r="E491" s="130" t="s">
        <v>3562</v>
      </c>
      <c r="F491" s="19">
        <v>817380</v>
      </c>
      <c r="G491" s="20">
        <v>364523</v>
      </c>
      <c r="H491" s="20">
        <v>380570</v>
      </c>
      <c r="I491" s="20">
        <v>0</v>
      </c>
      <c r="J491" s="20">
        <v>0</v>
      </c>
      <c r="K491" s="20">
        <v>0</v>
      </c>
      <c r="L491" s="20">
        <v>0</v>
      </c>
      <c r="M491" s="20">
        <v>54626</v>
      </c>
      <c r="N491" s="20">
        <v>31373</v>
      </c>
      <c r="O491" s="20">
        <v>16095</v>
      </c>
      <c r="P491" s="20">
        <v>226992</v>
      </c>
      <c r="Q491" s="20">
        <v>91390</v>
      </c>
      <c r="R491" s="20">
        <v>106505</v>
      </c>
      <c r="S491" s="20">
        <v>111625</v>
      </c>
      <c r="T491" s="21">
        <v>122928</v>
      </c>
      <c r="U491" s="54">
        <v>68501</v>
      </c>
      <c r="V491" s="20">
        <v>53949</v>
      </c>
      <c r="W491" s="20">
        <v>45735</v>
      </c>
      <c r="X491" s="20">
        <v>0</v>
      </c>
      <c r="Y491" s="21">
        <v>0</v>
      </c>
      <c r="Z491" s="20">
        <v>463074</v>
      </c>
      <c r="AA491" s="21">
        <v>0</v>
      </c>
      <c r="AB491" s="32">
        <v>253642</v>
      </c>
      <c r="AC491" s="20">
        <v>1375801</v>
      </c>
      <c r="AD491" s="20">
        <v>820152</v>
      </c>
      <c r="AE491" s="20">
        <v>1291128</v>
      </c>
      <c r="AF491" s="20">
        <v>810179</v>
      </c>
      <c r="AG491" s="20">
        <v>342747</v>
      </c>
      <c r="AH491" s="20">
        <v>211464</v>
      </c>
      <c r="AI491" s="21">
        <v>54800</v>
      </c>
      <c r="AJ491" s="25">
        <v>88100</v>
      </c>
      <c r="AK491" s="25">
        <v>119759</v>
      </c>
      <c r="AL491" s="25">
        <v>37119</v>
      </c>
      <c r="AM491" s="22">
        <v>63429</v>
      </c>
      <c r="AN491" s="20">
        <v>507092</v>
      </c>
      <c r="AO491" s="20">
        <v>49413</v>
      </c>
      <c r="AP491" s="54">
        <v>8980091</v>
      </c>
      <c r="AQ491" s="25">
        <v>168668</v>
      </c>
      <c r="AR491" s="25">
        <v>235226</v>
      </c>
      <c r="AS491" s="54">
        <v>197340</v>
      </c>
      <c r="AT491" s="25">
        <f t="shared" si="14"/>
        <v>601234</v>
      </c>
      <c r="AU491" s="165">
        <v>1937121</v>
      </c>
      <c r="AV491" s="98">
        <f t="shared" si="15"/>
        <v>11518446</v>
      </c>
      <c r="AW491" s="73"/>
      <c r="AX491" s="20">
        <v>1130407</v>
      </c>
      <c r="AY491" s="20">
        <v>236899</v>
      </c>
      <c r="AZ491" s="19">
        <v>1367306</v>
      </c>
      <c r="BA491" s="19">
        <v>12885752</v>
      </c>
      <c r="BC491" s="20">
        <v>880087</v>
      </c>
      <c r="BD491" s="21">
        <v>12005665</v>
      </c>
      <c r="BF491" s="73"/>
      <c r="BG491" s="73"/>
      <c r="BH491" s="73"/>
      <c r="BI491" s="73"/>
      <c r="BJ491" s="73"/>
      <c r="BK491" s="73"/>
      <c r="BL491" s="73"/>
    </row>
    <row r="492" spans="1:64" ht="22.5" customHeight="1" x14ac:dyDescent="0.15">
      <c r="A492" s="125" t="s">
        <v>2293</v>
      </c>
      <c r="B492" s="126" t="s">
        <v>2282</v>
      </c>
      <c r="C492" s="136" t="s">
        <v>590</v>
      </c>
      <c r="D492" s="129">
        <v>5</v>
      </c>
      <c r="E492" s="130" t="s">
        <v>3562</v>
      </c>
      <c r="F492" s="19">
        <v>757325</v>
      </c>
      <c r="G492" s="20">
        <v>207285</v>
      </c>
      <c r="H492" s="20">
        <v>177460</v>
      </c>
      <c r="I492" s="20">
        <v>0</v>
      </c>
      <c r="J492" s="20">
        <v>0</v>
      </c>
      <c r="K492" s="20">
        <v>0</v>
      </c>
      <c r="L492" s="20">
        <v>0</v>
      </c>
      <c r="M492" s="20">
        <v>48390</v>
      </c>
      <c r="N492" s="20">
        <v>27286</v>
      </c>
      <c r="O492" s="20">
        <v>2035</v>
      </c>
      <c r="P492" s="20">
        <v>238011</v>
      </c>
      <c r="Q492" s="20">
        <v>83101</v>
      </c>
      <c r="R492" s="20">
        <v>147581</v>
      </c>
      <c r="S492" s="20">
        <v>105374</v>
      </c>
      <c r="T492" s="21">
        <v>81952</v>
      </c>
      <c r="U492" s="54">
        <v>63133</v>
      </c>
      <c r="V492" s="20">
        <v>60555</v>
      </c>
      <c r="W492" s="20">
        <v>45735</v>
      </c>
      <c r="X492" s="20">
        <v>0</v>
      </c>
      <c r="Y492" s="21">
        <v>0</v>
      </c>
      <c r="Z492" s="20">
        <v>376924</v>
      </c>
      <c r="AA492" s="21">
        <v>45678</v>
      </c>
      <c r="AB492" s="32">
        <v>224350</v>
      </c>
      <c r="AC492" s="20">
        <v>1207367</v>
      </c>
      <c r="AD492" s="20">
        <v>575250</v>
      </c>
      <c r="AE492" s="20">
        <v>969022</v>
      </c>
      <c r="AF492" s="20">
        <v>540939</v>
      </c>
      <c r="AG492" s="20">
        <v>286997</v>
      </c>
      <c r="AH492" s="20">
        <v>110704</v>
      </c>
      <c r="AI492" s="21">
        <v>80000</v>
      </c>
      <c r="AJ492" s="25">
        <v>80224</v>
      </c>
      <c r="AK492" s="25">
        <v>102470</v>
      </c>
      <c r="AL492" s="25">
        <v>27428</v>
      </c>
      <c r="AM492" s="22">
        <v>55804</v>
      </c>
      <c r="AN492" s="20">
        <v>636811</v>
      </c>
      <c r="AO492" s="20">
        <v>37726</v>
      </c>
      <c r="AP492" s="54">
        <v>7402917</v>
      </c>
      <c r="AQ492" s="25">
        <v>171681</v>
      </c>
      <c r="AR492" s="25">
        <v>176195</v>
      </c>
      <c r="AS492" s="54">
        <v>109095</v>
      </c>
      <c r="AT492" s="25">
        <f t="shared" si="14"/>
        <v>456971</v>
      </c>
      <c r="AU492" s="165">
        <v>1192169</v>
      </c>
      <c r="AV492" s="98">
        <f t="shared" si="15"/>
        <v>9052057</v>
      </c>
      <c r="AW492" s="73"/>
      <c r="AX492" s="20">
        <v>1011236</v>
      </c>
      <c r="AY492" s="20">
        <v>151896</v>
      </c>
      <c r="AZ492" s="19">
        <v>1163132</v>
      </c>
      <c r="BA492" s="19">
        <v>10215189</v>
      </c>
      <c r="BC492" s="20">
        <v>604054</v>
      </c>
      <c r="BD492" s="21">
        <v>9611135</v>
      </c>
      <c r="BF492" s="73"/>
      <c r="BG492" s="73"/>
      <c r="BH492" s="73"/>
      <c r="BI492" s="73"/>
      <c r="BJ492" s="73"/>
      <c r="BK492" s="73"/>
      <c r="BL492" s="73"/>
    </row>
    <row r="493" spans="1:64" ht="22.5" customHeight="1" x14ac:dyDescent="0.15">
      <c r="A493" s="125" t="s">
        <v>2294</v>
      </c>
      <c r="B493" s="126" t="s">
        <v>2282</v>
      </c>
      <c r="C493" s="136" t="s">
        <v>591</v>
      </c>
      <c r="D493" s="129">
        <v>6</v>
      </c>
      <c r="E493" s="130" t="s">
        <v>3562</v>
      </c>
      <c r="F493" s="19">
        <v>246662</v>
      </c>
      <c r="G493" s="20">
        <v>83746</v>
      </c>
      <c r="H493" s="20">
        <v>57190</v>
      </c>
      <c r="I493" s="20">
        <v>0</v>
      </c>
      <c r="J493" s="20">
        <v>0</v>
      </c>
      <c r="K493" s="20">
        <v>0</v>
      </c>
      <c r="L493" s="20">
        <v>0</v>
      </c>
      <c r="M493" s="20">
        <v>14200</v>
      </c>
      <c r="N493" s="20">
        <v>7680</v>
      </c>
      <c r="O493" s="20">
        <v>1332</v>
      </c>
      <c r="P493" s="20">
        <v>154576</v>
      </c>
      <c r="Q493" s="20">
        <v>26849</v>
      </c>
      <c r="R493" s="20">
        <v>31934</v>
      </c>
      <c r="S493" s="20">
        <v>32148</v>
      </c>
      <c r="T493" s="21">
        <v>20488</v>
      </c>
      <c r="U493" s="54">
        <v>16614</v>
      </c>
      <c r="V493" s="20">
        <v>19818</v>
      </c>
      <c r="W493" s="20">
        <v>9147</v>
      </c>
      <c r="X493" s="20">
        <v>0</v>
      </c>
      <c r="Y493" s="21">
        <v>0</v>
      </c>
      <c r="Z493" s="20">
        <v>132149</v>
      </c>
      <c r="AA493" s="21">
        <v>154246</v>
      </c>
      <c r="AB493" s="32">
        <v>0</v>
      </c>
      <c r="AC493" s="20">
        <v>313257</v>
      </c>
      <c r="AD493" s="20">
        <v>159766</v>
      </c>
      <c r="AE493" s="20">
        <v>294040</v>
      </c>
      <c r="AF493" s="20">
        <v>131355</v>
      </c>
      <c r="AG493" s="20">
        <v>72648</v>
      </c>
      <c r="AH493" s="20">
        <v>89144</v>
      </c>
      <c r="AI493" s="21">
        <v>12000</v>
      </c>
      <c r="AJ493" s="25">
        <v>32417</v>
      </c>
      <c r="AK493" s="25">
        <v>37845</v>
      </c>
      <c r="AL493" s="25">
        <v>8121</v>
      </c>
      <c r="AM493" s="22">
        <v>20159</v>
      </c>
      <c r="AN493" s="20">
        <v>54985</v>
      </c>
      <c r="AO493" s="20">
        <v>6523</v>
      </c>
      <c r="AP493" s="54">
        <v>2241039</v>
      </c>
      <c r="AQ493" s="25">
        <v>55430</v>
      </c>
      <c r="AR493" s="25">
        <v>104989</v>
      </c>
      <c r="AS493" s="54">
        <v>47697</v>
      </c>
      <c r="AT493" s="25">
        <f t="shared" si="14"/>
        <v>208116</v>
      </c>
      <c r="AU493" s="165">
        <v>234713</v>
      </c>
      <c r="AV493" s="98">
        <f t="shared" si="15"/>
        <v>2683868</v>
      </c>
      <c r="AW493" s="73"/>
      <c r="AX493" s="20">
        <v>421611</v>
      </c>
      <c r="AY493" s="20">
        <v>29688</v>
      </c>
      <c r="AZ493" s="19">
        <v>451299</v>
      </c>
      <c r="BA493" s="19">
        <v>3135167</v>
      </c>
      <c r="BC493" s="20">
        <v>173747</v>
      </c>
      <c r="BD493" s="21">
        <v>2961420</v>
      </c>
      <c r="BF493" s="73"/>
      <c r="BG493" s="73"/>
      <c r="BH493" s="73"/>
      <c r="BI493" s="73"/>
      <c r="BJ493" s="73"/>
      <c r="BK493" s="73"/>
      <c r="BL493" s="73"/>
    </row>
    <row r="494" spans="1:64" ht="22.5" customHeight="1" x14ac:dyDescent="0.15">
      <c r="A494" s="125" t="s">
        <v>2295</v>
      </c>
      <c r="B494" s="126" t="s">
        <v>2282</v>
      </c>
      <c r="C494" s="136" t="s">
        <v>592</v>
      </c>
      <c r="D494" s="129">
        <v>6</v>
      </c>
      <c r="E494" s="130" t="s">
        <v>3562</v>
      </c>
      <c r="F494" s="19">
        <v>333074</v>
      </c>
      <c r="G494" s="20">
        <v>98157</v>
      </c>
      <c r="H494" s="20">
        <v>80750</v>
      </c>
      <c r="I494" s="20">
        <v>0</v>
      </c>
      <c r="J494" s="20">
        <v>0</v>
      </c>
      <c r="K494" s="20">
        <v>0</v>
      </c>
      <c r="L494" s="20">
        <v>0</v>
      </c>
      <c r="M494" s="20">
        <v>20890</v>
      </c>
      <c r="N494" s="20">
        <v>11299</v>
      </c>
      <c r="O494" s="20">
        <v>0</v>
      </c>
      <c r="P494" s="20">
        <v>144096</v>
      </c>
      <c r="Q494" s="20">
        <v>40777</v>
      </c>
      <c r="R494" s="20">
        <v>71895</v>
      </c>
      <c r="S494" s="20">
        <v>55366</v>
      </c>
      <c r="T494" s="21">
        <v>20488</v>
      </c>
      <c r="U494" s="54">
        <v>28073</v>
      </c>
      <c r="V494" s="20">
        <v>25323</v>
      </c>
      <c r="W494" s="20">
        <v>9147</v>
      </c>
      <c r="X494" s="20">
        <v>0</v>
      </c>
      <c r="Y494" s="21">
        <v>0</v>
      </c>
      <c r="Z494" s="20">
        <v>189725</v>
      </c>
      <c r="AA494" s="21">
        <v>0</v>
      </c>
      <c r="AB494" s="32">
        <v>0</v>
      </c>
      <c r="AC494" s="20">
        <v>490462</v>
      </c>
      <c r="AD494" s="20">
        <v>211461</v>
      </c>
      <c r="AE494" s="20">
        <v>338184</v>
      </c>
      <c r="AF494" s="20">
        <v>181387</v>
      </c>
      <c r="AG494" s="20">
        <v>112752</v>
      </c>
      <c r="AH494" s="20">
        <v>85712</v>
      </c>
      <c r="AI494" s="21">
        <v>10400</v>
      </c>
      <c r="AJ494" s="25">
        <v>42665</v>
      </c>
      <c r="AK494" s="25">
        <v>46876</v>
      </c>
      <c r="AL494" s="25">
        <v>10186</v>
      </c>
      <c r="AM494" s="22">
        <v>26667</v>
      </c>
      <c r="AN494" s="20">
        <v>99708</v>
      </c>
      <c r="AO494" s="20">
        <v>6855</v>
      </c>
      <c r="AP494" s="54">
        <v>2792375</v>
      </c>
      <c r="AQ494" s="25">
        <v>72745</v>
      </c>
      <c r="AR494" s="25">
        <v>104139</v>
      </c>
      <c r="AS494" s="54">
        <v>45956</v>
      </c>
      <c r="AT494" s="25">
        <f t="shared" si="14"/>
        <v>222840</v>
      </c>
      <c r="AU494" s="165">
        <v>306087</v>
      </c>
      <c r="AV494" s="98">
        <f t="shared" si="15"/>
        <v>3321302</v>
      </c>
      <c r="AW494" s="73"/>
      <c r="AX494" s="20">
        <v>518567</v>
      </c>
      <c r="AY494" s="20">
        <v>28342</v>
      </c>
      <c r="AZ494" s="19">
        <v>546909</v>
      </c>
      <c r="BA494" s="19">
        <v>3868211</v>
      </c>
      <c r="BC494" s="20">
        <v>250495</v>
      </c>
      <c r="BD494" s="21">
        <v>3617716</v>
      </c>
      <c r="BF494" s="73"/>
      <c r="BG494" s="73"/>
      <c r="BH494" s="73"/>
      <c r="BI494" s="73"/>
      <c r="BJ494" s="73"/>
      <c r="BK494" s="73"/>
      <c r="BL494" s="73"/>
    </row>
    <row r="495" spans="1:64" ht="22.5" customHeight="1" x14ac:dyDescent="0.15">
      <c r="A495" s="125" t="s">
        <v>2296</v>
      </c>
      <c r="B495" s="126" t="s">
        <v>2282</v>
      </c>
      <c r="C495" s="136" t="s">
        <v>593</v>
      </c>
      <c r="D495" s="129">
        <v>6</v>
      </c>
      <c r="E495" s="130" t="s">
        <v>3562</v>
      </c>
      <c r="F495" s="19">
        <v>48040</v>
      </c>
      <c r="G495" s="20">
        <v>79372</v>
      </c>
      <c r="H495" s="20">
        <v>35910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659</v>
      </c>
      <c r="O495" s="20">
        <v>0</v>
      </c>
      <c r="P495" s="20">
        <v>5007</v>
      </c>
      <c r="Q495" s="20">
        <v>3403</v>
      </c>
      <c r="R495" s="20">
        <v>13603</v>
      </c>
      <c r="S495" s="20">
        <v>15181</v>
      </c>
      <c r="T495" s="21">
        <v>10244</v>
      </c>
      <c r="U495" s="54">
        <v>767</v>
      </c>
      <c r="V495" s="20">
        <v>5505</v>
      </c>
      <c r="W495" s="20">
        <v>9147</v>
      </c>
      <c r="X495" s="20">
        <v>0</v>
      </c>
      <c r="Y495" s="21">
        <v>0</v>
      </c>
      <c r="Z495" s="20">
        <v>33835</v>
      </c>
      <c r="AA495" s="21">
        <v>0</v>
      </c>
      <c r="AB495" s="32">
        <v>0</v>
      </c>
      <c r="AC495" s="20">
        <v>41367</v>
      </c>
      <c r="AD495" s="20">
        <v>58222</v>
      </c>
      <c r="AE495" s="20">
        <v>69092</v>
      </c>
      <c r="AF495" s="20">
        <v>30443</v>
      </c>
      <c r="AG495" s="20">
        <v>13851</v>
      </c>
      <c r="AH495" s="20">
        <v>23144</v>
      </c>
      <c r="AI495" s="21">
        <v>68400</v>
      </c>
      <c r="AJ495" s="25">
        <v>4358</v>
      </c>
      <c r="AK495" s="25">
        <v>13576</v>
      </c>
      <c r="AL495" s="25">
        <v>2210</v>
      </c>
      <c r="AM495" s="22">
        <v>5271</v>
      </c>
      <c r="AN495" s="20">
        <v>29744</v>
      </c>
      <c r="AO495" s="20">
        <v>16551</v>
      </c>
      <c r="AP495" s="54">
        <v>636902</v>
      </c>
      <c r="AQ495" s="25">
        <v>43250</v>
      </c>
      <c r="AR495" s="25">
        <v>86731</v>
      </c>
      <c r="AS495" s="54">
        <v>35474</v>
      </c>
      <c r="AT495" s="25">
        <f t="shared" si="14"/>
        <v>165455</v>
      </c>
      <c r="AU495" s="165">
        <v>294256</v>
      </c>
      <c r="AV495" s="98">
        <f t="shared" si="15"/>
        <v>1096613</v>
      </c>
      <c r="AW495" s="73"/>
      <c r="AX495" s="20">
        <v>119438</v>
      </c>
      <c r="AY495" s="20">
        <v>93440</v>
      </c>
      <c r="AZ495" s="19">
        <v>212878</v>
      </c>
      <c r="BA495" s="19">
        <v>1309491</v>
      </c>
      <c r="BC495" s="20">
        <v>113665</v>
      </c>
      <c r="BD495" s="21">
        <v>1195826</v>
      </c>
      <c r="BF495" s="73"/>
      <c r="BG495" s="73"/>
      <c r="BH495" s="73"/>
      <c r="BI495" s="73"/>
      <c r="BJ495" s="73"/>
      <c r="BK495" s="73"/>
      <c r="BL495" s="73"/>
    </row>
    <row r="496" spans="1:64" ht="22.5" customHeight="1" x14ac:dyDescent="0.15">
      <c r="A496" s="125" t="s">
        <v>2297</v>
      </c>
      <c r="B496" s="126" t="s">
        <v>2282</v>
      </c>
      <c r="C496" s="136" t="s">
        <v>594</v>
      </c>
      <c r="D496" s="129">
        <v>6</v>
      </c>
      <c r="E496" s="130" t="s">
        <v>3562</v>
      </c>
      <c r="F496" s="19">
        <v>63772</v>
      </c>
      <c r="G496" s="20">
        <v>37714</v>
      </c>
      <c r="H496" s="20">
        <v>60610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1047</v>
      </c>
      <c r="O496" s="20">
        <v>0</v>
      </c>
      <c r="P496" s="20">
        <v>6321</v>
      </c>
      <c r="Q496" s="20">
        <v>5405</v>
      </c>
      <c r="R496" s="20">
        <v>13068</v>
      </c>
      <c r="S496" s="20">
        <v>4465</v>
      </c>
      <c r="T496" s="21">
        <v>10244</v>
      </c>
      <c r="U496" s="54">
        <v>6390</v>
      </c>
      <c r="V496" s="20">
        <v>4404</v>
      </c>
      <c r="W496" s="20">
        <v>9147</v>
      </c>
      <c r="X496" s="20">
        <v>0</v>
      </c>
      <c r="Y496" s="21">
        <v>0</v>
      </c>
      <c r="Z496" s="20">
        <v>39786</v>
      </c>
      <c r="AA496" s="21">
        <v>0</v>
      </c>
      <c r="AB496" s="32">
        <v>0</v>
      </c>
      <c r="AC496" s="20">
        <v>61984</v>
      </c>
      <c r="AD496" s="20">
        <v>114739</v>
      </c>
      <c r="AE496" s="20">
        <v>135482</v>
      </c>
      <c r="AF496" s="20">
        <v>60038</v>
      </c>
      <c r="AG496" s="20">
        <v>15464</v>
      </c>
      <c r="AH496" s="20">
        <v>33528</v>
      </c>
      <c r="AI496" s="21">
        <v>45200</v>
      </c>
      <c r="AJ496" s="25">
        <v>6925</v>
      </c>
      <c r="AK496" s="25">
        <v>20602</v>
      </c>
      <c r="AL496" s="25">
        <v>4016</v>
      </c>
      <c r="AM496" s="22">
        <v>7949</v>
      </c>
      <c r="AN496" s="20">
        <v>163271</v>
      </c>
      <c r="AO496" s="20">
        <v>14010</v>
      </c>
      <c r="AP496" s="54">
        <v>945581</v>
      </c>
      <c r="AQ496" s="25">
        <v>53466</v>
      </c>
      <c r="AR496" s="25">
        <v>136126</v>
      </c>
      <c r="AS496" s="54">
        <v>55062</v>
      </c>
      <c r="AT496" s="25">
        <f t="shared" si="14"/>
        <v>244654</v>
      </c>
      <c r="AU496" s="165">
        <v>223707</v>
      </c>
      <c r="AV496" s="98">
        <f t="shared" si="15"/>
        <v>1413942</v>
      </c>
      <c r="AW496" s="73"/>
      <c r="AX496" s="20">
        <v>158117</v>
      </c>
      <c r="AY496" s="20">
        <v>65906</v>
      </c>
      <c r="AZ496" s="19">
        <v>224023</v>
      </c>
      <c r="BA496" s="19">
        <v>1637965</v>
      </c>
      <c r="BC496" s="20">
        <v>41504</v>
      </c>
      <c r="BD496" s="21">
        <v>1596461</v>
      </c>
      <c r="BF496" s="73"/>
      <c r="BG496" s="73"/>
      <c r="BH496" s="73"/>
      <c r="BI496" s="73"/>
      <c r="BJ496" s="73"/>
      <c r="BK496" s="73"/>
      <c r="BL496" s="73"/>
    </row>
    <row r="497" spans="1:64" ht="22.5" customHeight="1" x14ac:dyDescent="0.15">
      <c r="A497" s="125" t="s">
        <v>2298</v>
      </c>
      <c r="B497" s="126" t="s">
        <v>2282</v>
      </c>
      <c r="C497" s="136" t="s">
        <v>595</v>
      </c>
      <c r="D497" s="129">
        <v>6</v>
      </c>
      <c r="E497" s="130" t="s">
        <v>3562</v>
      </c>
      <c r="F497" s="19">
        <v>178490</v>
      </c>
      <c r="G497" s="20">
        <v>63383</v>
      </c>
      <c r="H497" s="20">
        <v>64600</v>
      </c>
      <c r="I497" s="20">
        <v>0</v>
      </c>
      <c r="J497" s="20">
        <v>0</v>
      </c>
      <c r="K497" s="20">
        <v>0</v>
      </c>
      <c r="L497" s="20">
        <v>0</v>
      </c>
      <c r="M497" s="20">
        <v>2995</v>
      </c>
      <c r="N497" s="20">
        <v>4054</v>
      </c>
      <c r="O497" s="20">
        <v>518</v>
      </c>
      <c r="P497" s="20">
        <v>4223</v>
      </c>
      <c r="Q497" s="20">
        <v>21114</v>
      </c>
      <c r="R497" s="20">
        <v>30016</v>
      </c>
      <c r="S497" s="20">
        <v>8037</v>
      </c>
      <c r="T497" s="21">
        <v>10244</v>
      </c>
      <c r="U497" s="54">
        <v>21513</v>
      </c>
      <c r="V497" s="20">
        <v>9909</v>
      </c>
      <c r="W497" s="20">
        <v>9147</v>
      </c>
      <c r="X497" s="20">
        <v>0</v>
      </c>
      <c r="Y497" s="21">
        <v>0</v>
      </c>
      <c r="Z497" s="20">
        <v>118480</v>
      </c>
      <c r="AA497" s="21">
        <v>0</v>
      </c>
      <c r="AB497" s="32">
        <v>0</v>
      </c>
      <c r="AC497" s="20">
        <v>167374</v>
      </c>
      <c r="AD497" s="20">
        <v>338238</v>
      </c>
      <c r="AE497" s="20">
        <v>294317</v>
      </c>
      <c r="AF497" s="20">
        <v>174518</v>
      </c>
      <c r="AG497" s="20">
        <v>55415</v>
      </c>
      <c r="AH497" s="20">
        <v>78848</v>
      </c>
      <c r="AI497" s="21">
        <v>76400</v>
      </c>
      <c r="AJ497" s="25">
        <v>21086</v>
      </c>
      <c r="AK497" s="25">
        <v>43373</v>
      </c>
      <c r="AL497" s="25">
        <v>10352</v>
      </c>
      <c r="AM497" s="22">
        <v>16783</v>
      </c>
      <c r="AN497" s="20">
        <v>162392</v>
      </c>
      <c r="AO497" s="20">
        <v>24701</v>
      </c>
      <c r="AP497" s="54">
        <v>2010520</v>
      </c>
      <c r="AQ497" s="25">
        <v>66387</v>
      </c>
      <c r="AR497" s="25">
        <v>150963</v>
      </c>
      <c r="AS497" s="54">
        <v>106376</v>
      </c>
      <c r="AT497" s="25">
        <f t="shared" si="14"/>
        <v>323726</v>
      </c>
      <c r="AU497" s="165">
        <v>485691</v>
      </c>
      <c r="AV497" s="98">
        <f t="shared" si="15"/>
        <v>2819937</v>
      </c>
      <c r="AW497" s="73"/>
      <c r="AX497" s="20">
        <v>325954</v>
      </c>
      <c r="AY497" s="20">
        <v>117608</v>
      </c>
      <c r="AZ497" s="19">
        <v>443562</v>
      </c>
      <c r="BA497" s="19">
        <v>3263499</v>
      </c>
      <c r="BC497" s="20">
        <v>109587</v>
      </c>
      <c r="BD497" s="21">
        <v>3153912</v>
      </c>
      <c r="BF497" s="73"/>
      <c r="BG497" s="73"/>
      <c r="BH497" s="73"/>
      <c r="BI497" s="73"/>
      <c r="BJ497" s="73"/>
      <c r="BK497" s="73"/>
      <c r="BL497" s="73"/>
    </row>
    <row r="498" spans="1:64" ht="22.5" customHeight="1" x14ac:dyDescent="0.15">
      <c r="A498" s="125" t="s">
        <v>2299</v>
      </c>
      <c r="B498" s="126" t="s">
        <v>2282</v>
      </c>
      <c r="C498" s="136" t="s">
        <v>596</v>
      </c>
      <c r="D498" s="129">
        <v>6</v>
      </c>
      <c r="E498" s="130" t="s">
        <v>3562</v>
      </c>
      <c r="F498" s="19">
        <v>61925</v>
      </c>
      <c r="G498" s="20">
        <v>33699</v>
      </c>
      <c r="H498" s="20">
        <v>21280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1061</v>
      </c>
      <c r="O498" s="20">
        <v>0</v>
      </c>
      <c r="P498" s="20">
        <v>4557</v>
      </c>
      <c r="Q498" s="20">
        <v>5852</v>
      </c>
      <c r="R498" s="20">
        <v>6735</v>
      </c>
      <c r="S498" s="20">
        <v>4465</v>
      </c>
      <c r="T498" s="21">
        <v>10244</v>
      </c>
      <c r="U498" s="54">
        <v>213</v>
      </c>
      <c r="V498" s="20">
        <v>3303</v>
      </c>
      <c r="W498" s="20">
        <v>9147</v>
      </c>
      <c r="X498" s="20">
        <v>0</v>
      </c>
      <c r="Y498" s="21">
        <v>0</v>
      </c>
      <c r="Z498" s="20">
        <v>40293</v>
      </c>
      <c r="AA498" s="21">
        <v>0</v>
      </c>
      <c r="AB498" s="32">
        <v>0</v>
      </c>
      <c r="AC498" s="20">
        <v>48204</v>
      </c>
      <c r="AD498" s="20">
        <v>65708</v>
      </c>
      <c r="AE498" s="20">
        <v>154193</v>
      </c>
      <c r="AF498" s="20">
        <v>70638</v>
      </c>
      <c r="AG498" s="20">
        <v>15671</v>
      </c>
      <c r="AH498" s="20">
        <v>28600</v>
      </c>
      <c r="AI498" s="21">
        <v>38000</v>
      </c>
      <c r="AJ498" s="25">
        <v>7012</v>
      </c>
      <c r="AK498" s="25">
        <v>21741</v>
      </c>
      <c r="AL498" s="25">
        <v>4279</v>
      </c>
      <c r="AM498" s="22">
        <v>8387</v>
      </c>
      <c r="AN498" s="20">
        <v>103668</v>
      </c>
      <c r="AO498" s="20">
        <v>13647</v>
      </c>
      <c r="AP498" s="54">
        <v>782522</v>
      </c>
      <c r="AQ498" s="25">
        <v>60768</v>
      </c>
      <c r="AR498" s="25">
        <v>146394</v>
      </c>
      <c r="AS498" s="54">
        <v>57654</v>
      </c>
      <c r="AT498" s="25">
        <f t="shared" si="14"/>
        <v>264816</v>
      </c>
      <c r="AU498" s="165">
        <v>153917</v>
      </c>
      <c r="AV498" s="98">
        <f t="shared" si="15"/>
        <v>1201255</v>
      </c>
      <c r="AW498" s="73"/>
      <c r="AX498" s="20">
        <v>159435</v>
      </c>
      <c r="AY498" s="20">
        <v>70978</v>
      </c>
      <c r="AZ498" s="19">
        <v>230413</v>
      </c>
      <c r="BA498" s="19">
        <v>1431668</v>
      </c>
      <c r="BC498" s="20">
        <v>38123</v>
      </c>
      <c r="BD498" s="21">
        <v>1393545</v>
      </c>
      <c r="BF498" s="73"/>
      <c r="BG498" s="73"/>
      <c r="BH498" s="73"/>
      <c r="BI498" s="73"/>
      <c r="BJ498" s="73"/>
      <c r="BK498" s="73"/>
      <c r="BL498" s="73"/>
    </row>
    <row r="499" spans="1:64" ht="22.5" customHeight="1" x14ac:dyDescent="0.15">
      <c r="A499" s="125" t="s">
        <v>2300</v>
      </c>
      <c r="B499" s="126" t="s">
        <v>2282</v>
      </c>
      <c r="C499" s="136" t="s">
        <v>597</v>
      </c>
      <c r="D499" s="129">
        <v>6</v>
      </c>
      <c r="E499" s="130" t="s">
        <v>3562</v>
      </c>
      <c r="F499" s="19">
        <v>237758</v>
      </c>
      <c r="G499" s="20">
        <v>71843</v>
      </c>
      <c r="H499" s="20">
        <v>96330</v>
      </c>
      <c r="I499" s="20">
        <v>0</v>
      </c>
      <c r="J499" s="20">
        <v>0</v>
      </c>
      <c r="K499" s="20">
        <v>0</v>
      </c>
      <c r="L499" s="20">
        <v>0</v>
      </c>
      <c r="M499" s="20">
        <v>12320</v>
      </c>
      <c r="N499" s="20">
        <v>7075</v>
      </c>
      <c r="O499" s="20">
        <v>6734</v>
      </c>
      <c r="P499" s="20">
        <v>178083</v>
      </c>
      <c r="Q499" s="20">
        <v>26491</v>
      </c>
      <c r="R499" s="20">
        <v>24619</v>
      </c>
      <c r="S499" s="20">
        <v>29469</v>
      </c>
      <c r="T499" s="21">
        <v>30732</v>
      </c>
      <c r="U499" s="54">
        <v>25390</v>
      </c>
      <c r="V499" s="20">
        <v>33030</v>
      </c>
      <c r="W499" s="20">
        <v>11891</v>
      </c>
      <c r="X499" s="20">
        <v>0</v>
      </c>
      <c r="Y499" s="21">
        <v>0</v>
      </c>
      <c r="Z499" s="20">
        <v>135204</v>
      </c>
      <c r="AA499" s="21">
        <v>68186</v>
      </c>
      <c r="AB499" s="32">
        <v>0</v>
      </c>
      <c r="AC499" s="20">
        <v>356452</v>
      </c>
      <c r="AD499" s="20">
        <v>211239</v>
      </c>
      <c r="AE499" s="20">
        <v>301940</v>
      </c>
      <c r="AF499" s="20">
        <v>176299</v>
      </c>
      <c r="AG499" s="20">
        <v>73414</v>
      </c>
      <c r="AH499" s="20">
        <v>95216</v>
      </c>
      <c r="AI499" s="21">
        <v>19200</v>
      </c>
      <c r="AJ499" s="25">
        <v>30763</v>
      </c>
      <c r="AK499" s="25">
        <v>41909</v>
      </c>
      <c r="AL499" s="25">
        <v>10253</v>
      </c>
      <c r="AM499" s="22">
        <v>20448</v>
      </c>
      <c r="AN499" s="20">
        <v>78556</v>
      </c>
      <c r="AO499" s="20">
        <v>11003</v>
      </c>
      <c r="AP499" s="54">
        <v>2421847</v>
      </c>
      <c r="AQ499" s="25">
        <v>56874</v>
      </c>
      <c r="AR499" s="25">
        <v>112112</v>
      </c>
      <c r="AS499" s="54">
        <v>74517</v>
      </c>
      <c r="AT499" s="25">
        <f t="shared" si="14"/>
        <v>243503</v>
      </c>
      <c r="AU499" s="165">
        <v>253431</v>
      </c>
      <c r="AV499" s="98">
        <f t="shared" si="15"/>
        <v>2918781</v>
      </c>
      <c r="AW499" s="73"/>
      <c r="AX499" s="20">
        <v>406481</v>
      </c>
      <c r="AY499" s="20">
        <v>53160</v>
      </c>
      <c r="AZ499" s="19">
        <v>459641</v>
      </c>
      <c r="BA499" s="19">
        <v>3378422</v>
      </c>
      <c r="BC499" s="20">
        <v>170704</v>
      </c>
      <c r="BD499" s="21">
        <v>3207718</v>
      </c>
      <c r="BF499" s="73"/>
      <c r="BG499" s="73"/>
      <c r="BH499" s="73"/>
      <c r="BI499" s="73"/>
      <c r="BJ499" s="73"/>
      <c r="BK499" s="73"/>
      <c r="BL499" s="73"/>
    </row>
    <row r="500" spans="1:64" ht="22.5" customHeight="1" x14ac:dyDescent="0.15">
      <c r="A500" s="125" t="s">
        <v>2301</v>
      </c>
      <c r="B500" s="126" t="s">
        <v>2282</v>
      </c>
      <c r="C500" s="136" t="s">
        <v>598</v>
      </c>
      <c r="D500" s="129">
        <v>6</v>
      </c>
      <c r="E500" s="130" t="s">
        <v>3562</v>
      </c>
      <c r="F500" s="19">
        <v>342502</v>
      </c>
      <c r="G500" s="20">
        <v>264932</v>
      </c>
      <c r="H500" s="20">
        <v>180880</v>
      </c>
      <c r="I500" s="20">
        <v>0</v>
      </c>
      <c r="J500" s="20">
        <v>0</v>
      </c>
      <c r="K500" s="20">
        <v>0</v>
      </c>
      <c r="L500" s="20">
        <v>0</v>
      </c>
      <c r="M500" s="20">
        <v>7885</v>
      </c>
      <c r="N500" s="20">
        <v>9032</v>
      </c>
      <c r="O500" s="20">
        <v>1887</v>
      </c>
      <c r="P500" s="20">
        <v>275750</v>
      </c>
      <c r="Q500" s="20">
        <v>31521</v>
      </c>
      <c r="R500" s="20">
        <v>90449</v>
      </c>
      <c r="S500" s="20">
        <v>39292</v>
      </c>
      <c r="T500" s="21">
        <v>20488</v>
      </c>
      <c r="U500" s="54">
        <v>37573</v>
      </c>
      <c r="V500" s="20">
        <v>23121</v>
      </c>
      <c r="W500" s="20">
        <v>18294</v>
      </c>
      <c r="X500" s="20">
        <v>0</v>
      </c>
      <c r="Y500" s="21">
        <v>0</v>
      </c>
      <c r="Z500" s="20">
        <v>212262</v>
      </c>
      <c r="AA500" s="21">
        <v>62890</v>
      </c>
      <c r="AB500" s="32">
        <v>0</v>
      </c>
      <c r="AC500" s="20">
        <v>450553</v>
      </c>
      <c r="AD500" s="20">
        <v>385231</v>
      </c>
      <c r="AE500" s="20">
        <v>526056</v>
      </c>
      <c r="AF500" s="20">
        <v>301210</v>
      </c>
      <c r="AG500" s="20">
        <v>146680</v>
      </c>
      <c r="AH500" s="20">
        <v>144584</v>
      </c>
      <c r="AI500" s="21">
        <v>111200</v>
      </c>
      <c r="AJ500" s="25">
        <v>36113</v>
      </c>
      <c r="AK500" s="25">
        <v>61772</v>
      </c>
      <c r="AL500" s="25">
        <v>14647</v>
      </c>
      <c r="AM500" s="22">
        <v>28392</v>
      </c>
      <c r="AN500" s="20">
        <v>354855</v>
      </c>
      <c r="AO500" s="20">
        <v>32417</v>
      </c>
      <c r="AP500" s="54">
        <v>4212468</v>
      </c>
      <c r="AQ500" s="25">
        <v>72684</v>
      </c>
      <c r="AR500" s="25">
        <v>154625</v>
      </c>
      <c r="AS500" s="54">
        <v>116085</v>
      </c>
      <c r="AT500" s="25">
        <f t="shared" si="14"/>
        <v>343394</v>
      </c>
      <c r="AU500" s="165">
        <v>686389</v>
      </c>
      <c r="AV500" s="98">
        <f t="shared" si="15"/>
        <v>5242251</v>
      </c>
      <c r="AW500" s="73"/>
      <c r="AX500" s="20">
        <v>455894</v>
      </c>
      <c r="AY500" s="20">
        <v>239839</v>
      </c>
      <c r="AZ500" s="19">
        <v>695733</v>
      </c>
      <c r="BA500" s="19">
        <v>5937984</v>
      </c>
      <c r="BC500" s="20">
        <v>245011</v>
      </c>
      <c r="BD500" s="21">
        <v>5692973</v>
      </c>
      <c r="BF500" s="73"/>
      <c r="BG500" s="73"/>
      <c r="BH500" s="73"/>
      <c r="BI500" s="73"/>
      <c r="BJ500" s="73"/>
      <c r="BK500" s="73"/>
      <c r="BL500" s="73"/>
    </row>
    <row r="501" spans="1:64" ht="22.5" customHeight="1" x14ac:dyDescent="0.15">
      <c r="A501" s="125" t="s">
        <v>2302</v>
      </c>
      <c r="B501" s="126" t="s">
        <v>2282</v>
      </c>
      <c r="C501" s="136" t="s">
        <v>599</v>
      </c>
      <c r="D501" s="129">
        <v>6</v>
      </c>
      <c r="E501" s="130" t="s">
        <v>3562</v>
      </c>
      <c r="F501" s="19">
        <v>139604</v>
      </c>
      <c r="G501" s="20">
        <v>123754</v>
      </c>
      <c r="H501" s="20">
        <v>90440</v>
      </c>
      <c r="I501" s="20">
        <v>0</v>
      </c>
      <c r="J501" s="20">
        <v>0</v>
      </c>
      <c r="K501" s="20">
        <v>0</v>
      </c>
      <c r="L501" s="20">
        <v>0</v>
      </c>
      <c r="M501" s="20">
        <v>5486</v>
      </c>
      <c r="N501" s="20">
        <v>2967</v>
      </c>
      <c r="O501" s="20">
        <v>0</v>
      </c>
      <c r="P501" s="20">
        <v>20291</v>
      </c>
      <c r="Q501" s="20">
        <v>31462</v>
      </c>
      <c r="R501" s="20">
        <v>14406</v>
      </c>
      <c r="S501" s="20">
        <v>35720</v>
      </c>
      <c r="T501" s="21">
        <v>40976</v>
      </c>
      <c r="U501" s="54">
        <v>5155</v>
      </c>
      <c r="V501" s="20">
        <v>19818</v>
      </c>
      <c r="W501" s="20">
        <v>18294</v>
      </c>
      <c r="X501" s="20">
        <v>0</v>
      </c>
      <c r="Y501" s="21">
        <v>0</v>
      </c>
      <c r="Z501" s="20">
        <v>87284</v>
      </c>
      <c r="AA501" s="21">
        <v>33100</v>
      </c>
      <c r="AB501" s="32">
        <v>0</v>
      </c>
      <c r="AC501" s="20">
        <v>179856</v>
      </c>
      <c r="AD501" s="20">
        <v>284076</v>
      </c>
      <c r="AE501" s="20">
        <v>185793</v>
      </c>
      <c r="AF501" s="20">
        <v>81493</v>
      </c>
      <c r="AG501" s="20">
        <v>37584</v>
      </c>
      <c r="AH501" s="20">
        <v>55352</v>
      </c>
      <c r="AI501" s="21">
        <v>26400</v>
      </c>
      <c r="AJ501" s="25">
        <v>17152</v>
      </c>
      <c r="AK501" s="25">
        <v>36149</v>
      </c>
      <c r="AL501" s="25">
        <v>5501</v>
      </c>
      <c r="AM501" s="22">
        <v>13931</v>
      </c>
      <c r="AN501" s="20">
        <v>71918</v>
      </c>
      <c r="AO501" s="20">
        <v>19382</v>
      </c>
      <c r="AP501" s="54">
        <v>1683344</v>
      </c>
      <c r="AQ501" s="25">
        <v>47888</v>
      </c>
      <c r="AR501" s="25">
        <v>118147</v>
      </c>
      <c r="AS501" s="54">
        <v>85812</v>
      </c>
      <c r="AT501" s="25">
        <f t="shared" si="14"/>
        <v>251847</v>
      </c>
      <c r="AU501" s="165">
        <v>195955</v>
      </c>
      <c r="AV501" s="98">
        <f t="shared" si="15"/>
        <v>2131146</v>
      </c>
      <c r="AW501" s="73"/>
      <c r="AX501" s="20">
        <v>282326</v>
      </c>
      <c r="AY501" s="20">
        <v>94405</v>
      </c>
      <c r="AZ501" s="19">
        <v>376731</v>
      </c>
      <c r="BA501" s="19">
        <v>2507877</v>
      </c>
      <c r="BC501" s="20">
        <v>111266</v>
      </c>
      <c r="BD501" s="21">
        <v>2396611</v>
      </c>
      <c r="BF501" s="73"/>
      <c r="BG501" s="73"/>
      <c r="BH501" s="73"/>
      <c r="BI501" s="73"/>
      <c r="BJ501" s="73"/>
      <c r="BK501" s="73"/>
      <c r="BL501" s="73"/>
    </row>
    <row r="502" spans="1:64" ht="22.5" customHeight="1" x14ac:dyDescent="0.15">
      <c r="A502" s="125" t="s">
        <v>2303</v>
      </c>
      <c r="B502" s="126" t="s">
        <v>2282</v>
      </c>
      <c r="C502" s="136" t="s">
        <v>600</v>
      </c>
      <c r="D502" s="129">
        <v>6</v>
      </c>
      <c r="E502" s="130" t="s">
        <v>3562</v>
      </c>
      <c r="F502" s="19">
        <v>220647</v>
      </c>
      <c r="G502" s="20">
        <v>301499</v>
      </c>
      <c r="H502" s="20">
        <v>84740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5242</v>
      </c>
      <c r="O502" s="20">
        <v>0</v>
      </c>
      <c r="P502" s="20">
        <v>185927</v>
      </c>
      <c r="Q502" s="20">
        <v>20510</v>
      </c>
      <c r="R502" s="20">
        <v>75062</v>
      </c>
      <c r="S502" s="20">
        <v>22325</v>
      </c>
      <c r="T502" s="21">
        <v>20488</v>
      </c>
      <c r="U502" s="54">
        <v>37786</v>
      </c>
      <c r="V502" s="20">
        <v>25323</v>
      </c>
      <c r="W502" s="20">
        <v>9147</v>
      </c>
      <c r="X502" s="20">
        <v>0</v>
      </c>
      <c r="Y502" s="21">
        <v>0</v>
      </c>
      <c r="Z502" s="20">
        <v>142819</v>
      </c>
      <c r="AA502" s="21">
        <v>65538</v>
      </c>
      <c r="AB502" s="32">
        <v>0</v>
      </c>
      <c r="AC502" s="20">
        <v>242078</v>
      </c>
      <c r="AD502" s="20">
        <v>255703</v>
      </c>
      <c r="AE502" s="20">
        <v>270201</v>
      </c>
      <c r="AF502" s="20">
        <v>139920</v>
      </c>
      <c r="AG502" s="20">
        <v>78544</v>
      </c>
      <c r="AH502" s="20">
        <v>139128</v>
      </c>
      <c r="AI502" s="21">
        <v>45200</v>
      </c>
      <c r="AJ502" s="25">
        <v>25072</v>
      </c>
      <c r="AK502" s="25">
        <v>46787</v>
      </c>
      <c r="AL502" s="25">
        <v>8586</v>
      </c>
      <c r="AM502" s="22">
        <v>19035</v>
      </c>
      <c r="AN502" s="20">
        <v>88313</v>
      </c>
      <c r="AO502" s="20">
        <v>38099</v>
      </c>
      <c r="AP502" s="54">
        <v>2613719</v>
      </c>
      <c r="AQ502" s="25">
        <v>64877</v>
      </c>
      <c r="AR502" s="25">
        <v>115117</v>
      </c>
      <c r="AS502" s="54">
        <v>95679</v>
      </c>
      <c r="AT502" s="25">
        <f t="shared" si="14"/>
        <v>275673</v>
      </c>
      <c r="AU502" s="165">
        <v>505193</v>
      </c>
      <c r="AV502" s="98">
        <f t="shared" si="15"/>
        <v>3394585</v>
      </c>
      <c r="AW502" s="73"/>
      <c r="AX502" s="20">
        <v>359827</v>
      </c>
      <c r="AY502" s="20">
        <v>239076</v>
      </c>
      <c r="AZ502" s="19">
        <v>598903</v>
      </c>
      <c r="BA502" s="19">
        <v>3993488</v>
      </c>
      <c r="BC502" s="20">
        <v>178046</v>
      </c>
      <c r="BD502" s="21">
        <v>3815442</v>
      </c>
      <c r="BF502" s="73"/>
      <c r="BG502" s="73"/>
      <c r="BH502" s="73"/>
      <c r="BI502" s="73"/>
      <c r="BJ502" s="73"/>
      <c r="BK502" s="73"/>
      <c r="BL502" s="73"/>
    </row>
    <row r="503" spans="1:64" ht="22.5" customHeight="1" x14ac:dyDescent="0.15">
      <c r="A503" s="125" t="s">
        <v>2304</v>
      </c>
      <c r="B503" s="126" t="s">
        <v>2282</v>
      </c>
      <c r="C503" s="136" t="s">
        <v>601</v>
      </c>
      <c r="D503" s="129">
        <v>6</v>
      </c>
      <c r="E503" s="130" t="s">
        <v>3562</v>
      </c>
      <c r="F503" s="19">
        <v>139251</v>
      </c>
      <c r="G503" s="20">
        <v>54707</v>
      </c>
      <c r="H503" s="20">
        <v>16720</v>
      </c>
      <c r="I503" s="20">
        <v>0</v>
      </c>
      <c r="J503" s="20">
        <v>0</v>
      </c>
      <c r="K503" s="20">
        <v>0</v>
      </c>
      <c r="L503" s="20">
        <v>0</v>
      </c>
      <c r="M503" s="20">
        <v>6459</v>
      </c>
      <c r="N503" s="20">
        <v>3494</v>
      </c>
      <c r="O503" s="20">
        <v>4995</v>
      </c>
      <c r="P503" s="20">
        <v>23588</v>
      </c>
      <c r="Q503" s="20">
        <v>16255</v>
      </c>
      <c r="R503" s="20">
        <v>8965</v>
      </c>
      <c r="S503" s="20">
        <v>15181</v>
      </c>
      <c r="T503" s="21">
        <v>10244</v>
      </c>
      <c r="U503" s="54">
        <v>4686</v>
      </c>
      <c r="V503" s="20">
        <v>13212</v>
      </c>
      <c r="W503" s="20">
        <v>9147</v>
      </c>
      <c r="X503" s="20">
        <v>0</v>
      </c>
      <c r="Y503" s="21">
        <v>0</v>
      </c>
      <c r="Z503" s="20">
        <v>82405</v>
      </c>
      <c r="AA503" s="21">
        <v>0</v>
      </c>
      <c r="AB503" s="32">
        <v>0</v>
      </c>
      <c r="AC503" s="20">
        <v>223501</v>
      </c>
      <c r="AD503" s="20">
        <v>166276</v>
      </c>
      <c r="AE503" s="20">
        <v>205405</v>
      </c>
      <c r="AF503" s="20">
        <v>100488</v>
      </c>
      <c r="AG503" s="20">
        <v>62787</v>
      </c>
      <c r="AH503" s="20">
        <v>7920</v>
      </c>
      <c r="AI503" s="21">
        <v>6800</v>
      </c>
      <c r="AJ503" s="25">
        <v>19058</v>
      </c>
      <c r="AK503" s="25">
        <v>39942</v>
      </c>
      <c r="AL503" s="25">
        <v>5294</v>
      </c>
      <c r="AM503" s="22">
        <v>16943</v>
      </c>
      <c r="AN503" s="20">
        <v>58958</v>
      </c>
      <c r="AO503" s="20">
        <v>4832</v>
      </c>
      <c r="AP503" s="54">
        <v>1327513</v>
      </c>
      <c r="AQ503" s="25">
        <v>48928</v>
      </c>
      <c r="AR503" s="25">
        <v>112758</v>
      </c>
      <c r="AS503" s="54">
        <v>63627</v>
      </c>
      <c r="AT503" s="25">
        <f t="shared" si="14"/>
        <v>225313</v>
      </c>
      <c r="AU503" s="165">
        <v>230952</v>
      </c>
      <c r="AV503" s="98">
        <f t="shared" si="15"/>
        <v>1783778</v>
      </c>
      <c r="AW503" s="73"/>
      <c r="AX503" s="20">
        <v>303401</v>
      </c>
      <c r="AY503" s="20">
        <v>28768</v>
      </c>
      <c r="AZ503" s="19">
        <v>332169</v>
      </c>
      <c r="BA503" s="19">
        <v>2115947</v>
      </c>
      <c r="BC503" s="20">
        <v>166257</v>
      </c>
      <c r="BD503" s="21">
        <v>1949690</v>
      </c>
      <c r="BF503" s="73"/>
      <c r="BG503" s="73"/>
      <c r="BH503" s="73"/>
      <c r="BI503" s="73"/>
      <c r="BJ503" s="73"/>
      <c r="BK503" s="73"/>
      <c r="BL503" s="73"/>
    </row>
    <row r="504" spans="1:64" ht="22.5" customHeight="1" x14ac:dyDescent="0.15">
      <c r="A504" s="125" t="s">
        <v>2305</v>
      </c>
      <c r="B504" s="126" t="s">
        <v>2282</v>
      </c>
      <c r="C504" s="136" t="s">
        <v>602</v>
      </c>
      <c r="D504" s="129">
        <v>6</v>
      </c>
      <c r="E504" s="130" t="s">
        <v>3562</v>
      </c>
      <c r="F504" s="19">
        <v>100901</v>
      </c>
      <c r="G504" s="20">
        <v>51266</v>
      </c>
      <c r="H504" s="20">
        <v>67070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1969</v>
      </c>
      <c r="O504" s="20">
        <v>0</v>
      </c>
      <c r="P504" s="20">
        <v>41994</v>
      </c>
      <c r="Q504" s="20">
        <v>10163</v>
      </c>
      <c r="R504" s="20">
        <v>18331</v>
      </c>
      <c r="S504" s="20">
        <v>8930</v>
      </c>
      <c r="T504" s="21">
        <v>10244</v>
      </c>
      <c r="U504" s="54">
        <v>3280</v>
      </c>
      <c r="V504" s="20">
        <v>6606</v>
      </c>
      <c r="W504" s="20">
        <v>9147</v>
      </c>
      <c r="X504" s="20">
        <v>0</v>
      </c>
      <c r="Y504" s="21">
        <v>0</v>
      </c>
      <c r="Z504" s="20">
        <v>60962</v>
      </c>
      <c r="AA504" s="21">
        <v>37072</v>
      </c>
      <c r="AB504" s="32">
        <v>0</v>
      </c>
      <c r="AC504" s="20">
        <v>103483</v>
      </c>
      <c r="AD504" s="20">
        <v>122574</v>
      </c>
      <c r="AE504" s="20">
        <v>143520</v>
      </c>
      <c r="AF504" s="20">
        <v>62243</v>
      </c>
      <c r="AG504" s="20">
        <v>23058</v>
      </c>
      <c r="AH504" s="20">
        <v>66000</v>
      </c>
      <c r="AI504" s="21">
        <v>36800</v>
      </c>
      <c r="AJ504" s="25">
        <v>13019</v>
      </c>
      <c r="AK504" s="25">
        <v>23881</v>
      </c>
      <c r="AL504" s="25">
        <v>3633</v>
      </c>
      <c r="AM504" s="22">
        <v>9275</v>
      </c>
      <c r="AN504" s="20">
        <v>45296</v>
      </c>
      <c r="AO504" s="20">
        <v>9468</v>
      </c>
      <c r="AP504" s="54">
        <v>1090185</v>
      </c>
      <c r="AQ504" s="25">
        <v>50474</v>
      </c>
      <c r="AR504" s="25">
        <v>93398</v>
      </c>
      <c r="AS504" s="54">
        <v>62258</v>
      </c>
      <c r="AT504" s="25">
        <f t="shared" si="14"/>
        <v>206130</v>
      </c>
      <c r="AU504" s="165">
        <v>120730</v>
      </c>
      <c r="AV504" s="98">
        <f t="shared" si="15"/>
        <v>1417045</v>
      </c>
      <c r="AW504" s="73"/>
      <c r="AX504" s="20">
        <v>234782</v>
      </c>
      <c r="AY504" s="20">
        <v>46249</v>
      </c>
      <c r="AZ504" s="19">
        <v>281031</v>
      </c>
      <c r="BA504" s="19">
        <v>1698076</v>
      </c>
      <c r="BC504" s="20">
        <v>64366</v>
      </c>
      <c r="BD504" s="21">
        <v>1633710</v>
      </c>
      <c r="BF504" s="73"/>
      <c r="BG504" s="73"/>
      <c r="BH504" s="73"/>
      <c r="BI504" s="73"/>
      <c r="BJ504" s="73"/>
      <c r="BK504" s="73"/>
      <c r="BL504" s="73"/>
    </row>
    <row r="505" spans="1:64" ht="22.5" customHeight="1" x14ac:dyDescent="0.15">
      <c r="A505" s="125" t="s">
        <v>2306</v>
      </c>
      <c r="B505" s="126" t="s">
        <v>2282</v>
      </c>
      <c r="C505" s="136" t="s">
        <v>603</v>
      </c>
      <c r="D505" s="129">
        <v>6</v>
      </c>
      <c r="E505" s="130" t="s">
        <v>3562</v>
      </c>
      <c r="F505" s="19">
        <v>292752</v>
      </c>
      <c r="G505" s="20">
        <v>200832</v>
      </c>
      <c r="H505" s="20">
        <v>190570</v>
      </c>
      <c r="I505" s="20">
        <v>0</v>
      </c>
      <c r="J505" s="20">
        <v>0</v>
      </c>
      <c r="K505" s="20">
        <v>0</v>
      </c>
      <c r="L505" s="20">
        <v>0</v>
      </c>
      <c r="M505" s="20">
        <v>5366</v>
      </c>
      <c r="N505" s="20">
        <v>7522</v>
      </c>
      <c r="O505" s="20">
        <v>2331</v>
      </c>
      <c r="P505" s="20">
        <v>116121</v>
      </c>
      <c r="Q505" s="20">
        <v>34289</v>
      </c>
      <c r="R505" s="20">
        <v>50398</v>
      </c>
      <c r="S505" s="20">
        <v>50901</v>
      </c>
      <c r="T505" s="21">
        <v>51220</v>
      </c>
      <c r="U505" s="54">
        <v>64156</v>
      </c>
      <c r="V505" s="20">
        <v>14313</v>
      </c>
      <c r="W505" s="20">
        <v>9147</v>
      </c>
      <c r="X505" s="20">
        <v>0</v>
      </c>
      <c r="Y505" s="21">
        <v>0</v>
      </c>
      <c r="Z505" s="20">
        <v>174534</v>
      </c>
      <c r="AA505" s="21">
        <v>46340</v>
      </c>
      <c r="AB505" s="32">
        <v>0</v>
      </c>
      <c r="AC505" s="20">
        <v>452938</v>
      </c>
      <c r="AD505" s="20">
        <v>274981</v>
      </c>
      <c r="AE505" s="20">
        <v>426195</v>
      </c>
      <c r="AF505" s="20">
        <v>237949</v>
      </c>
      <c r="AG505" s="20">
        <v>89075</v>
      </c>
      <c r="AH505" s="20">
        <v>156464</v>
      </c>
      <c r="AI505" s="21">
        <v>73600</v>
      </c>
      <c r="AJ505" s="25">
        <v>31986</v>
      </c>
      <c r="AK505" s="25">
        <v>54214</v>
      </c>
      <c r="AL505" s="25">
        <v>13167</v>
      </c>
      <c r="AM505" s="22">
        <v>24209</v>
      </c>
      <c r="AN505" s="20">
        <v>280952</v>
      </c>
      <c r="AO505" s="20">
        <v>31940</v>
      </c>
      <c r="AP505" s="54">
        <v>3458462</v>
      </c>
      <c r="AQ505" s="25">
        <v>81124</v>
      </c>
      <c r="AR505" s="25">
        <v>140417</v>
      </c>
      <c r="AS505" s="54">
        <v>129706</v>
      </c>
      <c r="AT505" s="25">
        <f t="shared" si="14"/>
        <v>351247</v>
      </c>
      <c r="AU505" s="165">
        <v>731669</v>
      </c>
      <c r="AV505" s="98">
        <f t="shared" si="15"/>
        <v>4541378</v>
      </c>
      <c r="AW505" s="73"/>
      <c r="AX505" s="20">
        <v>417641</v>
      </c>
      <c r="AY505" s="20">
        <v>173798</v>
      </c>
      <c r="AZ505" s="19">
        <v>591439</v>
      </c>
      <c r="BA505" s="19">
        <v>5132817</v>
      </c>
      <c r="BC505" s="20">
        <v>214659</v>
      </c>
      <c r="BD505" s="21">
        <v>4918158</v>
      </c>
      <c r="BF505" s="73"/>
      <c r="BG505" s="73"/>
      <c r="BH505" s="73"/>
      <c r="BI505" s="73"/>
      <c r="BJ505" s="73"/>
      <c r="BK505" s="73"/>
      <c r="BL505" s="73"/>
    </row>
    <row r="506" spans="1:64" ht="22.5" customHeight="1" x14ac:dyDescent="0.15">
      <c r="A506" s="125" t="s">
        <v>2307</v>
      </c>
      <c r="B506" s="126" t="s">
        <v>2282</v>
      </c>
      <c r="C506" s="136" t="s">
        <v>604</v>
      </c>
      <c r="D506" s="129">
        <v>6</v>
      </c>
      <c r="E506" s="130" t="s">
        <v>3562</v>
      </c>
      <c r="F506" s="19">
        <v>143686</v>
      </c>
      <c r="G506" s="20">
        <v>173156</v>
      </c>
      <c r="H506" s="20">
        <v>95950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2353</v>
      </c>
      <c r="O506" s="20">
        <v>0</v>
      </c>
      <c r="P506" s="20">
        <v>18040</v>
      </c>
      <c r="Q506" s="20">
        <v>11689</v>
      </c>
      <c r="R506" s="20">
        <v>47410</v>
      </c>
      <c r="S506" s="20">
        <v>10716</v>
      </c>
      <c r="T506" s="21">
        <v>16390</v>
      </c>
      <c r="U506" s="54">
        <v>27094</v>
      </c>
      <c r="V506" s="20">
        <v>8808</v>
      </c>
      <c r="W506" s="20">
        <v>9147</v>
      </c>
      <c r="X506" s="20">
        <v>0</v>
      </c>
      <c r="Y506" s="21">
        <v>0</v>
      </c>
      <c r="Z506" s="20">
        <v>98342</v>
      </c>
      <c r="AA506" s="21">
        <v>0</v>
      </c>
      <c r="AB506" s="32">
        <v>0</v>
      </c>
      <c r="AC506" s="20">
        <v>178584</v>
      </c>
      <c r="AD506" s="20">
        <v>128109</v>
      </c>
      <c r="AE506" s="20">
        <v>163964</v>
      </c>
      <c r="AF506" s="20">
        <v>72758</v>
      </c>
      <c r="AG506" s="20">
        <v>40530</v>
      </c>
      <c r="AH506" s="20">
        <v>64944</v>
      </c>
      <c r="AI506" s="21">
        <v>73200</v>
      </c>
      <c r="AJ506" s="25">
        <v>14929</v>
      </c>
      <c r="AK506" s="25">
        <v>28907</v>
      </c>
      <c r="AL506" s="25">
        <v>5554</v>
      </c>
      <c r="AM506" s="22">
        <v>11189</v>
      </c>
      <c r="AN506" s="20">
        <v>65835</v>
      </c>
      <c r="AO506" s="20">
        <v>46261</v>
      </c>
      <c r="AP506" s="54">
        <v>1557545</v>
      </c>
      <c r="AQ506" s="25">
        <v>36564</v>
      </c>
      <c r="AR506" s="25">
        <v>111109</v>
      </c>
      <c r="AS506" s="54">
        <v>83944</v>
      </c>
      <c r="AT506" s="25">
        <f t="shared" si="14"/>
        <v>231617</v>
      </c>
      <c r="AU506" s="165">
        <v>367537</v>
      </c>
      <c r="AV506" s="98">
        <f t="shared" si="15"/>
        <v>2156699</v>
      </c>
      <c r="AW506" s="73"/>
      <c r="AX506" s="20">
        <v>257637</v>
      </c>
      <c r="AY506" s="20">
        <v>222380</v>
      </c>
      <c r="AZ506" s="19">
        <v>480017</v>
      </c>
      <c r="BA506" s="19">
        <v>2636716</v>
      </c>
      <c r="BC506" s="20">
        <v>84006</v>
      </c>
      <c r="BD506" s="21">
        <v>2552710</v>
      </c>
      <c r="BF506" s="73"/>
      <c r="BG506" s="73"/>
      <c r="BH506" s="73"/>
      <c r="BI506" s="73"/>
      <c r="BJ506" s="73"/>
      <c r="BK506" s="73"/>
      <c r="BL506" s="73"/>
    </row>
    <row r="507" spans="1:64" ht="22.5" customHeight="1" x14ac:dyDescent="0.15">
      <c r="A507" s="125" t="s">
        <v>2308</v>
      </c>
      <c r="B507" s="126" t="s">
        <v>2282</v>
      </c>
      <c r="C507" s="136" t="s">
        <v>605</v>
      </c>
      <c r="D507" s="129">
        <v>6</v>
      </c>
      <c r="E507" s="130" t="s">
        <v>3562</v>
      </c>
      <c r="F507" s="19">
        <v>102988</v>
      </c>
      <c r="G507" s="20">
        <v>81595</v>
      </c>
      <c r="H507" s="20">
        <v>37620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1955</v>
      </c>
      <c r="O507" s="20">
        <v>0</v>
      </c>
      <c r="P507" s="20">
        <v>64992</v>
      </c>
      <c r="Q507" s="20">
        <v>10320</v>
      </c>
      <c r="R507" s="20">
        <v>12845</v>
      </c>
      <c r="S507" s="20">
        <v>8930</v>
      </c>
      <c r="T507" s="21">
        <v>10244</v>
      </c>
      <c r="U507" s="54">
        <v>4004</v>
      </c>
      <c r="V507" s="20">
        <v>6606</v>
      </c>
      <c r="W507" s="20">
        <v>9147</v>
      </c>
      <c r="X507" s="20">
        <v>0</v>
      </c>
      <c r="Y507" s="21">
        <v>0</v>
      </c>
      <c r="Z507" s="20">
        <v>68520</v>
      </c>
      <c r="AA507" s="21">
        <v>0</v>
      </c>
      <c r="AB507" s="32">
        <v>0</v>
      </c>
      <c r="AC507" s="20">
        <v>102820</v>
      </c>
      <c r="AD507" s="20">
        <v>106547</v>
      </c>
      <c r="AE507" s="20">
        <v>136105</v>
      </c>
      <c r="AF507" s="20">
        <v>80730</v>
      </c>
      <c r="AG507" s="20">
        <v>25238</v>
      </c>
      <c r="AH507" s="20">
        <v>65824</v>
      </c>
      <c r="AI507" s="21">
        <v>36800</v>
      </c>
      <c r="AJ507" s="25">
        <v>12923</v>
      </c>
      <c r="AK507" s="25">
        <v>22092</v>
      </c>
      <c r="AL507" s="25">
        <v>3421</v>
      </c>
      <c r="AM507" s="22">
        <v>8500</v>
      </c>
      <c r="AN507" s="20">
        <v>48289</v>
      </c>
      <c r="AO507" s="20">
        <v>8379</v>
      </c>
      <c r="AP507" s="54">
        <v>1077434</v>
      </c>
      <c r="AQ507" s="25">
        <v>51688</v>
      </c>
      <c r="AR507" s="25">
        <v>98726</v>
      </c>
      <c r="AS507" s="54">
        <v>58223</v>
      </c>
      <c r="AT507" s="25">
        <f t="shared" si="14"/>
        <v>208637</v>
      </c>
      <c r="AU507" s="165">
        <v>135936</v>
      </c>
      <c r="AV507" s="98">
        <f t="shared" si="15"/>
        <v>1422007</v>
      </c>
      <c r="AW507" s="73"/>
      <c r="AX507" s="20">
        <v>233572</v>
      </c>
      <c r="AY507" s="20">
        <v>51073</v>
      </c>
      <c r="AZ507" s="19">
        <v>284645</v>
      </c>
      <c r="BA507" s="19">
        <v>1706652</v>
      </c>
      <c r="BC507" s="20">
        <v>54144</v>
      </c>
      <c r="BD507" s="21">
        <v>1652508</v>
      </c>
      <c r="BF507" s="73"/>
      <c r="BG507" s="73"/>
      <c r="BH507" s="73"/>
      <c r="BI507" s="73"/>
      <c r="BJ507" s="73"/>
      <c r="BK507" s="73"/>
      <c r="BL507" s="73"/>
    </row>
    <row r="508" spans="1:64" ht="22.5" customHeight="1" x14ac:dyDescent="0.15">
      <c r="A508" s="125" t="s">
        <v>2309</v>
      </c>
      <c r="B508" s="126" t="s">
        <v>2282</v>
      </c>
      <c r="C508" s="136" t="s">
        <v>483</v>
      </c>
      <c r="D508" s="129">
        <v>6</v>
      </c>
      <c r="E508" s="130" t="s">
        <v>3562</v>
      </c>
      <c r="F508" s="19">
        <v>152441</v>
      </c>
      <c r="G508" s="20">
        <v>249444</v>
      </c>
      <c r="H508" s="20">
        <v>114380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3938</v>
      </c>
      <c r="O508" s="20">
        <v>0</v>
      </c>
      <c r="P508" s="20">
        <v>134135</v>
      </c>
      <c r="Q508" s="20">
        <v>16429</v>
      </c>
      <c r="R508" s="20">
        <v>20650</v>
      </c>
      <c r="S508" s="20">
        <v>25897</v>
      </c>
      <c r="T508" s="21">
        <v>30732</v>
      </c>
      <c r="U508" s="54">
        <v>6986</v>
      </c>
      <c r="V508" s="20">
        <v>11010</v>
      </c>
      <c r="W508" s="20">
        <v>9147</v>
      </c>
      <c r="X508" s="20">
        <v>0</v>
      </c>
      <c r="Y508" s="21">
        <v>0</v>
      </c>
      <c r="Z508" s="20">
        <v>92089</v>
      </c>
      <c r="AA508" s="21">
        <v>0</v>
      </c>
      <c r="AB508" s="32">
        <v>0</v>
      </c>
      <c r="AC508" s="20">
        <v>285432</v>
      </c>
      <c r="AD508" s="20">
        <v>163310</v>
      </c>
      <c r="AE508" s="20">
        <v>213028</v>
      </c>
      <c r="AF508" s="20">
        <v>95230</v>
      </c>
      <c r="AG508" s="20">
        <v>41904</v>
      </c>
      <c r="AH508" s="20">
        <v>113784</v>
      </c>
      <c r="AI508" s="21">
        <v>15600</v>
      </c>
      <c r="AJ508" s="25">
        <v>20664</v>
      </c>
      <c r="AK508" s="25">
        <v>34587</v>
      </c>
      <c r="AL508" s="25">
        <v>6648</v>
      </c>
      <c r="AM508" s="22">
        <v>14098</v>
      </c>
      <c r="AN508" s="20">
        <v>55943</v>
      </c>
      <c r="AO508" s="20">
        <v>12434</v>
      </c>
      <c r="AP508" s="54">
        <v>1939940</v>
      </c>
      <c r="AQ508" s="25">
        <v>48477</v>
      </c>
      <c r="AR508" s="25">
        <v>94850</v>
      </c>
      <c r="AS508" s="54">
        <v>70789</v>
      </c>
      <c r="AT508" s="25">
        <f t="shared" si="14"/>
        <v>214116</v>
      </c>
      <c r="AU508" s="165">
        <v>218137</v>
      </c>
      <c r="AV508" s="98">
        <f t="shared" si="15"/>
        <v>2372193</v>
      </c>
      <c r="AW508" s="73"/>
      <c r="AX508" s="20">
        <v>321326</v>
      </c>
      <c r="AY508" s="20">
        <v>77598</v>
      </c>
      <c r="AZ508" s="19">
        <v>398924</v>
      </c>
      <c r="BA508" s="19">
        <v>2771117</v>
      </c>
      <c r="BC508" s="20">
        <v>123429</v>
      </c>
      <c r="BD508" s="21">
        <v>2647688</v>
      </c>
      <c r="BF508" s="73"/>
      <c r="BG508" s="73"/>
      <c r="BH508" s="73"/>
      <c r="BI508" s="73"/>
      <c r="BJ508" s="73"/>
      <c r="BK508" s="73"/>
      <c r="BL508" s="73"/>
    </row>
    <row r="509" spans="1:64" ht="22.5" customHeight="1" x14ac:dyDescent="0.15">
      <c r="A509" s="125" t="s">
        <v>2310</v>
      </c>
      <c r="B509" s="126" t="s">
        <v>2282</v>
      </c>
      <c r="C509" s="136" t="s">
        <v>606</v>
      </c>
      <c r="D509" s="129">
        <v>6</v>
      </c>
      <c r="E509" s="130" t="s">
        <v>3562</v>
      </c>
      <c r="F509" s="19">
        <v>447507</v>
      </c>
      <c r="G509" s="20">
        <v>517387</v>
      </c>
      <c r="H509" s="20">
        <v>278730</v>
      </c>
      <c r="I509" s="20">
        <v>0</v>
      </c>
      <c r="J509" s="20">
        <v>0</v>
      </c>
      <c r="K509" s="20">
        <v>0</v>
      </c>
      <c r="L509" s="20">
        <v>0</v>
      </c>
      <c r="M509" s="20">
        <v>13006</v>
      </c>
      <c r="N509" s="20">
        <v>11532</v>
      </c>
      <c r="O509" s="20">
        <v>15318</v>
      </c>
      <c r="P509" s="20">
        <v>200951</v>
      </c>
      <c r="Q509" s="20">
        <v>42263</v>
      </c>
      <c r="R509" s="20">
        <v>74527</v>
      </c>
      <c r="S509" s="20">
        <v>50901</v>
      </c>
      <c r="T509" s="21">
        <v>61464</v>
      </c>
      <c r="U509" s="54">
        <v>49714</v>
      </c>
      <c r="V509" s="20">
        <v>34131</v>
      </c>
      <c r="W509" s="20">
        <v>36588</v>
      </c>
      <c r="X509" s="20">
        <v>324487</v>
      </c>
      <c r="Y509" s="21">
        <v>41928</v>
      </c>
      <c r="Z509" s="20">
        <v>278781</v>
      </c>
      <c r="AA509" s="21">
        <v>20522</v>
      </c>
      <c r="AB509" s="32">
        <v>0</v>
      </c>
      <c r="AC509" s="20">
        <v>433222</v>
      </c>
      <c r="AD509" s="20">
        <v>365145</v>
      </c>
      <c r="AE509" s="20">
        <v>615038</v>
      </c>
      <c r="AF509" s="20">
        <v>331738</v>
      </c>
      <c r="AG509" s="20">
        <v>157925</v>
      </c>
      <c r="AH509" s="20">
        <v>163328</v>
      </c>
      <c r="AI509" s="21">
        <v>61200</v>
      </c>
      <c r="AJ509" s="25">
        <v>39791</v>
      </c>
      <c r="AK509" s="25">
        <v>67685</v>
      </c>
      <c r="AL509" s="25">
        <v>17098</v>
      </c>
      <c r="AM509" s="22">
        <v>31886</v>
      </c>
      <c r="AN509" s="20">
        <v>626703</v>
      </c>
      <c r="AO509" s="20">
        <v>51383</v>
      </c>
      <c r="AP509" s="54">
        <v>5461879</v>
      </c>
      <c r="AQ509" s="25">
        <v>90946</v>
      </c>
      <c r="AR509" s="25">
        <v>175107</v>
      </c>
      <c r="AS509" s="54">
        <v>145022</v>
      </c>
      <c r="AT509" s="25">
        <f t="shared" si="14"/>
        <v>411075</v>
      </c>
      <c r="AU509" s="165">
        <v>1412256</v>
      </c>
      <c r="AV509" s="98">
        <f t="shared" si="15"/>
        <v>7285210</v>
      </c>
      <c r="AW509" s="73"/>
      <c r="AX509" s="20">
        <v>489696</v>
      </c>
      <c r="AY509" s="20">
        <v>401160</v>
      </c>
      <c r="AZ509" s="19">
        <v>890856</v>
      </c>
      <c r="BA509" s="19">
        <v>8176066</v>
      </c>
      <c r="BC509" s="20">
        <v>352871</v>
      </c>
      <c r="BD509" s="21">
        <v>7823195</v>
      </c>
      <c r="BF509" s="73"/>
      <c r="BG509" s="73"/>
      <c r="BH509" s="73"/>
      <c r="BI509" s="73"/>
      <c r="BJ509" s="73"/>
      <c r="BK509" s="73"/>
      <c r="BL509" s="73"/>
    </row>
    <row r="510" spans="1:64" ht="22.5" customHeight="1" x14ac:dyDescent="0.15">
      <c r="A510" s="125" t="s">
        <v>2311</v>
      </c>
      <c r="B510" s="126" t="s">
        <v>2282</v>
      </c>
      <c r="C510" s="136" t="s">
        <v>607</v>
      </c>
      <c r="D510" s="129">
        <v>6</v>
      </c>
      <c r="E510" s="130" t="s">
        <v>3562</v>
      </c>
      <c r="F510" s="19">
        <v>518974</v>
      </c>
      <c r="G510" s="20">
        <v>122750</v>
      </c>
      <c r="H510" s="20">
        <v>89680</v>
      </c>
      <c r="I510" s="20">
        <v>0</v>
      </c>
      <c r="J510" s="20">
        <v>0</v>
      </c>
      <c r="K510" s="20">
        <v>0</v>
      </c>
      <c r="L510" s="20">
        <v>0</v>
      </c>
      <c r="M510" s="20">
        <v>36324</v>
      </c>
      <c r="N510" s="20">
        <v>23890</v>
      </c>
      <c r="O510" s="20">
        <v>10101</v>
      </c>
      <c r="P510" s="20">
        <v>242776</v>
      </c>
      <c r="Q510" s="20">
        <v>56310</v>
      </c>
      <c r="R510" s="20">
        <v>73501</v>
      </c>
      <c r="S510" s="20">
        <v>70547</v>
      </c>
      <c r="T510" s="21">
        <v>51220</v>
      </c>
      <c r="U510" s="54">
        <v>36380</v>
      </c>
      <c r="V510" s="20">
        <v>67161</v>
      </c>
      <c r="W510" s="20">
        <v>18294</v>
      </c>
      <c r="X510" s="20">
        <v>0</v>
      </c>
      <c r="Y510" s="21">
        <v>0</v>
      </c>
      <c r="Z510" s="20">
        <v>240056</v>
      </c>
      <c r="AA510" s="21">
        <v>71496</v>
      </c>
      <c r="AB510" s="32">
        <v>0</v>
      </c>
      <c r="AC510" s="20">
        <v>1203471</v>
      </c>
      <c r="AD510" s="20">
        <v>329325</v>
      </c>
      <c r="AE510" s="20">
        <v>541718</v>
      </c>
      <c r="AF510" s="20">
        <v>290779</v>
      </c>
      <c r="AG510" s="20">
        <v>190110</v>
      </c>
      <c r="AH510" s="20">
        <v>96448</v>
      </c>
      <c r="AI510" s="21">
        <v>6000</v>
      </c>
      <c r="AJ510" s="25">
        <v>65446</v>
      </c>
      <c r="AK510" s="25">
        <v>73327</v>
      </c>
      <c r="AL510" s="25">
        <v>15883</v>
      </c>
      <c r="AM510" s="22">
        <v>44426</v>
      </c>
      <c r="AN510" s="20">
        <v>107428</v>
      </c>
      <c r="AO510" s="20">
        <v>10411</v>
      </c>
      <c r="AP510" s="54">
        <v>4704232</v>
      </c>
      <c r="AQ510" s="25">
        <v>119535</v>
      </c>
      <c r="AR510" s="25">
        <v>140077</v>
      </c>
      <c r="AS510" s="54">
        <v>79195</v>
      </c>
      <c r="AT510" s="25">
        <f t="shared" si="14"/>
        <v>338807</v>
      </c>
      <c r="AU510" s="165">
        <v>554466</v>
      </c>
      <c r="AV510" s="98">
        <f t="shared" si="15"/>
        <v>5597505</v>
      </c>
      <c r="AW510" s="73"/>
      <c r="AX510" s="20">
        <v>787490</v>
      </c>
      <c r="AY510" s="20">
        <v>40055</v>
      </c>
      <c r="AZ510" s="19">
        <v>827545</v>
      </c>
      <c r="BA510" s="19">
        <v>6425050</v>
      </c>
      <c r="BC510" s="20">
        <v>459317</v>
      </c>
      <c r="BD510" s="21">
        <v>5965733</v>
      </c>
      <c r="BF510" s="73"/>
      <c r="BG510" s="73"/>
      <c r="BH510" s="73"/>
      <c r="BI510" s="73"/>
      <c r="BJ510" s="73"/>
      <c r="BK510" s="73"/>
      <c r="BL510" s="73"/>
    </row>
    <row r="511" spans="1:64" ht="22.5" customHeight="1" x14ac:dyDescent="0.15">
      <c r="A511" s="125" t="s">
        <v>2312</v>
      </c>
      <c r="B511" s="126" t="s">
        <v>2282</v>
      </c>
      <c r="C511" s="136" t="s">
        <v>608</v>
      </c>
      <c r="D511" s="129">
        <v>6</v>
      </c>
      <c r="E511" s="130" t="s">
        <v>3562</v>
      </c>
      <c r="F511" s="19">
        <v>258301</v>
      </c>
      <c r="G511" s="20">
        <v>138668</v>
      </c>
      <c r="H511" s="20">
        <v>120080</v>
      </c>
      <c r="I511" s="20">
        <v>0</v>
      </c>
      <c r="J511" s="20">
        <v>0</v>
      </c>
      <c r="K511" s="20">
        <v>0</v>
      </c>
      <c r="L511" s="20">
        <v>0</v>
      </c>
      <c r="M511" s="20">
        <v>14880</v>
      </c>
      <c r="N511" s="20">
        <v>8048</v>
      </c>
      <c r="O511" s="20">
        <v>13172</v>
      </c>
      <c r="P511" s="20">
        <v>64068</v>
      </c>
      <c r="Q511" s="20">
        <v>29001</v>
      </c>
      <c r="R511" s="20">
        <v>52583</v>
      </c>
      <c r="S511" s="20">
        <v>32148</v>
      </c>
      <c r="T511" s="21">
        <v>40976</v>
      </c>
      <c r="U511" s="54">
        <v>13888</v>
      </c>
      <c r="V511" s="20">
        <v>13212</v>
      </c>
      <c r="W511" s="20">
        <v>9147</v>
      </c>
      <c r="X511" s="20">
        <v>0</v>
      </c>
      <c r="Y511" s="21">
        <v>0</v>
      </c>
      <c r="Z511" s="20">
        <v>147294</v>
      </c>
      <c r="AA511" s="21">
        <v>0</v>
      </c>
      <c r="AB511" s="32">
        <v>0</v>
      </c>
      <c r="AC511" s="20">
        <v>367661</v>
      </c>
      <c r="AD511" s="20">
        <v>207417</v>
      </c>
      <c r="AE511" s="20">
        <v>312612</v>
      </c>
      <c r="AF511" s="20">
        <v>163579</v>
      </c>
      <c r="AG511" s="20">
        <v>102389</v>
      </c>
      <c r="AH511" s="20">
        <v>147752</v>
      </c>
      <c r="AI511" s="21">
        <v>0</v>
      </c>
      <c r="AJ511" s="25">
        <v>33418</v>
      </c>
      <c r="AK511" s="25">
        <v>41748</v>
      </c>
      <c r="AL511" s="25">
        <v>10184</v>
      </c>
      <c r="AM511" s="22">
        <v>21793</v>
      </c>
      <c r="AN511" s="20">
        <v>76598</v>
      </c>
      <c r="AO511" s="20">
        <v>12434</v>
      </c>
      <c r="AP511" s="54">
        <v>2453051</v>
      </c>
      <c r="AQ511" s="25">
        <v>60249</v>
      </c>
      <c r="AR511" s="25">
        <v>115733</v>
      </c>
      <c r="AS511" s="54">
        <v>84821</v>
      </c>
      <c r="AT511" s="25">
        <f t="shared" si="14"/>
        <v>260803</v>
      </c>
      <c r="AU511" s="165">
        <v>286277</v>
      </c>
      <c r="AV511" s="98">
        <f t="shared" si="15"/>
        <v>3000131</v>
      </c>
      <c r="AW511" s="73"/>
      <c r="AX511" s="20">
        <v>430831</v>
      </c>
      <c r="AY511" s="20">
        <v>63595</v>
      </c>
      <c r="AZ511" s="19">
        <v>494426</v>
      </c>
      <c r="BA511" s="19">
        <v>3494557</v>
      </c>
      <c r="BC511" s="20">
        <v>194882</v>
      </c>
      <c r="BD511" s="21">
        <v>3299675</v>
      </c>
      <c r="BF511" s="73"/>
      <c r="BG511" s="73"/>
      <c r="BH511" s="73"/>
      <c r="BI511" s="73"/>
      <c r="BJ511" s="73"/>
      <c r="BK511" s="73"/>
      <c r="BL511" s="73"/>
    </row>
    <row r="512" spans="1:64" ht="22.5" customHeight="1" x14ac:dyDescent="0.15">
      <c r="A512" s="125" t="s">
        <v>2313</v>
      </c>
      <c r="B512" s="126" t="s">
        <v>2282</v>
      </c>
      <c r="C512" s="136" t="s">
        <v>609</v>
      </c>
      <c r="D512" s="129">
        <v>6</v>
      </c>
      <c r="E512" s="130" t="s">
        <v>3562</v>
      </c>
      <c r="F512" s="19">
        <v>202327</v>
      </c>
      <c r="G512" s="20">
        <v>89768</v>
      </c>
      <c r="H512" s="20">
        <v>44840</v>
      </c>
      <c r="I512" s="20">
        <v>0</v>
      </c>
      <c r="J512" s="20">
        <v>0</v>
      </c>
      <c r="K512" s="20">
        <v>0</v>
      </c>
      <c r="L512" s="20">
        <v>0</v>
      </c>
      <c r="M512" s="20">
        <v>10945</v>
      </c>
      <c r="N512" s="20">
        <v>5920</v>
      </c>
      <c r="O512" s="20">
        <v>2368</v>
      </c>
      <c r="P512" s="20">
        <v>132312</v>
      </c>
      <c r="Q512" s="20">
        <v>22360</v>
      </c>
      <c r="R512" s="20">
        <v>23415</v>
      </c>
      <c r="S512" s="20">
        <v>25004</v>
      </c>
      <c r="T512" s="21">
        <v>20488</v>
      </c>
      <c r="U512" s="54">
        <v>12141</v>
      </c>
      <c r="V512" s="20">
        <v>15414</v>
      </c>
      <c r="W512" s="20">
        <v>9147</v>
      </c>
      <c r="X512" s="20">
        <v>0</v>
      </c>
      <c r="Y512" s="21">
        <v>0</v>
      </c>
      <c r="Z512" s="20">
        <v>93799</v>
      </c>
      <c r="AA512" s="21">
        <v>62890</v>
      </c>
      <c r="AB512" s="32">
        <v>0</v>
      </c>
      <c r="AC512" s="20">
        <v>357061</v>
      </c>
      <c r="AD512" s="20">
        <v>162985</v>
      </c>
      <c r="AE512" s="20">
        <v>254955</v>
      </c>
      <c r="AF512" s="20">
        <v>112360</v>
      </c>
      <c r="AG512" s="20">
        <v>73520</v>
      </c>
      <c r="AH512" s="20">
        <v>76736</v>
      </c>
      <c r="AI512" s="21">
        <v>0</v>
      </c>
      <c r="AJ512" s="25">
        <v>27315</v>
      </c>
      <c r="AK512" s="25">
        <v>34190</v>
      </c>
      <c r="AL512" s="25">
        <v>7386</v>
      </c>
      <c r="AM512" s="22">
        <v>17208</v>
      </c>
      <c r="AN512" s="20">
        <v>44280</v>
      </c>
      <c r="AO512" s="20">
        <v>7020</v>
      </c>
      <c r="AP512" s="54">
        <v>1948154</v>
      </c>
      <c r="AQ512" s="25">
        <v>53368</v>
      </c>
      <c r="AR512" s="25">
        <v>87040</v>
      </c>
      <c r="AS512" s="54">
        <v>55628</v>
      </c>
      <c r="AT512" s="25">
        <f t="shared" si="14"/>
        <v>196036</v>
      </c>
      <c r="AU512" s="165">
        <v>319408</v>
      </c>
      <c r="AV512" s="98">
        <f t="shared" si="15"/>
        <v>2463598</v>
      </c>
      <c r="AW512" s="73"/>
      <c r="AX512" s="20">
        <v>377040</v>
      </c>
      <c r="AY512" s="20">
        <v>30204</v>
      </c>
      <c r="AZ512" s="19">
        <v>407244</v>
      </c>
      <c r="BA512" s="19">
        <v>2870842</v>
      </c>
      <c r="BC512" s="20">
        <v>98548</v>
      </c>
      <c r="BD512" s="21">
        <v>2772294</v>
      </c>
      <c r="BF512" s="73"/>
      <c r="BG512" s="73"/>
      <c r="BH512" s="73"/>
      <c r="BI512" s="73"/>
      <c r="BJ512" s="73"/>
      <c r="BK512" s="73"/>
      <c r="BL512" s="73"/>
    </row>
    <row r="513" spans="1:64" ht="22.5" customHeight="1" x14ac:dyDescent="0.15">
      <c r="A513" s="125" t="s">
        <v>2314</v>
      </c>
      <c r="B513" s="126" t="s">
        <v>2282</v>
      </c>
      <c r="C513" s="136" t="s">
        <v>610</v>
      </c>
      <c r="D513" s="129">
        <v>6</v>
      </c>
      <c r="E513" s="130" t="s">
        <v>3562</v>
      </c>
      <c r="F513" s="19">
        <v>208768</v>
      </c>
      <c r="G513" s="20">
        <v>88406</v>
      </c>
      <c r="H513" s="20">
        <v>49400</v>
      </c>
      <c r="I513" s="20">
        <v>0</v>
      </c>
      <c r="J513" s="20">
        <v>0</v>
      </c>
      <c r="K513" s="20">
        <v>0</v>
      </c>
      <c r="L513" s="20">
        <v>0</v>
      </c>
      <c r="M513" s="20">
        <v>11216</v>
      </c>
      <c r="N513" s="20">
        <v>6066</v>
      </c>
      <c r="O513" s="20">
        <v>6253</v>
      </c>
      <c r="P513" s="20">
        <v>59457</v>
      </c>
      <c r="Q513" s="20">
        <v>22981</v>
      </c>
      <c r="R513" s="20">
        <v>24619</v>
      </c>
      <c r="S513" s="20">
        <v>21432</v>
      </c>
      <c r="T513" s="21">
        <v>20488</v>
      </c>
      <c r="U513" s="54">
        <v>11502</v>
      </c>
      <c r="V513" s="20">
        <v>12111</v>
      </c>
      <c r="W513" s="20">
        <v>9147</v>
      </c>
      <c r="X513" s="20">
        <v>0</v>
      </c>
      <c r="Y513" s="21">
        <v>0</v>
      </c>
      <c r="Z513" s="20">
        <v>100770</v>
      </c>
      <c r="AA513" s="21">
        <v>41044</v>
      </c>
      <c r="AB513" s="32">
        <v>0</v>
      </c>
      <c r="AC513" s="20">
        <v>377917</v>
      </c>
      <c r="AD513" s="20">
        <v>163168</v>
      </c>
      <c r="AE513" s="20">
        <v>231393</v>
      </c>
      <c r="AF513" s="20">
        <v>115667</v>
      </c>
      <c r="AG513" s="20">
        <v>57438</v>
      </c>
      <c r="AH513" s="20">
        <v>74096</v>
      </c>
      <c r="AI513" s="21">
        <v>1600</v>
      </c>
      <c r="AJ513" s="25">
        <v>27800</v>
      </c>
      <c r="AK513" s="25">
        <v>34439</v>
      </c>
      <c r="AL513" s="25">
        <v>7734</v>
      </c>
      <c r="AM513" s="22">
        <v>17408</v>
      </c>
      <c r="AN513" s="20">
        <v>48375</v>
      </c>
      <c r="AO513" s="20">
        <v>7373</v>
      </c>
      <c r="AP513" s="54">
        <v>1858068</v>
      </c>
      <c r="AQ513" s="25">
        <v>48680</v>
      </c>
      <c r="AR513" s="25">
        <v>81427</v>
      </c>
      <c r="AS513" s="54">
        <v>57184</v>
      </c>
      <c r="AT513" s="25">
        <f t="shared" si="14"/>
        <v>187291</v>
      </c>
      <c r="AU513" s="165">
        <v>243709</v>
      </c>
      <c r="AV513" s="98">
        <f t="shared" si="15"/>
        <v>2289068</v>
      </c>
      <c r="AW513" s="73"/>
      <c r="AX513" s="20">
        <v>380760</v>
      </c>
      <c r="AY513" s="20">
        <v>33615</v>
      </c>
      <c r="AZ513" s="19">
        <v>414375</v>
      </c>
      <c r="BA513" s="19">
        <v>2703443</v>
      </c>
      <c r="BC513" s="20">
        <v>202305</v>
      </c>
      <c r="BD513" s="21">
        <v>2501138</v>
      </c>
      <c r="BF513" s="73"/>
      <c r="BG513" s="73"/>
      <c r="BH513" s="73"/>
      <c r="BI513" s="73"/>
      <c r="BJ513" s="73"/>
      <c r="BK513" s="73"/>
      <c r="BL513" s="73"/>
    </row>
    <row r="514" spans="1:64" ht="22.5" customHeight="1" x14ac:dyDescent="0.15">
      <c r="A514" s="125" t="s">
        <v>2315</v>
      </c>
      <c r="B514" s="126" t="s">
        <v>2282</v>
      </c>
      <c r="C514" s="136" t="s">
        <v>611</v>
      </c>
      <c r="D514" s="129">
        <v>6</v>
      </c>
      <c r="E514" s="130" t="s">
        <v>3562</v>
      </c>
      <c r="F514" s="19">
        <v>566933</v>
      </c>
      <c r="G514" s="20">
        <v>146842</v>
      </c>
      <c r="H514" s="20">
        <v>73720</v>
      </c>
      <c r="I514" s="20">
        <v>0</v>
      </c>
      <c r="J514" s="20">
        <v>0</v>
      </c>
      <c r="K514" s="20">
        <v>0</v>
      </c>
      <c r="L514" s="20">
        <v>0</v>
      </c>
      <c r="M514" s="20">
        <v>40831</v>
      </c>
      <c r="N514" s="20">
        <v>24315</v>
      </c>
      <c r="O514" s="20">
        <v>13579</v>
      </c>
      <c r="P514" s="20">
        <v>202352</v>
      </c>
      <c r="Q514" s="20">
        <v>62443</v>
      </c>
      <c r="R514" s="20">
        <v>87773</v>
      </c>
      <c r="S514" s="20">
        <v>65189</v>
      </c>
      <c r="T514" s="21">
        <v>40976</v>
      </c>
      <c r="U514" s="54">
        <v>40768</v>
      </c>
      <c r="V514" s="20">
        <v>58353</v>
      </c>
      <c r="W514" s="20">
        <v>27441</v>
      </c>
      <c r="X514" s="20">
        <v>0</v>
      </c>
      <c r="Y514" s="21">
        <v>0</v>
      </c>
      <c r="Z514" s="20">
        <v>309767</v>
      </c>
      <c r="AA514" s="21">
        <v>0</v>
      </c>
      <c r="AB514" s="32">
        <v>0</v>
      </c>
      <c r="AC514" s="20">
        <v>936802</v>
      </c>
      <c r="AD514" s="20">
        <v>371497</v>
      </c>
      <c r="AE514" s="20">
        <v>556133</v>
      </c>
      <c r="AF514" s="20">
        <v>319187</v>
      </c>
      <c r="AG514" s="20">
        <v>212235</v>
      </c>
      <c r="AH514" s="20">
        <v>37840</v>
      </c>
      <c r="AI514" s="21">
        <v>4000</v>
      </c>
      <c r="AJ514" s="25">
        <v>70382</v>
      </c>
      <c r="AK514" s="25">
        <v>87388</v>
      </c>
      <c r="AL514" s="25">
        <v>16890</v>
      </c>
      <c r="AM514" s="22">
        <v>51171</v>
      </c>
      <c r="AN514" s="20">
        <v>96664</v>
      </c>
      <c r="AO514" s="20">
        <v>9997</v>
      </c>
      <c r="AP514" s="54">
        <v>4531468</v>
      </c>
      <c r="AQ514" s="25">
        <v>134262</v>
      </c>
      <c r="AR514" s="25">
        <v>163761</v>
      </c>
      <c r="AS514" s="54">
        <v>32460</v>
      </c>
      <c r="AT514" s="25">
        <f t="shared" si="14"/>
        <v>330483</v>
      </c>
      <c r="AU514" s="165">
        <v>434283</v>
      </c>
      <c r="AV514" s="98">
        <f t="shared" si="15"/>
        <v>5296234</v>
      </c>
      <c r="AW514" s="73"/>
      <c r="AX514" s="20">
        <v>858814</v>
      </c>
      <c r="AY514" s="20">
        <v>28050</v>
      </c>
      <c r="AZ514" s="19">
        <v>886864</v>
      </c>
      <c r="BA514" s="19">
        <v>6183098</v>
      </c>
      <c r="BC514" s="20">
        <v>67490</v>
      </c>
      <c r="BD514" s="21">
        <v>6115608</v>
      </c>
      <c r="BF514" s="73"/>
      <c r="BG514" s="73"/>
      <c r="BH514" s="73"/>
      <c r="BI514" s="73"/>
      <c r="BJ514" s="73"/>
      <c r="BK514" s="73"/>
      <c r="BL514" s="73"/>
    </row>
    <row r="515" spans="1:64" ht="22.5" customHeight="1" x14ac:dyDescent="0.15">
      <c r="A515" s="125" t="s">
        <v>2316</v>
      </c>
      <c r="B515" s="126" t="s">
        <v>2282</v>
      </c>
      <c r="C515" s="136" t="s">
        <v>612</v>
      </c>
      <c r="D515" s="129">
        <v>6</v>
      </c>
      <c r="E515" s="130" t="s">
        <v>3562</v>
      </c>
      <c r="F515" s="19">
        <v>407299</v>
      </c>
      <c r="G515" s="20">
        <v>164838</v>
      </c>
      <c r="H515" s="20">
        <v>98990</v>
      </c>
      <c r="I515" s="20">
        <v>0</v>
      </c>
      <c r="J515" s="20">
        <v>0</v>
      </c>
      <c r="K515" s="20">
        <v>0</v>
      </c>
      <c r="L515" s="20">
        <v>0</v>
      </c>
      <c r="M515" s="20">
        <v>26188</v>
      </c>
      <c r="N515" s="20">
        <v>14858</v>
      </c>
      <c r="O515" s="20">
        <v>11063</v>
      </c>
      <c r="P515" s="20">
        <v>93051</v>
      </c>
      <c r="Q515" s="20">
        <v>44625</v>
      </c>
      <c r="R515" s="20">
        <v>52004</v>
      </c>
      <c r="S515" s="20">
        <v>46436</v>
      </c>
      <c r="T515" s="21">
        <v>40976</v>
      </c>
      <c r="U515" s="54">
        <v>27818</v>
      </c>
      <c r="V515" s="20">
        <v>26424</v>
      </c>
      <c r="W515" s="20">
        <v>18294</v>
      </c>
      <c r="X515" s="20">
        <v>0</v>
      </c>
      <c r="Y515" s="21">
        <v>0</v>
      </c>
      <c r="Z515" s="20">
        <v>187080</v>
      </c>
      <c r="AA515" s="21">
        <v>117836</v>
      </c>
      <c r="AB515" s="32">
        <v>0</v>
      </c>
      <c r="AC515" s="20">
        <v>716401</v>
      </c>
      <c r="AD515" s="20">
        <v>307628</v>
      </c>
      <c r="AE515" s="20">
        <v>497089</v>
      </c>
      <c r="AF515" s="20">
        <v>275854</v>
      </c>
      <c r="AG515" s="20">
        <v>133980</v>
      </c>
      <c r="AH515" s="20">
        <v>110528</v>
      </c>
      <c r="AI515" s="21">
        <v>2400</v>
      </c>
      <c r="AJ515" s="25">
        <v>52204</v>
      </c>
      <c r="AK515" s="25">
        <v>55286</v>
      </c>
      <c r="AL515" s="25">
        <v>14307</v>
      </c>
      <c r="AM515" s="22">
        <v>32689</v>
      </c>
      <c r="AN515" s="20">
        <v>71906</v>
      </c>
      <c r="AO515" s="20">
        <v>12081</v>
      </c>
      <c r="AP515" s="54">
        <v>3660133</v>
      </c>
      <c r="AQ515" s="25">
        <v>89188</v>
      </c>
      <c r="AR515" s="25">
        <v>122016</v>
      </c>
      <c r="AS515" s="54">
        <v>83686</v>
      </c>
      <c r="AT515" s="25">
        <f t="shared" si="14"/>
        <v>294890</v>
      </c>
      <c r="AU515" s="165">
        <v>449191</v>
      </c>
      <c r="AV515" s="98">
        <f t="shared" si="15"/>
        <v>4404214</v>
      </c>
      <c r="AW515" s="73"/>
      <c r="AX515" s="20">
        <v>617144</v>
      </c>
      <c r="AY515" s="20">
        <v>52689</v>
      </c>
      <c r="AZ515" s="19">
        <v>669833</v>
      </c>
      <c r="BA515" s="19">
        <v>5074047</v>
      </c>
      <c r="BC515" s="20">
        <v>332561</v>
      </c>
      <c r="BD515" s="21">
        <v>4741486</v>
      </c>
      <c r="BF515" s="73"/>
      <c r="BG515" s="73"/>
      <c r="BH515" s="73"/>
      <c r="BI515" s="73"/>
      <c r="BJ515" s="73"/>
      <c r="BK515" s="73"/>
      <c r="BL515" s="73"/>
    </row>
    <row r="516" spans="1:64" ht="22.5" customHeight="1" x14ac:dyDescent="0.15">
      <c r="A516" s="125" t="s">
        <v>2317</v>
      </c>
      <c r="B516" s="126" t="s">
        <v>2318</v>
      </c>
      <c r="C516" s="136" t="s">
        <v>613</v>
      </c>
      <c r="D516" s="129">
        <v>2</v>
      </c>
      <c r="E516" s="130" t="s">
        <v>3562</v>
      </c>
      <c r="F516" s="19">
        <v>14294084</v>
      </c>
      <c r="G516" s="20">
        <v>2939843</v>
      </c>
      <c r="H516" s="20">
        <v>4366200</v>
      </c>
      <c r="I516" s="20">
        <v>0</v>
      </c>
      <c r="J516" s="20">
        <v>0</v>
      </c>
      <c r="K516" s="20">
        <v>0</v>
      </c>
      <c r="L516" s="20">
        <v>0</v>
      </c>
      <c r="M516" s="20">
        <v>1605837</v>
      </c>
      <c r="N516" s="20">
        <v>972880</v>
      </c>
      <c r="O516" s="20">
        <v>131572</v>
      </c>
      <c r="P516" s="20">
        <v>1948454</v>
      </c>
      <c r="Q516" s="20">
        <v>1623758</v>
      </c>
      <c r="R516" s="20">
        <v>3047786</v>
      </c>
      <c r="S516" s="20">
        <v>2236072</v>
      </c>
      <c r="T516" s="21">
        <v>1065376</v>
      </c>
      <c r="U516" s="54">
        <v>1330142</v>
      </c>
      <c r="V516" s="20">
        <v>1228716</v>
      </c>
      <c r="W516" s="20">
        <v>539673</v>
      </c>
      <c r="X516" s="20">
        <v>1589358</v>
      </c>
      <c r="Y516" s="21">
        <v>220780</v>
      </c>
      <c r="Z516" s="20">
        <v>45958655</v>
      </c>
      <c r="AA516" s="21">
        <v>0</v>
      </c>
      <c r="AB516" s="32">
        <v>11385843</v>
      </c>
      <c r="AC516" s="20">
        <v>33093492</v>
      </c>
      <c r="AD516" s="20">
        <v>16678860</v>
      </c>
      <c r="AE516" s="20">
        <v>17800467</v>
      </c>
      <c r="AF516" s="20">
        <v>11562056</v>
      </c>
      <c r="AG516" s="20">
        <v>9766361</v>
      </c>
      <c r="AH516" s="20">
        <v>315216</v>
      </c>
      <c r="AI516" s="21">
        <v>124400</v>
      </c>
      <c r="AJ516" s="25">
        <v>2127719</v>
      </c>
      <c r="AK516" s="25">
        <v>1514347</v>
      </c>
      <c r="AL516" s="25">
        <v>397874</v>
      </c>
      <c r="AM516" s="22">
        <v>848127</v>
      </c>
      <c r="AN516" s="20">
        <v>16087925</v>
      </c>
      <c r="AO516" s="20">
        <v>772710</v>
      </c>
      <c r="AP516" s="54">
        <v>207574583</v>
      </c>
      <c r="AQ516" s="25">
        <v>812259</v>
      </c>
      <c r="AR516" s="25">
        <v>1878021</v>
      </c>
      <c r="AS516" s="54">
        <v>409151</v>
      </c>
      <c r="AT516" s="25">
        <f t="shared" si="14"/>
        <v>3099431</v>
      </c>
      <c r="AU516" s="165">
        <v>24496159</v>
      </c>
      <c r="AV516" s="98">
        <f t="shared" si="15"/>
        <v>235170173</v>
      </c>
      <c r="AW516" s="73"/>
      <c r="AX516" s="20">
        <v>15141712</v>
      </c>
      <c r="AY516" s="20">
        <v>319792</v>
      </c>
      <c r="AZ516" s="19">
        <v>15461504</v>
      </c>
      <c r="BA516" s="19">
        <v>250631677</v>
      </c>
      <c r="BC516" s="20">
        <v>9198165</v>
      </c>
      <c r="BD516" s="21">
        <v>241433512</v>
      </c>
      <c r="BF516" s="73"/>
      <c r="BG516" s="73"/>
      <c r="BH516" s="73"/>
      <c r="BI516" s="73"/>
      <c r="BJ516" s="73"/>
      <c r="BK516" s="73"/>
      <c r="BL516" s="73"/>
    </row>
    <row r="517" spans="1:64" ht="22.5" customHeight="1" x14ac:dyDescent="0.15">
      <c r="A517" s="125" t="s">
        <v>2319</v>
      </c>
      <c r="B517" s="126" t="s">
        <v>2318</v>
      </c>
      <c r="C517" s="136" t="s">
        <v>614</v>
      </c>
      <c r="D517" s="129">
        <v>3</v>
      </c>
      <c r="E517" s="130" t="s">
        <v>3562</v>
      </c>
      <c r="F517" s="19">
        <v>3810564</v>
      </c>
      <c r="G517" s="20">
        <v>599771</v>
      </c>
      <c r="H517" s="20">
        <v>875900</v>
      </c>
      <c r="I517" s="20">
        <v>0</v>
      </c>
      <c r="J517" s="20">
        <v>0</v>
      </c>
      <c r="K517" s="20">
        <v>0</v>
      </c>
      <c r="L517" s="20">
        <v>0</v>
      </c>
      <c r="M517" s="20">
        <v>408416</v>
      </c>
      <c r="N517" s="20">
        <v>221463</v>
      </c>
      <c r="O517" s="20">
        <v>40626</v>
      </c>
      <c r="P517" s="20">
        <v>468146</v>
      </c>
      <c r="Q517" s="20">
        <v>549730</v>
      </c>
      <c r="R517" s="20">
        <v>797180</v>
      </c>
      <c r="S517" s="20">
        <v>606347</v>
      </c>
      <c r="T517" s="21">
        <v>327808</v>
      </c>
      <c r="U517" s="54">
        <v>356264</v>
      </c>
      <c r="V517" s="20">
        <v>304977</v>
      </c>
      <c r="W517" s="20">
        <v>201234</v>
      </c>
      <c r="X517" s="20">
        <v>450051</v>
      </c>
      <c r="Y517" s="21">
        <v>66996</v>
      </c>
      <c r="Z517" s="20">
        <v>2021237</v>
      </c>
      <c r="AA517" s="21">
        <v>0</v>
      </c>
      <c r="AB517" s="32">
        <v>2532116</v>
      </c>
      <c r="AC517" s="20">
        <v>7770410</v>
      </c>
      <c r="AD517" s="20">
        <v>3485100</v>
      </c>
      <c r="AE517" s="20">
        <v>5097362</v>
      </c>
      <c r="AF517" s="20">
        <v>3470355</v>
      </c>
      <c r="AG517" s="20">
        <v>2402450</v>
      </c>
      <c r="AH517" s="20">
        <v>263208</v>
      </c>
      <c r="AI517" s="21">
        <v>34800</v>
      </c>
      <c r="AJ517" s="25">
        <v>481071</v>
      </c>
      <c r="AK517" s="25">
        <v>424908</v>
      </c>
      <c r="AL517" s="25">
        <v>127432</v>
      </c>
      <c r="AM517" s="22">
        <v>260867</v>
      </c>
      <c r="AN517" s="20">
        <v>2371500</v>
      </c>
      <c r="AO517" s="20">
        <v>107101</v>
      </c>
      <c r="AP517" s="54">
        <v>40935390</v>
      </c>
      <c r="AQ517" s="25">
        <v>457890</v>
      </c>
      <c r="AR517" s="25">
        <v>602228</v>
      </c>
      <c r="AS517" s="54">
        <v>213392</v>
      </c>
      <c r="AT517" s="25">
        <f t="shared" si="14"/>
        <v>1273510</v>
      </c>
      <c r="AU517" s="165">
        <v>4958781</v>
      </c>
      <c r="AV517" s="98">
        <f t="shared" si="15"/>
        <v>47167681</v>
      </c>
      <c r="AW517" s="73"/>
      <c r="AX517" s="20">
        <v>4963388</v>
      </c>
      <c r="AY517" s="20">
        <v>170566</v>
      </c>
      <c r="AZ517" s="19">
        <v>5133954</v>
      </c>
      <c r="BA517" s="19">
        <v>52301635</v>
      </c>
      <c r="BC517" s="20">
        <v>2103284</v>
      </c>
      <c r="BD517" s="21">
        <v>50198351</v>
      </c>
      <c r="BF517" s="73"/>
      <c r="BG517" s="73"/>
      <c r="BH517" s="73"/>
      <c r="BI517" s="73"/>
      <c r="BJ517" s="73"/>
      <c r="BK517" s="73"/>
      <c r="BL517" s="73"/>
    </row>
    <row r="518" spans="1:64" ht="22.5" customHeight="1" x14ac:dyDescent="0.15">
      <c r="A518" s="125" t="s">
        <v>2320</v>
      </c>
      <c r="B518" s="126" t="s">
        <v>2318</v>
      </c>
      <c r="C518" s="136" t="s">
        <v>615</v>
      </c>
      <c r="D518" s="129">
        <v>4</v>
      </c>
      <c r="E518" s="130" t="s">
        <v>3562</v>
      </c>
      <c r="F518" s="19">
        <v>2351752</v>
      </c>
      <c r="G518" s="20">
        <v>727898</v>
      </c>
      <c r="H518" s="20">
        <v>914470</v>
      </c>
      <c r="I518" s="20">
        <v>0</v>
      </c>
      <c r="J518" s="20">
        <v>0</v>
      </c>
      <c r="K518" s="20">
        <v>0</v>
      </c>
      <c r="L518" s="20">
        <v>0</v>
      </c>
      <c r="M518" s="20">
        <v>214877</v>
      </c>
      <c r="N518" s="20">
        <v>119522</v>
      </c>
      <c r="O518" s="20">
        <v>78440</v>
      </c>
      <c r="P518" s="20">
        <v>341779</v>
      </c>
      <c r="Q518" s="20">
        <v>294726</v>
      </c>
      <c r="R518" s="20">
        <v>404031</v>
      </c>
      <c r="S518" s="20">
        <v>355414</v>
      </c>
      <c r="T518" s="21">
        <v>297076</v>
      </c>
      <c r="U518" s="54">
        <v>197834</v>
      </c>
      <c r="V518" s="20">
        <v>201483</v>
      </c>
      <c r="W518" s="20">
        <v>146352</v>
      </c>
      <c r="X518" s="20">
        <v>0</v>
      </c>
      <c r="Y518" s="21">
        <v>0</v>
      </c>
      <c r="Z518" s="20">
        <v>1098846</v>
      </c>
      <c r="AA518" s="21">
        <v>17212</v>
      </c>
      <c r="AB518" s="32">
        <v>1262522</v>
      </c>
      <c r="AC518" s="20">
        <v>4265997</v>
      </c>
      <c r="AD518" s="20">
        <v>1743085</v>
      </c>
      <c r="AE518" s="20">
        <v>3164377</v>
      </c>
      <c r="AF518" s="20">
        <v>2042662</v>
      </c>
      <c r="AG518" s="20">
        <v>1075134</v>
      </c>
      <c r="AH518" s="20">
        <v>341616</v>
      </c>
      <c r="AI518" s="21">
        <v>21600</v>
      </c>
      <c r="AJ518" s="25">
        <v>276233</v>
      </c>
      <c r="AK518" s="25">
        <v>257690</v>
      </c>
      <c r="AL518" s="25">
        <v>87674</v>
      </c>
      <c r="AM518" s="22">
        <v>147549</v>
      </c>
      <c r="AN518" s="20">
        <v>1537921</v>
      </c>
      <c r="AO518" s="20">
        <v>98028</v>
      </c>
      <c r="AP518" s="54">
        <v>24083800</v>
      </c>
      <c r="AQ518" s="25">
        <v>491756</v>
      </c>
      <c r="AR518" s="25">
        <v>456113</v>
      </c>
      <c r="AS518" s="54">
        <v>286010</v>
      </c>
      <c r="AT518" s="25">
        <f t="shared" si="14"/>
        <v>1233879</v>
      </c>
      <c r="AU518" s="165">
        <v>4690912</v>
      </c>
      <c r="AV518" s="98">
        <f t="shared" si="15"/>
        <v>30008591</v>
      </c>
      <c r="AW518" s="73"/>
      <c r="AX518" s="20">
        <v>3098944</v>
      </c>
      <c r="AY518" s="20">
        <v>234924</v>
      </c>
      <c r="AZ518" s="19">
        <v>3333868</v>
      </c>
      <c r="BA518" s="19">
        <v>33342459</v>
      </c>
      <c r="BC518" s="20">
        <v>2710310</v>
      </c>
      <c r="BD518" s="21">
        <v>30632149</v>
      </c>
      <c r="BF518" s="73"/>
      <c r="BG518" s="73"/>
      <c r="BH518" s="73"/>
      <c r="BI518" s="73"/>
      <c r="BJ518" s="73"/>
      <c r="BK518" s="73"/>
      <c r="BL518" s="73"/>
    </row>
    <row r="519" spans="1:64" ht="22.5" customHeight="1" x14ac:dyDescent="0.15">
      <c r="A519" s="125" t="s">
        <v>2321</v>
      </c>
      <c r="B519" s="126" t="s">
        <v>2318</v>
      </c>
      <c r="C519" s="136" t="s">
        <v>616</v>
      </c>
      <c r="D519" s="129">
        <v>3</v>
      </c>
      <c r="E519" s="130" t="s">
        <v>3562</v>
      </c>
      <c r="F519" s="19">
        <v>6445492</v>
      </c>
      <c r="G519" s="20">
        <v>669248</v>
      </c>
      <c r="H519" s="20">
        <v>924350</v>
      </c>
      <c r="I519" s="20">
        <v>0</v>
      </c>
      <c r="J519" s="20">
        <v>0</v>
      </c>
      <c r="K519" s="20">
        <v>0</v>
      </c>
      <c r="L519" s="20">
        <v>0</v>
      </c>
      <c r="M519" s="20">
        <v>721865</v>
      </c>
      <c r="N519" s="20">
        <v>405617</v>
      </c>
      <c r="O519" s="20">
        <v>71780</v>
      </c>
      <c r="P519" s="20">
        <v>709541</v>
      </c>
      <c r="Q519" s="20">
        <v>791436</v>
      </c>
      <c r="R519" s="20">
        <v>1335636</v>
      </c>
      <c r="S519" s="20">
        <v>1026057</v>
      </c>
      <c r="T519" s="21">
        <v>532688</v>
      </c>
      <c r="U519" s="54">
        <v>597295</v>
      </c>
      <c r="V519" s="20">
        <v>529581</v>
      </c>
      <c r="W519" s="20">
        <v>246969</v>
      </c>
      <c r="X519" s="20">
        <v>858181</v>
      </c>
      <c r="Y519" s="21">
        <v>174234</v>
      </c>
      <c r="Z519" s="20">
        <v>3186494</v>
      </c>
      <c r="AA519" s="21">
        <v>62890</v>
      </c>
      <c r="AB519" s="32">
        <v>5927178</v>
      </c>
      <c r="AC519" s="20">
        <v>14002441</v>
      </c>
      <c r="AD519" s="20">
        <v>6624500</v>
      </c>
      <c r="AE519" s="20">
        <v>8017525</v>
      </c>
      <c r="AF519" s="20">
        <v>5234280</v>
      </c>
      <c r="AG519" s="20">
        <v>4135680</v>
      </c>
      <c r="AH519" s="20">
        <v>101816</v>
      </c>
      <c r="AI519" s="21">
        <v>49600</v>
      </c>
      <c r="AJ519" s="25">
        <v>793678</v>
      </c>
      <c r="AK519" s="25">
        <v>685725</v>
      </c>
      <c r="AL519" s="25">
        <v>184717</v>
      </c>
      <c r="AM519" s="22">
        <v>408624</v>
      </c>
      <c r="AN519" s="20">
        <v>4435808</v>
      </c>
      <c r="AO519" s="20">
        <v>45638</v>
      </c>
      <c r="AP519" s="54">
        <v>69936564</v>
      </c>
      <c r="AQ519" s="25">
        <v>536783</v>
      </c>
      <c r="AR519" s="25">
        <v>980825</v>
      </c>
      <c r="AS519" s="54">
        <v>191644</v>
      </c>
      <c r="AT519" s="25">
        <f t="shared" ref="AT519:AT582" si="16">SUM(AQ519:AS519)</f>
        <v>1709252</v>
      </c>
      <c r="AU519" s="165">
        <v>8547904</v>
      </c>
      <c r="AV519" s="98">
        <f t="shared" ref="AV519:AV582" si="17">SUM(AP519,AT519:AU519)</f>
        <v>80193720</v>
      </c>
      <c r="AW519" s="73"/>
      <c r="AX519" s="20">
        <v>7573722</v>
      </c>
      <c r="AY519" s="20">
        <v>93732</v>
      </c>
      <c r="AZ519" s="19">
        <v>7667454</v>
      </c>
      <c r="BA519" s="19">
        <v>87861174</v>
      </c>
      <c r="BC519" s="20">
        <v>4548118</v>
      </c>
      <c r="BD519" s="21">
        <v>83313056</v>
      </c>
      <c r="BF519" s="73"/>
      <c r="BG519" s="73"/>
      <c r="BH519" s="73"/>
      <c r="BI519" s="73"/>
      <c r="BJ519" s="73"/>
      <c r="BK519" s="73"/>
      <c r="BL519" s="73"/>
    </row>
    <row r="520" spans="1:64" ht="22.5" customHeight="1" x14ac:dyDescent="0.15">
      <c r="A520" s="125" t="s">
        <v>2322</v>
      </c>
      <c r="B520" s="126" t="s">
        <v>2318</v>
      </c>
      <c r="C520" s="136" t="s">
        <v>617</v>
      </c>
      <c r="D520" s="129">
        <v>5</v>
      </c>
      <c r="E520" s="130" t="s">
        <v>3562</v>
      </c>
      <c r="F520" s="19">
        <v>1024085</v>
      </c>
      <c r="G520" s="20">
        <v>334122</v>
      </c>
      <c r="H520" s="20">
        <v>375630</v>
      </c>
      <c r="I520" s="20">
        <v>0</v>
      </c>
      <c r="J520" s="20">
        <v>0</v>
      </c>
      <c r="K520" s="20">
        <v>0</v>
      </c>
      <c r="L520" s="20">
        <v>0</v>
      </c>
      <c r="M520" s="20">
        <v>84385</v>
      </c>
      <c r="N520" s="20">
        <v>44805</v>
      </c>
      <c r="O520" s="20">
        <v>23162</v>
      </c>
      <c r="P520" s="20">
        <v>241394</v>
      </c>
      <c r="Q520" s="20">
        <v>128454</v>
      </c>
      <c r="R520" s="20">
        <v>159356</v>
      </c>
      <c r="S520" s="20">
        <v>154489</v>
      </c>
      <c r="T520" s="21">
        <v>163904</v>
      </c>
      <c r="U520" s="54">
        <v>81323</v>
      </c>
      <c r="V520" s="20">
        <v>93585</v>
      </c>
      <c r="W520" s="20">
        <v>73176</v>
      </c>
      <c r="X520" s="20">
        <v>0</v>
      </c>
      <c r="Y520" s="21">
        <v>0</v>
      </c>
      <c r="Z520" s="20">
        <v>536376</v>
      </c>
      <c r="AA520" s="21">
        <v>0</v>
      </c>
      <c r="AB520" s="32">
        <v>497401</v>
      </c>
      <c r="AC520" s="20">
        <v>1725574</v>
      </c>
      <c r="AD520" s="20">
        <v>762501</v>
      </c>
      <c r="AE520" s="20">
        <v>1345806</v>
      </c>
      <c r="AF520" s="20">
        <v>859448</v>
      </c>
      <c r="AG520" s="20">
        <v>416729</v>
      </c>
      <c r="AH520" s="20">
        <v>178024</v>
      </c>
      <c r="AI520" s="21">
        <v>8400</v>
      </c>
      <c r="AJ520" s="25">
        <v>116496</v>
      </c>
      <c r="AK520" s="25">
        <v>139783</v>
      </c>
      <c r="AL520" s="25">
        <v>42411</v>
      </c>
      <c r="AM520" s="22">
        <v>75514</v>
      </c>
      <c r="AN520" s="20">
        <v>448984</v>
      </c>
      <c r="AO520" s="20">
        <v>27885</v>
      </c>
      <c r="AP520" s="54">
        <v>10163202</v>
      </c>
      <c r="AQ520" s="25">
        <v>195696</v>
      </c>
      <c r="AR520" s="25">
        <v>280860</v>
      </c>
      <c r="AS520" s="54">
        <v>170208</v>
      </c>
      <c r="AT520" s="25">
        <f t="shared" si="16"/>
        <v>646764</v>
      </c>
      <c r="AU520" s="165">
        <v>2347576</v>
      </c>
      <c r="AV520" s="98">
        <f t="shared" si="17"/>
        <v>13157542</v>
      </c>
      <c r="AW520" s="73"/>
      <c r="AX520" s="20">
        <v>1499614</v>
      </c>
      <c r="AY520" s="20">
        <v>110652</v>
      </c>
      <c r="AZ520" s="19">
        <v>1610266</v>
      </c>
      <c r="BA520" s="19">
        <v>14767808</v>
      </c>
      <c r="BC520" s="20">
        <v>957172</v>
      </c>
      <c r="BD520" s="21">
        <v>13810636</v>
      </c>
      <c r="BF520" s="73"/>
      <c r="BG520" s="73"/>
      <c r="BH520" s="73"/>
      <c r="BI520" s="73"/>
      <c r="BJ520" s="73"/>
      <c r="BK520" s="73"/>
      <c r="BL520" s="73"/>
    </row>
    <row r="521" spans="1:64" ht="22.5" customHeight="1" x14ac:dyDescent="0.15">
      <c r="A521" s="125" t="s">
        <v>2323</v>
      </c>
      <c r="B521" s="126" t="s">
        <v>2318</v>
      </c>
      <c r="C521" s="136" t="s">
        <v>618</v>
      </c>
      <c r="D521" s="129">
        <v>5</v>
      </c>
      <c r="E521" s="130" t="s">
        <v>3562</v>
      </c>
      <c r="F521" s="19">
        <v>931745</v>
      </c>
      <c r="G521" s="20">
        <v>211515</v>
      </c>
      <c r="H521" s="20">
        <v>253840</v>
      </c>
      <c r="I521" s="20">
        <v>0</v>
      </c>
      <c r="J521" s="20">
        <v>0</v>
      </c>
      <c r="K521" s="20">
        <v>0</v>
      </c>
      <c r="L521" s="20">
        <v>0</v>
      </c>
      <c r="M521" s="20">
        <v>49882</v>
      </c>
      <c r="N521" s="20">
        <v>35598</v>
      </c>
      <c r="O521" s="20">
        <v>69005</v>
      </c>
      <c r="P521" s="20">
        <v>284273</v>
      </c>
      <c r="Q521" s="20">
        <v>101586</v>
      </c>
      <c r="R521" s="20">
        <v>154494</v>
      </c>
      <c r="S521" s="20">
        <v>130378</v>
      </c>
      <c r="T521" s="21">
        <v>133172</v>
      </c>
      <c r="U521" s="54">
        <v>70801</v>
      </c>
      <c r="V521" s="20">
        <v>68262</v>
      </c>
      <c r="W521" s="20">
        <v>73176</v>
      </c>
      <c r="X521" s="20">
        <v>0</v>
      </c>
      <c r="Y521" s="21">
        <v>0</v>
      </c>
      <c r="Z521" s="20">
        <v>530716</v>
      </c>
      <c r="AA521" s="21">
        <v>21846</v>
      </c>
      <c r="AB521" s="32">
        <v>379716</v>
      </c>
      <c r="AC521" s="20">
        <v>1529262</v>
      </c>
      <c r="AD521" s="20">
        <v>939443</v>
      </c>
      <c r="AE521" s="20">
        <v>1481911</v>
      </c>
      <c r="AF521" s="20">
        <v>870472</v>
      </c>
      <c r="AG521" s="20">
        <v>381837</v>
      </c>
      <c r="AH521" s="20">
        <v>142560</v>
      </c>
      <c r="AI521" s="21">
        <v>206800</v>
      </c>
      <c r="AJ521" s="25">
        <v>93248</v>
      </c>
      <c r="AK521" s="25">
        <v>142117</v>
      </c>
      <c r="AL521" s="25">
        <v>43091</v>
      </c>
      <c r="AM521" s="22">
        <v>69271</v>
      </c>
      <c r="AN521" s="20">
        <v>778758</v>
      </c>
      <c r="AO521" s="20">
        <v>72196</v>
      </c>
      <c r="AP521" s="54">
        <v>10250971</v>
      </c>
      <c r="AQ521" s="25">
        <v>182502</v>
      </c>
      <c r="AR521" s="25">
        <v>262330</v>
      </c>
      <c r="AS521" s="54">
        <v>176604</v>
      </c>
      <c r="AT521" s="25">
        <f t="shared" si="16"/>
        <v>621436</v>
      </c>
      <c r="AU521" s="165">
        <v>2446449</v>
      </c>
      <c r="AV521" s="98">
        <f t="shared" si="17"/>
        <v>13318856</v>
      </c>
      <c r="AW521" s="73"/>
      <c r="AX521" s="20">
        <v>1209332</v>
      </c>
      <c r="AY521" s="20">
        <v>343242</v>
      </c>
      <c r="AZ521" s="19">
        <v>1552574</v>
      </c>
      <c r="BA521" s="19">
        <v>14871430</v>
      </c>
      <c r="BC521" s="20">
        <v>807099</v>
      </c>
      <c r="BD521" s="21">
        <v>14064331</v>
      </c>
      <c r="BF521" s="73"/>
      <c r="BG521" s="73"/>
      <c r="BH521" s="73"/>
      <c r="BI521" s="73"/>
      <c r="BJ521" s="73"/>
      <c r="BK521" s="73"/>
      <c r="BL521" s="73"/>
    </row>
    <row r="522" spans="1:64" ht="22.5" customHeight="1" x14ac:dyDescent="0.15">
      <c r="A522" s="125" t="s">
        <v>2324</v>
      </c>
      <c r="B522" s="126" t="s">
        <v>2318</v>
      </c>
      <c r="C522" s="136" t="s">
        <v>619</v>
      </c>
      <c r="D522" s="129">
        <v>4</v>
      </c>
      <c r="E522" s="130" t="s">
        <v>3562</v>
      </c>
      <c r="F522" s="19">
        <v>3686384</v>
      </c>
      <c r="G522" s="20">
        <v>406252</v>
      </c>
      <c r="H522" s="20">
        <v>745750</v>
      </c>
      <c r="I522" s="20">
        <v>0</v>
      </c>
      <c r="J522" s="20">
        <v>0</v>
      </c>
      <c r="K522" s="20">
        <v>0</v>
      </c>
      <c r="L522" s="20">
        <v>0</v>
      </c>
      <c r="M522" s="20">
        <v>387246</v>
      </c>
      <c r="N522" s="20">
        <v>230431</v>
      </c>
      <c r="O522" s="20">
        <v>32597</v>
      </c>
      <c r="P522" s="20">
        <v>363423</v>
      </c>
      <c r="Q522" s="20">
        <v>491681</v>
      </c>
      <c r="R522" s="20">
        <v>730459</v>
      </c>
      <c r="S522" s="20">
        <v>559018</v>
      </c>
      <c r="T522" s="21">
        <v>327808</v>
      </c>
      <c r="U522" s="54">
        <v>335688</v>
      </c>
      <c r="V522" s="20">
        <v>279654</v>
      </c>
      <c r="W522" s="20">
        <v>137205</v>
      </c>
      <c r="X522" s="20">
        <v>0</v>
      </c>
      <c r="Y522" s="21">
        <v>0</v>
      </c>
      <c r="Z522" s="20">
        <v>1854831</v>
      </c>
      <c r="AA522" s="21">
        <v>17212</v>
      </c>
      <c r="AB522" s="32">
        <v>2636219</v>
      </c>
      <c r="AC522" s="20">
        <v>7134993</v>
      </c>
      <c r="AD522" s="20">
        <v>2666867</v>
      </c>
      <c r="AE522" s="20">
        <v>4889669</v>
      </c>
      <c r="AF522" s="20">
        <v>3443389</v>
      </c>
      <c r="AG522" s="20">
        <v>2647311</v>
      </c>
      <c r="AH522" s="20">
        <v>145728</v>
      </c>
      <c r="AI522" s="21">
        <v>34400</v>
      </c>
      <c r="AJ522" s="25">
        <v>410680</v>
      </c>
      <c r="AK522" s="25">
        <v>425254</v>
      </c>
      <c r="AL522" s="25">
        <v>112113</v>
      </c>
      <c r="AM522" s="22">
        <v>261079</v>
      </c>
      <c r="AN522" s="20">
        <v>2045611</v>
      </c>
      <c r="AO522" s="20">
        <v>45037</v>
      </c>
      <c r="AP522" s="54">
        <v>37483989</v>
      </c>
      <c r="AQ522" s="25">
        <v>440923</v>
      </c>
      <c r="AR522" s="25">
        <v>709434</v>
      </c>
      <c r="AS522" s="54">
        <v>232976</v>
      </c>
      <c r="AT522" s="25">
        <f t="shared" si="16"/>
        <v>1383333</v>
      </c>
      <c r="AU522" s="165">
        <v>4474588</v>
      </c>
      <c r="AV522" s="98">
        <f t="shared" si="17"/>
        <v>43341910</v>
      </c>
      <c r="AW522" s="73"/>
      <c r="AX522" s="20">
        <v>4847100</v>
      </c>
      <c r="AY522" s="20">
        <v>105087</v>
      </c>
      <c r="AZ522" s="19">
        <v>4952187</v>
      </c>
      <c r="BA522" s="19">
        <v>48294097</v>
      </c>
      <c r="BC522" s="20">
        <v>1629553</v>
      </c>
      <c r="BD522" s="21">
        <v>46664544</v>
      </c>
      <c r="BF522" s="73"/>
      <c r="BG522" s="73"/>
      <c r="BH522" s="73"/>
      <c r="BI522" s="73"/>
      <c r="BJ522" s="73"/>
      <c r="BK522" s="73"/>
      <c r="BL522" s="73"/>
    </row>
    <row r="523" spans="1:64" ht="22.5" customHeight="1" x14ac:dyDescent="0.15">
      <c r="A523" s="125" t="s">
        <v>2325</v>
      </c>
      <c r="B523" s="126" t="s">
        <v>2318</v>
      </c>
      <c r="C523" s="136" t="s">
        <v>620</v>
      </c>
      <c r="D523" s="129">
        <v>5</v>
      </c>
      <c r="E523" s="130" t="s">
        <v>3562</v>
      </c>
      <c r="F523" s="19">
        <v>1005719</v>
      </c>
      <c r="G523" s="20">
        <v>180971</v>
      </c>
      <c r="H523" s="20">
        <v>395580</v>
      </c>
      <c r="I523" s="20">
        <v>0</v>
      </c>
      <c r="J523" s="20">
        <v>0</v>
      </c>
      <c r="K523" s="20">
        <v>0</v>
      </c>
      <c r="L523" s="20">
        <v>0</v>
      </c>
      <c r="M523" s="20">
        <v>70481</v>
      </c>
      <c r="N523" s="20">
        <v>46508</v>
      </c>
      <c r="O523" s="20">
        <v>44289</v>
      </c>
      <c r="P523" s="20">
        <v>167697</v>
      </c>
      <c r="Q523" s="20">
        <v>129731</v>
      </c>
      <c r="R523" s="20">
        <v>207747</v>
      </c>
      <c r="S523" s="20">
        <v>140201</v>
      </c>
      <c r="T523" s="21">
        <v>143416</v>
      </c>
      <c r="U523" s="54">
        <v>74380</v>
      </c>
      <c r="V523" s="20">
        <v>91383</v>
      </c>
      <c r="W523" s="20">
        <v>73176</v>
      </c>
      <c r="X523" s="20">
        <v>0</v>
      </c>
      <c r="Y523" s="21">
        <v>0</v>
      </c>
      <c r="Z523" s="20">
        <v>495039</v>
      </c>
      <c r="AA523" s="21">
        <v>11254</v>
      </c>
      <c r="AB523" s="32">
        <v>426425</v>
      </c>
      <c r="AC523" s="20">
        <v>2076911</v>
      </c>
      <c r="AD523" s="20">
        <v>758481</v>
      </c>
      <c r="AE523" s="20">
        <v>1475605</v>
      </c>
      <c r="AF523" s="20">
        <v>900152</v>
      </c>
      <c r="AG523" s="20">
        <v>488206</v>
      </c>
      <c r="AH523" s="20">
        <v>85096</v>
      </c>
      <c r="AI523" s="21">
        <v>122400</v>
      </c>
      <c r="AJ523" s="25">
        <v>113244</v>
      </c>
      <c r="AK523" s="25">
        <v>144965</v>
      </c>
      <c r="AL523" s="25">
        <v>38272</v>
      </c>
      <c r="AM523" s="22">
        <v>76681</v>
      </c>
      <c r="AN523" s="20">
        <v>455640</v>
      </c>
      <c r="AO523" s="20">
        <v>45659</v>
      </c>
      <c r="AP523" s="54">
        <v>10485309</v>
      </c>
      <c r="AQ523" s="25">
        <v>202780</v>
      </c>
      <c r="AR523" s="25">
        <v>304892</v>
      </c>
      <c r="AS523" s="54">
        <v>162589</v>
      </c>
      <c r="AT523" s="25">
        <f t="shared" si="16"/>
        <v>670261</v>
      </c>
      <c r="AU523" s="165">
        <v>2397305</v>
      </c>
      <c r="AV523" s="98">
        <f t="shared" si="17"/>
        <v>13552875</v>
      </c>
      <c r="AW523" s="73"/>
      <c r="AX523" s="20">
        <v>1478397</v>
      </c>
      <c r="AY523" s="20">
        <v>135425</v>
      </c>
      <c r="AZ523" s="19">
        <v>1613822</v>
      </c>
      <c r="BA523" s="19">
        <v>15166697</v>
      </c>
      <c r="BC523" s="20">
        <v>1142711</v>
      </c>
      <c r="BD523" s="21">
        <v>14023986</v>
      </c>
      <c r="BF523" s="73"/>
      <c r="BG523" s="73"/>
      <c r="BH523" s="73"/>
      <c r="BI523" s="73"/>
      <c r="BJ523" s="73"/>
      <c r="BK523" s="73"/>
      <c r="BL523" s="73"/>
    </row>
    <row r="524" spans="1:64" ht="22.5" customHeight="1" x14ac:dyDescent="0.15">
      <c r="A524" s="125" t="s">
        <v>2326</v>
      </c>
      <c r="B524" s="126" t="s">
        <v>2318</v>
      </c>
      <c r="C524" s="136" t="s">
        <v>621</v>
      </c>
      <c r="D524" s="129">
        <v>5</v>
      </c>
      <c r="E524" s="130" t="s">
        <v>3562</v>
      </c>
      <c r="F524" s="19">
        <v>1489239</v>
      </c>
      <c r="G524" s="20">
        <v>595540</v>
      </c>
      <c r="H524" s="20">
        <v>613510</v>
      </c>
      <c r="I524" s="20">
        <v>0</v>
      </c>
      <c r="J524" s="20">
        <v>0</v>
      </c>
      <c r="K524" s="20">
        <v>0</v>
      </c>
      <c r="L524" s="20">
        <v>0</v>
      </c>
      <c r="M524" s="20">
        <v>115112</v>
      </c>
      <c r="N524" s="20">
        <v>63644</v>
      </c>
      <c r="O524" s="20">
        <v>37888</v>
      </c>
      <c r="P524" s="20">
        <v>400460</v>
      </c>
      <c r="Q524" s="20">
        <v>179055</v>
      </c>
      <c r="R524" s="20">
        <v>236737</v>
      </c>
      <c r="S524" s="20">
        <v>297369</v>
      </c>
      <c r="T524" s="21">
        <v>225368</v>
      </c>
      <c r="U524" s="54">
        <v>116937</v>
      </c>
      <c r="V524" s="20">
        <v>148635</v>
      </c>
      <c r="W524" s="20">
        <v>73176</v>
      </c>
      <c r="X524" s="20">
        <v>0</v>
      </c>
      <c r="Y524" s="21">
        <v>0</v>
      </c>
      <c r="Z524" s="20">
        <v>571898</v>
      </c>
      <c r="AA524" s="21">
        <v>431624</v>
      </c>
      <c r="AB524" s="32">
        <v>777098</v>
      </c>
      <c r="AC524" s="20">
        <v>2542834</v>
      </c>
      <c r="AD524" s="20">
        <v>1107131</v>
      </c>
      <c r="AE524" s="20">
        <v>1924669</v>
      </c>
      <c r="AF524" s="20">
        <v>1100365</v>
      </c>
      <c r="AG524" s="20">
        <v>569569</v>
      </c>
      <c r="AH524" s="20">
        <v>378048</v>
      </c>
      <c r="AI524" s="21">
        <v>11600</v>
      </c>
      <c r="AJ524" s="25">
        <v>147461</v>
      </c>
      <c r="AK524" s="25">
        <v>178531</v>
      </c>
      <c r="AL524" s="25">
        <v>53239</v>
      </c>
      <c r="AM524" s="22">
        <v>92249</v>
      </c>
      <c r="AN524" s="20">
        <v>1328844</v>
      </c>
      <c r="AO524" s="20">
        <v>81187</v>
      </c>
      <c r="AP524" s="54">
        <v>15889017</v>
      </c>
      <c r="AQ524" s="25">
        <v>306940</v>
      </c>
      <c r="AR524" s="25">
        <v>372803</v>
      </c>
      <c r="AS524" s="54">
        <v>232196</v>
      </c>
      <c r="AT524" s="25">
        <f t="shared" si="16"/>
        <v>911939</v>
      </c>
      <c r="AU524" s="165">
        <v>2294389</v>
      </c>
      <c r="AV524" s="98">
        <f t="shared" si="17"/>
        <v>19095345</v>
      </c>
      <c r="AW524" s="73"/>
      <c r="AX524" s="20">
        <v>1943742</v>
      </c>
      <c r="AY524" s="20">
        <v>218229</v>
      </c>
      <c r="AZ524" s="19">
        <v>2161971</v>
      </c>
      <c r="BA524" s="19">
        <v>21257316</v>
      </c>
      <c r="BC524" s="20">
        <v>1444766</v>
      </c>
      <c r="BD524" s="21">
        <v>19812550</v>
      </c>
      <c r="BF524" s="73"/>
      <c r="BG524" s="73"/>
      <c r="BH524" s="73"/>
      <c r="BI524" s="73"/>
      <c r="BJ524" s="73"/>
      <c r="BK524" s="73"/>
      <c r="BL524" s="73"/>
    </row>
    <row r="525" spans="1:64" ht="22.5" customHeight="1" x14ac:dyDescent="0.15">
      <c r="A525" s="125" t="s">
        <v>2327</v>
      </c>
      <c r="B525" s="126" t="s">
        <v>2318</v>
      </c>
      <c r="C525" s="136" t="s">
        <v>622</v>
      </c>
      <c r="D525" s="129">
        <v>5</v>
      </c>
      <c r="E525" s="130" t="s">
        <v>3562</v>
      </c>
      <c r="F525" s="19">
        <v>1019240</v>
      </c>
      <c r="G525" s="20">
        <v>316986</v>
      </c>
      <c r="H525" s="20">
        <v>369550</v>
      </c>
      <c r="I525" s="20">
        <v>0</v>
      </c>
      <c r="J525" s="20">
        <v>0</v>
      </c>
      <c r="K525" s="20">
        <v>0</v>
      </c>
      <c r="L525" s="20">
        <v>0</v>
      </c>
      <c r="M525" s="20">
        <v>77219</v>
      </c>
      <c r="N525" s="20">
        <v>70047</v>
      </c>
      <c r="O525" s="20">
        <v>27343</v>
      </c>
      <c r="P525" s="20">
        <v>430725</v>
      </c>
      <c r="Q525" s="20">
        <v>117685</v>
      </c>
      <c r="R525" s="20">
        <v>170818</v>
      </c>
      <c r="S525" s="20">
        <v>149131</v>
      </c>
      <c r="T525" s="21">
        <v>122928</v>
      </c>
      <c r="U525" s="54">
        <v>76041</v>
      </c>
      <c r="V525" s="20">
        <v>71565</v>
      </c>
      <c r="W525" s="20">
        <v>36588</v>
      </c>
      <c r="X525" s="20">
        <v>0</v>
      </c>
      <c r="Y525" s="21">
        <v>0</v>
      </c>
      <c r="Z525" s="20">
        <v>462122</v>
      </c>
      <c r="AA525" s="21">
        <v>0</v>
      </c>
      <c r="AB525" s="32">
        <v>560807</v>
      </c>
      <c r="AC525" s="20">
        <v>1814111</v>
      </c>
      <c r="AD525" s="20">
        <v>726911</v>
      </c>
      <c r="AE525" s="20">
        <v>1341024</v>
      </c>
      <c r="AF525" s="20">
        <v>834093</v>
      </c>
      <c r="AG525" s="20">
        <v>403151</v>
      </c>
      <c r="AH525" s="20">
        <v>148192</v>
      </c>
      <c r="AI525" s="21">
        <v>18400</v>
      </c>
      <c r="AJ525" s="25">
        <v>109880</v>
      </c>
      <c r="AK525" s="25">
        <v>135939</v>
      </c>
      <c r="AL525" s="25">
        <v>38341</v>
      </c>
      <c r="AM525" s="22">
        <v>73266</v>
      </c>
      <c r="AN525" s="20">
        <v>521623</v>
      </c>
      <c r="AO525" s="20">
        <v>27169</v>
      </c>
      <c r="AP525" s="54">
        <v>10270895</v>
      </c>
      <c r="AQ525" s="25">
        <v>211619</v>
      </c>
      <c r="AR525" s="25">
        <v>246524</v>
      </c>
      <c r="AS525" s="54">
        <v>169484</v>
      </c>
      <c r="AT525" s="25">
        <f t="shared" si="16"/>
        <v>627627</v>
      </c>
      <c r="AU525" s="165">
        <v>2227113</v>
      </c>
      <c r="AV525" s="98">
        <f t="shared" si="17"/>
        <v>13125635</v>
      </c>
      <c r="AW525" s="73"/>
      <c r="AX525" s="20">
        <v>1433416</v>
      </c>
      <c r="AY525" s="20">
        <v>108610</v>
      </c>
      <c r="AZ525" s="19">
        <v>1542026</v>
      </c>
      <c r="BA525" s="19">
        <v>14667661</v>
      </c>
      <c r="BC525" s="20">
        <v>1029036</v>
      </c>
      <c r="BD525" s="21">
        <v>13638625</v>
      </c>
      <c r="BF525" s="73"/>
      <c r="BG525" s="73"/>
      <c r="BH525" s="73"/>
      <c r="BI525" s="73"/>
      <c r="BJ525" s="73"/>
      <c r="BK525" s="73"/>
      <c r="BL525" s="73"/>
    </row>
    <row r="526" spans="1:64" ht="22.5" customHeight="1" x14ac:dyDescent="0.15">
      <c r="A526" s="125" t="s">
        <v>2328</v>
      </c>
      <c r="B526" s="126" t="s">
        <v>2318</v>
      </c>
      <c r="C526" s="136" t="s">
        <v>623</v>
      </c>
      <c r="D526" s="129">
        <v>5</v>
      </c>
      <c r="E526" s="130" t="s">
        <v>3562</v>
      </c>
      <c r="F526" s="19">
        <v>1100750</v>
      </c>
      <c r="G526" s="20">
        <v>288449</v>
      </c>
      <c r="H526" s="20">
        <v>368410</v>
      </c>
      <c r="I526" s="20">
        <v>0</v>
      </c>
      <c r="J526" s="20">
        <v>0</v>
      </c>
      <c r="K526" s="20">
        <v>0</v>
      </c>
      <c r="L526" s="20">
        <v>0</v>
      </c>
      <c r="M526" s="20">
        <v>97682</v>
      </c>
      <c r="N526" s="20">
        <v>50775</v>
      </c>
      <c r="O526" s="20">
        <v>46435</v>
      </c>
      <c r="P526" s="20">
        <v>105661</v>
      </c>
      <c r="Q526" s="20">
        <v>170782</v>
      </c>
      <c r="R526" s="20">
        <v>201860</v>
      </c>
      <c r="S526" s="20">
        <v>202711</v>
      </c>
      <c r="T526" s="21">
        <v>112684</v>
      </c>
      <c r="U526" s="54">
        <v>90994</v>
      </c>
      <c r="V526" s="20">
        <v>117807</v>
      </c>
      <c r="W526" s="20">
        <v>45735</v>
      </c>
      <c r="X526" s="20">
        <v>0</v>
      </c>
      <c r="Y526" s="21">
        <v>0</v>
      </c>
      <c r="Z526" s="20">
        <v>577478</v>
      </c>
      <c r="AA526" s="21">
        <v>0</v>
      </c>
      <c r="AB526" s="32">
        <v>646617</v>
      </c>
      <c r="AC526" s="20">
        <v>2183203</v>
      </c>
      <c r="AD526" s="20">
        <v>912894</v>
      </c>
      <c r="AE526" s="20">
        <v>1425917</v>
      </c>
      <c r="AF526" s="20">
        <v>897014</v>
      </c>
      <c r="AG526" s="20">
        <v>484910</v>
      </c>
      <c r="AH526" s="20">
        <v>132704</v>
      </c>
      <c r="AI526" s="21">
        <v>11200</v>
      </c>
      <c r="AJ526" s="25">
        <v>130923</v>
      </c>
      <c r="AK526" s="25">
        <v>169024</v>
      </c>
      <c r="AL526" s="25">
        <v>41665</v>
      </c>
      <c r="AM526" s="22">
        <v>88692</v>
      </c>
      <c r="AN526" s="20">
        <v>363611</v>
      </c>
      <c r="AO526" s="20">
        <v>23218</v>
      </c>
      <c r="AP526" s="54">
        <v>11089805</v>
      </c>
      <c r="AQ526" s="25">
        <v>254237</v>
      </c>
      <c r="AR526" s="25">
        <v>309019</v>
      </c>
      <c r="AS526" s="54">
        <v>119640</v>
      </c>
      <c r="AT526" s="25">
        <f t="shared" si="16"/>
        <v>682896</v>
      </c>
      <c r="AU526" s="165">
        <v>1523452</v>
      </c>
      <c r="AV526" s="98">
        <f t="shared" si="17"/>
        <v>13296153</v>
      </c>
      <c r="AW526" s="73"/>
      <c r="AX526" s="20">
        <v>1645485</v>
      </c>
      <c r="AY526" s="20">
        <v>88907</v>
      </c>
      <c r="AZ526" s="19">
        <v>1734392</v>
      </c>
      <c r="BA526" s="19">
        <v>15030545</v>
      </c>
      <c r="BC526" s="20">
        <v>1070147</v>
      </c>
      <c r="BD526" s="21">
        <v>13960398</v>
      </c>
      <c r="BF526" s="73"/>
      <c r="BG526" s="73"/>
      <c r="BH526" s="73"/>
      <c r="BI526" s="73"/>
      <c r="BJ526" s="73"/>
      <c r="BK526" s="73"/>
      <c r="BL526" s="73"/>
    </row>
    <row r="527" spans="1:64" ht="22.5" customHeight="1" x14ac:dyDescent="0.15">
      <c r="A527" s="125" t="s">
        <v>2329</v>
      </c>
      <c r="B527" s="126" t="s">
        <v>2318</v>
      </c>
      <c r="C527" s="136" t="s">
        <v>624</v>
      </c>
      <c r="D527" s="129">
        <v>4</v>
      </c>
      <c r="E527" s="130" t="s">
        <v>3562</v>
      </c>
      <c r="F527" s="19">
        <v>2544115</v>
      </c>
      <c r="G527" s="20">
        <v>425540</v>
      </c>
      <c r="H527" s="20">
        <v>486780</v>
      </c>
      <c r="I527" s="20">
        <v>0</v>
      </c>
      <c r="J527" s="20">
        <v>0</v>
      </c>
      <c r="K527" s="20">
        <v>0</v>
      </c>
      <c r="L527" s="20">
        <v>0</v>
      </c>
      <c r="M527" s="20">
        <v>261517</v>
      </c>
      <c r="N527" s="20">
        <v>139825</v>
      </c>
      <c r="O527" s="20">
        <v>28083</v>
      </c>
      <c r="P527" s="20">
        <v>662804</v>
      </c>
      <c r="Q527" s="20">
        <v>360596</v>
      </c>
      <c r="R527" s="20">
        <v>477577</v>
      </c>
      <c r="S527" s="20">
        <v>357200</v>
      </c>
      <c r="T527" s="21">
        <v>245754</v>
      </c>
      <c r="U527" s="54">
        <v>227527</v>
      </c>
      <c r="V527" s="20">
        <v>204786</v>
      </c>
      <c r="W527" s="20">
        <v>118911</v>
      </c>
      <c r="X527" s="20">
        <v>0</v>
      </c>
      <c r="Y527" s="21">
        <v>0</v>
      </c>
      <c r="Z527" s="20">
        <v>1199103</v>
      </c>
      <c r="AA527" s="21">
        <v>0</v>
      </c>
      <c r="AB527" s="32">
        <v>1933167</v>
      </c>
      <c r="AC527" s="20">
        <v>4766926</v>
      </c>
      <c r="AD527" s="20">
        <v>2448824</v>
      </c>
      <c r="AE527" s="20">
        <v>3522866</v>
      </c>
      <c r="AF527" s="20">
        <v>2599120</v>
      </c>
      <c r="AG527" s="20">
        <v>1545584</v>
      </c>
      <c r="AH527" s="20">
        <v>172480</v>
      </c>
      <c r="AI527" s="21">
        <v>21200</v>
      </c>
      <c r="AJ527" s="25">
        <v>296923</v>
      </c>
      <c r="AK527" s="25">
        <v>300570</v>
      </c>
      <c r="AL527" s="25">
        <v>91068</v>
      </c>
      <c r="AM527" s="22">
        <v>179568</v>
      </c>
      <c r="AN527" s="20">
        <v>1182366</v>
      </c>
      <c r="AO527" s="20">
        <v>35818</v>
      </c>
      <c r="AP527" s="54">
        <v>26836598</v>
      </c>
      <c r="AQ527" s="25">
        <v>469237</v>
      </c>
      <c r="AR527" s="25">
        <v>627429</v>
      </c>
      <c r="AS527" s="54">
        <v>225077</v>
      </c>
      <c r="AT527" s="25">
        <f t="shared" si="16"/>
        <v>1321743</v>
      </c>
      <c r="AU527" s="165">
        <v>6045371</v>
      </c>
      <c r="AV527" s="98">
        <f t="shared" si="17"/>
        <v>34203712</v>
      </c>
      <c r="AW527" s="73"/>
      <c r="AX527" s="20">
        <v>3549890</v>
      </c>
      <c r="AY527" s="20">
        <v>101496</v>
      </c>
      <c r="AZ527" s="19">
        <v>3651386</v>
      </c>
      <c r="BA527" s="19">
        <v>37855098</v>
      </c>
      <c r="BC527" s="20">
        <v>3151012</v>
      </c>
      <c r="BD527" s="21">
        <v>34704086</v>
      </c>
      <c r="BF527" s="73"/>
      <c r="BG527" s="73"/>
      <c r="BH527" s="73"/>
      <c r="BI527" s="73"/>
      <c r="BJ527" s="73"/>
      <c r="BK527" s="73"/>
      <c r="BL527" s="73"/>
    </row>
    <row r="528" spans="1:64" ht="22.5" customHeight="1" x14ac:dyDescent="0.15">
      <c r="A528" s="125" t="s">
        <v>2330</v>
      </c>
      <c r="B528" s="126" t="s">
        <v>2318</v>
      </c>
      <c r="C528" s="136" t="s">
        <v>625</v>
      </c>
      <c r="D528" s="129">
        <v>5</v>
      </c>
      <c r="E528" s="130" t="s">
        <v>3562</v>
      </c>
      <c r="F528" s="19">
        <v>1732207</v>
      </c>
      <c r="G528" s="20">
        <v>232165</v>
      </c>
      <c r="H528" s="20">
        <v>471010</v>
      </c>
      <c r="I528" s="20">
        <v>0</v>
      </c>
      <c r="J528" s="20">
        <v>0</v>
      </c>
      <c r="K528" s="20">
        <v>0</v>
      </c>
      <c r="L528" s="20">
        <v>0</v>
      </c>
      <c r="M528" s="20">
        <v>168553</v>
      </c>
      <c r="N528" s="20">
        <v>91165</v>
      </c>
      <c r="O528" s="20">
        <v>32042</v>
      </c>
      <c r="P528" s="20">
        <v>183372</v>
      </c>
      <c r="Q528" s="20">
        <v>261649</v>
      </c>
      <c r="R528" s="20">
        <v>284771</v>
      </c>
      <c r="S528" s="20">
        <v>237538</v>
      </c>
      <c r="T528" s="21">
        <v>153660</v>
      </c>
      <c r="U528" s="54">
        <v>137428</v>
      </c>
      <c r="V528" s="20">
        <v>123312</v>
      </c>
      <c r="W528" s="20">
        <v>75920</v>
      </c>
      <c r="X528" s="20">
        <v>0</v>
      </c>
      <c r="Y528" s="21">
        <v>0</v>
      </c>
      <c r="Z528" s="20">
        <v>842648</v>
      </c>
      <c r="AA528" s="21">
        <v>72820</v>
      </c>
      <c r="AB528" s="32">
        <v>630925</v>
      </c>
      <c r="AC528" s="20">
        <v>3259262</v>
      </c>
      <c r="AD528" s="20">
        <v>1244828</v>
      </c>
      <c r="AE528" s="20">
        <v>2329658</v>
      </c>
      <c r="AF528" s="20">
        <v>1733482</v>
      </c>
      <c r="AG528" s="20">
        <v>858463</v>
      </c>
      <c r="AH528" s="20">
        <v>112200</v>
      </c>
      <c r="AI528" s="21">
        <v>18400</v>
      </c>
      <c r="AJ528" s="25">
        <v>205240</v>
      </c>
      <c r="AK528" s="25">
        <v>234797</v>
      </c>
      <c r="AL528" s="25">
        <v>61435</v>
      </c>
      <c r="AM528" s="22">
        <v>128275</v>
      </c>
      <c r="AN528" s="20">
        <v>669496</v>
      </c>
      <c r="AO528" s="20">
        <v>21435</v>
      </c>
      <c r="AP528" s="54">
        <v>16608156</v>
      </c>
      <c r="AQ528" s="25">
        <v>356667</v>
      </c>
      <c r="AR528" s="25">
        <v>403141</v>
      </c>
      <c r="AS528" s="54">
        <v>169100</v>
      </c>
      <c r="AT528" s="25">
        <f t="shared" si="16"/>
        <v>928908</v>
      </c>
      <c r="AU528" s="165">
        <v>2896865</v>
      </c>
      <c r="AV528" s="98">
        <f t="shared" si="17"/>
        <v>20433929</v>
      </c>
      <c r="AW528" s="73"/>
      <c r="AX528" s="20">
        <v>2479504</v>
      </c>
      <c r="AY528" s="20">
        <v>67208</v>
      </c>
      <c r="AZ528" s="19">
        <v>2546712</v>
      </c>
      <c r="BA528" s="19">
        <v>22980641</v>
      </c>
      <c r="BC528" s="20">
        <v>1434407</v>
      </c>
      <c r="BD528" s="21">
        <v>21546234</v>
      </c>
      <c r="BF528" s="73"/>
      <c r="BG528" s="73"/>
      <c r="BH528" s="73"/>
      <c r="BI528" s="73"/>
      <c r="BJ528" s="73"/>
      <c r="BK528" s="73"/>
      <c r="BL528" s="73"/>
    </row>
    <row r="529" spans="1:64" ht="22.5" customHeight="1" x14ac:dyDescent="0.15">
      <c r="A529" s="125" t="s">
        <v>2331</v>
      </c>
      <c r="B529" s="126" t="s">
        <v>2318</v>
      </c>
      <c r="C529" s="136" t="s">
        <v>626</v>
      </c>
      <c r="D529" s="129">
        <v>5</v>
      </c>
      <c r="E529" s="130" t="s">
        <v>3562</v>
      </c>
      <c r="F529" s="19">
        <v>700006</v>
      </c>
      <c r="G529" s="20">
        <v>240267</v>
      </c>
      <c r="H529" s="20">
        <v>249470</v>
      </c>
      <c r="I529" s="20">
        <v>0</v>
      </c>
      <c r="J529" s="20">
        <v>0</v>
      </c>
      <c r="K529" s="20">
        <v>0</v>
      </c>
      <c r="L529" s="20">
        <v>0</v>
      </c>
      <c r="M529" s="20">
        <v>55631</v>
      </c>
      <c r="N529" s="20">
        <v>29412</v>
      </c>
      <c r="O529" s="20">
        <v>20387</v>
      </c>
      <c r="P529" s="20">
        <v>98594</v>
      </c>
      <c r="Q529" s="20">
        <v>92664</v>
      </c>
      <c r="R529" s="20">
        <v>107040</v>
      </c>
      <c r="S529" s="20">
        <v>115197</v>
      </c>
      <c r="T529" s="21">
        <v>112684</v>
      </c>
      <c r="U529" s="54">
        <v>53080</v>
      </c>
      <c r="V529" s="20">
        <v>57252</v>
      </c>
      <c r="W529" s="20">
        <v>27441</v>
      </c>
      <c r="X529" s="20">
        <v>0</v>
      </c>
      <c r="Y529" s="21">
        <v>0</v>
      </c>
      <c r="Z529" s="20">
        <v>349062</v>
      </c>
      <c r="AA529" s="21">
        <v>1324</v>
      </c>
      <c r="AB529" s="32">
        <v>341509</v>
      </c>
      <c r="AC529" s="20">
        <v>1206943</v>
      </c>
      <c r="AD529" s="20">
        <v>482580</v>
      </c>
      <c r="AE529" s="20">
        <v>1018641</v>
      </c>
      <c r="AF529" s="20">
        <v>574944</v>
      </c>
      <c r="AG529" s="20">
        <v>298522</v>
      </c>
      <c r="AH529" s="20">
        <v>160600</v>
      </c>
      <c r="AI529" s="21">
        <v>6000</v>
      </c>
      <c r="AJ529" s="25">
        <v>84968</v>
      </c>
      <c r="AK529" s="25">
        <v>98664</v>
      </c>
      <c r="AL529" s="25">
        <v>29210</v>
      </c>
      <c r="AM529" s="22">
        <v>56967</v>
      </c>
      <c r="AN529" s="20">
        <v>163661</v>
      </c>
      <c r="AO529" s="20">
        <v>29326</v>
      </c>
      <c r="AP529" s="54">
        <v>6862046</v>
      </c>
      <c r="AQ529" s="25">
        <v>179369</v>
      </c>
      <c r="AR529" s="25">
        <v>195714</v>
      </c>
      <c r="AS529" s="54">
        <v>124874</v>
      </c>
      <c r="AT529" s="25">
        <f t="shared" si="16"/>
        <v>499957</v>
      </c>
      <c r="AU529" s="165">
        <v>1024759</v>
      </c>
      <c r="AV529" s="98">
        <f t="shared" si="17"/>
        <v>8386762</v>
      </c>
      <c r="AW529" s="73"/>
      <c r="AX529" s="20">
        <v>1073465</v>
      </c>
      <c r="AY529" s="20">
        <v>93395</v>
      </c>
      <c r="AZ529" s="19">
        <v>1166860</v>
      </c>
      <c r="BA529" s="19">
        <v>9553622</v>
      </c>
      <c r="BC529" s="20">
        <v>665003</v>
      </c>
      <c r="BD529" s="21">
        <v>8888619</v>
      </c>
      <c r="BF529" s="73"/>
      <c r="BG529" s="73"/>
      <c r="BH529" s="73"/>
      <c r="BI529" s="73"/>
      <c r="BJ529" s="73"/>
      <c r="BK529" s="73"/>
      <c r="BL529" s="73"/>
    </row>
    <row r="530" spans="1:64" ht="22.5" customHeight="1" x14ac:dyDescent="0.15">
      <c r="A530" s="125" t="s">
        <v>2332</v>
      </c>
      <c r="B530" s="126" t="s">
        <v>2318</v>
      </c>
      <c r="C530" s="136" t="s">
        <v>627</v>
      </c>
      <c r="D530" s="129">
        <v>5</v>
      </c>
      <c r="E530" s="130" t="s">
        <v>3562</v>
      </c>
      <c r="F530" s="19">
        <v>1471204</v>
      </c>
      <c r="G530" s="20">
        <v>314763</v>
      </c>
      <c r="H530" s="20">
        <v>421800</v>
      </c>
      <c r="I530" s="20">
        <v>0</v>
      </c>
      <c r="J530" s="20">
        <v>0</v>
      </c>
      <c r="K530" s="20">
        <v>0</v>
      </c>
      <c r="L530" s="20">
        <v>0</v>
      </c>
      <c r="M530" s="20">
        <v>122508</v>
      </c>
      <c r="N530" s="20">
        <v>73602</v>
      </c>
      <c r="O530" s="20">
        <v>18833</v>
      </c>
      <c r="P530" s="20">
        <v>286851</v>
      </c>
      <c r="Q530" s="20">
        <v>172649</v>
      </c>
      <c r="R530" s="20">
        <v>244676</v>
      </c>
      <c r="S530" s="20">
        <v>215213</v>
      </c>
      <c r="T530" s="21">
        <v>194636</v>
      </c>
      <c r="U530" s="54">
        <v>121027</v>
      </c>
      <c r="V530" s="20">
        <v>110100</v>
      </c>
      <c r="W530" s="20">
        <v>73176</v>
      </c>
      <c r="X530" s="20">
        <v>0</v>
      </c>
      <c r="Y530" s="21">
        <v>0</v>
      </c>
      <c r="Z530" s="20">
        <v>666279</v>
      </c>
      <c r="AA530" s="21">
        <v>0</v>
      </c>
      <c r="AB530" s="32">
        <v>509479</v>
      </c>
      <c r="AC530" s="20">
        <v>2640805</v>
      </c>
      <c r="AD530" s="20">
        <v>1054286</v>
      </c>
      <c r="AE530" s="20">
        <v>1837074</v>
      </c>
      <c r="AF530" s="20">
        <v>1204330</v>
      </c>
      <c r="AG530" s="20">
        <v>598625</v>
      </c>
      <c r="AH530" s="20">
        <v>186472</v>
      </c>
      <c r="AI530" s="21">
        <v>12000</v>
      </c>
      <c r="AJ530" s="25">
        <v>157458</v>
      </c>
      <c r="AK530" s="25">
        <v>189132</v>
      </c>
      <c r="AL530" s="25">
        <v>50684</v>
      </c>
      <c r="AM530" s="22">
        <v>98427</v>
      </c>
      <c r="AN530" s="20">
        <v>999781</v>
      </c>
      <c r="AO530" s="20">
        <v>77485</v>
      </c>
      <c r="AP530" s="54">
        <v>14123355</v>
      </c>
      <c r="AQ530" s="25">
        <v>273331</v>
      </c>
      <c r="AR530" s="25">
        <v>361301</v>
      </c>
      <c r="AS530" s="54">
        <v>141827</v>
      </c>
      <c r="AT530" s="25">
        <f t="shared" si="16"/>
        <v>776459</v>
      </c>
      <c r="AU530" s="165">
        <v>3993060</v>
      </c>
      <c r="AV530" s="98">
        <f t="shared" si="17"/>
        <v>18892874</v>
      </c>
      <c r="AW530" s="73"/>
      <c r="AX530" s="20">
        <v>2021813</v>
      </c>
      <c r="AY530" s="20">
        <v>108475</v>
      </c>
      <c r="AZ530" s="19">
        <v>2130288</v>
      </c>
      <c r="BA530" s="19">
        <v>21023162</v>
      </c>
      <c r="BC530" s="20">
        <v>1440190</v>
      </c>
      <c r="BD530" s="21">
        <v>19582972</v>
      </c>
      <c r="BF530" s="73"/>
      <c r="BG530" s="73"/>
      <c r="BH530" s="73"/>
      <c r="BI530" s="73"/>
      <c r="BJ530" s="73"/>
      <c r="BK530" s="73"/>
      <c r="BL530" s="73"/>
    </row>
    <row r="531" spans="1:64" ht="22.5" customHeight="1" x14ac:dyDescent="0.15">
      <c r="A531" s="125" t="s">
        <v>2333</v>
      </c>
      <c r="B531" s="126" t="s">
        <v>2318</v>
      </c>
      <c r="C531" s="136" t="s">
        <v>628</v>
      </c>
      <c r="D531" s="129">
        <v>5</v>
      </c>
      <c r="E531" s="130" t="s">
        <v>3562</v>
      </c>
      <c r="F531" s="19">
        <v>1786996</v>
      </c>
      <c r="G531" s="20">
        <v>716068</v>
      </c>
      <c r="H531" s="20">
        <v>725800</v>
      </c>
      <c r="I531" s="20">
        <v>0</v>
      </c>
      <c r="J531" s="20">
        <v>0</v>
      </c>
      <c r="K531" s="20">
        <v>0</v>
      </c>
      <c r="L531" s="20">
        <v>0</v>
      </c>
      <c r="M531" s="20">
        <v>140407</v>
      </c>
      <c r="N531" s="20">
        <v>80397</v>
      </c>
      <c r="O531" s="20">
        <v>34151</v>
      </c>
      <c r="P531" s="20">
        <v>856328</v>
      </c>
      <c r="Q531" s="20">
        <v>223270</v>
      </c>
      <c r="R531" s="20">
        <v>311888</v>
      </c>
      <c r="S531" s="20">
        <v>255398</v>
      </c>
      <c r="T531" s="21">
        <v>194636</v>
      </c>
      <c r="U531" s="54">
        <v>158046</v>
      </c>
      <c r="V531" s="20">
        <v>153039</v>
      </c>
      <c r="W531" s="20">
        <v>91470</v>
      </c>
      <c r="X531" s="20">
        <v>0</v>
      </c>
      <c r="Y531" s="21">
        <v>0</v>
      </c>
      <c r="Z531" s="20">
        <v>675450</v>
      </c>
      <c r="AA531" s="21">
        <v>191318</v>
      </c>
      <c r="AB531" s="32">
        <v>708050</v>
      </c>
      <c r="AC531" s="20">
        <v>3266019</v>
      </c>
      <c r="AD531" s="20">
        <v>1314905</v>
      </c>
      <c r="AE531" s="20">
        <v>2450795</v>
      </c>
      <c r="AF531" s="20">
        <v>1461867</v>
      </c>
      <c r="AG531" s="20">
        <v>734227</v>
      </c>
      <c r="AH531" s="20">
        <v>357368</v>
      </c>
      <c r="AI531" s="21">
        <v>16000</v>
      </c>
      <c r="AJ531" s="25">
        <v>183494</v>
      </c>
      <c r="AK531" s="25">
        <v>207932</v>
      </c>
      <c r="AL531" s="25">
        <v>67667</v>
      </c>
      <c r="AM531" s="22">
        <v>110978</v>
      </c>
      <c r="AN531" s="20">
        <v>1304302</v>
      </c>
      <c r="AO531" s="20">
        <v>89400</v>
      </c>
      <c r="AP531" s="54">
        <v>18867666</v>
      </c>
      <c r="AQ531" s="25">
        <v>344558</v>
      </c>
      <c r="AR531" s="25">
        <v>362807</v>
      </c>
      <c r="AS531" s="54">
        <v>213127</v>
      </c>
      <c r="AT531" s="25">
        <f t="shared" si="16"/>
        <v>920492</v>
      </c>
      <c r="AU531" s="165">
        <v>3165066</v>
      </c>
      <c r="AV531" s="98">
        <f t="shared" si="17"/>
        <v>22953224</v>
      </c>
      <c r="AW531" s="73"/>
      <c r="AX531" s="20">
        <v>2365282</v>
      </c>
      <c r="AY531" s="20">
        <v>223637</v>
      </c>
      <c r="AZ531" s="19">
        <v>2588919</v>
      </c>
      <c r="BA531" s="19">
        <v>25542143</v>
      </c>
      <c r="BC531" s="20">
        <v>1765090</v>
      </c>
      <c r="BD531" s="21">
        <v>23777053</v>
      </c>
      <c r="BF531" s="73"/>
      <c r="BG531" s="73"/>
      <c r="BH531" s="73"/>
      <c r="BI531" s="73"/>
      <c r="BJ531" s="73"/>
      <c r="BK531" s="73"/>
      <c r="BL531" s="73"/>
    </row>
    <row r="532" spans="1:64" ht="22.5" customHeight="1" x14ac:dyDescent="0.15">
      <c r="A532" s="125" t="s">
        <v>2334</v>
      </c>
      <c r="B532" s="126" t="s">
        <v>2318</v>
      </c>
      <c r="C532" s="136" t="s">
        <v>629</v>
      </c>
      <c r="D532" s="129">
        <v>5</v>
      </c>
      <c r="E532" s="130" t="s">
        <v>3562</v>
      </c>
      <c r="F532" s="19">
        <v>2423469</v>
      </c>
      <c r="G532" s="20">
        <v>298846</v>
      </c>
      <c r="H532" s="20">
        <v>482410</v>
      </c>
      <c r="I532" s="20">
        <v>0</v>
      </c>
      <c r="J532" s="20">
        <v>0</v>
      </c>
      <c r="K532" s="20">
        <v>0</v>
      </c>
      <c r="L532" s="20">
        <v>0</v>
      </c>
      <c r="M532" s="20">
        <v>246378</v>
      </c>
      <c r="N532" s="20">
        <v>134828</v>
      </c>
      <c r="O532" s="20">
        <v>19536</v>
      </c>
      <c r="P532" s="20">
        <v>266999</v>
      </c>
      <c r="Q532" s="20">
        <v>351288</v>
      </c>
      <c r="R532" s="20">
        <v>486809</v>
      </c>
      <c r="S532" s="20">
        <v>371488</v>
      </c>
      <c r="T532" s="21">
        <v>225368</v>
      </c>
      <c r="U532" s="54">
        <v>237836</v>
      </c>
      <c r="V532" s="20">
        <v>208089</v>
      </c>
      <c r="W532" s="20">
        <v>109764</v>
      </c>
      <c r="X532" s="20">
        <v>0</v>
      </c>
      <c r="Y532" s="21">
        <v>0</v>
      </c>
      <c r="Z532" s="20">
        <v>1254091</v>
      </c>
      <c r="AA532" s="21">
        <v>11254</v>
      </c>
      <c r="AB532" s="32">
        <v>1341298</v>
      </c>
      <c r="AC532" s="20">
        <v>5018835</v>
      </c>
      <c r="AD532" s="20">
        <v>1709018</v>
      </c>
      <c r="AE532" s="20">
        <v>3289463</v>
      </c>
      <c r="AF532" s="20">
        <v>2360578</v>
      </c>
      <c r="AG532" s="20">
        <v>1516234</v>
      </c>
      <c r="AH532" s="20">
        <v>105776</v>
      </c>
      <c r="AI532" s="21">
        <v>24400</v>
      </c>
      <c r="AJ532" s="25">
        <v>259016</v>
      </c>
      <c r="AK532" s="25">
        <v>293906</v>
      </c>
      <c r="AL532" s="25">
        <v>82260</v>
      </c>
      <c r="AM532" s="22">
        <v>174338</v>
      </c>
      <c r="AN532" s="20">
        <v>712312</v>
      </c>
      <c r="AO532" s="20">
        <v>28518</v>
      </c>
      <c r="AP532" s="54">
        <v>24044405</v>
      </c>
      <c r="AQ532" s="25">
        <v>405088</v>
      </c>
      <c r="AR532" s="25">
        <v>460166</v>
      </c>
      <c r="AS532" s="54">
        <v>134813</v>
      </c>
      <c r="AT532" s="25">
        <f t="shared" si="16"/>
        <v>1000067</v>
      </c>
      <c r="AU532" s="165">
        <v>3473038</v>
      </c>
      <c r="AV532" s="98">
        <f t="shared" si="17"/>
        <v>28517510</v>
      </c>
      <c r="AW532" s="73"/>
      <c r="AX532" s="20">
        <v>3451313</v>
      </c>
      <c r="AY532" s="20">
        <v>67791</v>
      </c>
      <c r="AZ532" s="19">
        <v>3519104</v>
      </c>
      <c r="BA532" s="19">
        <v>32036614</v>
      </c>
      <c r="BC532" s="20">
        <v>1904352</v>
      </c>
      <c r="BD532" s="21">
        <v>30132262</v>
      </c>
      <c r="BF532" s="73"/>
      <c r="BG532" s="73"/>
      <c r="BH532" s="73"/>
      <c r="BI532" s="73"/>
      <c r="BJ532" s="73"/>
      <c r="BK532" s="73"/>
      <c r="BL532" s="73"/>
    </row>
    <row r="533" spans="1:64" ht="22.5" customHeight="1" x14ac:dyDescent="0.15">
      <c r="A533" s="125" t="s">
        <v>2335</v>
      </c>
      <c r="B533" s="126" t="s">
        <v>2318</v>
      </c>
      <c r="C533" s="136" t="s">
        <v>630</v>
      </c>
      <c r="D533" s="129">
        <v>4</v>
      </c>
      <c r="E533" s="130" t="s">
        <v>3562</v>
      </c>
      <c r="F533" s="19">
        <v>2686638</v>
      </c>
      <c r="G533" s="20">
        <v>279989</v>
      </c>
      <c r="H533" s="20">
        <v>416860</v>
      </c>
      <c r="I533" s="20">
        <v>0</v>
      </c>
      <c r="J533" s="20">
        <v>0</v>
      </c>
      <c r="K533" s="20">
        <v>0</v>
      </c>
      <c r="L533" s="20">
        <v>0</v>
      </c>
      <c r="M533" s="20">
        <v>280064</v>
      </c>
      <c r="N533" s="20">
        <v>151742</v>
      </c>
      <c r="O533" s="20">
        <v>17649</v>
      </c>
      <c r="P533" s="20">
        <v>827226</v>
      </c>
      <c r="Q533" s="20">
        <v>410946</v>
      </c>
      <c r="R533" s="20">
        <v>539080</v>
      </c>
      <c r="S533" s="20">
        <v>462574</v>
      </c>
      <c r="T533" s="21">
        <v>215124</v>
      </c>
      <c r="U533" s="54">
        <v>254620</v>
      </c>
      <c r="V533" s="20">
        <v>219099</v>
      </c>
      <c r="W533" s="20">
        <v>100617</v>
      </c>
      <c r="X533" s="20">
        <v>0</v>
      </c>
      <c r="Y533" s="21">
        <v>0</v>
      </c>
      <c r="Z533" s="20">
        <v>1319385</v>
      </c>
      <c r="AA533" s="21">
        <v>0</v>
      </c>
      <c r="AB533" s="32">
        <v>2008890</v>
      </c>
      <c r="AC533" s="20">
        <v>5407325</v>
      </c>
      <c r="AD533" s="20">
        <v>2480068</v>
      </c>
      <c r="AE533" s="20">
        <v>3136726</v>
      </c>
      <c r="AF533" s="20">
        <v>2318856</v>
      </c>
      <c r="AG533" s="20">
        <v>1857400</v>
      </c>
      <c r="AH533" s="20">
        <v>45672</v>
      </c>
      <c r="AI533" s="21">
        <v>22000</v>
      </c>
      <c r="AJ533" s="25">
        <v>313259</v>
      </c>
      <c r="AK533" s="25">
        <v>326012</v>
      </c>
      <c r="AL533" s="25">
        <v>82071</v>
      </c>
      <c r="AM533" s="22">
        <v>198642</v>
      </c>
      <c r="AN533" s="20">
        <v>820904</v>
      </c>
      <c r="AO533" s="20">
        <v>23229</v>
      </c>
      <c r="AP533" s="54">
        <v>27222667</v>
      </c>
      <c r="AQ533" s="25">
        <v>482496</v>
      </c>
      <c r="AR533" s="25">
        <v>507311</v>
      </c>
      <c r="AS533" s="54">
        <v>126210</v>
      </c>
      <c r="AT533" s="25">
        <f t="shared" si="16"/>
        <v>1116017</v>
      </c>
      <c r="AU533" s="165">
        <v>4464398</v>
      </c>
      <c r="AV533" s="98">
        <f t="shared" si="17"/>
        <v>32803082</v>
      </c>
      <c r="AW533" s="73"/>
      <c r="AX533" s="20">
        <v>3742023</v>
      </c>
      <c r="AY533" s="20">
        <v>44386</v>
      </c>
      <c r="AZ533" s="19">
        <v>3786409</v>
      </c>
      <c r="BA533" s="19">
        <v>36589491</v>
      </c>
      <c r="BC533" s="20">
        <v>2158399</v>
      </c>
      <c r="BD533" s="21">
        <v>34431092</v>
      </c>
      <c r="BF533" s="73"/>
      <c r="BG533" s="73"/>
      <c r="BH533" s="73"/>
      <c r="BI533" s="73"/>
      <c r="BJ533" s="73"/>
      <c r="BK533" s="73"/>
      <c r="BL533" s="73"/>
    </row>
    <row r="534" spans="1:64" ht="22.5" customHeight="1" x14ac:dyDescent="0.15">
      <c r="A534" s="125" t="s">
        <v>2336</v>
      </c>
      <c r="B534" s="126" t="s">
        <v>2318</v>
      </c>
      <c r="C534" s="136" t="s">
        <v>631</v>
      </c>
      <c r="D534" s="129">
        <v>3</v>
      </c>
      <c r="E534" s="130" t="s">
        <v>3562</v>
      </c>
      <c r="F534" s="19">
        <v>3658955</v>
      </c>
      <c r="G534" s="20">
        <v>673550</v>
      </c>
      <c r="H534" s="20">
        <v>687420</v>
      </c>
      <c r="I534" s="20">
        <v>0</v>
      </c>
      <c r="J534" s="20">
        <v>0</v>
      </c>
      <c r="K534" s="20">
        <v>0</v>
      </c>
      <c r="L534" s="20">
        <v>0</v>
      </c>
      <c r="M534" s="20">
        <v>386971</v>
      </c>
      <c r="N534" s="20">
        <v>213642</v>
      </c>
      <c r="O534" s="20">
        <v>31228</v>
      </c>
      <c r="P534" s="20">
        <v>721236</v>
      </c>
      <c r="Q534" s="20">
        <v>504492</v>
      </c>
      <c r="R534" s="20">
        <v>789019</v>
      </c>
      <c r="S534" s="20">
        <v>596524</v>
      </c>
      <c r="T534" s="21">
        <v>307320</v>
      </c>
      <c r="U534" s="54">
        <v>361376</v>
      </c>
      <c r="V534" s="20">
        <v>296169</v>
      </c>
      <c r="W534" s="20">
        <v>137205</v>
      </c>
      <c r="X534" s="20">
        <v>0</v>
      </c>
      <c r="Y534" s="21">
        <v>0</v>
      </c>
      <c r="Z534" s="20">
        <v>1939129</v>
      </c>
      <c r="AA534" s="21">
        <v>0</v>
      </c>
      <c r="AB534" s="32">
        <v>2517392</v>
      </c>
      <c r="AC534" s="20">
        <v>7763122</v>
      </c>
      <c r="AD534" s="20">
        <v>3896778</v>
      </c>
      <c r="AE534" s="20">
        <v>4492442</v>
      </c>
      <c r="AF534" s="20">
        <v>3257168</v>
      </c>
      <c r="AG534" s="20">
        <v>2635117</v>
      </c>
      <c r="AH534" s="20">
        <v>129976</v>
      </c>
      <c r="AI534" s="21">
        <v>33200</v>
      </c>
      <c r="AJ534" s="25">
        <v>407637</v>
      </c>
      <c r="AK534" s="25">
        <v>400799</v>
      </c>
      <c r="AL534" s="25">
        <v>114817</v>
      </c>
      <c r="AM534" s="22">
        <v>247258</v>
      </c>
      <c r="AN534" s="20">
        <v>2057860</v>
      </c>
      <c r="AO534" s="20">
        <v>46779</v>
      </c>
      <c r="AP534" s="54">
        <v>39304581</v>
      </c>
      <c r="AQ534" s="25">
        <v>520861</v>
      </c>
      <c r="AR534" s="25">
        <v>665547</v>
      </c>
      <c r="AS534" s="54">
        <v>152026</v>
      </c>
      <c r="AT534" s="25">
        <f t="shared" si="16"/>
        <v>1338434</v>
      </c>
      <c r="AU534" s="165">
        <v>5276022</v>
      </c>
      <c r="AV534" s="98">
        <f t="shared" si="17"/>
        <v>45919037</v>
      </c>
      <c r="AW534" s="73"/>
      <c r="AX534" s="20">
        <v>4811981</v>
      </c>
      <c r="AY534" s="20">
        <v>90725</v>
      </c>
      <c r="AZ534" s="19">
        <v>4902706</v>
      </c>
      <c r="BA534" s="19">
        <v>50821743</v>
      </c>
      <c r="BC534" s="20">
        <v>3476788</v>
      </c>
      <c r="BD534" s="21">
        <v>47344955</v>
      </c>
      <c r="BF534" s="73"/>
      <c r="BG534" s="73"/>
      <c r="BH534" s="73"/>
      <c r="BI534" s="73"/>
      <c r="BJ534" s="73"/>
      <c r="BK534" s="73"/>
      <c r="BL534" s="73"/>
    </row>
    <row r="535" spans="1:64" ht="22.5" customHeight="1" x14ac:dyDescent="0.15">
      <c r="A535" s="125" t="s">
        <v>2337</v>
      </c>
      <c r="B535" s="126" t="s">
        <v>2318</v>
      </c>
      <c r="C535" s="136" t="s">
        <v>632</v>
      </c>
      <c r="D535" s="129">
        <v>5</v>
      </c>
      <c r="E535" s="130" t="s">
        <v>3562</v>
      </c>
      <c r="F535" s="19">
        <v>1042063</v>
      </c>
      <c r="G535" s="20">
        <v>78010</v>
      </c>
      <c r="H535" s="20">
        <v>104880</v>
      </c>
      <c r="I535" s="20">
        <v>0</v>
      </c>
      <c r="J535" s="20">
        <v>0</v>
      </c>
      <c r="K535" s="20">
        <v>0</v>
      </c>
      <c r="L535" s="20">
        <v>0</v>
      </c>
      <c r="M535" s="20">
        <v>83068</v>
      </c>
      <c r="N535" s="20">
        <v>44541</v>
      </c>
      <c r="O535" s="20">
        <v>4921</v>
      </c>
      <c r="P535" s="20">
        <v>134304</v>
      </c>
      <c r="Q535" s="20">
        <v>127264</v>
      </c>
      <c r="R535" s="20">
        <v>137680</v>
      </c>
      <c r="S535" s="20">
        <v>107160</v>
      </c>
      <c r="T535" s="21">
        <v>71708</v>
      </c>
      <c r="U535" s="54">
        <v>55678</v>
      </c>
      <c r="V535" s="20">
        <v>50646</v>
      </c>
      <c r="W535" s="20">
        <v>27441</v>
      </c>
      <c r="X535" s="20">
        <v>0</v>
      </c>
      <c r="Y535" s="21">
        <v>0</v>
      </c>
      <c r="Z535" s="20">
        <v>462954</v>
      </c>
      <c r="AA535" s="21">
        <v>0</v>
      </c>
      <c r="AB535" s="32">
        <v>735526</v>
      </c>
      <c r="AC535" s="20">
        <v>1830647</v>
      </c>
      <c r="AD535" s="20">
        <v>803951</v>
      </c>
      <c r="AE535" s="20">
        <v>1100553</v>
      </c>
      <c r="AF535" s="20">
        <v>654656</v>
      </c>
      <c r="AG535" s="20">
        <v>540011</v>
      </c>
      <c r="AH535" s="20">
        <v>5368</v>
      </c>
      <c r="AI535" s="21">
        <v>6400</v>
      </c>
      <c r="AJ535" s="25">
        <v>107724</v>
      </c>
      <c r="AK535" s="25">
        <v>158925</v>
      </c>
      <c r="AL535" s="25">
        <v>32887</v>
      </c>
      <c r="AM535" s="22">
        <v>84615</v>
      </c>
      <c r="AN535" s="20">
        <v>426429</v>
      </c>
      <c r="AO535" s="20">
        <v>4521</v>
      </c>
      <c r="AP535" s="54">
        <v>9024531</v>
      </c>
      <c r="AQ535" s="25">
        <v>177882</v>
      </c>
      <c r="AR535" s="25">
        <v>263864</v>
      </c>
      <c r="AS535" s="54">
        <v>37764</v>
      </c>
      <c r="AT535" s="25">
        <f t="shared" si="16"/>
        <v>479510</v>
      </c>
      <c r="AU535" s="165">
        <v>1241972</v>
      </c>
      <c r="AV535" s="98">
        <f t="shared" si="17"/>
        <v>10746013</v>
      </c>
      <c r="AW535" s="73"/>
      <c r="AX535" s="20">
        <v>1345395</v>
      </c>
      <c r="AY535" s="20">
        <v>7944</v>
      </c>
      <c r="AZ535" s="19">
        <v>1353339</v>
      </c>
      <c r="BA535" s="19">
        <v>12099352</v>
      </c>
      <c r="BC535" s="20">
        <v>803983</v>
      </c>
      <c r="BD535" s="21">
        <v>11295369</v>
      </c>
      <c r="BF535" s="73"/>
      <c r="BG535" s="73"/>
      <c r="BH535" s="73"/>
      <c r="BI535" s="73"/>
      <c r="BJ535" s="73"/>
      <c r="BK535" s="73"/>
      <c r="BL535" s="73"/>
    </row>
    <row r="536" spans="1:64" ht="22.5" customHeight="1" x14ac:dyDescent="0.15">
      <c r="A536" s="125" t="s">
        <v>2338</v>
      </c>
      <c r="B536" s="126" t="s">
        <v>2318</v>
      </c>
      <c r="C536" s="136" t="s">
        <v>633</v>
      </c>
      <c r="D536" s="129">
        <v>5</v>
      </c>
      <c r="E536" s="130" t="s">
        <v>3563</v>
      </c>
      <c r="F536" s="19">
        <v>1711972</v>
      </c>
      <c r="G536" s="20">
        <v>156880</v>
      </c>
      <c r="H536" s="20">
        <v>127870</v>
      </c>
      <c r="I536" s="20">
        <v>0</v>
      </c>
      <c r="J536" s="20">
        <v>0</v>
      </c>
      <c r="K536" s="20">
        <v>0</v>
      </c>
      <c r="L536" s="20">
        <v>0</v>
      </c>
      <c r="M536" s="20">
        <v>149902</v>
      </c>
      <c r="N536" s="20">
        <v>85091</v>
      </c>
      <c r="O536" s="20">
        <v>38406</v>
      </c>
      <c r="P536" s="20">
        <v>197002</v>
      </c>
      <c r="Q536" s="20">
        <v>216212</v>
      </c>
      <c r="R536" s="20">
        <v>363668</v>
      </c>
      <c r="S536" s="20">
        <v>268793</v>
      </c>
      <c r="T536" s="21">
        <v>122928</v>
      </c>
      <c r="U536" s="54">
        <v>143690</v>
      </c>
      <c r="V536" s="20">
        <v>116706</v>
      </c>
      <c r="W536" s="20">
        <v>54882</v>
      </c>
      <c r="X536" s="20">
        <v>0</v>
      </c>
      <c r="Y536" s="21">
        <v>0</v>
      </c>
      <c r="Z536" s="20">
        <v>821068</v>
      </c>
      <c r="AA536" s="21">
        <v>0</v>
      </c>
      <c r="AB536" s="32">
        <v>1368285</v>
      </c>
      <c r="AC536" s="20">
        <v>3481703</v>
      </c>
      <c r="AD536" s="20">
        <v>1048362</v>
      </c>
      <c r="AE536" s="20">
        <v>1455439</v>
      </c>
      <c r="AF536" s="20">
        <v>867928</v>
      </c>
      <c r="AG536" s="20">
        <v>1031279</v>
      </c>
      <c r="AH536" s="20">
        <v>10472</v>
      </c>
      <c r="AI536" s="21">
        <v>10800</v>
      </c>
      <c r="AJ536" s="25">
        <v>169974</v>
      </c>
      <c r="AK536" s="25">
        <v>221457</v>
      </c>
      <c r="AL536" s="25">
        <v>42341</v>
      </c>
      <c r="AM536" s="22">
        <v>119940</v>
      </c>
      <c r="AN536" s="20">
        <v>649142</v>
      </c>
      <c r="AO536" s="20">
        <v>11801</v>
      </c>
      <c r="AP536" s="54">
        <v>15063993</v>
      </c>
      <c r="AQ536" s="25">
        <v>240433</v>
      </c>
      <c r="AR536" s="25">
        <v>318481</v>
      </c>
      <c r="AS536" s="54">
        <v>37434</v>
      </c>
      <c r="AT536" s="25">
        <f t="shared" si="16"/>
        <v>596348</v>
      </c>
      <c r="AU536" s="165">
        <v>1242060</v>
      </c>
      <c r="AV536" s="98">
        <f t="shared" si="17"/>
        <v>16902401</v>
      </c>
      <c r="AW536" s="73"/>
      <c r="AX536" s="20">
        <v>2263519</v>
      </c>
      <c r="AY536" s="20">
        <v>22530</v>
      </c>
      <c r="AZ536" s="19">
        <v>2286049</v>
      </c>
      <c r="BA536" s="19">
        <v>19188450</v>
      </c>
      <c r="BC536" s="20">
        <v>0</v>
      </c>
      <c r="BD536" s="21">
        <v>19188450</v>
      </c>
      <c r="BF536" s="73"/>
      <c r="BG536" s="73"/>
      <c r="BH536" s="73"/>
      <c r="BI536" s="73"/>
      <c r="BJ536" s="73"/>
      <c r="BK536" s="73"/>
      <c r="BL536" s="73"/>
    </row>
    <row r="537" spans="1:64" ht="22.5" customHeight="1" x14ac:dyDescent="0.15">
      <c r="A537" s="125" t="s">
        <v>2339</v>
      </c>
      <c r="B537" s="126" t="s">
        <v>2318</v>
      </c>
      <c r="C537" s="136" t="s">
        <v>634</v>
      </c>
      <c r="D537" s="129">
        <v>5</v>
      </c>
      <c r="E537" s="130" t="s">
        <v>3562</v>
      </c>
      <c r="F537" s="19">
        <v>1706876</v>
      </c>
      <c r="G537" s="20">
        <v>226214</v>
      </c>
      <c r="H537" s="20">
        <v>423890</v>
      </c>
      <c r="I537" s="20">
        <v>0</v>
      </c>
      <c r="J537" s="20">
        <v>0</v>
      </c>
      <c r="K537" s="20">
        <v>0</v>
      </c>
      <c r="L537" s="20">
        <v>0</v>
      </c>
      <c r="M537" s="20">
        <v>161319</v>
      </c>
      <c r="N537" s="20">
        <v>86934</v>
      </c>
      <c r="O537" s="20">
        <v>12284</v>
      </c>
      <c r="P537" s="20">
        <v>169214</v>
      </c>
      <c r="Q537" s="20">
        <v>222033</v>
      </c>
      <c r="R537" s="20">
        <v>309256</v>
      </c>
      <c r="S537" s="20">
        <v>252719</v>
      </c>
      <c r="T537" s="21">
        <v>163904</v>
      </c>
      <c r="U537" s="54">
        <v>154468</v>
      </c>
      <c r="V537" s="20">
        <v>149736</v>
      </c>
      <c r="W537" s="20">
        <v>100617</v>
      </c>
      <c r="X537" s="20">
        <v>0</v>
      </c>
      <c r="Y537" s="21">
        <v>0</v>
      </c>
      <c r="Z537" s="20">
        <v>806915</v>
      </c>
      <c r="AA537" s="21">
        <v>0</v>
      </c>
      <c r="AB537" s="32">
        <v>695022</v>
      </c>
      <c r="AC537" s="20">
        <v>3334628</v>
      </c>
      <c r="AD537" s="20">
        <v>1193203</v>
      </c>
      <c r="AE537" s="20">
        <v>2237558</v>
      </c>
      <c r="AF537" s="20">
        <v>1511051</v>
      </c>
      <c r="AG537" s="20">
        <v>949449</v>
      </c>
      <c r="AH537" s="20">
        <v>116160</v>
      </c>
      <c r="AI537" s="21">
        <v>21600</v>
      </c>
      <c r="AJ537" s="25">
        <v>181950</v>
      </c>
      <c r="AK537" s="25">
        <v>220613</v>
      </c>
      <c r="AL537" s="25">
        <v>55630</v>
      </c>
      <c r="AM537" s="22">
        <v>119333</v>
      </c>
      <c r="AN537" s="20">
        <v>498975</v>
      </c>
      <c r="AO537" s="20">
        <v>22316</v>
      </c>
      <c r="AP537" s="54">
        <v>16103867</v>
      </c>
      <c r="AQ537" s="25">
        <v>215495</v>
      </c>
      <c r="AR537" s="25">
        <v>358717</v>
      </c>
      <c r="AS537" s="54">
        <v>131658</v>
      </c>
      <c r="AT537" s="25">
        <f t="shared" si="16"/>
        <v>705870</v>
      </c>
      <c r="AU537" s="165">
        <v>2294381</v>
      </c>
      <c r="AV537" s="98">
        <f t="shared" si="17"/>
        <v>19104118</v>
      </c>
      <c r="AW537" s="73"/>
      <c r="AX537" s="20">
        <v>2424752</v>
      </c>
      <c r="AY537" s="20">
        <v>60947</v>
      </c>
      <c r="AZ537" s="19">
        <v>2485699</v>
      </c>
      <c r="BA537" s="19">
        <v>21589817</v>
      </c>
      <c r="BC537" s="20">
        <v>1285190</v>
      </c>
      <c r="BD537" s="21">
        <v>20304627</v>
      </c>
      <c r="BF537" s="73"/>
      <c r="BG537" s="73"/>
      <c r="BH537" s="73"/>
      <c r="BI537" s="73"/>
      <c r="BJ537" s="73"/>
      <c r="BK537" s="73"/>
      <c r="BL537" s="73"/>
    </row>
    <row r="538" spans="1:64" ht="22.5" customHeight="1" x14ac:dyDescent="0.15">
      <c r="A538" s="125" t="s">
        <v>2340</v>
      </c>
      <c r="B538" s="126" t="s">
        <v>2318</v>
      </c>
      <c r="C538" s="136" t="s">
        <v>635</v>
      </c>
      <c r="D538" s="129">
        <v>5</v>
      </c>
      <c r="E538" s="130" t="s">
        <v>3562</v>
      </c>
      <c r="F538" s="19">
        <v>1730942</v>
      </c>
      <c r="G538" s="20">
        <v>126694</v>
      </c>
      <c r="H538" s="20">
        <v>152000</v>
      </c>
      <c r="I538" s="20">
        <v>0</v>
      </c>
      <c r="J538" s="20">
        <v>0</v>
      </c>
      <c r="K538" s="20">
        <v>0</v>
      </c>
      <c r="L538" s="20">
        <v>0</v>
      </c>
      <c r="M538" s="20">
        <v>155063</v>
      </c>
      <c r="N538" s="20">
        <v>86279</v>
      </c>
      <c r="O538" s="20">
        <v>11174</v>
      </c>
      <c r="P538" s="20">
        <v>150072</v>
      </c>
      <c r="Q538" s="20">
        <v>221290</v>
      </c>
      <c r="R538" s="20">
        <v>329817</v>
      </c>
      <c r="S538" s="20">
        <v>283974</v>
      </c>
      <c r="T538" s="21">
        <v>102440</v>
      </c>
      <c r="U538" s="54">
        <v>138919</v>
      </c>
      <c r="V538" s="20">
        <v>131019</v>
      </c>
      <c r="W538" s="20">
        <v>45735</v>
      </c>
      <c r="X538" s="20">
        <v>0</v>
      </c>
      <c r="Y538" s="21">
        <v>0</v>
      </c>
      <c r="Z538" s="20">
        <v>856927</v>
      </c>
      <c r="AA538" s="21">
        <v>0</v>
      </c>
      <c r="AB538" s="32">
        <v>1064403</v>
      </c>
      <c r="AC538" s="20">
        <v>3770844</v>
      </c>
      <c r="AD538" s="20">
        <v>1050590</v>
      </c>
      <c r="AE538" s="20">
        <v>1613997</v>
      </c>
      <c r="AF538" s="20">
        <v>1046602</v>
      </c>
      <c r="AG538" s="20">
        <v>1040009</v>
      </c>
      <c r="AH538" s="20">
        <v>37488</v>
      </c>
      <c r="AI538" s="21">
        <v>0</v>
      </c>
      <c r="AJ538" s="25">
        <v>173731</v>
      </c>
      <c r="AK538" s="25">
        <v>228800</v>
      </c>
      <c r="AL538" s="25">
        <v>47503</v>
      </c>
      <c r="AM538" s="22">
        <v>124111</v>
      </c>
      <c r="AN538" s="20">
        <v>790982</v>
      </c>
      <c r="AO538" s="20">
        <v>11967</v>
      </c>
      <c r="AP538" s="54">
        <v>15523372</v>
      </c>
      <c r="AQ538" s="25">
        <v>298629</v>
      </c>
      <c r="AR538" s="25">
        <v>410587</v>
      </c>
      <c r="AS538" s="54">
        <v>45183</v>
      </c>
      <c r="AT538" s="25">
        <f t="shared" si="16"/>
        <v>754399</v>
      </c>
      <c r="AU538" s="165">
        <v>1446239</v>
      </c>
      <c r="AV538" s="98">
        <f t="shared" si="17"/>
        <v>17724010</v>
      </c>
      <c r="AW538" s="73"/>
      <c r="AX538" s="20">
        <v>2263573</v>
      </c>
      <c r="AY538" s="20">
        <v>24527</v>
      </c>
      <c r="AZ538" s="19">
        <v>2288100</v>
      </c>
      <c r="BA538" s="19">
        <v>20012110</v>
      </c>
      <c r="BC538" s="20">
        <v>155480</v>
      </c>
      <c r="BD538" s="21">
        <v>19856630</v>
      </c>
      <c r="BF538" s="73"/>
      <c r="BG538" s="73"/>
      <c r="BH538" s="73"/>
      <c r="BI538" s="73"/>
      <c r="BJ538" s="73"/>
      <c r="BK538" s="73"/>
      <c r="BL538" s="73"/>
    </row>
    <row r="539" spans="1:64" ht="22.5" customHeight="1" x14ac:dyDescent="0.15">
      <c r="A539" s="125" t="s">
        <v>2341</v>
      </c>
      <c r="B539" s="126" t="s">
        <v>2318</v>
      </c>
      <c r="C539" s="136" t="s">
        <v>636</v>
      </c>
      <c r="D539" s="129">
        <v>5</v>
      </c>
      <c r="E539" s="130" t="s">
        <v>3562</v>
      </c>
      <c r="F539" s="19">
        <v>1042256</v>
      </c>
      <c r="G539" s="20">
        <v>68330</v>
      </c>
      <c r="H539" s="20">
        <v>82840</v>
      </c>
      <c r="I539" s="20">
        <v>0</v>
      </c>
      <c r="J539" s="20">
        <v>0</v>
      </c>
      <c r="K539" s="20">
        <v>0</v>
      </c>
      <c r="L539" s="20">
        <v>0</v>
      </c>
      <c r="M539" s="20">
        <v>83545</v>
      </c>
      <c r="N539" s="20">
        <v>44642</v>
      </c>
      <c r="O539" s="20">
        <v>12062</v>
      </c>
      <c r="P539" s="20">
        <v>103749</v>
      </c>
      <c r="Q539" s="20">
        <v>126922</v>
      </c>
      <c r="R539" s="20">
        <v>178757</v>
      </c>
      <c r="S539" s="20">
        <v>152703</v>
      </c>
      <c r="T539" s="21">
        <v>81952</v>
      </c>
      <c r="U539" s="54">
        <v>71142</v>
      </c>
      <c r="V539" s="20">
        <v>68262</v>
      </c>
      <c r="W539" s="20">
        <v>36588</v>
      </c>
      <c r="X539" s="20">
        <v>0</v>
      </c>
      <c r="Y539" s="21">
        <v>0</v>
      </c>
      <c r="Z539" s="20">
        <v>554684</v>
      </c>
      <c r="AA539" s="21">
        <v>0</v>
      </c>
      <c r="AB539" s="32">
        <v>530694</v>
      </c>
      <c r="AC539" s="20">
        <v>1804571</v>
      </c>
      <c r="AD539" s="20">
        <v>616661</v>
      </c>
      <c r="AE539" s="20">
        <v>1043589</v>
      </c>
      <c r="AF539" s="20">
        <v>703670</v>
      </c>
      <c r="AG539" s="20">
        <v>528015</v>
      </c>
      <c r="AH539" s="20">
        <v>29392</v>
      </c>
      <c r="AI539" s="21">
        <v>6800</v>
      </c>
      <c r="AJ539" s="25">
        <v>108154</v>
      </c>
      <c r="AK539" s="25">
        <v>144531</v>
      </c>
      <c r="AL539" s="25">
        <v>29347</v>
      </c>
      <c r="AM539" s="22">
        <v>78307</v>
      </c>
      <c r="AN539" s="20">
        <v>417134</v>
      </c>
      <c r="AO539" s="20">
        <v>6191</v>
      </c>
      <c r="AP539" s="54">
        <v>8755490</v>
      </c>
      <c r="AQ539" s="25">
        <v>182216</v>
      </c>
      <c r="AR539" s="25">
        <v>272796</v>
      </c>
      <c r="AS539" s="54">
        <v>36988</v>
      </c>
      <c r="AT539" s="25">
        <f t="shared" si="16"/>
        <v>492000</v>
      </c>
      <c r="AU539" s="165">
        <v>1332511</v>
      </c>
      <c r="AV539" s="98">
        <f t="shared" si="17"/>
        <v>10580001</v>
      </c>
      <c r="AW539" s="73"/>
      <c r="AX539" s="20">
        <v>1351839</v>
      </c>
      <c r="AY539" s="20">
        <v>12970</v>
      </c>
      <c r="AZ539" s="19">
        <v>1364809</v>
      </c>
      <c r="BA539" s="19">
        <v>11944810</v>
      </c>
      <c r="BC539" s="20">
        <v>821267</v>
      </c>
      <c r="BD539" s="21">
        <v>11123543</v>
      </c>
      <c r="BF539" s="73"/>
      <c r="BG539" s="73"/>
      <c r="BH539" s="73"/>
      <c r="BI539" s="73"/>
      <c r="BJ539" s="73"/>
      <c r="BK539" s="73"/>
      <c r="BL539" s="73"/>
    </row>
    <row r="540" spans="1:64" ht="22.5" customHeight="1" x14ac:dyDescent="0.15">
      <c r="A540" s="125" t="s">
        <v>2342</v>
      </c>
      <c r="B540" s="126" t="s">
        <v>2318</v>
      </c>
      <c r="C540" s="136" t="s">
        <v>637</v>
      </c>
      <c r="D540" s="129">
        <v>5</v>
      </c>
      <c r="E540" s="130" t="s">
        <v>3563</v>
      </c>
      <c r="F540" s="19">
        <v>1136101</v>
      </c>
      <c r="G540" s="20">
        <v>65534</v>
      </c>
      <c r="H540" s="20">
        <v>76380</v>
      </c>
      <c r="I540" s="20">
        <v>0</v>
      </c>
      <c r="J540" s="20">
        <v>0</v>
      </c>
      <c r="K540" s="20">
        <v>0</v>
      </c>
      <c r="L540" s="20">
        <v>0</v>
      </c>
      <c r="M540" s="20">
        <v>93315</v>
      </c>
      <c r="N540" s="20">
        <v>49605</v>
      </c>
      <c r="O540" s="20">
        <v>8325</v>
      </c>
      <c r="P540" s="20">
        <v>86641</v>
      </c>
      <c r="Q540" s="20">
        <v>139360</v>
      </c>
      <c r="R540" s="20">
        <v>196508</v>
      </c>
      <c r="S540" s="20">
        <v>173242</v>
      </c>
      <c r="T540" s="21">
        <v>92196</v>
      </c>
      <c r="U540" s="54">
        <v>72761</v>
      </c>
      <c r="V540" s="20">
        <v>69363</v>
      </c>
      <c r="W540" s="20">
        <v>27441</v>
      </c>
      <c r="X540" s="20">
        <v>0</v>
      </c>
      <c r="Y540" s="21">
        <v>0</v>
      </c>
      <c r="Z540" s="20">
        <v>563907</v>
      </c>
      <c r="AA540" s="21">
        <v>0</v>
      </c>
      <c r="AB540" s="32">
        <v>500784</v>
      </c>
      <c r="AC540" s="20">
        <v>2133330</v>
      </c>
      <c r="AD540" s="20">
        <v>651204</v>
      </c>
      <c r="AE540" s="20">
        <v>845529</v>
      </c>
      <c r="AF540" s="20">
        <v>522792</v>
      </c>
      <c r="AG540" s="20">
        <v>577392</v>
      </c>
      <c r="AH540" s="20">
        <v>30008</v>
      </c>
      <c r="AI540" s="21">
        <v>7200</v>
      </c>
      <c r="AJ540" s="25">
        <v>117529</v>
      </c>
      <c r="AK540" s="25">
        <v>170813</v>
      </c>
      <c r="AL540" s="25">
        <v>26704</v>
      </c>
      <c r="AM540" s="22">
        <v>89916</v>
      </c>
      <c r="AN540" s="20">
        <v>485322</v>
      </c>
      <c r="AO540" s="20">
        <v>8213</v>
      </c>
      <c r="AP540" s="54">
        <v>9017415</v>
      </c>
      <c r="AQ540" s="25">
        <v>195696</v>
      </c>
      <c r="AR540" s="25">
        <v>275907</v>
      </c>
      <c r="AS540" s="54">
        <v>36880</v>
      </c>
      <c r="AT540" s="25">
        <f t="shared" si="16"/>
        <v>508483</v>
      </c>
      <c r="AU540" s="165">
        <v>933649</v>
      </c>
      <c r="AV540" s="98">
        <f t="shared" si="17"/>
        <v>10459547</v>
      </c>
      <c r="AW540" s="73"/>
      <c r="AX540" s="20">
        <v>1478984</v>
      </c>
      <c r="AY540" s="20">
        <v>16157</v>
      </c>
      <c r="AZ540" s="19">
        <v>1495141</v>
      </c>
      <c r="BA540" s="19">
        <v>11954688</v>
      </c>
      <c r="BC540" s="20">
        <v>0</v>
      </c>
      <c r="BD540" s="21">
        <v>11954688</v>
      </c>
      <c r="BF540" s="73"/>
      <c r="BG540" s="73"/>
      <c r="BH540" s="73"/>
      <c r="BI540" s="73"/>
      <c r="BJ540" s="73"/>
      <c r="BK540" s="73"/>
      <c r="BL540" s="73"/>
    </row>
    <row r="541" spans="1:64" ht="22.5" customHeight="1" x14ac:dyDescent="0.15">
      <c r="A541" s="125" t="s">
        <v>2343</v>
      </c>
      <c r="B541" s="126" t="s">
        <v>2318</v>
      </c>
      <c r="C541" s="136" t="s">
        <v>638</v>
      </c>
      <c r="D541" s="129">
        <v>5</v>
      </c>
      <c r="E541" s="130" t="s">
        <v>3562</v>
      </c>
      <c r="F541" s="19">
        <v>1951691</v>
      </c>
      <c r="G541" s="20">
        <v>121245</v>
      </c>
      <c r="H541" s="20">
        <v>275120</v>
      </c>
      <c r="I541" s="20">
        <v>0</v>
      </c>
      <c r="J541" s="20">
        <v>0</v>
      </c>
      <c r="K541" s="20">
        <v>0</v>
      </c>
      <c r="L541" s="20">
        <v>0</v>
      </c>
      <c r="M541" s="20">
        <v>182674</v>
      </c>
      <c r="N541" s="20">
        <v>101409</v>
      </c>
      <c r="O541" s="20">
        <v>9731</v>
      </c>
      <c r="P541" s="20">
        <v>203602</v>
      </c>
      <c r="Q541" s="20">
        <v>273053</v>
      </c>
      <c r="R541" s="20">
        <v>398590</v>
      </c>
      <c r="S541" s="20">
        <v>303620</v>
      </c>
      <c r="T541" s="21">
        <v>174148</v>
      </c>
      <c r="U541" s="54">
        <v>175725</v>
      </c>
      <c r="V541" s="20">
        <v>140928</v>
      </c>
      <c r="W541" s="20">
        <v>54882</v>
      </c>
      <c r="X541" s="20">
        <v>0</v>
      </c>
      <c r="Y541" s="21">
        <v>0</v>
      </c>
      <c r="Z541" s="20">
        <v>952744</v>
      </c>
      <c r="AA541" s="21">
        <v>0</v>
      </c>
      <c r="AB541" s="32">
        <v>1551569</v>
      </c>
      <c r="AC541" s="20">
        <v>3535789</v>
      </c>
      <c r="AD541" s="20">
        <v>1292059</v>
      </c>
      <c r="AE541" s="20">
        <v>2410947</v>
      </c>
      <c r="AF541" s="20">
        <v>1629517</v>
      </c>
      <c r="AG541" s="20">
        <v>1224719</v>
      </c>
      <c r="AH541" s="20">
        <v>69520</v>
      </c>
      <c r="AI541" s="21">
        <v>13200</v>
      </c>
      <c r="AJ541" s="25">
        <v>198999</v>
      </c>
      <c r="AK541" s="25">
        <v>244916</v>
      </c>
      <c r="AL541" s="25">
        <v>53511</v>
      </c>
      <c r="AM541" s="22">
        <v>136447</v>
      </c>
      <c r="AN541" s="20">
        <v>671192</v>
      </c>
      <c r="AO541" s="20">
        <v>16831</v>
      </c>
      <c r="AP541" s="54">
        <v>18368378</v>
      </c>
      <c r="AQ541" s="25">
        <v>254715</v>
      </c>
      <c r="AR541" s="25">
        <v>407898</v>
      </c>
      <c r="AS541" s="54">
        <v>82512</v>
      </c>
      <c r="AT541" s="25">
        <f t="shared" si="16"/>
        <v>745125</v>
      </c>
      <c r="AU541" s="165">
        <v>2739346</v>
      </c>
      <c r="AV541" s="98">
        <f t="shared" si="17"/>
        <v>21852849</v>
      </c>
      <c r="AW541" s="73"/>
      <c r="AX541" s="20">
        <v>2608732</v>
      </c>
      <c r="AY541" s="20">
        <v>34580</v>
      </c>
      <c r="AZ541" s="19">
        <v>2643312</v>
      </c>
      <c r="BA541" s="19">
        <v>24496161</v>
      </c>
      <c r="BC541" s="20">
        <v>1353977</v>
      </c>
      <c r="BD541" s="21">
        <v>23142184</v>
      </c>
      <c r="BF541" s="73"/>
      <c r="BG541" s="73"/>
      <c r="BH541" s="73"/>
      <c r="BI541" s="73"/>
      <c r="BJ541" s="73"/>
      <c r="BK541" s="73"/>
      <c r="BL541" s="73"/>
    </row>
    <row r="542" spans="1:64" ht="22.5" customHeight="1" x14ac:dyDescent="0.15">
      <c r="A542" s="125" t="s">
        <v>2344</v>
      </c>
      <c r="B542" s="126" t="s">
        <v>2318</v>
      </c>
      <c r="C542" s="136" t="s">
        <v>639</v>
      </c>
      <c r="D542" s="129">
        <v>5</v>
      </c>
      <c r="E542" s="130" t="s">
        <v>3562</v>
      </c>
      <c r="F542" s="19">
        <v>975202</v>
      </c>
      <c r="G542" s="20">
        <v>152936</v>
      </c>
      <c r="H542" s="20">
        <v>199690</v>
      </c>
      <c r="I542" s="20">
        <v>0</v>
      </c>
      <c r="J542" s="20">
        <v>0</v>
      </c>
      <c r="K542" s="20">
        <v>0</v>
      </c>
      <c r="L542" s="20">
        <v>0</v>
      </c>
      <c r="M542" s="20">
        <v>81404</v>
      </c>
      <c r="N542" s="20">
        <v>42602</v>
      </c>
      <c r="O542" s="20">
        <v>8362</v>
      </c>
      <c r="P542" s="20">
        <v>108875</v>
      </c>
      <c r="Q542" s="20">
        <v>138313</v>
      </c>
      <c r="R542" s="20">
        <v>157706</v>
      </c>
      <c r="S542" s="20">
        <v>124127</v>
      </c>
      <c r="T542" s="21">
        <v>71708</v>
      </c>
      <c r="U542" s="54">
        <v>76339</v>
      </c>
      <c r="V542" s="20">
        <v>69363</v>
      </c>
      <c r="W542" s="20">
        <v>36588</v>
      </c>
      <c r="X542" s="20">
        <v>0</v>
      </c>
      <c r="Y542" s="21">
        <v>0</v>
      </c>
      <c r="Z542" s="20">
        <v>517520</v>
      </c>
      <c r="AA542" s="21">
        <v>0</v>
      </c>
      <c r="AB542" s="32">
        <v>580122</v>
      </c>
      <c r="AC542" s="20">
        <v>1681081</v>
      </c>
      <c r="AD542" s="20">
        <v>622077</v>
      </c>
      <c r="AE542" s="20">
        <v>1228828</v>
      </c>
      <c r="AF542" s="20">
        <v>827563</v>
      </c>
      <c r="AG542" s="20">
        <v>450201</v>
      </c>
      <c r="AH542" s="20">
        <v>79200</v>
      </c>
      <c r="AI542" s="21">
        <v>8400</v>
      </c>
      <c r="AJ542" s="25">
        <v>107898</v>
      </c>
      <c r="AK542" s="25">
        <v>133884</v>
      </c>
      <c r="AL542" s="25">
        <v>34545</v>
      </c>
      <c r="AM542" s="22">
        <v>73264</v>
      </c>
      <c r="AN542" s="20">
        <v>311311</v>
      </c>
      <c r="AO542" s="20">
        <v>12060</v>
      </c>
      <c r="AP542" s="54">
        <v>8911169</v>
      </c>
      <c r="AQ542" s="25">
        <v>196786</v>
      </c>
      <c r="AR542" s="25">
        <v>267471</v>
      </c>
      <c r="AS542" s="54">
        <v>79874</v>
      </c>
      <c r="AT542" s="25">
        <f t="shared" si="16"/>
        <v>544131</v>
      </c>
      <c r="AU542" s="165">
        <v>1373039</v>
      </c>
      <c r="AV542" s="98">
        <f t="shared" si="17"/>
        <v>10828339</v>
      </c>
      <c r="AW542" s="73"/>
      <c r="AX542" s="20">
        <v>1371330</v>
      </c>
      <c r="AY542" s="20">
        <v>36846</v>
      </c>
      <c r="AZ542" s="19">
        <v>1408176</v>
      </c>
      <c r="BA542" s="19">
        <v>12236515</v>
      </c>
      <c r="BC542" s="20">
        <v>955223</v>
      </c>
      <c r="BD542" s="21">
        <v>11281292</v>
      </c>
      <c r="BF542" s="73"/>
      <c r="BG542" s="73"/>
      <c r="BH542" s="73"/>
      <c r="BI542" s="73"/>
      <c r="BJ542" s="73"/>
      <c r="BK542" s="73"/>
      <c r="BL542" s="73"/>
    </row>
    <row r="543" spans="1:64" ht="22.5" customHeight="1" x14ac:dyDescent="0.15">
      <c r="A543" s="125" t="s">
        <v>2345</v>
      </c>
      <c r="B543" s="126" t="s">
        <v>2318</v>
      </c>
      <c r="C543" s="136" t="s">
        <v>640</v>
      </c>
      <c r="D543" s="129">
        <v>5</v>
      </c>
      <c r="E543" s="130" t="s">
        <v>3562</v>
      </c>
      <c r="F543" s="19">
        <v>1936028</v>
      </c>
      <c r="G543" s="20">
        <v>457446</v>
      </c>
      <c r="H543" s="20">
        <v>561260</v>
      </c>
      <c r="I543" s="20">
        <v>0</v>
      </c>
      <c r="J543" s="20">
        <v>0</v>
      </c>
      <c r="K543" s="20">
        <v>0</v>
      </c>
      <c r="L543" s="20">
        <v>0</v>
      </c>
      <c r="M543" s="20">
        <v>160751</v>
      </c>
      <c r="N543" s="20">
        <v>88660</v>
      </c>
      <c r="O543" s="20">
        <v>22163</v>
      </c>
      <c r="P543" s="20">
        <v>362927</v>
      </c>
      <c r="Q543" s="20">
        <v>239171</v>
      </c>
      <c r="R543" s="20">
        <v>310951</v>
      </c>
      <c r="S543" s="20">
        <v>284867</v>
      </c>
      <c r="T543" s="21">
        <v>235612</v>
      </c>
      <c r="U543" s="54">
        <v>152636</v>
      </c>
      <c r="V543" s="20">
        <v>148635</v>
      </c>
      <c r="W543" s="20">
        <v>100617</v>
      </c>
      <c r="X543" s="20">
        <v>0</v>
      </c>
      <c r="Y543" s="21">
        <v>0</v>
      </c>
      <c r="Z543" s="20">
        <v>938494</v>
      </c>
      <c r="AA543" s="21">
        <v>93342</v>
      </c>
      <c r="AB543" s="32">
        <v>987232</v>
      </c>
      <c r="AC543" s="20">
        <v>3099838</v>
      </c>
      <c r="AD543" s="20">
        <v>1443355</v>
      </c>
      <c r="AE543" s="20">
        <v>2374010</v>
      </c>
      <c r="AF543" s="20">
        <v>1552518</v>
      </c>
      <c r="AG543" s="20">
        <v>823956</v>
      </c>
      <c r="AH543" s="20">
        <v>243232</v>
      </c>
      <c r="AI543" s="21">
        <v>13200</v>
      </c>
      <c r="AJ543" s="25">
        <v>198330</v>
      </c>
      <c r="AK543" s="25">
        <v>220655</v>
      </c>
      <c r="AL543" s="25">
        <v>63890</v>
      </c>
      <c r="AM543" s="22">
        <v>119489</v>
      </c>
      <c r="AN543" s="20">
        <v>1689477</v>
      </c>
      <c r="AO543" s="20">
        <v>38784</v>
      </c>
      <c r="AP543" s="54">
        <v>18961526</v>
      </c>
      <c r="AQ543" s="25">
        <v>468197</v>
      </c>
      <c r="AR543" s="25">
        <v>415320</v>
      </c>
      <c r="AS543" s="54">
        <v>188598</v>
      </c>
      <c r="AT543" s="25">
        <f t="shared" si="16"/>
        <v>1072115</v>
      </c>
      <c r="AU543" s="165">
        <v>3035567</v>
      </c>
      <c r="AV543" s="98">
        <f t="shared" si="17"/>
        <v>23069208</v>
      </c>
      <c r="AW543" s="73"/>
      <c r="AX543" s="20">
        <v>2477974</v>
      </c>
      <c r="AY543" s="20">
        <v>133787</v>
      </c>
      <c r="AZ543" s="19">
        <v>2611761</v>
      </c>
      <c r="BA543" s="19">
        <v>25680969</v>
      </c>
      <c r="BC543" s="20">
        <v>1861355</v>
      </c>
      <c r="BD543" s="21">
        <v>23819614</v>
      </c>
      <c r="BF543" s="73"/>
      <c r="BG543" s="73"/>
      <c r="BH543" s="73"/>
      <c r="BI543" s="73"/>
      <c r="BJ543" s="73"/>
      <c r="BK543" s="73"/>
      <c r="BL543" s="73"/>
    </row>
    <row r="544" spans="1:64" ht="22.5" customHeight="1" x14ac:dyDescent="0.15">
      <c r="A544" s="125" t="s">
        <v>2346</v>
      </c>
      <c r="B544" s="126" t="s">
        <v>2318</v>
      </c>
      <c r="C544" s="136" t="s">
        <v>641</v>
      </c>
      <c r="D544" s="129">
        <v>5</v>
      </c>
      <c r="E544" s="130" t="s">
        <v>3562</v>
      </c>
      <c r="F544" s="19">
        <v>884503</v>
      </c>
      <c r="G544" s="20">
        <v>105256</v>
      </c>
      <c r="H544" s="20">
        <v>180310</v>
      </c>
      <c r="I544" s="20">
        <v>0</v>
      </c>
      <c r="J544" s="20">
        <v>0</v>
      </c>
      <c r="K544" s="20">
        <v>0</v>
      </c>
      <c r="L544" s="20">
        <v>0</v>
      </c>
      <c r="M544" s="20">
        <v>71813</v>
      </c>
      <c r="N544" s="20">
        <v>38299</v>
      </c>
      <c r="O544" s="20">
        <v>15577</v>
      </c>
      <c r="P544" s="20">
        <v>159191</v>
      </c>
      <c r="Q544" s="20">
        <v>112036</v>
      </c>
      <c r="R544" s="20">
        <v>121089</v>
      </c>
      <c r="S544" s="20">
        <v>107160</v>
      </c>
      <c r="T544" s="21">
        <v>81952</v>
      </c>
      <c r="U544" s="54">
        <v>63431</v>
      </c>
      <c r="V544" s="20">
        <v>62757</v>
      </c>
      <c r="W544" s="20">
        <v>36588</v>
      </c>
      <c r="X544" s="20">
        <v>0</v>
      </c>
      <c r="Y544" s="21">
        <v>0</v>
      </c>
      <c r="Z544" s="20">
        <v>460309</v>
      </c>
      <c r="AA544" s="21">
        <v>0</v>
      </c>
      <c r="AB544" s="32">
        <v>346183</v>
      </c>
      <c r="AC544" s="20">
        <v>1423713</v>
      </c>
      <c r="AD544" s="20">
        <v>563950</v>
      </c>
      <c r="AE544" s="20">
        <v>1114275</v>
      </c>
      <c r="AF544" s="20">
        <v>775072</v>
      </c>
      <c r="AG544" s="20">
        <v>394395</v>
      </c>
      <c r="AH544" s="20">
        <v>60984</v>
      </c>
      <c r="AI544" s="21">
        <v>6400</v>
      </c>
      <c r="AJ544" s="25">
        <v>99256</v>
      </c>
      <c r="AK544" s="25">
        <v>123709</v>
      </c>
      <c r="AL544" s="25">
        <v>30337</v>
      </c>
      <c r="AM544" s="22">
        <v>68448</v>
      </c>
      <c r="AN544" s="20">
        <v>240119</v>
      </c>
      <c r="AO544" s="20">
        <v>11708</v>
      </c>
      <c r="AP544" s="54">
        <v>7758820</v>
      </c>
      <c r="AQ544" s="25">
        <v>201244</v>
      </c>
      <c r="AR544" s="25">
        <v>241339</v>
      </c>
      <c r="AS544" s="54">
        <v>84784</v>
      </c>
      <c r="AT544" s="25">
        <f t="shared" si="16"/>
        <v>527367</v>
      </c>
      <c r="AU544" s="165">
        <v>1333296</v>
      </c>
      <c r="AV544" s="98">
        <f t="shared" si="17"/>
        <v>9619483</v>
      </c>
      <c r="AW544" s="73"/>
      <c r="AX544" s="20">
        <v>1269478</v>
      </c>
      <c r="AY544" s="20">
        <v>32919</v>
      </c>
      <c r="AZ544" s="19">
        <v>1302397</v>
      </c>
      <c r="BA544" s="19">
        <v>10921880</v>
      </c>
      <c r="BC544" s="20">
        <v>902560</v>
      </c>
      <c r="BD544" s="21">
        <v>10019320</v>
      </c>
      <c r="BF544" s="73"/>
      <c r="BG544" s="73"/>
      <c r="BH544" s="73"/>
      <c r="BI544" s="73"/>
      <c r="BJ544" s="73"/>
      <c r="BK544" s="73"/>
      <c r="BL544" s="73"/>
    </row>
    <row r="545" spans="1:64" ht="22.5" customHeight="1" x14ac:dyDescent="0.15">
      <c r="A545" s="125" t="s">
        <v>2347</v>
      </c>
      <c r="B545" s="126" t="s">
        <v>2318</v>
      </c>
      <c r="C545" s="136" t="s">
        <v>642</v>
      </c>
      <c r="D545" s="129">
        <v>5</v>
      </c>
      <c r="E545" s="130" t="s">
        <v>3563</v>
      </c>
      <c r="F545" s="19">
        <v>1150705</v>
      </c>
      <c r="G545" s="20">
        <v>132215</v>
      </c>
      <c r="H545" s="20">
        <v>162830</v>
      </c>
      <c r="I545" s="20">
        <v>0</v>
      </c>
      <c r="J545" s="20">
        <v>0</v>
      </c>
      <c r="K545" s="20">
        <v>0</v>
      </c>
      <c r="L545" s="20">
        <v>0</v>
      </c>
      <c r="M545" s="20">
        <v>94358</v>
      </c>
      <c r="N545" s="20">
        <v>50896</v>
      </c>
      <c r="O545" s="20">
        <v>7104</v>
      </c>
      <c r="P545" s="20">
        <v>243893</v>
      </c>
      <c r="Q545" s="20">
        <v>145410</v>
      </c>
      <c r="R545" s="20">
        <v>194278</v>
      </c>
      <c r="S545" s="20">
        <v>153596</v>
      </c>
      <c r="T545" s="21">
        <v>102440</v>
      </c>
      <c r="U545" s="54">
        <v>87713</v>
      </c>
      <c r="V545" s="20">
        <v>88080</v>
      </c>
      <c r="W545" s="20">
        <v>45735</v>
      </c>
      <c r="X545" s="20">
        <v>0</v>
      </c>
      <c r="Y545" s="21">
        <v>0</v>
      </c>
      <c r="Z545" s="20">
        <v>558047</v>
      </c>
      <c r="AA545" s="21">
        <v>0</v>
      </c>
      <c r="AB545" s="32">
        <v>753956</v>
      </c>
      <c r="AC545" s="20">
        <v>2038327</v>
      </c>
      <c r="AD545" s="20">
        <v>708300</v>
      </c>
      <c r="AE545" s="20">
        <v>1128551</v>
      </c>
      <c r="AF545" s="20">
        <v>807550</v>
      </c>
      <c r="AG545" s="20">
        <v>581225</v>
      </c>
      <c r="AH545" s="20">
        <v>44176</v>
      </c>
      <c r="AI545" s="21">
        <v>0</v>
      </c>
      <c r="AJ545" s="25">
        <v>119620</v>
      </c>
      <c r="AK545" s="25">
        <v>158166</v>
      </c>
      <c r="AL545" s="25">
        <v>33283</v>
      </c>
      <c r="AM545" s="22">
        <v>83426</v>
      </c>
      <c r="AN545" s="20">
        <v>544409</v>
      </c>
      <c r="AO545" s="20">
        <v>11127</v>
      </c>
      <c r="AP545" s="54">
        <v>10229416</v>
      </c>
      <c r="AQ545" s="25">
        <v>202721</v>
      </c>
      <c r="AR545" s="25">
        <v>270072</v>
      </c>
      <c r="AS545" s="54">
        <v>38046</v>
      </c>
      <c r="AT545" s="25">
        <f t="shared" si="16"/>
        <v>510839</v>
      </c>
      <c r="AU545" s="165">
        <v>1593744</v>
      </c>
      <c r="AV545" s="98">
        <f t="shared" si="17"/>
        <v>12333999</v>
      </c>
      <c r="AW545" s="73"/>
      <c r="AX545" s="20">
        <v>1571348</v>
      </c>
      <c r="AY545" s="20">
        <v>25021</v>
      </c>
      <c r="AZ545" s="19">
        <v>1596369</v>
      </c>
      <c r="BA545" s="19">
        <v>13930368</v>
      </c>
      <c r="BC545" s="20">
        <v>0</v>
      </c>
      <c r="BD545" s="21">
        <v>13930368</v>
      </c>
      <c r="BF545" s="73"/>
      <c r="BG545" s="73"/>
      <c r="BH545" s="73"/>
      <c r="BI545" s="73"/>
      <c r="BJ545" s="73"/>
      <c r="BK545" s="73"/>
      <c r="BL545" s="73"/>
    </row>
    <row r="546" spans="1:64" ht="22.5" customHeight="1" x14ac:dyDescent="0.15">
      <c r="A546" s="125" t="s">
        <v>2348</v>
      </c>
      <c r="B546" s="126" t="s">
        <v>2318</v>
      </c>
      <c r="C546" s="136" t="s">
        <v>643</v>
      </c>
      <c r="D546" s="129">
        <v>5</v>
      </c>
      <c r="E546" s="130" t="s">
        <v>3562</v>
      </c>
      <c r="F546" s="19">
        <v>1420919</v>
      </c>
      <c r="G546" s="20">
        <v>136445</v>
      </c>
      <c r="H546" s="20">
        <v>260300</v>
      </c>
      <c r="I546" s="20">
        <v>0</v>
      </c>
      <c r="J546" s="20">
        <v>0</v>
      </c>
      <c r="K546" s="20">
        <v>0</v>
      </c>
      <c r="L546" s="20">
        <v>0</v>
      </c>
      <c r="M546" s="20">
        <v>121378</v>
      </c>
      <c r="N546" s="20">
        <v>65533</v>
      </c>
      <c r="O546" s="20">
        <v>15096</v>
      </c>
      <c r="P546" s="20">
        <v>161063</v>
      </c>
      <c r="Q546" s="20">
        <v>171510</v>
      </c>
      <c r="R546" s="20">
        <v>254354</v>
      </c>
      <c r="S546" s="20">
        <v>234859</v>
      </c>
      <c r="T546" s="21">
        <v>112684</v>
      </c>
      <c r="U546" s="54">
        <v>112805</v>
      </c>
      <c r="V546" s="20">
        <v>103494</v>
      </c>
      <c r="W546" s="20">
        <v>54882</v>
      </c>
      <c r="X546" s="20">
        <v>0</v>
      </c>
      <c r="Y546" s="21">
        <v>0</v>
      </c>
      <c r="Z546" s="20">
        <v>759753</v>
      </c>
      <c r="AA546" s="21">
        <v>0</v>
      </c>
      <c r="AB546" s="32">
        <v>881082</v>
      </c>
      <c r="AC546" s="20">
        <v>2503747</v>
      </c>
      <c r="AD546" s="20">
        <v>876106</v>
      </c>
      <c r="AE546" s="20">
        <v>1577476</v>
      </c>
      <c r="AF546" s="20">
        <v>1060763</v>
      </c>
      <c r="AG546" s="20">
        <v>761281</v>
      </c>
      <c r="AH546" s="20">
        <v>94248</v>
      </c>
      <c r="AI546" s="21">
        <v>10000</v>
      </c>
      <c r="AJ546" s="25">
        <v>144021</v>
      </c>
      <c r="AK546" s="25">
        <v>198256</v>
      </c>
      <c r="AL546" s="25">
        <v>40455</v>
      </c>
      <c r="AM546" s="22">
        <v>104097</v>
      </c>
      <c r="AN546" s="20">
        <v>461306</v>
      </c>
      <c r="AO546" s="20">
        <v>10650</v>
      </c>
      <c r="AP546" s="54">
        <v>12708563</v>
      </c>
      <c r="AQ546" s="25">
        <v>230832</v>
      </c>
      <c r="AR546" s="25">
        <v>338878</v>
      </c>
      <c r="AS546" s="54">
        <v>68088</v>
      </c>
      <c r="AT546" s="25">
        <f t="shared" si="16"/>
        <v>637798</v>
      </c>
      <c r="AU546" s="165">
        <v>1894292</v>
      </c>
      <c r="AV546" s="98">
        <f t="shared" si="17"/>
        <v>15240653</v>
      </c>
      <c r="AW546" s="73"/>
      <c r="AX546" s="20">
        <v>1887654</v>
      </c>
      <c r="AY546" s="20">
        <v>29823</v>
      </c>
      <c r="AZ546" s="19">
        <v>1917477</v>
      </c>
      <c r="BA546" s="19">
        <v>17158130</v>
      </c>
      <c r="BC546" s="20">
        <v>1145770</v>
      </c>
      <c r="BD546" s="21">
        <v>16012360</v>
      </c>
      <c r="BF546" s="73"/>
      <c r="BG546" s="73"/>
      <c r="BH546" s="73"/>
      <c r="BI546" s="73"/>
      <c r="BJ546" s="73"/>
      <c r="BK546" s="73"/>
      <c r="BL546" s="73"/>
    </row>
    <row r="547" spans="1:64" ht="22.5" customHeight="1" x14ac:dyDescent="0.15">
      <c r="A547" s="125" t="s">
        <v>2349</v>
      </c>
      <c r="B547" s="126" t="s">
        <v>2318</v>
      </c>
      <c r="C547" s="136" t="s">
        <v>644</v>
      </c>
      <c r="D547" s="129">
        <v>5</v>
      </c>
      <c r="E547" s="130" t="s">
        <v>3562</v>
      </c>
      <c r="F547" s="19">
        <v>1620145</v>
      </c>
      <c r="G547" s="20">
        <v>253388</v>
      </c>
      <c r="H547" s="20">
        <v>288420</v>
      </c>
      <c r="I547" s="20">
        <v>0</v>
      </c>
      <c r="J547" s="20">
        <v>0</v>
      </c>
      <c r="K547" s="20">
        <v>0</v>
      </c>
      <c r="L547" s="20">
        <v>0</v>
      </c>
      <c r="M547" s="20">
        <v>148687</v>
      </c>
      <c r="N547" s="20">
        <v>80566</v>
      </c>
      <c r="O547" s="20">
        <v>11322</v>
      </c>
      <c r="P547" s="20">
        <v>239293</v>
      </c>
      <c r="Q547" s="20">
        <v>204274</v>
      </c>
      <c r="R547" s="20">
        <v>321343</v>
      </c>
      <c r="S547" s="20">
        <v>281295</v>
      </c>
      <c r="T547" s="21">
        <v>194636</v>
      </c>
      <c r="U547" s="54">
        <v>138365</v>
      </c>
      <c r="V547" s="20">
        <v>128817</v>
      </c>
      <c r="W547" s="20">
        <v>73176</v>
      </c>
      <c r="X547" s="20">
        <v>0</v>
      </c>
      <c r="Y547" s="21">
        <v>0</v>
      </c>
      <c r="Z547" s="20">
        <v>841981</v>
      </c>
      <c r="AA547" s="21">
        <v>0</v>
      </c>
      <c r="AB547" s="32">
        <v>1544451</v>
      </c>
      <c r="AC547" s="20">
        <v>3053436</v>
      </c>
      <c r="AD547" s="20">
        <v>1105347</v>
      </c>
      <c r="AE547" s="20">
        <v>2026193</v>
      </c>
      <c r="AF547" s="20">
        <v>1318131</v>
      </c>
      <c r="AG547" s="20">
        <v>917807</v>
      </c>
      <c r="AH547" s="20">
        <v>88528</v>
      </c>
      <c r="AI547" s="21">
        <v>12800</v>
      </c>
      <c r="AJ547" s="25">
        <v>170258</v>
      </c>
      <c r="AK547" s="25">
        <v>212317</v>
      </c>
      <c r="AL547" s="25">
        <v>49200</v>
      </c>
      <c r="AM547" s="22">
        <v>113856</v>
      </c>
      <c r="AN547" s="20">
        <v>563324</v>
      </c>
      <c r="AO547" s="20">
        <v>17038</v>
      </c>
      <c r="AP547" s="54">
        <v>16018394</v>
      </c>
      <c r="AQ547" s="25">
        <v>392373</v>
      </c>
      <c r="AR547" s="25">
        <v>427037</v>
      </c>
      <c r="AS547" s="54">
        <v>80664</v>
      </c>
      <c r="AT547" s="25">
        <f t="shared" si="16"/>
        <v>900074</v>
      </c>
      <c r="AU547" s="165">
        <v>2543927</v>
      </c>
      <c r="AV547" s="98">
        <f t="shared" si="17"/>
        <v>19462395</v>
      </c>
      <c r="AW547" s="73"/>
      <c r="AX547" s="20">
        <v>2267257</v>
      </c>
      <c r="AY547" s="20">
        <v>38933</v>
      </c>
      <c r="AZ547" s="19">
        <v>2306190</v>
      </c>
      <c r="BA547" s="19">
        <v>21768585</v>
      </c>
      <c r="BC547" s="20">
        <v>1027126</v>
      </c>
      <c r="BD547" s="21">
        <v>20741459</v>
      </c>
      <c r="BF547" s="73"/>
      <c r="BG547" s="73"/>
      <c r="BH547" s="73"/>
      <c r="BI547" s="73"/>
      <c r="BJ547" s="73"/>
      <c r="BK547" s="73"/>
      <c r="BL547" s="73"/>
    </row>
    <row r="548" spans="1:64" ht="22.5" customHeight="1" x14ac:dyDescent="0.15">
      <c r="A548" s="125" t="s">
        <v>2350</v>
      </c>
      <c r="B548" s="126" t="s">
        <v>2318</v>
      </c>
      <c r="C548" s="136" t="s">
        <v>645</v>
      </c>
      <c r="D548" s="129">
        <v>5</v>
      </c>
      <c r="E548" s="130" t="s">
        <v>3562</v>
      </c>
      <c r="F548" s="19">
        <v>846245</v>
      </c>
      <c r="G548" s="20">
        <v>129705</v>
      </c>
      <c r="H548" s="20">
        <v>182780</v>
      </c>
      <c r="I548" s="20">
        <v>0</v>
      </c>
      <c r="J548" s="20">
        <v>0</v>
      </c>
      <c r="K548" s="20">
        <v>0</v>
      </c>
      <c r="L548" s="20">
        <v>0</v>
      </c>
      <c r="M548" s="20">
        <v>66888</v>
      </c>
      <c r="N548" s="20">
        <v>35743</v>
      </c>
      <c r="O548" s="20">
        <v>7770</v>
      </c>
      <c r="P548" s="20">
        <v>163379</v>
      </c>
      <c r="Q548" s="20">
        <v>109125</v>
      </c>
      <c r="R548" s="20">
        <v>123497</v>
      </c>
      <c r="S548" s="20">
        <v>109839</v>
      </c>
      <c r="T548" s="21">
        <v>81952</v>
      </c>
      <c r="U548" s="54">
        <v>61685</v>
      </c>
      <c r="V548" s="20">
        <v>62757</v>
      </c>
      <c r="W548" s="20">
        <v>45735</v>
      </c>
      <c r="X548" s="20">
        <v>0</v>
      </c>
      <c r="Y548" s="21">
        <v>0</v>
      </c>
      <c r="Z548" s="20">
        <v>396811</v>
      </c>
      <c r="AA548" s="21">
        <v>0</v>
      </c>
      <c r="AB548" s="32">
        <v>336456</v>
      </c>
      <c r="AC548" s="20">
        <v>1548925</v>
      </c>
      <c r="AD548" s="20">
        <v>533261</v>
      </c>
      <c r="AE548" s="20">
        <v>1133124</v>
      </c>
      <c r="AF548" s="20">
        <v>743102</v>
      </c>
      <c r="AG548" s="20">
        <v>397549</v>
      </c>
      <c r="AH548" s="20">
        <v>87912</v>
      </c>
      <c r="AI548" s="21">
        <v>6800</v>
      </c>
      <c r="AJ548" s="25">
        <v>93975</v>
      </c>
      <c r="AK548" s="25">
        <v>114759</v>
      </c>
      <c r="AL548" s="25">
        <v>28517</v>
      </c>
      <c r="AM548" s="22">
        <v>64603</v>
      </c>
      <c r="AN548" s="20">
        <v>260509</v>
      </c>
      <c r="AO548" s="20">
        <v>12610</v>
      </c>
      <c r="AP548" s="54">
        <v>7786013</v>
      </c>
      <c r="AQ548" s="25">
        <v>154980</v>
      </c>
      <c r="AR548" s="25">
        <v>238816</v>
      </c>
      <c r="AS548" s="54">
        <v>88920</v>
      </c>
      <c r="AT548" s="25">
        <f t="shared" si="16"/>
        <v>482716</v>
      </c>
      <c r="AU548" s="165">
        <v>1198691</v>
      </c>
      <c r="AV548" s="98">
        <f t="shared" si="17"/>
        <v>9467420</v>
      </c>
      <c r="AW548" s="73"/>
      <c r="AX548" s="20">
        <v>1190304</v>
      </c>
      <c r="AY548" s="20">
        <v>42748</v>
      </c>
      <c r="AZ548" s="19">
        <v>1233052</v>
      </c>
      <c r="BA548" s="19">
        <v>10700472</v>
      </c>
      <c r="BC548" s="20">
        <v>776361</v>
      </c>
      <c r="BD548" s="21">
        <v>9924111</v>
      </c>
      <c r="BF548" s="73"/>
      <c r="BG548" s="73"/>
      <c r="BH548" s="73"/>
      <c r="BI548" s="73"/>
      <c r="BJ548" s="73"/>
      <c r="BK548" s="73"/>
      <c r="BL548" s="73"/>
    </row>
    <row r="549" spans="1:64" ht="22.5" customHeight="1" x14ac:dyDescent="0.15">
      <c r="A549" s="125" t="s">
        <v>2351</v>
      </c>
      <c r="B549" s="126" t="s">
        <v>2318</v>
      </c>
      <c r="C549" s="136" t="s">
        <v>646</v>
      </c>
      <c r="D549" s="129">
        <v>5</v>
      </c>
      <c r="E549" s="130" t="s">
        <v>3562</v>
      </c>
      <c r="F549" s="19">
        <v>1254194</v>
      </c>
      <c r="G549" s="20">
        <v>234818</v>
      </c>
      <c r="H549" s="20">
        <v>368030</v>
      </c>
      <c r="I549" s="20">
        <v>0</v>
      </c>
      <c r="J549" s="20">
        <v>0</v>
      </c>
      <c r="K549" s="20">
        <v>0</v>
      </c>
      <c r="L549" s="20">
        <v>0</v>
      </c>
      <c r="M549" s="20">
        <v>110941</v>
      </c>
      <c r="N549" s="20">
        <v>57770</v>
      </c>
      <c r="O549" s="20">
        <v>16280</v>
      </c>
      <c r="P549" s="20">
        <v>90807</v>
      </c>
      <c r="Q549" s="20">
        <v>181785</v>
      </c>
      <c r="R549" s="20">
        <v>223401</v>
      </c>
      <c r="S549" s="20">
        <v>195567</v>
      </c>
      <c r="T549" s="21">
        <v>126001</v>
      </c>
      <c r="U549" s="54">
        <v>111782</v>
      </c>
      <c r="V549" s="20">
        <v>104595</v>
      </c>
      <c r="W549" s="20">
        <v>64029</v>
      </c>
      <c r="X549" s="20">
        <v>0</v>
      </c>
      <c r="Y549" s="21">
        <v>0</v>
      </c>
      <c r="Z549" s="20">
        <v>606229</v>
      </c>
      <c r="AA549" s="21">
        <v>31114</v>
      </c>
      <c r="AB549" s="32">
        <v>406869</v>
      </c>
      <c r="AC549" s="20">
        <v>2155590</v>
      </c>
      <c r="AD549" s="20">
        <v>860334</v>
      </c>
      <c r="AE549" s="20">
        <v>1519472</v>
      </c>
      <c r="AF549" s="20">
        <v>1041598</v>
      </c>
      <c r="AG549" s="20">
        <v>636143</v>
      </c>
      <c r="AH549" s="20">
        <v>109384</v>
      </c>
      <c r="AI549" s="21">
        <v>11200</v>
      </c>
      <c r="AJ549" s="25">
        <v>137595</v>
      </c>
      <c r="AK549" s="25">
        <v>188385</v>
      </c>
      <c r="AL549" s="25">
        <v>41665</v>
      </c>
      <c r="AM549" s="22">
        <v>97522</v>
      </c>
      <c r="AN549" s="20">
        <v>405041</v>
      </c>
      <c r="AO549" s="20">
        <v>17463</v>
      </c>
      <c r="AP549" s="54">
        <v>11405604</v>
      </c>
      <c r="AQ549" s="25">
        <v>264964</v>
      </c>
      <c r="AR549" s="25">
        <v>315285</v>
      </c>
      <c r="AS549" s="54">
        <v>107465</v>
      </c>
      <c r="AT549" s="25">
        <f t="shared" si="16"/>
        <v>687714</v>
      </c>
      <c r="AU549" s="165">
        <v>1885113</v>
      </c>
      <c r="AV549" s="98">
        <f t="shared" si="17"/>
        <v>13978431</v>
      </c>
      <c r="AW549" s="73"/>
      <c r="AX549" s="20">
        <v>1802642</v>
      </c>
      <c r="AY549" s="20">
        <v>58793</v>
      </c>
      <c r="AZ549" s="19">
        <v>1861435</v>
      </c>
      <c r="BA549" s="19">
        <v>15839866</v>
      </c>
      <c r="BC549" s="20">
        <v>1185790</v>
      </c>
      <c r="BD549" s="21">
        <v>14654076</v>
      </c>
      <c r="BF549" s="73"/>
      <c r="BG549" s="73"/>
      <c r="BH549" s="73"/>
      <c r="BI549" s="73"/>
      <c r="BJ549" s="73"/>
      <c r="BK549" s="73"/>
      <c r="BL549" s="73"/>
    </row>
    <row r="550" spans="1:64" ht="22.5" customHeight="1" x14ac:dyDescent="0.15">
      <c r="A550" s="125" t="s">
        <v>2352</v>
      </c>
      <c r="B550" s="126" t="s">
        <v>2318</v>
      </c>
      <c r="C550" s="136" t="s">
        <v>647</v>
      </c>
      <c r="D550" s="129">
        <v>5</v>
      </c>
      <c r="E550" s="130" t="s">
        <v>3562</v>
      </c>
      <c r="F550" s="19">
        <v>684399</v>
      </c>
      <c r="G550" s="20">
        <v>159676</v>
      </c>
      <c r="H550" s="20">
        <v>198170</v>
      </c>
      <c r="I550" s="20">
        <v>0</v>
      </c>
      <c r="J550" s="20">
        <v>0</v>
      </c>
      <c r="K550" s="20">
        <v>0</v>
      </c>
      <c r="L550" s="20">
        <v>0</v>
      </c>
      <c r="M550" s="20">
        <v>54081</v>
      </c>
      <c r="N550" s="20">
        <v>29054</v>
      </c>
      <c r="O550" s="20">
        <v>10434</v>
      </c>
      <c r="P550" s="20">
        <v>74063</v>
      </c>
      <c r="Q550" s="20">
        <v>89241</v>
      </c>
      <c r="R550" s="20">
        <v>97362</v>
      </c>
      <c r="S550" s="20">
        <v>103588</v>
      </c>
      <c r="T550" s="21">
        <v>92196</v>
      </c>
      <c r="U550" s="54">
        <v>43665</v>
      </c>
      <c r="V550" s="20">
        <v>47343</v>
      </c>
      <c r="W550" s="20">
        <v>27441</v>
      </c>
      <c r="X550" s="20">
        <v>0</v>
      </c>
      <c r="Y550" s="21">
        <v>0</v>
      </c>
      <c r="Z550" s="20">
        <v>349986</v>
      </c>
      <c r="AA550" s="21">
        <v>21846</v>
      </c>
      <c r="AB550" s="32">
        <v>242136</v>
      </c>
      <c r="AC550" s="20">
        <v>1121851</v>
      </c>
      <c r="AD550" s="20">
        <v>469416</v>
      </c>
      <c r="AE550" s="20">
        <v>894386</v>
      </c>
      <c r="AF550" s="20">
        <v>622262</v>
      </c>
      <c r="AG550" s="20">
        <v>279347</v>
      </c>
      <c r="AH550" s="20">
        <v>128216</v>
      </c>
      <c r="AI550" s="21">
        <v>5200</v>
      </c>
      <c r="AJ550" s="25">
        <v>83463</v>
      </c>
      <c r="AK550" s="25">
        <v>99470</v>
      </c>
      <c r="AL550" s="25">
        <v>25605</v>
      </c>
      <c r="AM550" s="22">
        <v>57308</v>
      </c>
      <c r="AN550" s="20">
        <v>201642</v>
      </c>
      <c r="AO550" s="20">
        <v>13844</v>
      </c>
      <c r="AP550" s="54">
        <v>6326691</v>
      </c>
      <c r="AQ550" s="25">
        <v>171023</v>
      </c>
      <c r="AR550" s="25">
        <v>229833</v>
      </c>
      <c r="AS550" s="54">
        <v>101499</v>
      </c>
      <c r="AT550" s="25">
        <f t="shared" si="16"/>
        <v>502355</v>
      </c>
      <c r="AU550" s="165">
        <v>1013933</v>
      </c>
      <c r="AV550" s="98">
        <f t="shared" si="17"/>
        <v>7842979</v>
      </c>
      <c r="AW550" s="73"/>
      <c r="AX550" s="20">
        <v>1035907</v>
      </c>
      <c r="AY550" s="20">
        <v>56773</v>
      </c>
      <c r="AZ550" s="19">
        <v>1092680</v>
      </c>
      <c r="BA550" s="19">
        <v>8935659</v>
      </c>
      <c r="BC550" s="20">
        <v>584661</v>
      </c>
      <c r="BD550" s="21">
        <v>8350998</v>
      </c>
      <c r="BF550" s="73"/>
      <c r="BG550" s="73"/>
      <c r="BH550" s="73"/>
      <c r="BI550" s="73"/>
      <c r="BJ550" s="73"/>
      <c r="BK550" s="73"/>
      <c r="BL550" s="73"/>
    </row>
    <row r="551" spans="1:64" ht="22.5" customHeight="1" x14ac:dyDescent="0.15">
      <c r="A551" s="125" t="s">
        <v>2353</v>
      </c>
      <c r="B551" s="126" t="s">
        <v>2318</v>
      </c>
      <c r="C551" s="136" t="s">
        <v>648</v>
      </c>
      <c r="D551" s="129">
        <v>5</v>
      </c>
      <c r="E551" s="130" t="s">
        <v>3562</v>
      </c>
      <c r="F551" s="19">
        <v>929054</v>
      </c>
      <c r="G551" s="20">
        <v>146483</v>
      </c>
      <c r="H551" s="20">
        <v>131670</v>
      </c>
      <c r="I551" s="20">
        <v>0</v>
      </c>
      <c r="J551" s="20">
        <v>0</v>
      </c>
      <c r="K551" s="20">
        <v>0</v>
      </c>
      <c r="L551" s="20">
        <v>0</v>
      </c>
      <c r="M551" s="20">
        <v>77072</v>
      </c>
      <c r="N551" s="20">
        <v>40180</v>
      </c>
      <c r="O551" s="20">
        <v>10434</v>
      </c>
      <c r="P551" s="20">
        <v>63132</v>
      </c>
      <c r="Q551" s="20">
        <v>128204</v>
      </c>
      <c r="R551" s="20">
        <v>144861</v>
      </c>
      <c r="S551" s="20">
        <v>116090</v>
      </c>
      <c r="T551" s="21">
        <v>81952</v>
      </c>
      <c r="U551" s="54">
        <v>75019</v>
      </c>
      <c r="V551" s="20">
        <v>73767</v>
      </c>
      <c r="W551" s="20">
        <v>45735</v>
      </c>
      <c r="X551" s="20">
        <v>0</v>
      </c>
      <c r="Y551" s="21">
        <v>0</v>
      </c>
      <c r="Z551" s="20">
        <v>455316</v>
      </c>
      <c r="AA551" s="21">
        <v>0</v>
      </c>
      <c r="AB551" s="32">
        <v>424277</v>
      </c>
      <c r="AC551" s="20">
        <v>1614142</v>
      </c>
      <c r="AD551" s="20">
        <v>600023</v>
      </c>
      <c r="AE551" s="20">
        <v>1010117</v>
      </c>
      <c r="AF551" s="20">
        <v>660253</v>
      </c>
      <c r="AG551" s="20">
        <v>438474</v>
      </c>
      <c r="AH551" s="20">
        <v>43296</v>
      </c>
      <c r="AI551" s="21">
        <v>7200</v>
      </c>
      <c r="AJ551" s="25">
        <v>103907</v>
      </c>
      <c r="AK551" s="25">
        <v>133757</v>
      </c>
      <c r="AL551" s="25">
        <v>27437</v>
      </c>
      <c r="AM551" s="22">
        <v>73194</v>
      </c>
      <c r="AN551" s="20">
        <v>288683</v>
      </c>
      <c r="AO551" s="20">
        <v>9737</v>
      </c>
      <c r="AP551" s="54">
        <v>7953466</v>
      </c>
      <c r="AQ551" s="25">
        <v>176677</v>
      </c>
      <c r="AR551" s="25">
        <v>215937</v>
      </c>
      <c r="AS551" s="54">
        <v>59730</v>
      </c>
      <c r="AT551" s="25">
        <f t="shared" si="16"/>
        <v>452344</v>
      </c>
      <c r="AU551" s="165">
        <v>1250144</v>
      </c>
      <c r="AV551" s="98">
        <f t="shared" si="17"/>
        <v>9655954</v>
      </c>
      <c r="AW551" s="73"/>
      <c r="AX551" s="20">
        <v>1314316</v>
      </c>
      <c r="AY551" s="20">
        <v>26748</v>
      </c>
      <c r="AZ551" s="19">
        <v>1341064</v>
      </c>
      <c r="BA551" s="19">
        <v>10997018</v>
      </c>
      <c r="BC551" s="20">
        <v>809661</v>
      </c>
      <c r="BD551" s="21">
        <v>10187357</v>
      </c>
      <c r="BF551" s="73"/>
      <c r="BG551" s="73"/>
      <c r="BH551" s="73"/>
      <c r="BI551" s="73"/>
      <c r="BJ551" s="73"/>
      <c r="BK551" s="73"/>
      <c r="BL551" s="73"/>
    </row>
    <row r="552" spans="1:64" ht="22.5" customHeight="1" x14ac:dyDescent="0.15">
      <c r="A552" s="125" t="s">
        <v>2354</v>
      </c>
      <c r="B552" s="126" t="s">
        <v>2318</v>
      </c>
      <c r="C552" s="136" t="s">
        <v>649</v>
      </c>
      <c r="D552" s="129">
        <v>5</v>
      </c>
      <c r="E552" s="130" t="s">
        <v>3562</v>
      </c>
      <c r="F552" s="19">
        <v>721643</v>
      </c>
      <c r="G552" s="20">
        <v>155374</v>
      </c>
      <c r="H552" s="20">
        <v>239590</v>
      </c>
      <c r="I552" s="20">
        <v>0</v>
      </c>
      <c r="J552" s="20">
        <v>0</v>
      </c>
      <c r="K552" s="20">
        <v>0</v>
      </c>
      <c r="L552" s="20">
        <v>0</v>
      </c>
      <c r="M552" s="20">
        <v>57243</v>
      </c>
      <c r="N552" s="20">
        <v>30749</v>
      </c>
      <c r="O552" s="20">
        <v>15133</v>
      </c>
      <c r="P552" s="20">
        <v>238673</v>
      </c>
      <c r="Q552" s="20">
        <v>92935</v>
      </c>
      <c r="R552" s="20">
        <v>125504</v>
      </c>
      <c r="S552" s="20">
        <v>102695</v>
      </c>
      <c r="T552" s="21">
        <v>61464</v>
      </c>
      <c r="U552" s="54">
        <v>64837</v>
      </c>
      <c r="V552" s="20">
        <v>66060</v>
      </c>
      <c r="W552" s="20">
        <v>54882</v>
      </c>
      <c r="X552" s="20">
        <v>0</v>
      </c>
      <c r="Y552" s="21">
        <v>0</v>
      </c>
      <c r="Z552" s="20">
        <v>363404</v>
      </c>
      <c r="AA552" s="21">
        <v>0</v>
      </c>
      <c r="AB552" s="32">
        <v>285046</v>
      </c>
      <c r="AC552" s="20">
        <v>1259625</v>
      </c>
      <c r="AD552" s="20">
        <v>489440</v>
      </c>
      <c r="AE552" s="20">
        <v>904088</v>
      </c>
      <c r="AF552" s="20">
        <v>622093</v>
      </c>
      <c r="AG552" s="20">
        <v>292286</v>
      </c>
      <c r="AH552" s="20">
        <v>104896</v>
      </c>
      <c r="AI552" s="21">
        <v>11600</v>
      </c>
      <c r="AJ552" s="25">
        <v>86776</v>
      </c>
      <c r="AK552" s="25">
        <v>104107</v>
      </c>
      <c r="AL552" s="25">
        <v>24571</v>
      </c>
      <c r="AM552" s="22">
        <v>59347</v>
      </c>
      <c r="AN552" s="20">
        <v>173916</v>
      </c>
      <c r="AO552" s="20">
        <v>14819</v>
      </c>
      <c r="AP552" s="54">
        <v>6822796</v>
      </c>
      <c r="AQ552" s="25">
        <v>173168</v>
      </c>
      <c r="AR552" s="25">
        <v>188710</v>
      </c>
      <c r="AS552" s="54">
        <v>100955</v>
      </c>
      <c r="AT552" s="25">
        <f t="shared" si="16"/>
        <v>462833</v>
      </c>
      <c r="AU552" s="165">
        <v>905417</v>
      </c>
      <c r="AV552" s="98">
        <f t="shared" si="17"/>
        <v>8191046</v>
      </c>
      <c r="AW552" s="73"/>
      <c r="AX552" s="20">
        <v>1098616</v>
      </c>
      <c r="AY552" s="20">
        <v>57693</v>
      </c>
      <c r="AZ552" s="19">
        <v>1156309</v>
      </c>
      <c r="BA552" s="19">
        <v>9347355</v>
      </c>
      <c r="BC552" s="20">
        <v>659899</v>
      </c>
      <c r="BD552" s="21">
        <v>8687456</v>
      </c>
      <c r="BF552" s="73"/>
      <c r="BG552" s="73"/>
      <c r="BH552" s="73"/>
      <c r="BI552" s="73"/>
      <c r="BJ552" s="73"/>
      <c r="BK552" s="73"/>
      <c r="BL552" s="73"/>
    </row>
    <row r="553" spans="1:64" ht="22.5" customHeight="1" x14ac:dyDescent="0.15">
      <c r="A553" s="125" t="s">
        <v>2355</v>
      </c>
      <c r="B553" s="126" t="s">
        <v>2318</v>
      </c>
      <c r="C553" s="136" t="s">
        <v>650</v>
      </c>
      <c r="D553" s="129">
        <v>5</v>
      </c>
      <c r="E553" s="130" t="s">
        <v>3562</v>
      </c>
      <c r="F553" s="19">
        <v>961966</v>
      </c>
      <c r="G553" s="20">
        <v>185273</v>
      </c>
      <c r="H553" s="20">
        <v>221350</v>
      </c>
      <c r="I553" s="20">
        <v>0</v>
      </c>
      <c r="J553" s="20">
        <v>0</v>
      </c>
      <c r="K553" s="20">
        <v>0</v>
      </c>
      <c r="L553" s="20">
        <v>0</v>
      </c>
      <c r="M553" s="20">
        <v>75883</v>
      </c>
      <c r="N553" s="20">
        <v>46538</v>
      </c>
      <c r="O553" s="20">
        <v>12839</v>
      </c>
      <c r="P553" s="20">
        <v>66611</v>
      </c>
      <c r="Q553" s="20">
        <v>123339</v>
      </c>
      <c r="R553" s="20">
        <v>194322</v>
      </c>
      <c r="S553" s="20">
        <v>187530</v>
      </c>
      <c r="T553" s="21">
        <v>81952</v>
      </c>
      <c r="U553" s="54">
        <v>89929</v>
      </c>
      <c r="V553" s="20">
        <v>84777</v>
      </c>
      <c r="W553" s="20">
        <v>36588</v>
      </c>
      <c r="X553" s="20">
        <v>0</v>
      </c>
      <c r="Y553" s="21">
        <v>0</v>
      </c>
      <c r="Z553" s="20">
        <v>465878</v>
      </c>
      <c r="AA553" s="21">
        <v>0</v>
      </c>
      <c r="AB553" s="32">
        <v>383865</v>
      </c>
      <c r="AC553" s="20">
        <v>1666956</v>
      </c>
      <c r="AD553" s="20">
        <v>586201</v>
      </c>
      <c r="AE553" s="20">
        <v>896603</v>
      </c>
      <c r="AF553" s="20">
        <v>580710</v>
      </c>
      <c r="AG553" s="20">
        <v>464240</v>
      </c>
      <c r="AH553" s="20">
        <v>98648</v>
      </c>
      <c r="AI553" s="21">
        <v>5600</v>
      </c>
      <c r="AJ553" s="25">
        <v>101680</v>
      </c>
      <c r="AK553" s="25">
        <v>119375</v>
      </c>
      <c r="AL553" s="25">
        <v>27585</v>
      </c>
      <c r="AM553" s="22">
        <v>66573</v>
      </c>
      <c r="AN553" s="20">
        <v>293996</v>
      </c>
      <c r="AO553" s="20">
        <v>14819</v>
      </c>
      <c r="AP553" s="54">
        <v>8141626</v>
      </c>
      <c r="AQ553" s="25">
        <v>172908</v>
      </c>
      <c r="AR553" s="25">
        <v>218613</v>
      </c>
      <c r="AS553" s="54">
        <v>49772</v>
      </c>
      <c r="AT553" s="25">
        <f t="shared" si="16"/>
        <v>441293</v>
      </c>
      <c r="AU553" s="165">
        <v>1087092</v>
      </c>
      <c r="AV553" s="98">
        <f t="shared" si="17"/>
        <v>9670011</v>
      </c>
      <c r="AW553" s="73"/>
      <c r="AX553" s="20">
        <v>1305879</v>
      </c>
      <c r="AY553" s="20">
        <v>49749</v>
      </c>
      <c r="AZ553" s="19">
        <v>1355628</v>
      </c>
      <c r="BA553" s="19">
        <v>11025639</v>
      </c>
      <c r="BC553" s="20">
        <v>759364</v>
      </c>
      <c r="BD553" s="21">
        <v>10266275</v>
      </c>
      <c r="BF553" s="73"/>
      <c r="BG553" s="73"/>
      <c r="BH553" s="73"/>
      <c r="BI553" s="73"/>
      <c r="BJ553" s="73"/>
      <c r="BK553" s="73"/>
      <c r="BL553" s="73"/>
    </row>
    <row r="554" spans="1:64" ht="22.5" customHeight="1" x14ac:dyDescent="0.15">
      <c r="A554" s="125" t="s">
        <v>2356</v>
      </c>
      <c r="B554" s="126" t="s">
        <v>2318</v>
      </c>
      <c r="C554" s="136" t="s">
        <v>651</v>
      </c>
      <c r="D554" s="129">
        <v>5</v>
      </c>
      <c r="E554" s="130" t="s">
        <v>3562</v>
      </c>
      <c r="F554" s="19">
        <v>1449761</v>
      </c>
      <c r="G554" s="20">
        <v>120241</v>
      </c>
      <c r="H554" s="20">
        <v>130720</v>
      </c>
      <c r="I554" s="20">
        <v>0</v>
      </c>
      <c r="J554" s="20">
        <v>0</v>
      </c>
      <c r="K554" s="20">
        <v>0</v>
      </c>
      <c r="L554" s="20">
        <v>0</v>
      </c>
      <c r="M554" s="20">
        <v>125477</v>
      </c>
      <c r="N554" s="20">
        <v>69056</v>
      </c>
      <c r="O554" s="20">
        <v>7585</v>
      </c>
      <c r="P554" s="20">
        <v>125617</v>
      </c>
      <c r="Q554" s="20">
        <v>190677</v>
      </c>
      <c r="R554" s="20">
        <v>270677</v>
      </c>
      <c r="S554" s="20">
        <v>199139</v>
      </c>
      <c r="T554" s="21">
        <v>133172</v>
      </c>
      <c r="U554" s="54">
        <v>123625</v>
      </c>
      <c r="V554" s="20">
        <v>103494</v>
      </c>
      <c r="W554" s="20">
        <v>54882</v>
      </c>
      <c r="X554" s="20">
        <v>0</v>
      </c>
      <c r="Y554" s="21">
        <v>0</v>
      </c>
      <c r="Z554" s="20">
        <v>719819</v>
      </c>
      <c r="AA554" s="21">
        <v>0</v>
      </c>
      <c r="AB554" s="32">
        <v>918782</v>
      </c>
      <c r="AC554" s="20">
        <v>2464315</v>
      </c>
      <c r="AD554" s="20">
        <v>965351</v>
      </c>
      <c r="AE554" s="20">
        <v>1621689</v>
      </c>
      <c r="AF554" s="20">
        <v>1167950</v>
      </c>
      <c r="AG554" s="20">
        <v>762908</v>
      </c>
      <c r="AH554" s="20">
        <v>51744</v>
      </c>
      <c r="AI554" s="21">
        <v>10400</v>
      </c>
      <c r="AJ554" s="25">
        <v>147841</v>
      </c>
      <c r="AK554" s="25">
        <v>196973</v>
      </c>
      <c r="AL554" s="25">
        <v>41943</v>
      </c>
      <c r="AM554" s="22">
        <v>102878</v>
      </c>
      <c r="AN554" s="20">
        <v>925140</v>
      </c>
      <c r="AO554" s="20">
        <v>10370</v>
      </c>
      <c r="AP554" s="54">
        <v>13212226</v>
      </c>
      <c r="AQ554" s="25">
        <v>248747</v>
      </c>
      <c r="AR554" s="25">
        <v>299197</v>
      </c>
      <c r="AS554" s="54">
        <v>51501</v>
      </c>
      <c r="AT554" s="25">
        <f t="shared" si="16"/>
        <v>599445</v>
      </c>
      <c r="AU554" s="165">
        <v>3010996</v>
      </c>
      <c r="AV554" s="98">
        <f t="shared" si="17"/>
        <v>16822667</v>
      </c>
      <c r="AW554" s="73"/>
      <c r="AX554" s="20">
        <v>1925889</v>
      </c>
      <c r="AY554" s="20">
        <v>23293</v>
      </c>
      <c r="AZ554" s="19">
        <v>1949182</v>
      </c>
      <c r="BA554" s="19">
        <v>18771849</v>
      </c>
      <c r="BC554" s="20">
        <v>1404158</v>
      </c>
      <c r="BD554" s="21">
        <v>17367691</v>
      </c>
      <c r="BF554" s="73"/>
      <c r="BG554" s="73"/>
      <c r="BH554" s="73"/>
      <c r="BI554" s="73"/>
      <c r="BJ554" s="73"/>
      <c r="BK554" s="73"/>
      <c r="BL554" s="73"/>
    </row>
    <row r="555" spans="1:64" ht="22.5" customHeight="1" x14ac:dyDescent="0.15">
      <c r="A555" s="125" t="s">
        <v>2357</v>
      </c>
      <c r="B555" s="126" t="s">
        <v>2318</v>
      </c>
      <c r="C555" s="136" t="s">
        <v>652</v>
      </c>
      <c r="D555" s="129">
        <v>5</v>
      </c>
      <c r="E555" s="130" t="s">
        <v>3562</v>
      </c>
      <c r="F555" s="19">
        <v>722623</v>
      </c>
      <c r="G555" s="20">
        <v>142109</v>
      </c>
      <c r="H555" s="20">
        <v>188480</v>
      </c>
      <c r="I555" s="20">
        <v>0</v>
      </c>
      <c r="J555" s="20">
        <v>0</v>
      </c>
      <c r="K555" s="20">
        <v>0</v>
      </c>
      <c r="L555" s="20">
        <v>0</v>
      </c>
      <c r="M555" s="20">
        <v>55106</v>
      </c>
      <c r="N555" s="20">
        <v>29390</v>
      </c>
      <c r="O555" s="20">
        <v>13986</v>
      </c>
      <c r="P555" s="20">
        <v>115699</v>
      </c>
      <c r="Q555" s="20">
        <v>94653</v>
      </c>
      <c r="R555" s="20">
        <v>115960</v>
      </c>
      <c r="S555" s="20">
        <v>91979</v>
      </c>
      <c r="T555" s="21">
        <v>61464</v>
      </c>
      <c r="U555" s="54">
        <v>62281</v>
      </c>
      <c r="V555" s="20">
        <v>59454</v>
      </c>
      <c r="W555" s="20">
        <v>36588</v>
      </c>
      <c r="X555" s="20">
        <v>0</v>
      </c>
      <c r="Y555" s="21">
        <v>0</v>
      </c>
      <c r="Z555" s="20">
        <v>361608</v>
      </c>
      <c r="AA555" s="21">
        <v>0</v>
      </c>
      <c r="AB555" s="32">
        <v>180085</v>
      </c>
      <c r="AC555" s="20">
        <v>1121215</v>
      </c>
      <c r="AD555" s="20">
        <v>439322</v>
      </c>
      <c r="AE555" s="20">
        <v>806791</v>
      </c>
      <c r="AF555" s="20">
        <v>540176</v>
      </c>
      <c r="AG555" s="20">
        <v>323988</v>
      </c>
      <c r="AH555" s="20">
        <v>87384</v>
      </c>
      <c r="AI555" s="21">
        <v>4800</v>
      </c>
      <c r="AJ555" s="25">
        <v>82430</v>
      </c>
      <c r="AK555" s="25">
        <v>94148</v>
      </c>
      <c r="AL555" s="25">
        <v>22043</v>
      </c>
      <c r="AM555" s="22">
        <v>54740</v>
      </c>
      <c r="AN555" s="20">
        <v>202631</v>
      </c>
      <c r="AO555" s="20">
        <v>10920</v>
      </c>
      <c r="AP555" s="54">
        <v>6122053</v>
      </c>
      <c r="AQ555" s="25">
        <v>115259</v>
      </c>
      <c r="AR555" s="25">
        <v>187133</v>
      </c>
      <c r="AS555" s="54">
        <v>54971</v>
      </c>
      <c r="AT555" s="25">
        <f t="shared" si="16"/>
        <v>357363</v>
      </c>
      <c r="AU555" s="165">
        <v>884551</v>
      </c>
      <c r="AV555" s="98">
        <f t="shared" si="17"/>
        <v>7363967</v>
      </c>
      <c r="AW555" s="73"/>
      <c r="AX555" s="20">
        <v>1020972</v>
      </c>
      <c r="AY555" s="20">
        <v>39651</v>
      </c>
      <c r="AZ555" s="19">
        <v>1060623</v>
      </c>
      <c r="BA555" s="19">
        <v>8424590</v>
      </c>
      <c r="BC555" s="20">
        <v>613416</v>
      </c>
      <c r="BD555" s="21">
        <v>7811174</v>
      </c>
      <c r="BF555" s="73"/>
      <c r="BG555" s="73"/>
      <c r="BH555" s="73"/>
      <c r="BI555" s="73"/>
      <c r="BJ555" s="73"/>
      <c r="BK555" s="73"/>
      <c r="BL555" s="73"/>
    </row>
    <row r="556" spans="1:64" ht="22.5" customHeight="1" x14ac:dyDescent="0.15">
      <c r="A556" s="125" t="s">
        <v>2358</v>
      </c>
      <c r="B556" s="126" t="s">
        <v>2318</v>
      </c>
      <c r="C556" s="136" t="s">
        <v>653</v>
      </c>
      <c r="D556" s="129">
        <v>6</v>
      </c>
      <c r="E556" s="130" t="s">
        <v>3562</v>
      </c>
      <c r="F556" s="19">
        <v>659137</v>
      </c>
      <c r="G556" s="20">
        <v>104037</v>
      </c>
      <c r="H556" s="20">
        <v>117040</v>
      </c>
      <c r="I556" s="20">
        <v>0</v>
      </c>
      <c r="J556" s="20">
        <v>0</v>
      </c>
      <c r="K556" s="20">
        <v>0</v>
      </c>
      <c r="L556" s="20">
        <v>0</v>
      </c>
      <c r="M556" s="20">
        <v>47786</v>
      </c>
      <c r="N556" s="20">
        <v>26823</v>
      </c>
      <c r="O556" s="20">
        <v>8806</v>
      </c>
      <c r="P556" s="20">
        <v>123692</v>
      </c>
      <c r="Q556" s="20">
        <v>69129</v>
      </c>
      <c r="R556" s="20">
        <v>120554</v>
      </c>
      <c r="S556" s="20">
        <v>109839</v>
      </c>
      <c r="T556" s="21">
        <v>40976</v>
      </c>
      <c r="U556" s="54">
        <v>64880</v>
      </c>
      <c r="V556" s="20">
        <v>63858</v>
      </c>
      <c r="W556" s="20">
        <v>27441</v>
      </c>
      <c r="X556" s="20">
        <v>0</v>
      </c>
      <c r="Y556" s="21">
        <v>0</v>
      </c>
      <c r="Z556" s="20">
        <v>335901</v>
      </c>
      <c r="AA556" s="21">
        <v>0</v>
      </c>
      <c r="AB556" s="32">
        <v>0</v>
      </c>
      <c r="AC556" s="20">
        <v>903306</v>
      </c>
      <c r="AD556" s="20">
        <v>380616</v>
      </c>
      <c r="AE556" s="20">
        <v>606029</v>
      </c>
      <c r="AF556" s="20">
        <v>400171</v>
      </c>
      <c r="AG556" s="20">
        <v>270611</v>
      </c>
      <c r="AH556" s="20">
        <v>54912</v>
      </c>
      <c r="AI556" s="21">
        <v>4400</v>
      </c>
      <c r="AJ556" s="25">
        <v>74986</v>
      </c>
      <c r="AK556" s="25">
        <v>84573</v>
      </c>
      <c r="AL556" s="25">
        <v>16878</v>
      </c>
      <c r="AM556" s="22">
        <v>50157</v>
      </c>
      <c r="AN556" s="20">
        <v>174819</v>
      </c>
      <c r="AO556" s="20">
        <v>7404</v>
      </c>
      <c r="AP556" s="54">
        <v>4948761</v>
      </c>
      <c r="AQ556" s="25">
        <v>121096</v>
      </c>
      <c r="AR556" s="25">
        <v>140376</v>
      </c>
      <c r="AS556" s="54">
        <v>30592</v>
      </c>
      <c r="AT556" s="25">
        <f t="shared" si="16"/>
        <v>292064</v>
      </c>
      <c r="AU556" s="165">
        <v>666206</v>
      </c>
      <c r="AV556" s="98">
        <f t="shared" si="17"/>
        <v>5907031</v>
      </c>
      <c r="AW556" s="73"/>
      <c r="AX556" s="20">
        <v>909722</v>
      </c>
      <c r="AY556" s="20">
        <v>22440</v>
      </c>
      <c r="AZ556" s="19">
        <v>932162</v>
      </c>
      <c r="BA556" s="19">
        <v>6839193</v>
      </c>
      <c r="BC556" s="20">
        <v>519693</v>
      </c>
      <c r="BD556" s="21">
        <v>6319500</v>
      </c>
      <c r="BF556" s="73"/>
      <c r="BG556" s="73"/>
      <c r="BH556" s="73"/>
      <c r="BI556" s="73"/>
      <c r="BJ556" s="73"/>
      <c r="BK556" s="73"/>
      <c r="BL556" s="73"/>
    </row>
    <row r="557" spans="1:64" ht="22.5" customHeight="1" x14ac:dyDescent="0.15">
      <c r="A557" s="125" t="s">
        <v>2359</v>
      </c>
      <c r="B557" s="126" t="s">
        <v>2318</v>
      </c>
      <c r="C557" s="136" t="s">
        <v>654</v>
      </c>
      <c r="D557" s="129">
        <v>6</v>
      </c>
      <c r="E557" s="130" t="s">
        <v>3563</v>
      </c>
      <c r="F557" s="19">
        <v>612009</v>
      </c>
      <c r="G557" s="20">
        <v>73493</v>
      </c>
      <c r="H557" s="20">
        <v>114950</v>
      </c>
      <c r="I557" s="20">
        <v>0</v>
      </c>
      <c r="J557" s="20">
        <v>0</v>
      </c>
      <c r="K557" s="20">
        <v>0</v>
      </c>
      <c r="L557" s="20">
        <v>0</v>
      </c>
      <c r="M557" s="20">
        <v>41845</v>
      </c>
      <c r="N557" s="20">
        <v>22591</v>
      </c>
      <c r="O557" s="20">
        <v>629</v>
      </c>
      <c r="P557" s="20">
        <v>55998</v>
      </c>
      <c r="Q557" s="20">
        <v>62493</v>
      </c>
      <c r="R557" s="20">
        <v>87773</v>
      </c>
      <c r="S557" s="20">
        <v>78584</v>
      </c>
      <c r="T557" s="21">
        <v>51220</v>
      </c>
      <c r="U557" s="54">
        <v>45539</v>
      </c>
      <c r="V557" s="20">
        <v>42939</v>
      </c>
      <c r="W557" s="20">
        <v>27441</v>
      </c>
      <c r="X557" s="20">
        <v>0</v>
      </c>
      <c r="Y557" s="21">
        <v>0</v>
      </c>
      <c r="Z557" s="20">
        <v>307099</v>
      </c>
      <c r="AA557" s="21">
        <v>0</v>
      </c>
      <c r="AB557" s="32">
        <v>0</v>
      </c>
      <c r="AC557" s="20">
        <v>746982</v>
      </c>
      <c r="AD557" s="20">
        <v>360157</v>
      </c>
      <c r="AE557" s="20">
        <v>607345</v>
      </c>
      <c r="AF557" s="20">
        <v>469283</v>
      </c>
      <c r="AG557" s="20">
        <v>301619</v>
      </c>
      <c r="AH557" s="20">
        <v>40568</v>
      </c>
      <c r="AI557" s="21">
        <v>0</v>
      </c>
      <c r="AJ557" s="25">
        <v>68665</v>
      </c>
      <c r="AK557" s="25">
        <v>75340</v>
      </c>
      <c r="AL557" s="25">
        <v>14619</v>
      </c>
      <c r="AM557" s="22">
        <v>45767</v>
      </c>
      <c r="AN557" s="20">
        <v>163708</v>
      </c>
      <c r="AO557" s="20">
        <v>7736</v>
      </c>
      <c r="AP557" s="54">
        <v>4526392</v>
      </c>
      <c r="AQ557" s="25">
        <v>138545</v>
      </c>
      <c r="AR557" s="25">
        <v>148403</v>
      </c>
      <c r="AS557" s="54">
        <v>50918</v>
      </c>
      <c r="AT557" s="25">
        <f t="shared" si="16"/>
        <v>337866</v>
      </c>
      <c r="AU557" s="165">
        <v>530177</v>
      </c>
      <c r="AV557" s="98">
        <f t="shared" si="17"/>
        <v>5394435</v>
      </c>
      <c r="AW557" s="73"/>
      <c r="AX557" s="20">
        <v>815952</v>
      </c>
      <c r="AY557" s="20">
        <v>24056</v>
      </c>
      <c r="AZ557" s="19">
        <v>840008</v>
      </c>
      <c r="BA557" s="19">
        <v>6234443</v>
      </c>
      <c r="BC557" s="20">
        <v>0</v>
      </c>
      <c r="BD557" s="21">
        <v>6234443</v>
      </c>
      <c r="BF557" s="73"/>
      <c r="BG557" s="73"/>
      <c r="BH557" s="73"/>
      <c r="BI557" s="73"/>
      <c r="BJ557" s="73"/>
      <c r="BK557" s="73"/>
      <c r="BL557" s="73"/>
    </row>
    <row r="558" spans="1:64" ht="22.5" customHeight="1" x14ac:dyDescent="0.15">
      <c r="A558" s="125" t="s">
        <v>2360</v>
      </c>
      <c r="B558" s="126" t="s">
        <v>2318</v>
      </c>
      <c r="C558" s="136" t="s">
        <v>655</v>
      </c>
      <c r="D558" s="129">
        <v>6</v>
      </c>
      <c r="E558" s="130" t="s">
        <v>3562</v>
      </c>
      <c r="F558" s="19">
        <v>528196</v>
      </c>
      <c r="G558" s="20">
        <v>80519</v>
      </c>
      <c r="H558" s="20">
        <v>104500</v>
      </c>
      <c r="I558" s="20">
        <v>0</v>
      </c>
      <c r="J558" s="20">
        <v>0</v>
      </c>
      <c r="K558" s="20">
        <v>0</v>
      </c>
      <c r="L558" s="20">
        <v>0</v>
      </c>
      <c r="M558" s="20">
        <v>37420</v>
      </c>
      <c r="N558" s="20">
        <v>20878</v>
      </c>
      <c r="O558" s="20">
        <v>6327</v>
      </c>
      <c r="P558" s="20">
        <v>196266</v>
      </c>
      <c r="Q558" s="20">
        <v>57485</v>
      </c>
      <c r="R558" s="20">
        <v>59140</v>
      </c>
      <c r="S558" s="20">
        <v>53580</v>
      </c>
      <c r="T558" s="21">
        <v>40976</v>
      </c>
      <c r="U558" s="54">
        <v>33484</v>
      </c>
      <c r="V558" s="20">
        <v>37434</v>
      </c>
      <c r="W558" s="20">
        <v>18294</v>
      </c>
      <c r="X558" s="20">
        <v>0</v>
      </c>
      <c r="Y558" s="21">
        <v>0</v>
      </c>
      <c r="Z558" s="20">
        <v>254961</v>
      </c>
      <c r="AA558" s="21">
        <v>0</v>
      </c>
      <c r="AB558" s="32">
        <v>0</v>
      </c>
      <c r="AC558" s="20">
        <v>699362</v>
      </c>
      <c r="AD558" s="20">
        <v>349388</v>
      </c>
      <c r="AE558" s="20">
        <v>605474</v>
      </c>
      <c r="AF558" s="20">
        <v>426205</v>
      </c>
      <c r="AG558" s="20">
        <v>199378</v>
      </c>
      <c r="AH558" s="20">
        <v>58784</v>
      </c>
      <c r="AI558" s="21">
        <v>11200</v>
      </c>
      <c r="AJ558" s="25">
        <v>66604</v>
      </c>
      <c r="AK558" s="25">
        <v>79087</v>
      </c>
      <c r="AL558" s="25">
        <v>15760</v>
      </c>
      <c r="AM558" s="22">
        <v>47358</v>
      </c>
      <c r="AN558" s="20">
        <v>129060</v>
      </c>
      <c r="AO558" s="20">
        <v>8939</v>
      </c>
      <c r="AP558" s="54">
        <v>4226059</v>
      </c>
      <c r="AQ558" s="25">
        <v>126371</v>
      </c>
      <c r="AR558" s="25">
        <v>187061</v>
      </c>
      <c r="AS558" s="54">
        <v>87660</v>
      </c>
      <c r="AT558" s="25">
        <f t="shared" si="16"/>
        <v>401092</v>
      </c>
      <c r="AU558" s="165">
        <v>603916</v>
      </c>
      <c r="AV558" s="98">
        <f t="shared" si="17"/>
        <v>5231067</v>
      </c>
      <c r="AW558" s="73"/>
      <c r="AX558" s="20">
        <v>797529</v>
      </c>
      <c r="AY558" s="20">
        <v>34894</v>
      </c>
      <c r="AZ558" s="19">
        <v>832423</v>
      </c>
      <c r="BA558" s="19">
        <v>6063490</v>
      </c>
      <c r="BC558" s="20">
        <v>367579</v>
      </c>
      <c r="BD558" s="21">
        <v>5695911</v>
      </c>
      <c r="BF558" s="73"/>
      <c r="BG558" s="73"/>
      <c r="BH558" s="73"/>
      <c r="BI558" s="73"/>
      <c r="BJ558" s="73"/>
      <c r="BK558" s="73"/>
      <c r="BL558" s="73"/>
    </row>
    <row r="559" spans="1:64" ht="22.5" customHeight="1" x14ac:dyDescent="0.15">
      <c r="A559" s="125" t="s">
        <v>2361</v>
      </c>
      <c r="B559" s="126" t="s">
        <v>2318</v>
      </c>
      <c r="C559" s="136" t="s">
        <v>656</v>
      </c>
      <c r="D559" s="129">
        <v>6</v>
      </c>
      <c r="E559" s="130" t="s">
        <v>3562</v>
      </c>
      <c r="F559" s="19">
        <v>216372</v>
      </c>
      <c r="G559" s="20">
        <v>50118</v>
      </c>
      <c r="H559" s="20">
        <v>102030</v>
      </c>
      <c r="I559" s="20">
        <v>0</v>
      </c>
      <c r="J559" s="20">
        <v>0</v>
      </c>
      <c r="K559" s="20">
        <v>0</v>
      </c>
      <c r="L559" s="20">
        <v>0</v>
      </c>
      <c r="M559" s="20">
        <v>9626</v>
      </c>
      <c r="N559" s="20">
        <v>6280</v>
      </c>
      <c r="O559" s="20">
        <v>3404</v>
      </c>
      <c r="P559" s="20">
        <v>70999</v>
      </c>
      <c r="Q559" s="20">
        <v>23443</v>
      </c>
      <c r="R559" s="20">
        <v>19000</v>
      </c>
      <c r="S559" s="20">
        <v>19646</v>
      </c>
      <c r="T559" s="21">
        <v>20488</v>
      </c>
      <c r="U559" s="54">
        <v>10011</v>
      </c>
      <c r="V559" s="20">
        <v>11010</v>
      </c>
      <c r="W559" s="20">
        <v>9147</v>
      </c>
      <c r="X559" s="20">
        <v>0</v>
      </c>
      <c r="Y559" s="21">
        <v>0</v>
      </c>
      <c r="Z559" s="20">
        <v>127019</v>
      </c>
      <c r="AA559" s="21">
        <v>0</v>
      </c>
      <c r="AB559" s="32">
        <v>0</v>
      </c>
      <c r="AC559" s="20">
        <v>279416</v>
      </c>
      <c r="AD559" s="20">
        <v>153390</v>
      </c>
      <c r="AE559" s="20">
        <v>274913</v>
      </c>
      <c r="AF559" s="20">
        <v>144584</v>
      </c>
      <c r="AG559" s="20">
        <v>69322</v>
      </c>
      <c r="AH559" s="20">
        <v>51392</v>
      </c>
      <c r="AI559" s="21">
        <v>12800</v>
      </c>
      <c r="AJ559" s="25">
        <v>28502</v>
      </c>
      <c r="AK559" s="25">
        <v>40482</v>
      </c>
      <c r="AL559" s="25">
        <v>8362</v>
      </c>
      <c r="AM559" s="22">
        <v>19884</v>
      </c>
      <c r="AN559" s="20">
        <v>60494</v>
      </c>
      <c r="AO559" s="20">
        <v>7746</v>
      </c>
      <c r="AP559" s="54">
        <v>1849880</v>
      </c>
      <c r="AQ559" s="25">
        <v>60290</v>
      </c>
      <c r="AR559" s="25">
        <v>129343</v>
      </c>
      <c r="AS559" s="54">
        <v>72125</v>
      </c>
      <c r="AT559" s="25">
        <f t="shared" si="16"/>
        <v>261758</v>
      </c>
      <c r="AU559" s="165">
        <v>245685</v>
      </c>
      <c r="AV559" s="98">
        <f t="shared" si="17"/>
        <v>2357323</v>
      </c>
      <c r="AW559" s="73"/>
      <c r="AX559" s="20">
        <v>386224</v>
      </c>
      <c r="AY559" s="20">
        <v>32179</v>
      </c>
      <c r="AZ559" s="19">
        <v>418403</v>
      </c>
      <c r="BA559" s="19">
        <v>2775726</v>
      </c>
      <c r="BC559" s="20">
        <v>151240</v>
      </c>
      <c r="BD559" s="21">
        <v>2624486</v>
      </c>
      <c r="BF559" s="73"/>
      <c r="BG559" s="73"/>
      <c r="BH559" s="73"/>
      <c r="BI559" s="73"/>
      <c r="BJ559" s="73"/>
      <c r="BK559" s="73"/>
      <c r="BL559" s="73"/>
    </row>
    <row r="560" spans="1:64" ht="22.5" customHeight="1" x14ac:dyDescent="0.15">
      <c r="A560" s="125" t="s">
        <v>2362</v>
      </c>
      <c r="B560" s="126" t="s">
        <v>2318</v>
      </c>
      <c r="C560" s="136" t="s">
        <v>657</v>
      </c>
      <c r="D560" s="129">
        <v>6</v>
      </c>
      <c r="E560" s="130" t="s">
        <v>3562</v>
      </c>
      <c r="F560" s="19">
        <v>297095</v>
      </c>
      <c r="G560" s="20">
        <v>114935</v>
      </c>
      <c r="H560" s="20">
        <v>114190</v>
      </c>
      <c r="I560" s="20">
        <v>0</v>
      </c>
      <c r="J560" s="20">
        <v>0</v>
      </c>
      <c r="K560" s="20">
        <v>0</v>
      </c>
      <c r="L560" s="20">
        <v>0</v>
      </c>
      <c r="M560" s="20">
        <v>18463</v>
      </c>
      <c r="N560" s="20">
        <v>9762</v>
      </c>
      <c r="O560" s="20">
        <v>481</v>
      </c>
      <c r="P560" s="20">
        <v>114081</v>
      </c>
      <c r="Q560" s="20">
        <v>35767</v>
      </c>
      <c r="R560" s="20">
        <v>53297</v>
      </c>
      <c r="S560" s="20">
        <v>65189</v>
      </c>
      <c r="T560" s="21">
        <v>30732</v>
      </c>
      <c r="U560" s="54">
        <v>24197</v>
      </c>
      <c r="V560" s="20">
        <v>37434</v>
      </c>
      <c r="W560" s="20">
        <v>9147</v>
      </c>
      <c r="X560" s="20">
        <v>0</v>
      </c>
      <c r="Y560" s="21">
        <v>0</v>
      </c>
      <c r="Z560" s="20">
        <v>148656</v>
      </c>
      <c r="AA560" s="21">
        <v>119160</v>
      </c>
      <c r="AB560" s="32">
        <v>0</v>
      </c>
      <c r="AC560" s="20">
        <v>413109</v>
      </c>
      <c r="AD560" s="20">
        <v>181827</v>
      </c>
      <c r="AE560" s="20">
        <v>279348</v>
      </c>
      <c r="AF560" s="20">
        <v>151198</v>
      </c>
      <c r="AG560" s="20">
        <v>92796</v>
      </c>
      <c r="AH560" s="20">
        <v>81488</v>
      </c>
      <c r="AI560" s="21">
        <v>3200</v>
      </c>
      <c r="AJ560" s="25">
        <v>38578</v>
      </c>
      <c r="AK560" s="25">
        <v>46243</v>
      </c>
      <c r="AL560" s="25">
        <v>8996</v>
      </c>
      <c r="AM560" s="22">
        <v>26075</v>
      </c>
      <c r="AN560" s="20">
        <v>132911</v>
      </c>
      <c r="AO560" s="20">
        <v>7612</v>
      </c>
      <c r="AP560" s="54">
        <v>2655967</v>
      </c>
      <c r="AQ560" s="25">
        <v>64092</v>
      </c>
      <c r="AR560" s="25">
        <v>107307</v>
      </c>
      <c r="AS560" s="54">
        <v>54407</v>
      </c>
      <c r="AT560" s="25">
        <f t="shared" si="16"/>
        <v>225806</v>
      </c>
      <c r="AU560" s="165">
        <v>295861</v>
      </c>
      <c r="AV560" s="98">
        <f t="shared" si="17"/>
        <v>3177634</v>
      </c>
      <c r="AW560" s="73"/>
      <c r="AX560" s="20">
        <v>474263</v>
      </c>
      <c r="AY560" s="20">
        <v>35410</v>
      </c>
      <c r="AZ560" s="19">
        <v>509673</v>
      </c>
      <c r="BA560" s="19">
        <v>3687307</v>
      </c>
      <c r="BC560" s="20">
        <v>297125</v>
      </c>
      <c r="BD560" s="21">
        <v>3390182</v>
      </c>
      <c r="BF560" s="73"/>
      <c r="BG560" s="73"/>
      <c r="BH560" s="73"/>
      <c r="BI560" s="73"/>
      <c r="BJ560" s="73"/>
      <c r="BK560" s="73"/>
      <c r="BL560" s="73"/>
    </row>
    <row r="561" spans="1:64" ht="22.5" customHeight="1" x14ac:dyDescent="0.15">
      <c r="A561" s="125" t="s">
        <v>2363</v>
      </c>
      <c r="B561" s="126" t="s">
        <v>2318</v>
      </c>
      <c r="C561" s="136" t="s">
        <v>658</v>
      </c>
      <c r="D561" s="129">
        <v>6</v>
      </c>
      <c r="E561" s="130" t="s">
        <v>3562</v>
      </c>
      <c r="F561" s="19">
        <v>300664</v>
      </c>
      <c r="G561" s="20">
        <v>109486</v>
      </c>
      <c r="H561" s="20">
        <v>129770</v>
      </c>
      <c r="I561" s="20">
        <v>0</v>
      </c>
      <c r="J561" s="20">
        <v>0</v>
      </c>
      <c r="K561" s="20">
        <v>0</v>
      </c>
      <c r="L561" s="20">
        <v>0</v>
      </c>
      <c r="M561" s="20">
        <v>18176</v>
      </c>
      <c r="N561" s="20">
        <v>9831</v>
      </c>
      <c r="O561" s="20">
        <v>4403</v>
      </c>
      <c r="P561" s="20">
        <v>142556</v>
      </c>
      <c r="Q561" s="20">
        <v>33714</v>
      </c>
      <c r="R561" s="20">
        <v>30863</v>
      </c>
      <c r="S561" s="20">
        <v>30362</v>
      </c>
      <c r="T561" s="21">
        <v>30732</v>
      </c>
      <c r="U561" s="54">
        <v>16316</v>
      </c>
      <c r="V561" s="20">
        <v>18717</v>
      </c>
      <c r="W561" s="20">
        <v>18294</v>
      </c>
      <c r="X561" s="20">
        <v>0</v>
      </c>
      <c r="Y561" s="21">
        <v>0</v>
      </c>
      <c r="Z561" s="20">
        <v>141343</v>
      </c>
      <c r="AA561" s="21">
        <v>54284</v>
      </c>
      <c r="AB561" s="32">
        <v>0</v>
      </c>
      <c r="AC561" s="20">
        <v>360162</v>
      </c>
      <c r="AD561" s="20">
        <v>192715</v>
      </c>
      <c r="AE561" s="20">
        <v>359598</v>
      </c>
      <c r="AF561" s="20">
        <v>204962</v>
      </c>
      <c r="AG561" s="20">
        <v>93455</v>
      </c>
      <c r="AH561" s="20">
        <v>66176</v>
      </c>
      <c r="AI561" s="21">
        <v>7600</v>
      </c>
      <c r="AJ561" s="25">
        <v>38299</v>
      </c>
      <c r="AK561" s="25">
        <v>45665</v>
      </c>
      <c r="AL561" s="25">
        <v>10128</v>
      </c>
      <c r="AM561" s="22">
        <v>25795</v>
      </c>
      <c r="AN561" s="20">
        <v>59780</v>
      </c>
      <c r="AO561" s="20">
        <v>8026</v>
      </c>
      <c r="AP561" s="54">
        <v>2561872</v>
      </c>
      <c r="AQ561" s="25">
        <v>71599</v>
      </c>
      <c r="AR561" s="25">
        <v>122162</v>
      </c>
      <c r="AS561" s="54">
        <v>59978</v>
      </c>
      <c r="AT561" s="25">
        <f t="shared" si="16"/>
        <v>253739</v>
      </c>
      <c r="AU561" s="165">
        <v>365913</v>
      </c>
      <c r="AV561" s="98">
        <f t="shared" si="17"/>
        <v>3181524</v>
      </c>
      <c r="AW561" s="73"/>
      <c r="AX561" s="20">
        <v>475990</v>
      </c>
      <c r="AY561" s="20">
        <v>34311</v>
      </c>
      <c r="AZ561" s="19">
        <v>510301</v>
      </c>
      <c r="BA561" s="19">
        <v>3691825</v>
      </c>
      <c r="BC561" s="20">
        <v>284053</v>
      </c>
      <c r="BD561" s="21">
        <v>3407772</v>
      </c>
      <c r="BF561" s="73"/>
      <c r="BG561" s="73"/>
      <c r="BH561" s="73"/>
      <c r="BI561" s="73"/>
      <c r="BJ561" s="73"/>
      <c r="BK561" s="73"/>
      <c r="BL561" s="73"/>
    </row>
    <row r="562" spans="1:64" ht="22.5" customHeight="1" x14ac:dyDescent="0.15">
      <c r="A562" s="125" t="s">
        <v>2364</v>
      </c>
      <c r="B562" s="126" t="s">
        <v>2318</v>
      </c>
      <c r="C562" s="136" t="s">
        <v>659</v>
      </c>
      <c r="D562" s="129">
        <v>6</v>
      </c>
      <c r="E562" s="130" t="s">
        <v>3562</v>
      </c>
      <c r="F562" s="19">
        <v>470227</v>
      </c>
      <c r="G562" s="20">
        <v>124758</v>
      </c>
      <c r="H562" s="20">
        <v>120270</v>
      </c>
      <c r="I562" s="20">
        <v>0</v>
      </c>
      <c r="J562" s="20">
        <v>0</v>
      </c>
      <c r="K562" s="20">
        <v>0</v>
      </c>
      <c r="L562" s="20">
        <v>0</v>
      </c>
      <c r="M562" s="20">
        <v>30897</v>
      </c>
      <c r="N562" s="20">
        <v>16711</v>
      </c>
      <c r="O562" s="20">
        <v>3774</v>
      </c>
      <c r="P562" s="20">
        <v>173185</v>
      </c>
      <c r="Q562" s="20">
        <v>53665</v>
      </c>
      <c r="R562" s="20">
        <v>47187</v>
      </c>
      <c r="S562" s="20">
        <v>54473</v>
      </c>
      <c r="T562" s="21">
        <v>61464</v>
      </c>
      <c r="U562" s="54">
        <v>23600</v>
      </c>
      <c r="V562" s="20">
        <v>41838</v>
      </c>
      <c r="W562" s="20">
        <v>27441</v>
      </c>
      <c r="X562" s="20">
        <v>0</v>
      </c>
      <c r="Y562" s="21">
        <v>0</v>
      </c>
      <c r="Z562" s="20">
        <v>212194</v>
      </c>
      <c r="AA562" s="21">
        <v>0</v>
      </c>
      <c r="AB562" s="32">
        <v>0</v>
      </c>
      <c r="AC562" s="20">
        <v>638677</v>
      </c>
      <c r="AD562" s="20">
        <v>305099</v>
      </c>
      <c r="AE562" s="20">
        <v>643381</v>
      </c>
      <c r="AF562" s="20">
        <v>385416</v>
      </c>
      <c r="AG562" s="20">
        <v>158863</v>
      </c>
      <c r="AH562" s="20">
        <v>89760</v>
      </c>
      <c r="AI562" s="21">
        <v>18400</v>
      </c>
      <c r="AJ562" s="25">
        <v>59795</v>
      </c>
      <c r="AK562" s="25">
        <v>64604</v>
      </c>
      <c r="AL562" s="25">
        <v>17123</v>
      </c>
      <c r="AM562" s="22">
        <v>39370</v>
      </c>
      <c r="AN562" s="20">
        <v>87357</v>
      </c>
      <c r="AO562" s="20">
        <v>13543</v>
      </c>
      <c r="AP562" s="54">
        <v>3983072</v>
      </c>
      <c r="AQ562" s="25">
        <v>110197</v>
      </c>
      <c r="AR562" s="25">
        <v>202681</v>
      </c>
      <c r="AS562" s="54">
        <v>111015</v>
      </c>
      <c r="AT562" s="25">
        <f t="shared" si="16"/>
        <v>423893</v>
      </c>
      <c r="AU562" s="165">
        <v>551359</v>
      </c>
      <c r="AV562" s="98">
        <f t="shared" si="17"/>
        <v>4958324</v>
      </c>
      <c r="AW562" s="73"/>
      <c r="AX562" s="20">
        <v>702032</v>
      </c>
      <c r="AY562" s="20">
        <v>54776</v>
      </c>
      <c r="AZ562" s="19">
        <v>756808</v>
      </c>
      <c r="BA562" s="19">
        <v>5715132</v>
      </c>
      <c r="BC562" s="20">
        <v>394035</v>
      </c>
      <c r="BD562" s="21">
        <v>5321097</v>
      </c>
      <c r="BF562" s="73"/>
      <c r="BG562" s="73"/>
      <c r="BH562" s="73"/>
      <c r="BI562" s="73"/>
      <c r="BJ562" s="73"/>
      <c r="BK562" s="73"/>
      <c r="BL562" s="73"/>
    </row>
    <row r="563" spans="1:64" ht="22.5" customHeight="1" x14ac:dyDescent="0.15">
      <c r="A563" s="125" t="s">
        <v>2365</v>
      </c>
      <c r="B563" s="126" t="s">
        <v>2318</v>
      </c>
      <c r="C563" s="136" t="s">
        <v>660</v>
      </c>
      <c r="D563" s="129">
        <v>6</v>
      </c>
      <c r="E563" s="130" t="s">
        <v>3562</v>
      </c>
      <c r="F563" s="19">
        <v>333906</v>
      </c>
      <c r="G563" s="20">
        <v>171650</v>
      </c>
      <c r="H563" s="20">
        <v>175370</v>
      </c>
      <c r="I563" s="20">
        <v>0</v>
      </c>
      <c r="J563" s="20">
        <v>0</v>
      </c>
      <c r="K563" s="20">
        <v>0</v>
      </c>
      <c r="L563" s="20">
        <v>0</v>
      </c>
      <c r="M563" s="20">
        <v>20622</v>
      </c>
      <c r="N563" s="20">
        <v>11221</v>
      </c>
      <c r="O563" s="20">
        <v>6031</v>
      </c>
      <c r="P563" s="20">
        <v>36054</v>
      </c>
      <c r="Q563" s="20">
        <v>35196</v>
      </c>
      <c r="R563" s="20">
        <v>57623</v>
      </c>
      <c r="S563" s="20">
        <v>48222</v>
      </c>
      <c r="T563" s="21">
        <v>59415</v>
      </c>
      <c r="U563" s="54">
        <v>18914</v>
      </c>
      <c r="V563" s="20">
        <v>36333</v>
      </c>
      <c r="W563" s="20">
        <v>18294</v>
      </c>
      <c r="X563" s="20">
        <v>0</v>
      </c>
      <c r="Y563" s="21">
        <v>0</v>
      </c>
      <c r="Z563" s="20">
        <v>167312</v>
      </c>
      <c r="AA563" s="21">
        <v>0</v>
      </c>
      <c r="AB563" s="32">
        <v>0</v>
      </c>
      <c r="AC563" s="20">
        <v>528304</v>
      </c>
      <c r="AD563" s="20">
        <v>218590</v>
      </c>
      <c r="AE563" s="20">
        <v>422799</v>
      </c>
      <c r="AF563" s="20">
        <v>230062</v>
      </c>
      <c r="AG563" s="20">
        <v>106556</v>
      </c>
      <c r="AH563" s="20">
        <v>143880</v>
      </c>
      <c r="AI563" s="21">
        <v>1600</v>
      </c>
      <c r="AJ563" s="25">
        <v>42156</v>
      </c>
      <c r="AK563" s="25">
        <v>46673</v>
      </c>
      <c r="AL563" s="25">
        <v>11925</v>
      </c>
      <c r="AM563" s="22">
        <v>26528</v>
      </c>
      <c r="AN563" s="20">
        <v>77804</v>
      </c>
      <c r="AO563" s="20">
        <v>11791</v>
      </c>
      <c r="AP563" s="54">
        <v>3064831</v>
      </c>
      <c r="AQ563" s="25">
        <v>97982</v>
      </c>
      <c r="AR563" s="25">
        <v>139451</v>
      </c>
      <c r="AS563" s="54">
        <v>102071</v>
      </c>
      <c r="AT563" s="25">
        <f t="shared" si="16"/>
        <v>339504</v>
      </c>
      <c r="AU563" s="165">
        <v>470934</v>
      </c>
      <c r="AV563" s="98">
        <f t="shared" si="17"/>
        <v>3875269</v>
      </c>
      <c r="AW563" s="73"/>
      <c r="AX563" s="20">
        <v>512854</v>
      </c>
      <c r="AY563" s="20">
        <v>63842</v>
      </c>
      <c r="AZ563" s="19">
        <v>576696</v>
      </c>
      <c r="BA563" s="19">
        <v>4451965</v>
      </c>
      <c r="BC563" s="20">
        <v>317184</v>
      </c>
      <c r="BD563" s="21">
        <v>4134781</v>
      </c>
      <c r="BF563" s="73"/>
      <c r="BG563" s="73"/>
      <c r="BH563" s="73"/>
      <c r="BI563" s="73"/>
      <c r="BJ563" s="73"/>
      <c r="BK563" s="73"/>
      <c r="BL563" s="73"/>
    </row>
    <row r="564" spans="1:64" ht="22.5" customHeight="1" x14ac:dyDescent="0.15">
      <c r="A564" s="125" t="s">
        <v>2366</v>
      </c>
      <c r="B564" s="126" t="s">
        <v>2318</v>
      </c>
      <c r="C564" s="136" t="s">
        <v>661</v>
      </c>
      <c r="D564" s="129">
        <v>6</v>
      </c>
      <c r="E564" s="130" t="s">
        <v>3562</v>
      </c>
      <c r="F564" s="19">
        <v>316886</v>
      </c>
      <c r="G564" s="20">
        <v>147845</v>
      </c>
      <c r="H564" s="20">
        <v>144590</v>
      </c>
      <c r="I564" s="20">
        <v>0</v>
      </c>
      <c r="J564" s="20">
        <v>0</v>
      </c>
      <c r="K564" s="20">
        <v>0</v>
      </c>
      <c r="L564" s="20">
        <v>0</v>
      </c>
      <c r="M564" s="20">
        <v>19454</v>
      </c>
      <c r="N564" s="20">
        <v>10522</v>
      </c>
      <c r="O564" s="20">
        <v>16169</v>
      </c>
      <c r="P564" s="20">
        <v>212127</v>
      </c>
      <c r="Q564" s="20">
        <v>34429</v>
      </c>
      <c r="R564" s="20">
        <v>29391</v>
      </c>
      <c r="S564" s="20">
        <v>42864</v>
      </c>
      <c r="T564" s="21">
        <v>61464</v>
      </c>
      <c r="U564" s="54">
        <v>15336</v>
      </c>
      <c r="V564" s="20">
        <v>16515</v>
      </c>
      <c r="W564" s="20">
        <v>9147</v>
      </c>
      <c r="X564" s="20">
        <v>0</v>
      </c>
      <c r="Y564" s="21">
        <v>0</v>
      </c>
      <c r="Z564" s="20">
        <v>155650</v>
      </c>
      <c r="AA564" s="21">
        <v>0</v>
      </c>
      <c r="AB564" s="32">
        <v>0</v>
      </c>
      <c r="AC564" s="20">
        <v>486938</v>
      </c>
      <c r="AD564" s="20">
        <v>202374</v>
      </c>
      <c r="AE564" s="20">
        <v>397366</v>
      </c>
      <c r="AF564" s="20">
        <v>202248</v>
      </c>
      <c r="AG564" s="20">
        <v>99529</v>
      </c>
      <c r="AH564" s="20">
        <v>130504</v>
      </c>
      <c r="AI564" s="21">
        <v>2400</v>
      </c>
      <c r="AJ564" s="25">
        <v>40195</v>
      </c>
      <c r="AK564" s="25">
        <v>45162</v>
      </c>
      <c r="AL564" s="25">
        <v>11525</v>
      </c>
      <c r="AM564" s="22">
        <v>25448</v>
      </c>
      <c r="AN564" s="20">
        <v>71583</v>
      </c>
      <c r="AO564" s="20">
        <v>10142</v>
      </c>
      <c r="AP564" s="54">
        <v>2957803</v>
      </c>
      <c r="AQ564" s="25">
        <v>78025</v>
      </c>
      <c r="AR564" s="25">
        <v>140634</v>
      </c>
      <c r="AS564" s="54">
        <v>103358</v>
      </c>
      <c r="AT564" s="25">
        <f t="shared" si="16"/>
        <v>322017</v>
      </c>
      <c r="AU564" s="165">
        <v>377922</v>
      </c>
      <c r="AV564" s="98">
        <f t="shared" si="17"/>
        <v>3657742</v>
      </c>
      <c r="AW564" s="73"/>
      <c r="AX564" s="20">
        <v>493398</v>
      </c>
      <c r="AY564" s="20">
        <v>53811</v>
      </c>
      <c r="AZ564" s="19">
        <v>547209</v>
      </c>
      <c r="BA564" s="19">
        <v>4204951</v>
      </c>
      <c r="BC564" s="20">
        <v>293374</v>
      </c>
      <c r="BD564" s="21">
        <v>3911577</v>
      </c>
      <c r="BF564" s="73"/>
      <c r="BG564" s="73"/>
      <c r="BH564" s="73"/>
      <c r="BI564" s="73"/>
      <c r="BJ564" s="73"/>
      <c r="BK564" s="73"/>
      <c r="BL564" s="73"/>
    </row>
    <row r="565" spans="1:64" ht="22.5" customHeight="1" x14ac:dyDescent="0.15">
      <c r="A565" s="125" t="s">
        <v>2367</v>
      </c>
      <c r="B565" s="126" t="s">
        <v>2318</v>
      </c>
      <c r="C565" s="136" t="s">
        <v>662</v>
      </c>
      <c r="D565" s="129">
        <v>6</v>
      </c>
      <c r="E565" s="130" t="s">
        <v>3562</v>
      </c>
      <c r="F565" s="19">
        <v>247471</v>
      </c>
      <c r="G565" s="20">
        <v>81164</v>
      </c>
      <c r="H565" s="20">
        <v>95760</v>
      </c>
      <c r="I565" s="20">
        <v>0</v>
      </c>
      <c r="J565" s="20">
        <v>0</v>
      </c>
      <c r="K565" s="20">
        <v>0</v>
      </c>
      <c r="L565" s="20">
        <v>0</v>
      </c>
      <c r="M565" s="20">
        <v>14678</v>
      </c>
      <c r="N565" s="20">
        <v>7716</v>
      </c>
      <c r="O565" s="20">
        <v>3108</v>
      </c>
      <c r="P565" s="20">
        <v>76951</v>
      </c>
      <c r="Q565" s="20">
        <v>28415</v>
      </c>
      <c r="R565" s="20">
        <v>29347</v>
      </c>
      <c r="S565" s="20">
        <v>23218</v>
      </c>
      <c r="T565" s="21">
        <v>30732</v>
      </c>
      <c r="U565" s="54">
        <v>10352</v>
      </c>
      <c r="V565" s="20">
        <v>12111</v>
      </c>
      <c r="W565" s="20">
        <v>9147</v>
      </c>
      <c r="X565" s="20">
        <v>0</v>
      </c>
      <c r="Y565" s="21">
        <v>0</v>
      </c>
      <c r="Z565" s="20">
        <v>118423</v>
      </c>
      <c r="AA565" s="21">
        <v>17212</v>
      </c>
      <c r="AB565" s="32">
        <v>0</v>
      </c>
      <c r="AC565" s="20">
        <v>244701</v>
      </c>
      <c r="AD565" s="20">
        <v>177600</v>
      </c>
      <c r="AE565" s="20">
        <v>345876</v>
      </c>
      <c r="AF565" s="20">
        <v>219208</v>
      </c>
      <c r="AG565" s="20">
        <v>78509</v>
      </c>
      <c r="AH565" s="20">
        <v>55352</v>
      </c>
      <c r="AI565" s="21">
        <v>4800</v>
      </c>
      <c r="AJ565" s="25">
        <v>33058</v>
      </c>
      <c r="AK565" s="25">
        <v>40529</v>
      </c>
      <c r="AL565" s="25">
        <v>8103</v>
      </c>
      <c r="AM565" s="22">
        <v>21982</v>
      </c>
      <c r="AN565" s="20">
        <v>78004</v>
      </c>
      <c r="AO565" s="20">
        <v>6263</v>
      </c>
      <c r="AP565" s="54">
        <v>2119790</v>
      </c>
      <c r="AQ565" s="25">
        <v>70010</v>
      </c>
      <c r="AR565" s="25">
        <v>169014</v>
      </c>
      <c r="AS565" s="54">
        <v>75518</v>
      </c>
      <c r="AT565" s="25">
        <f t="shared" si="16"/>
        <v>314542</v>
      </c>
      <c r="AU565" s="165">
        <v>364089</v>
      </c>
      <c r="AV565" s="98">
        <f t="shared" si="17"/>
        <v>2798421</v>
      </c>
      <c r="AW565" s="73"/>
      <c r="AX565" s="20">
        <v>421878</v>
      </c>
      <c r="AY565" s="20">
        <v>26524</v>
      </c>
      <c r="AZ565" s="19">
        <v>448402</v>
      </c>
      <c r="BA565" s="19">
        <v>3246823</v>
      </c>
      <c r="BC565" s="20">
        <v>205257</v>
      </c>
      <c r="BD565" s="21">
        <v>3041566</v>
      </c>
      <c r="BF565" s="73"/>
      <c r="BG565" s="73"/>
      <c r="BH565" s="73"/>
      <c r="BI565" s="73"/>
      <c r="BJ565" s="73"/>
      <c r="BK565" s="73"/>
      <c r="BL565" s="73"/>
    </row>
    <row r="566" spans="1:64" ht="22.5" customHeight="1" x14ac:dyDescent="0.15">
      <c r="A566" s="125" t="s">
        <v>2368</v>
      </c>
      <c r="B566" s="126" t="s">
        <v>2318</v>
      </c>
      <c r="C566" s="136" t="s">
        <v>663</v>
      </c>
      <c r="D566" s="129">
        <v>6</v>
      </c>
      <c r="E566" s="130" t="s">
        <v>3562</v>
      </c>
      <c r="F566" s="19">
        <v>244074</v>
      </c>
      <c r="G566" s="20">
        <v>76504</v>
      </c>
      <c r="H566" s="20">
        <v>142500</v>
      </c>
      <c r="I566" s="20">
        <v>0</v>
      </c>
      <c r="J566" s="20">
        <v>0</v>
      </c>
      <c r="K566" s="20">
        <v>0</v>
      </c>
      <c r="L566" s="20">
        <v>0</v>
      </c>
      <c r="M566" s="20">
        <v>11389</v>
      </c>
      <c r="N566" s="20">
        <v>6160</v>
      </c>
      <c r="O566" s="20">
        <v>703</v>
      </c>
      <c r="P566" s="20">
        <v>18393</v>
      </c>
      <c r="Q566" s="20">
        <v>23081</v>
      </c>
      <c r="R566" s="20">
        <v>23549</v>
      </c>
      <c r="S566" s="20">
        <v>19646</v>
      </c>
      <c r="T566" s="21">
        <v>30732</v>
      </c>
      <c r="U566" s="54">
        <v>9116</v>
      </c>
      <c r="V566" s="20">
        <v>14313</v>
      </c>
      <c r="W566" s="20">
        <v>18294</v>
      </c>
      <c r="X566" s="20">
        <v>0</v>
      </c>
      <c r="Y566" s="21">
        <v>0</v>
      </c>
      <c r="Z566" s="20">
        <v>125902</v>
      </c>
      <c r="AA566" s="21">
        <v>0</v>
      </c>
      <c r="AB566" s="32">
        <v>0</v>
      </c>
      <c r="AC566" s="20">
        <v>332867</v>
      </c>
      <c r="AD566" s="20">
        <v>197576</v>
      </c>
      <c r="AE566" s="20">
        <v>274012</v>
      </c>
      <c r="AF566" s="20">
        <v>149672</v>
      </c>
      <c r="AG566" s="20">
        <v>64501</v>
      </c>
      <c r="AH566" s="20">
        <v>65648</v>
      </c>
      <c r="AI566" s="21">
        <v>18400</v>
      </c>
      <c r="AJ566" s="25">
        <v>28107</v>
      </c>
      <c r="AK566" s="25">
        <v>40968</v>
      </c>
      <c r="AL566" s="25">
        <v>8887</v>
      </c>
      <c r="AM566" s="22">
        <v>19545</v>
      </c>
      <c r="AN566" s="20">
        <v>289357</v>
      </c>
      <c r="AO566" s="20">
        <v>10297</v>
      </c>
      <c r="AP566" s="54">
        <v>2264193</v>
      </c>
      <c r="AQ566" s="25">
        <v>69896</v>
      </c>
      <c r="AR566" s="25">
        <v>131012</v>
      </c>
      <c r="AS566" s="54">
        <v>92685</v>
      </c>
      <c r="AT566" s="25">
        <f t="shared" si="16"/>
        <v>293593</v>
      </c>
      <c r="AU566" s="165">
        <v>560533</v>
      </c>
      <c r="AV566" s="98">
        <f t="shared" si="17"/>
        <v>3118319</v>
      </c>
      <c r="AW566" s="73"/>
      <c r="AX566" s="20">
        <v>383145</v>
      </c>
      <c r="AY566" s="20">
        <v>42771</v>
      </c>
      <c r="AZ566" s="19">
        <v>425916</v>
      </c>
      <c r="BA566" s="19">
        <v>3544235</v>
      </c>
      <c r="BC566" s="20">
        <v>167270</v>
      </c>
      <c r="BD566" s="21">
        <v>3376965</v>
      </c>
      <c r="BF566" s="73"/>
      <c r="BG566" s="73"/>
      <c r="BH566" s="73"/>
      <c r="BI566" s="73"/>
      <c r="BJ566" s="73"/>
      <c r="BK566" s="73"/>
      <c r="BL566" s="73"/>
    </row>
    <row r="567" spans="1:64" ht="22.5" customHeight="1" x14ac:dyDescent="0.15">
      <c r="A567" s="125" t="s">
        <v>2369</v>
      </c>
      <c r="B567" s="126" t="s">
        <v>2318</v>
      </c>
      <c r="C567" s="136" t="s">
        <v>664</v>
      </c>
      <c r="D567" s="129">
        <v>6</v>
      </c>
      <c r="E567" s="130" t="s">
        <v>3562</v>
      </c>
      <c r="F567" s="19">
        <v>167523</v>
      </c>
      <c r="G567" s="20">
        <v>31476</v>
      </c>
      <c r="H567" s="20">
        <v>20520</v>
      </c>
      <c r="I567" s="20">
        <v>0</v>
      </c>
      <c r="J567" s="20">
        <v>0</v>
      </c>
      <c r="K567" s="20">
        <v>0</v>
      </c>
      <c r="L567" s="20">
        <v>0</v>
      </c>
      <c r="M567" s="20">
        <v>7716</v>
      </c>
      <c r="N567" s="20">
        <v>4566</v>
      </c>
      <c r="O567" s="20">
        <v>444</v>
      </c>
      <c r="P567" s="20">
        <v>50093</v>
      </c>
      <c r="Q567" s="20">
        <v>18698</v>
      </c>
      <c r="R567" s="20">
        <v>22523</v>
      </c>
      <c r="S567" s="20">
        <v>15181</v>
      </c>
      <c r="T567" s="21">
        <v>10244</v>
      </c>
      <c r="U567" s="54">
        <v>9074</v>
      </c>
      <c r="V567" s="20">
        <v>9909</v>
      </c>
      <c r="W567" s="20">
        <v>9147</v>
      </c>
      <c r="X567" s="20">
        <v>0</v>
      </c>
      <c r="Y567" s="21">
        <v>0</v>
      </c>
      <c r="Z567" s="20">
        <v>109013</v>
      </c>
      <c r="AA567" s="21">
        <v>0</v>
      </c>
      <c r="AB567" s="32">
        <v>0</v>
      </c>
      <c r="AC567" s="20">
        <v>198671</v>
      </c>
      <c r="AD567" s="20">
        <v>125857</v>
      </c>
      <c r="AE567" s="20">
        <v>220305</v>
      </c>
      <c r="AF567" s="20">
        <v>113632</v>
      </c>
      <c r="AG567" s="20">
        <v>49711</v>
      </c>
      <c r="AH567" s="20">
        <v>35816</v>
      </c>
      <c r="AI567" s="21">
        <v>25200</v>
      </c>
      <c r="AJ567" s="25">
        <v>22844</v>
      </c>
      <c r="AK567" s="25">
        <v>37153</v>
      </c>
      <c r="AL567" s="25">
        <v>6781</v>
      </c>
      <c r="AM567" s="22">
        <v>16036</v>
      </c>
      <c r="AN567" s="20">
        <v>51474</v>
      </c>
      <c r="AO567" s="20">
        <v>8545</v>
      </c>
      <c r="AP567" s="54">
        <v>1398152</v>
      </c>
      <c r="AQ567" s="25">
        <v>49120</v>
      </c>
      <c r="AR567" s="25">
        <v>110905</v>
      </c>
      <c r="AS567" s="54">
        <v>61464</v>
      </c>
      <c r="AT567" s="25">
        <f t="shared" si="16"/>
        <v>221489</v>
      </c>
      <c r="AU567" s="165">
        <v>209789</v>
      </c>
      <c r="AV567" s="98">
        <f t="shared" si="17"/>
        <v>1829430</v>
      </c>
      <c r="AW567" s="73"/>
      <c r="AX567" s="20">
        <v>342401</v>
      </c>
      <c r="AY567" s="20">
        <v>33301</v>
      </c>
      <c r="AZ567" s="19">
        <v>375702</v>
      </c>
      <c r="BA567" s="19">
        <v>2205132</v>
      </c>
      <c r="BC567" s="20">
        <v>115083</v>
      </c>
      <c r="BD567" s="21">
        <v>2090049</v>
      </c>
      <c r="BF567" s="73"/>
      <c r="BG567" s="73"/>
      <c r="BH567" s="73"/>
      <c r="BI567" s="73"/>
      <c r="BJ567" s="73"/>
      <c r="BK567" s="73"/>
      <c r="BL567" s="73"/>
    </row>
    <row r="568" spans="1:64" ht="22.5" customHeight="1" x14ac:dyDescent="0.15">
      <c r="A568" s="125" t="s">
        <v>2370</v>
      </c>
      <c r="B568" s="126" t="s">
        <v>2318</v>
      </c>
      <c r="C568" s="136" t="s">
        <v>665</v>
      </c>
      <c r="D568" s="129">
        <v>6</v>
      </c>
      <c r="E568" s="130" t="s">
        <v>3562</v>
      </c>
      <c r="F568" s="19">
        <v>198451</v>
      </c>
      <c r="G568" s="20">
        <v>34344</v>
      </c>
      <c r="H568" s="20">
        <v>40470</v>
      </c>
      <c r="I568" s="20">
        <v>0</v>
      </c>
      <c r="J568" s="20">
        <v>0</v>
      </c>
      <c r="K568" s="20">
        <v>0</v>
      </c>
      <c r="L568" s="20">
        <v>0</v>
      </c>
      <c r="M568" s="20">
        <v>6433</v>
      </c>
      <c r="N568" s="20">
        <v>5431</v>
      </c>
      <c r="O568" s="20">
        <v>1480</v>
      </c>
      <c r="P568" s="20">
        <v>108386</v>
      </c>
      <c r="Q568" s="20">
        <v>20905</v>
      </c>
      <c r="R568" s="20">
        <v>19758</v>
      </c>
      <c r="S568" s="20">
        <v>37506</v>
      </c>
      <c r="T568" s="21">
        <v>30732</v>
      </c>
      <c r="U568" s="54">
        <v>9585</v>
      </c>
      <c r="V568" s="20">
        <v>28626</v>
      </c>
      <c r="W568" s="20">
        <v>9147</v>
      </c>
      <c r="X568" s="20">
        <v>0</v>
      </c>
      <c r="Y568" s="21">
        <v>0</v>
      </c>
      <c r="Z568" s="20">
        <v>115921</v>
      </c>
      <c r="AA568" s="21">
        <v>20522</v>
      </c>
      <c r="AB568" s="32">
        <v>0</v>
      </c>
      <c r="AC568" s="20">
        <v>199784</v>
      </c>
      <c r="AD568" s="20">
        <v>136927</v>
      </c>
      <c r="AE568" s="20">
        <v>286209</v>
      </c>
      <c r="AF568" s="20">
        <v>151622</v>
      </c>
      <c r="AG568" s="20">
        <v>59030</v>
      </c>
      <c r="AH568" s="20">
        <v>57992</v>
      </c>
      <c r="AI568" s="21">
        <v>25600</v>
      </c>
      <c r="AJ568" s="25">
        <v>25698</v>
      </c>
      <c r="AK568" s="25">
        <v>40440</v>
      </c>
      <c r="AL568" s="25">
        <v>9191</v>
      </c>
      <c r="AM568" s="22">
        <v>18070</v>
      </c>
      <c r="AN568" s="20">
        <v>58194</v>
      </c>
      <c r="AO568" s="20">
        <v>10889</v>
      </c>
      <c r="AP568" s="54">
        <v>1767343</v>
      </c>
      <c r="AQ568" s="25">
        <v>64065</v>
      </c>
      <c r="AR568" s="25">
        <v>139944</v>
      </c>
      <c r="AS568" s="54">
        <v>78287</v>
      </c>
      <c r="AT568" s="25">
        <f t="shared" si="16"/>
        <v>282296</v>
      </c>
      <c r="AU568" s="165">
        <v>242695</v>
      </c>
      <c r="AV568" s="98">
        <f t="shared" si="17"/>
        <v>2292334</v>
      </c>
      <c r="AW568" s="73"/>
      <c r="AX568" s="20">
        <v>364526</v>
      </c>
      <c r="AY568" s="20">
        <v>47326</v>
      </c>
      <c r="AZ568" s="19">
        <v>411852</v>
      </c>
      <c r="BA568" s="19">
        <v>2704186</v>
      </c>
      <c r="BC568" s="20">
        <v>115497</v>
      </c>
      <c r="BD568" s="21">
        <v>2588689</v>
      </c>
      <c r="BF568" s="73"/>
      <c r="BG568" s="73"/>
      <c r="BH568" s="73"/>
      <c r="BI568" s="73"/>
      <c r="BJ568" s="73"/>
      <c r="BK568" s="73"/>
      <c r="BL568" s="73"/>
    </row>
    <row r="569" spans="1:64" ht="22.5" customHeight="1" x14ac:dyDescent="0.15">
      <c r="A569" s="125" t="s">
        <v>2371</v>
      </c>
      <c r="B569" s="126" t="s">
        <v>2318</v>
      </c>
      <c r="C569" s="136" t="s">
        <v>666</v>
      </c>
      <c r="D569" s="129">
        <v>6</v>
      </c>
      <c r="E569" s="130" t="s">
        <v>3562</v>
      </c>
      <c r="F569" s="19">
        <v>147288</v>
      </c>
      <c r="G569" s="20">
        <v>27605</v>
      </c>
      <c r="H569" s="20">
        <v>39520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3926</v>
      </c>
      <c r="O569" s="20">
        <v>0</v>
      </c>
      <c r="P569" s="20">
        <v>122847</v>
      </c>
      <c r="Q569" s="20">
        <v>16540</v>
      </c>
      <c r="R569" s="20">
        <v>12800</v>
      </c>
      <c r="S569" s="20">
        <v>15181</v>
      </c>
      <c r="T569" s="21">
        <v>20488</v>
      </c>
      <c r="U569" s="54">
        <v>6007</v>
      </c>
      <c r="V569" s="20">
        <v>8808</v>
      </c>
      <c r="W569" s="20">
        <v>9147</v>
      </c>
      <c r="X569" s="20">
        <v>0</v>
      </c>
      <c r="Y569" s="21">
        <v>0</v>
      </c>
      <c r="Z569" s="20">
        <v>86874</v>
      </c>
      <c r="AA569" s="21">
        <v>0</v>
      </c>
      <c r="AB569" s="32">
        <v>0</v>
      </c>
      <c r="AC569" s="20">
        <v>161279</v>
      </c>
      <c r="AD569" s="20">
        <v>118950</v>
      </c>
      <c r="AE569" s="20">
        <v>214484</v>
      </c>
      <c r="AF569" s="20">
        <v>108968</v>
      </c>
      <c r="AG569" s="20">
        <v>42705</v>
      </c>
      <c r="AH569" s="20">
        <v>45056</v>
      </c>
      <c r="AI569" s="21">
        <v>5200</v>
      </c>
      <c r="AJ569" s="25">
        <v>20618</v>
      </c>
      <c r="AK569" s="25">
        <v>32017</v>
      </c>
      <c r="AL569" s="25">
        <v>6319</v>
      </c>
      <c r="AM569" s="22">
        <v>14038</v>
      </c>
      <c r="AN569" s="20">
        <v>46156</v>
      </c>
      <c r="AO569" s="20">
        <v>6025</v>
      </c>
      <c r="AP569" s="54">
        <v>1338846</v>
      </c>
      <c r="AQ569" s="25">
        <v>54089</v>
      </c>
      <c r="AR569" s="25">
        <v>102320</v>
      </c>
      <c r="AS569" s="54">
        <v>72909</v>
      </c>
      <c r="AT569" s="25">
        <f t="shared" si="16"/>
        <v>229318</v>
      </c>
      <c r="AU569" s="165">
        <v>206723</v>
      </c>
      <c r="AV569" s="98">
        <f t="shared" si="17"/>
        <v>1774887</v>
      </c>
      <c r="AW569" s="73"/>
      <c r="AX569" s="20">
        <v>320827</v>
      </c>
      <c r="AY569" s="20">
        <v>24280</v>
      </c>
      <c r="AZ569" s="19">
        <v>345107</v>
      </c>
      <c r="BA569" s="19">
        <v>2119994</v>
      </c>
      <c r="BC569" s="20">
        <v>89063</v>
      </c>
      <c r="BD569" s="21">
        <v>2030931</v>
      </c>
      <c r="BF569" s="73"/>
      <c r="BG569" s="73"/>
      <c r="BH569" s="73"/>
      <c r="BI569" s="73"/>
      <c r="BJ569" s="73"/>
      <c r="BK569" s="73"/>
      <c r="BL569" s="73"/>
    </row>
    <row r="570" spans="1:64" ht="22.5" customHeight="1" x14ac:dyDescent="0.15">
      <c r="A570" s="125" t="s">
        <v>2372</v>
      </c>
      <c r="B570" s="126" t="s">
        <v>2318</v>
      </c>
      <c r="C570" s="136" t="s">
        <v>667</v>
      </c>
      <c r="D570" s="129">
        <v>6</v>
      </c>
      <c r="E570" s="130" t="s">
        <v>3562</v>
      </c>
      <c r="F570" s="19">
        <v>258723</v>
      </c>
      <c r="G570" s="20">
        <v>53775</v>
      </c>
      <c r="H570" s="20">
        <v>41800</v>
      </c>
      <c r="I570" s="20">
        <v>0</v>
      </c>
      <c r="J570" s="20">
        <v>0</v>
      </c>
      <c r="K570" s="20">
        <v>0</v>
      </c>
      <c r="L570" s="20">
        <v>0</v>
      </c>
      <c r="M570" s="20">
        <v>8575</v>
      </c>
      <c r="N570" s="20">
        <v>6495</v>
      </c>
      <c r="O570" s="20">
        <v>2257</v>
      </c>
      <c r="P570" s="20">
        <v>20334</v>
      </c>
      <c r="Q570" s="20">
        <v>31437</v>
      </c>
      <c r="R570" s="20">
        <v>34208</v>
      </c>
      <c r="S570" s="20">
        <v>31255</v>
      </c>
      <c r="T570" s="21">
        <v>40976</v>
      </c>
      <c r="U570" s="54">
        <v>42217</v>
      </c>
      <c r="V570" s="20">
        <v>12111</v>
      </c>
      <c r="W570" s="20">
        <v>17379</v>
      </c>
      <c r="X570" s="20">
        <v>0</v>
      </c>
      <c r="Y570" s="21">
        <v>0</v>
      </c>
      <c r="Z570" s="20">
        <v>149323</v>
      </c>
      <c r="AA570" s="21">
        <v>9930</v>
      </c>
      <c r="AB570" s="32">
        <v>0</v>
      </c>
      <c r="AC570" s="20">
        <v>323989</v>
      </c>
      <c r="AD570" s="20">
        <v>351870</v>
      </c>
      <c r="AE570" s="20">
        <v>397851</v>
      </c>
      <c r="AF570" s="20">
        <v>189528</v>
      </c>
      <c r="AG570" s="20">
        <v>77160</v>
      </c>
      <c r="AH570" s="20">
        <v>89496</v>
      </c>
      <c r="AI570" s="21">
        <v>76000</v>
      </c>
      <c r="AJ570" s="25">
        <v>29175</v>
      </c>
      <c r="AK570" s="25">
        <v>48551</v>
      </c>
      <c r="AL570" s="25">
        <v>11541</v>
      </c>
      <c r="AM570" s="22">
        <v>21075</v>
      </c>
      <c r="AN570" s="20">
        <v>252283</v>
      </c>
      <c r="AO570" s="20">
        <v>27626</v>
      </c>
      <c r="AP570" s="54">
        <v>2656940</v>
      </c>
      <c r="AQ570" s="25">
        <v>75996</v>
      </c>
      <c r="AR570" s="25">
        <v>150001</v>
      </c>
      <c r="AS570" s="54">
        <v>106587</v>
      </c>
      <c r="AT570" s="25">
        <f t="shared" si="16"/>
        <v>332584</v>
      </c>
      <c r="AU570" s="165">
        <v>610464</v>
      </c>
      <c r="AV570" s="98">
        <f t="shared" si="17"/>
        <v>3599988</v>
      </c>
      <c r="AW570" s="73"/>
      <c r="AX570" s="20">
        <v>391671</v>
      </c>
      <c r="AY570" s="20">
        <v>118259</v>
      </c>
      <c r="AZ570" s="19">
        <v>509930</v>
      </c>
      <c r="BA570" s="19">
        <v>4109918</v>
      </c>
      <c r="BC570" s="20">
        <v>153185</v>
      </c>
      <c r="BD570" s="21">
        <v>3956733</v>
      </c>
      <c r="BF570" s="73"/>
      <c r="BG570" s="73"/>
      <c r="BH570" s="73"/>
      <c r="BI570" s="73"/>
      <c r="BJ570" s="73"/>
      <c r="BK570" s="73"/>
      <c r="BL570" s="73"/>
    </row>
    <row r="571" spans="1:64" ht="22.5" customHeight="1" x14ac:dyDescent="0.15">
      <c r="A571" s="125" t="s">
        <v>2373</v>
      </c>
      <c r="B571" s="126" t="s">
        <v>2318</v>
      </c>
      <c r="C571" s="136" t="s">
        <v>668</v>
      </c>
      <c r="D571" s="129">
        <v>6</v>
      </c>
      <c r="E571" s="130" t="s">
        <v>3562</v>
      </c>
      <c r="F571" s="19">
        <v>78489</v>
      </c>
      <c r="G571" s="20">
        <v>29684</v>
      </c>
      <c r="H571" s="20">
        <v>69920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1562</v>
      </c>
      <c r="O571" s="20">
        <v>0</v>
      </c>
      <c r="P571" s="20">
        <v>5782</v>
      </c>
      <c r="Q571" s="20">
        <v>8757</v>
      </c>
      <c r="R571" s="20">
        <v>3300</v>
      </c>
      <c r="S571" s="20">
        <v>7144</v>
      </c>
      <c r="T571" s="21">
        <v>10244</v>
      </c>
      <c r="U571" s="54">
        <v>2130</v>
      </c>
      <c r="V571" s="20">
        <v>4404</v>
      </c>
      <c r="W571" s="20">
        <v>9147</v>
      </c>
      <c r="X571" s="20">
        <v>0</v>
      </c>
      <c r="Y571" s="21">
        <v>0</v>
      </c>
      <c r="Z571" s="20">
        <v>45760</v>
      </c>
      <c r="AA571" s="21">
        <v>0</v>
      </c>
      <c r="AB571" s="32">
        <v>0</v>
      </c>
      <c r="AC571" s="20">
        <v>100568</v>
      </c>
      <c r="AD571" s="20">
        <v>88998</v>
      </c>
      <c r="AE571" s="20">
        <v>129245</v>
      </c>
      <c r="AF571" s="20">
        <v>44944</v>
      </c>
      <c r="AG571" s="20">
        <v>17603</v>
      </c>
      <c r="AH571" s="20">
        <v>45936</v>
      </c>
      <c r="AI571" s="21">
        <v>13600</v>
      </c>
      <c r="AJ571" s="25">
        <v>10329</v>
      </c>
      <c r="AK571" s="25">
        <v>21839</v>
      </c>
      <c r="AL571" s="25">
        <v>3628</v>
      </c>
      <c r="AM571" s="22">
        <v>8632</v>
      </c>
      <c r="AN571" s="20">
        <v>64030</v>
      </c>
      <c r="AO571" s="20">
        <v>5569</v>
      </c>
      <c r="AP571" s="54">
        <v>831244</v>
      </c>
      <c r="AQ571" s="25">
        <v>55511</v>
      </c>
      <c r="AR571" s="25">
        <v>106950</v>
      </c>
      <c r="AS571" s="54">
        <v>63488</v>
      </c>
      <c r="AT571" s="25">
        <f t="shared" si="16"/>
        <v>225949</v>
      </c>
      <c r="AU571" s="165">
        <v>146011</v>
      </c>
      <c r="AV571" s="98">
        <f t="shared" si="17"/>
        <v>1203204</v>
      </c>
      <c r="AW571" s="73"/>
      <c r="AX571" s="20">
        <v>201122</v>
      </c>
      <c r="AY571" s="20">
        <v>24796</v>
      </c>
      <c r="AZ571" s="19">
        <v>225918</v>
      </c>
      <c r="BA571" s="19">
        <v>1429122</v>
      </c>
      <c r="BC571" s="20">
        <v>40974</v>
      </c>
      <c r="BD571" s="21">
        <v>1388148</v>
      </c>
      <c r="BF571" s="73"/>
      <c r="BG571" s="73"/>
      <c r="BH571" s="73"/>
      <c r="BI571" s="73"/>
      <c r="BJ571" s="73"/>
      <c r="BK571" s="73"/>
      <c r="BL571" s="73"/>
    </row>
    <row r="572" spans="1:64" ht="22.5" customHeight="1" x14ac:dyDescent="0.15">
      <c r="A572" s="125" t="s">
        <v>2374</v>
      </c>
      <c r="B572" s="126" t="s">
        <v>2318</v>
      </c>
      <c r="C572" s="136" t="s">
        <v>390</v>
      </c>
      <c r="D572" s="129">
        <v>6</v>
      </c>
      <c r="E572" s="130" t="s">
        <v>3562</v>
      </c>
      <c r="F572" s="19">
        <v>207104</v>
      </c>
      <c r="G572" s="20">
        <v>115150</v>
      </c>
      <c r="H572" s="20">
        <v>91580</v>
      </c>
      <c r="I572" s="20">
        <v>0</v>
      </c>
      <c r="J572" s="20">
        <v>0</v>
      </c>
      <c r="K572" s="20">
        <v>0</v>
      </c>
      <c r="L572" s="20">
        <v>0</v>
      </c>
      <c r="M572" s="20">
        <v>11106</v>
      </c>
      <c r="N572" s="20">
        <v>6007</v>
      </c>
      <c r="O572" s="20">
        <v>0</v>
      </c>
      <c r="P572" s="20">
        <v>120792</v>
      </c>
      <c r="Q572" s="20">
        <v>22623</v>
      </c>
      <c r="R572" s="20">
        <v>22523</v>
      </c>
      <c r="S572" s="20">
        <v>26790</v>
      </c>
      <c r="T572" s="21">
        <v>30732</v>
      </c>
      <c r="U572" s="54">
        <v>10054</v>
      </c>
      <c r="V572" s="20">
        <v>16515</v>
      </c>
      <c r="W572" s="20">
        <v>9147</v>
      </c>
      <c r="X572" s="20">
        <v>0</v>
      </c>
      <c r="Y572" s="21">
        <v>0</v>
      </c>
      <c r="Z572" s="20">
        <v>114154</v>
      </c>
      <c r="AA572" s="21">
        <v>0</v>
      </c>
      <c r="AB572" s="32">
        <v>0</v>
      </c>
      <c r="AC572" s="20">
        <v>246212</v>
      </c>
      <c r="AD572" s="20">
        <v>142637</v>
      </c>
      <c r="AE572" s="20">
        <v>254539</v>
      </c>
      <c r="AF572" s="20">
        <v>143821</v>
      </c>
      <c r="AG572" s="20">
        <v>62102</v>
      </c>
      <c r="AH572" s="20">
        <v>120472</v>
      </c>
      <c r="AI572" s="21">
        <v>3600</v>
      </c>
      <c r="AJ572" s="25">
        <v>27600</v>
      </c>
      <c r="AK572" s="25">
        <v>35440</v>
      </c>
      <c r="AL572" s="25">
        <v>8337</v>
      </c>
      <c r="AM572" s="22">
        <v>16663</v>
      </c>
      <c r="AN572" s="20">
        <v>49039</v>
      </c>
      <c r="AO572" s="20">
        <v>8846</v>
      </c>
      <c r="AP572" s="54">
        <v>1923585</v>
      </c>
      <c r="AQ572" s="25">
        <v>59230</v>
      </c>
      <c r="AR572" s="25">
        <v>102765</v>
      </c>
      <c r="AS572" s="54">
        <v>73472</v>
      </c>
      <c r="AT572" s="25">
        <f t="shared" si="16"/>
        <v>235467</v>
      </c>
      <c r="AU572" s="165">
        <v>280228</v>
      </c>
      <c r="AV572" s="98">
        <f t="shared" si="17"/>
        <v>2439280</v>
      </c>
      <c r="AW572" s="73"/>
      <c r="AX572" s="20">
        <v>379229</v>
      </c>
      <c r="AY572" s="20">
        <v>42973</v>
      </c>
      <c r="AZ572" s="19">
        <v>422202</v>
      </c>
      <c r="BA572" s="19">
        <v>2861482</v>
      </c>
      <c r="BC572" s="20">
        <v>196093</v>
      </c>
      <c r="BD572" s="21">
        <v>2665389</v>
      </c>
      <c r="BF572" s="73"/>
      <c r="BG572" s="73"/>
      <c r="BH572" s="73"/>
      <c r="BI572" s="73"/>
      <c r="BJ572" s="73"/>
      <c r="BK572" s="73"/>
      <c r="BL572" s="73"/>
    </row>
    <row r="573" spans="1:64" ht="22.5" customHeight="1" x14ac:dyDescent="0.15">
      <c r="A573" s="125" t="s">
        <v>2375</v>
      </c>
      <c r="B573" s="126" t="s">
        <v>2318</v>
      </c>
      <c r="C573" s="136" t="s">
        <v>669</v>
      </c>
      <c r="D573" s="129">
        <v>6</v>
      </c>
      <c r="E573" s="130" t="s">
        <v>3562</v>
      </c>
      <c r="F573" s="19">
        <v>251849</v>
      </c>
      <c r="G573" s="20">
        <v>107335</v>
      </c>
      <c r="H573" s="20">
        <v>82840</v>
      </c>
      <c r="I573" s="20">
        <v>0</v>
      </c>
      <c r="J573" s="20">
        <v>0</v>
      </c>
      <c r="K573" s="20">
        <v>0</v>
      </c>
      <c r="L573" s="20">
        <v>0</v>
      </c>
      <c r="M573" s="20">
        <v>12625</v>
      </c>
      <c r="N573" s="20">
        <v>7359</v>
      </c>
      <c r="O573" s="20">
        <v>19240</v>
      </c>
      <c r="P573" s="20">
        <v>63655</v>
      </c>
      <c r="Q573" s="20">
        <v>26091</v>
      </c>
      <c r="R573" s="20">
        <v>27117</v>
      </c>
      <c r="S573" s="20">
        <v>29469</v>
      </c>
      <c r="T573" s="21">
        <v>40976</v>
      </c>
      <c r="U573" s="54">
        <v>13334</v>
      </c>
      <c r="V573" s="20">
        <v>23121</v>
      </c>
      <c r="W573" s="20">
        <v>9147</v>
      </c>
      <c r="X573" s="20">
        <v>0</v>
      </c>
      <c r="Y573" s="21">
        <v>0</v>
      </c>
      <c r="Z573" s="20">
        <v>136253</v>
      </c>
      <c r="AA573" s="21">
        <v>44354</v>
      </c>
      <c r="AB573" s="32">
        <v>0</v>
      </c>
      <c r="AC573" s="20">
        <v>347468</v>
      </c>
      <c r="AD573" s="20">
        <v>197179</v>
      </c>
      <c r="AE573" s="20">
        <v>284754</v>
      </c>
      <c r="AF573" s="20">
        <v>153912</v>
      </c>
      <c r="AG573" s="20">
        <v>78174</v>
      </c>
      <c r="AH573" s="20">
        <v>82016</v>
      </c>
      <c r="AI573" s="21">
        <v>16800</v>
      </c>
      <c r="AJ573" s="25">
        <v>31547</v>
      </c>
      <c r="AK573" s="25">
        <v>42584</v>
      </c>
      <c r="AL573" s="25">
        <v>9560</v>
      </c>
      <c r="AM573" s="22">
        <v>21483</v>
      </c>
      <c r="AN573" s="20">
        <v>194475</v>
      </c>
      <c r="AO573" s="20">
        <v>10961</v>
      </c>
      <c r="AP573" s="54">
        <v>2365678</v>
      </c>
      <c r="AQ573" s="25">
        <v>67042</v>
      </c>
      <c r="AR573" s="25">
        <v>107416</v>
      </c>
      <c r="AS573" s="54">
        <v>79812</v>
      </c>
      <c r="AT573" s="25">
        <f t="shared" si="16"/>
        <v>254270</v>
      </c>
      <c r="AU573" s="165">
        <v>670448</v>
      </c>
      <c r="AV573" s="98">
        <f t="shared" si="17"/>
        <v>3290396</v>
      </c>
      <c r="AW573" s="73"/>
      <c r="AX573" s="20">
        <v>413512</v>
      </c>
      <c r="AY573" s="20">
        <v>48111</v>
      </c>
      <c r="AZ573" s="19">
        <v>461623</v>
      </c>
      <c r="BA573" s="19">
        <v>3752019</v>
      </c>
      <c r="BC573" s="20">
        <v>190612</v>
      </c>
      <c r="BD573" s="21">
        <v>3561407</v>
      </c>
      <c r="BF573" s="73"/>
      <c r="BG573" s="73"/>
      <c r="BH573" s="73"/>
      <c r="BI573" s="73"/>
      <c r="BJ573" s="73"/>
      <c r="BK573" s="73"/>
      <c r="BL573" s="73"/>
    </row>
    <row r="574" spans="1:64" ht="22.5" customHeight="1" x14ac:dyDescent="0.15">
      <c r="A574" s="125" t="s">
        <v>2376</v>
      </c>
      <c r="B574" s="126" t="s">
        <v>2318</v>
      </c>
      <c r="C574" s="136" t="s">
        <v>670</v>
      </c>
      <c r="D574" s="129">
        <v>6</v>
      </c>
      <c r="E574" s="130" t="s">
        <v>3562</v>
      </c>
      <c r="F574" s="19">
        <v>460640</v>
      </c>
      <c r="G574" s="20">
        <v>140747</v>
      </c>
      <c r="H574" s="20">
        <v>91200</v>
      </c>
      <c r="I574" s="20">
        <v>0</v>
      </c>
      <c r="J574" s="20">
        <v>0</v>
      </c>
      <c r="K574" s="20">
        <v>0</v>
      </c>
      <c r="L574" s="20">
        <v>0</v>
      </c>
      <c r="M574" s="20">
        <v>30290</v>
      </c>
      <c r="N574" s="20">
        <v>16383</v>
      </c>
      <c r="O574" s="20">
        <v>24531</v>
      </c>
      <c r="P574" s="20">
        <v>110297</v>
      </c>
      <c r="Q574" s="20">
        <v>56410</v>
      </c>
      <c r="R574" s="20">
        <v>69933</v>
      </c>
      <c r="S574" s="20">
        <v>65189</v>
      </c>
      <c r="T574" s="21">
        <v>51220</v>
      </c>
      <c r="U574" s="54">
        <v>35827</v>
      </c>
      <c r="V574" s="20">
        <v>40737</v>
      </c>
      <c r="W574" s="20">
        <v>18294</v>
      </c>
      <c r="X574" s="20">
        <v>0</v>
      </c>
      <c r="Y574" s="21">
        <v>0</v>
      </c>
      <c r="Z574" s="20">
        <v>220909</v>
      </c>
      <c r="AA574" s="21">
        <v>0</v>
      </c>
      <c r="AB574" s="32">
        <v>0</v>
      </c>
      <c r="AC574" s="20">
        <v>645540</v>
      </c>
      <c r="AD574" s="20">
        <v>305154</v>
      </c>
      <c r="AE574" s="20">
        <v>446846</v>
      </c>
      <c r="AF574" s="20">
        <v>280858</v>
      </c>
      <c r="AG574" s="20">
        <v>158372</v>
      </c>
      <c r="AH574" s="20">
        <v>92840</v>
      </c>
      <c r="AI574" s="21">
        <v>0</v>
      </c>
      <c r="AJ574" s="25">
        <v>59140</v>
      </c>
      <c r="AK574" s="25">
        <v>61675</v>
      </c>
      <c r="AL574" s="25">
        <v>14557</v>
      </c>
      <c r="AM574" s="22">
        <v>37268</v>
      </c>
      <c r="AN574" s="20">
        <v>81065</v>
      </c>
      <c r="AO574" s="20">
        <v>10567</v>
      </c>
      <c r="AP574" s="54">
        <v>3626489</v>
      </c>
      <c r="AQ574" s="25">
        <v>91250</v>
      </c>
      <c r="AR574" s="25">
        <v>123355</v>
      </c>
      <c r="AS574" s="54">
        <v>73847</v>
      </c>
      <c r="AT574" s="25">
        <f t="shared" si="16"/>
        <v>288452</v>
      </c>
      <c r="AU574" s="165">
        <v>589585</v>
      </c>
      <c r="AV574" s="98">
        <f t="shared" si="17"/>
        <v>4504526</v>
      </c>
      <c r="AW574" s="73"/>
      <c r="AX574" s="20">
        <v>692580</v>
      </c>
      <c r="AY574" s="20">
        <v>44454</v>
      </c>
      <c r="AZ574" s="19">
        <v>737034</v>
      </c>
      <c r="BA574" s="19">
        <v>5241560</v>
      </c>
      <c r="BC574" s="20">
        <v>373451</v>
      </c>
      <c r="BD574" s="21">
        <v>4868109</v>
      </c>
      <c r="BF574" s="73"/>
      <c r="BG574" s="73"/>
      <c r="BH574" s="73"/>
      <c r="BI574" s="73"/>
      <c r="BJ574" s="73"/>
      <c r="BK574" s="73"/>
      <c r="BL574" s="73"/>
    </row>
    <row r="575" spans="1:64" ht="22.5" customHeight="1" x14ac:dyDescent="0.15">
      <c r="A575" s="125" t="s">
        <v>2377</v>
      </c>
      <c r="B575" s="126" t="s">
        <v>2318</v>
      </c>
      <c r="C575" s="136" t="s">
        <v>671</v>
      </c>
      <c r="D575" s="129">
        <v>6</v>
      </c>
      <c r="E575" s="130" t="s">
        <v>3562</v>
      </c>
      <c r="F575" s="19">
        <v>493814</v>
      </c>
      <c r="G575" s="20">
        <v>187997</v>
      </c>
      <c r="H575" s="20">
        <v>147630</v>
      </c>
      <c r="I575" s="20">
        <v>0</v>
      </c>
      <c r="J575" s="20">
        <v>0</v>
      </c>
      <c r="K575" s="20">
        <v>0</v>
      </c>
      <c r="L575" s="20">
        <v>0</v>
      </c>
      <c r="M575" s="20">
        <v>33774</v>
      </c>
      <c r="N575" s="20">
        <v>18267</v>
      </c>
      <c r="O575" s="20">
        <v>31931</v>
      </c>
      <c r="P575" s="20">
        <v>141286</v>
      </c>
      <c r="Q575" s="20">
        <v>53316</v>
      </c>
      <c r="R575" s="20">
        <v>60522</v>
      </c>
      <c r="S575" s="20">
        <v>59831</v>
      </c>
      <c r="T575" s="21">
        <v>61464</v>
      </c>
      <c r="U575" s="54">
        <v>31609</v>
      </c>
      <c r="V575" s="20">
        <v>34131</v>
      </c>
      <c r="W575" s="20">
        <v>27441</v>
      </c>
      <c r="X575" s="20">
        <v>0</v>
      </c>
      <c r="Y575" s="21">
        <v>0</v>
      </c>
      <c r="Z575" s="20">
        <v>235057</v>
      </c>
      <c r="AA575" s="21">
        <v>0</v>
      </c>
      <c r="AB575" s="32">
        <v>0</v>
      </c>
      <c r="AC575" s="20">
        <v>855288</v>
      </c>
      <c r="AD575" s="20">
        <v>333234</v>
      </c>
      <c r="AE575" s="20">
        <v>733610</v>
      </c>
      <c r="AF575" s="20">
        <v>393811</v>
      </c>
      <c r="AG575" s="20">
        <v>197329</v>
      </c>
      <c r="AH575" s="20">
        <v>121176</v>
      </c>
      <c r="AI575" s="21">
        <v>14400</v>
      </c>
      <c r="AJ575" s="25">
        <v>62773</v>
      </c>
      <c r="AK575" s="25">
        <v>68064</v>
      </c>
      <c r="AL575" s="25">
        <v>18420</v>
      </c>
      <c r="AM575" s="22">
        <v>41848</v>
      </c>
      <c r="AN575" s="20">
        <v>92852</v>
      </c>
      <c r="AO575" s="20">
        <v>16426</v>
      </c>
      <c r="AP575" s="54">
        <v>4567301</v>
      </c>
      <c r="AQ575" s="25">
        <v>116145</v>
      </c>
      <c r="AR575" s="25">
        <v>170337</v>
      </c>
      <c r="AS575" s="54">
        <v>116236</v>
      </c>
      <c r="AT575" s="25">
        <f t="shared" si="16"/>
        <v>402718</v>
      </c>
      <c r="AU575" s="165">
        <v>522705</v>
      </c>
      <c r="AV575" s="98">
        <f t="shared" si="17"/>
        <v>5492724</v>
      </c>
      <c r="AW575" s="73"/>
      <c r="AX575" s="20">
        <v>747386</v>
      </c>
      <c r="AY575" s="20">
        <v>69699</v>
      </c>
      <c r="AZ575" s="19">
        <v>817085</v>
      </c>
      <c r="BA575" s="19">
        <v>6309809</v>
      </c>
      <c r="BC575" s="20">
        <v>512944</v>
      </c>
      <c r="BD575" s="21">
        <v>5796865</v>
      </c>
      <c r="BF575" s="73"/>
      <c r="BG575" s="73"/>
      <c r="BH575" s="73"/>
      <c r="BI575" s="73"/>
      <c r="BJ575" s="73"/>
      <c r="BK575" s="73"/>
      <c r="BL575" s="73"/>
    </row>
    <row r="576" spans="1:64" ht="22.5" customHeight="1" x14ac:dyDescent="0.15">
      <c r="A576" s="125" t="s">
        <v>2378</v>
      </c>
      <c r="B576" s="126" t="s">
        <v>2318</v>
      </c>
      <c r="C576" s="136" t="s">
        <v>672</v>
      </c>
      <c r="D576" s="129">
        <v>6</v>
      </c>
      <c r="E576" s="130" t="s">
        <v>3562</v>
      </c>
      <c r="F576" s="19">
        <v>518723</v>
      </c>
      <c r="G576" s="20">
        <v>85682</v>
      </c>
      <c r="H576" s="20">
        <v>104500</v>
      </c>
      <c r="I576" s="20">
        <v>0</v>
      </c>
      <c r="J576" s="20">
        <v>0</v>
      </c>
      <c r="K576" s="20">
        <v>0</v>
      </c>
      <c r="L576" s="20">
        <v>0</v>
      </c>
      <c r="M576" s="20">
        <v>35573</v>
      </c>
      <c r="N576" s="20">
        <v>22781</v>
      </c>
      <c r="O576" s="20">
        <v>6438</v>
      </c>
      <c r="P576" s="20">
        <v>115900</v>
      </c>
      <c r="Q576" s="20">
        <v>57915</v>
      </c>
      <c r="R576" s="20">
        <v>65874</v>
      </c>
      <c r="S576" s="20">
        <v>53580</v>
      </c>
      <c r="T576" s="21">
        <v>40976</v>
      </c>
      <c r="U576" s="54">
        <v>29394</v>
      </c>
      <c r="V576" s="20">
        <v>29727</v>
      </c>
      <c r="W576" s="20">
        <v>27441</v>
      </c>
      <c r="X576" s="20">
        <v>0</v>
      </c>
      <c r="Y576" s="21">
        <v>0</v>
      </c>
      <c r="Z576" s="20">
        <v>255708</v>
      </c>
      <c r="AA576" s="21">
        <v>0</v>
      </c>
      <c r="AB576" s="32">
        <v>0</v>
      </c>
      <c r="AC576" s="20">
        <v>742239</v>
      </c>
      <c r="AD576" s="20">
        <v>338912</v>
      </c>
      <c r="AE576" s="20">
        <v>638114</v>
      </c>
      <c r="AF576" s="20">
        <v>422813</v>
      </c>
      <c r="AG576" s="20">
        <v>203865</v>
      </c>
      <c r="AH576" s="20">
        <v>80872</v>
      </c>
      <c r="AI576" s="21">
        <v>7600</v>
      </c>
      <c r="AJ576" s="25">
        <v>63625</v>
      </c>
      <c r="AK576" s="25">
        <v>73052</v>
      </c>
      <c r="AL576" s="25">
        <v>16085</v>
      </c>
      <c r="AM576" s="22">
        <v>44654</v>
      </c>
      <c r="AN576" s="20">
        <v>135945</v>
      </c>
      <c r="AO576" s="20">
        <v>6751</v>
      </c>
      <c r="AP576" s="54">
        <v>4224739</v>
      </c>
      <c r="AQ576" s="25">
        <v>117167</v>
      </c>
      <c r="AR576" s="25">
        <v>201005</v>
      </c>
      <c r="AS576" s="54">
        <v>51856</v>
      </c>
      <c r="AT576" s="25">
        <f t="shared" si="16"/>
        <v>370028</v>
      </c>
      <c r="AU576" s="165">
        <v>676879</v>
      </c>
      <c r="AV576" s="98">
        <f t="shared" si="17"/>
        <v>5271646</v>
      </c>
      <c r="AW576" s="73"/>
      <c r="AX576" s="20">
        <v>741530</v>
      </c>
      <c r="AY576" s="20">
        <v>25245</v>
      </c>
      <c r="AZ576" s="19">
        <v>766775</v>
      </c>
      <c r="BA576" s="19">
        <v>6038421</v>
      </c>
      <c r="BC576" s="20">
        <v>377357</v>
      </c>
      <c r="BD576" s="21">
        <v>5661064</v>
      </c>
      <c r="BF576" s="73"/>
      <c r="BG576" s="73"/>
      <c r="BH576" s="73"/>
      <c r="BI576" s="73"/>
      <c r="BJ576" s="73"/>
      <c r="BK576" s="73"/>
      <c r="BL576" s="73"/>
    </row>
    <row r="577" spans="1:64" ht="22.5" customHeight="1" x14ac:dyDescent="0.15">
      <c r="A577" s="125" t="s">
        <v>2379</v>
      </c>
      <c r="B577" s="126" t="s">
        <v>2318</v>
      </c>
      <c r="C577" s="136" t="s">
        <v>673</v>
      </c>
      <c r="D577" s="129">
        <v>6</v>
      </c>
      <c r="E577" s="130" t="s">
        <v>3562</v>
      </c>
      <c r="F577" s="19">
        <v>624959</v>
      </c>
      <c r="G577" s="20">
        <v>154585</v>
      </c>
      <c r="H577" s="20">
        <v>161500</v>
      </c>
      <c r="I577" s="20">
        <v>0</v>
      </c>
      <c r="J577" s="20">
        <v>0</v>
      </c>
      <c r="K577" s="20">
        <v>0</v>
      </c>
      <c r="L577" s="20">
        <v>0</v>
      </c>
      <c r="M577" s="20">
        <v>47520</v>
      </c>
      <c r="N577" s="20">
        <v>25507</v>
      </c>
      <c r="O577" s="20">
        <v>7289</v>
      </c>
      <c r="P577" s="20">
        <v>75405</v>
      </c>
      <c r="Q577" s="20">
        <v>81000</v>
      </c>
      <c r="R577" s="20">
        <v>91118</v>
      </c>
      <c r="S577" s="20">
        <v>75905</v>
      </c>
      <c r="T577" s="21">
        <v>61464</v>
      </c>
      <c r="U577" s="54">
        <v>46690</v>
      </c>
      <c r="V577" s="20">
        <v>42939</v>
      </c>
      <c r="W577" s="20">
        <v>27441</v>
      </c>
      <c r="X577" s="20">
        <v>0</v>
      </c>
      <c r="Y577" s="21">
        <v>0</v>
      </c>
      <c r="Z577" s="20">
        <v>289919</v>
      </c>
      <c r="AA577" s="21">
        <v>164838</v>
      </c>
      <c r="AB577" s="32">
        <v>0</v>
      </c>
      <c r="AC577" s="20">
        <v>931952</v>
      </c>
      <c r="AD577" s="20">
        <v>413811</v>
      </c>
      <c r="AE577" s="20">
        <v>780665</v>
      </c>
      <c r="AF577" s="20">
        <v>503034</v>
      </c>
      <c r="AG577" s="20">
        <v>244268</v>
      </c>
      <c r="AH577" s="20">
        <v>101376</v>
      </c>
      <c r="AI577" s="21">
        <v>4400</v>
      </c>
      <c r="AJ577" s="25">
        <v>76107</v>
      </c>
      <c r="AK577" s="25">
        <v>86970</v>
      </c>
      <c r="AL577" s="25">
        <v>21170</v>
      </c>
      <c r="AM577" s="22">
        <v>51386</v>
      </c>
      <c r="AN577" s="20">
        <v>190698</v>
      </c>
      <c r="AO577" s="20">
        <v>11604</v>
      </c>
      <c r="AP577" s="54">
        <v>5395520</v>
      </c>
      <c r="AQ577" s="25">
        <v>145374</v>
      </c>
      <c r="AR577" s="25">
        <v>215937</v>
      </c>
      <c r="AS577" s="54">
        <v>92974</v>
      </c>
      <c r="AT577" s="25">
        <f t="shared" si="16"/>
        <v>454285</v>
      </c>
      <c r="AU577" s="165">
        <v>790384</v>
      </c>
      <c r="AV577" s="98">
        <f t="shared" si="17"/>
        <v>6640189</v>
      </c>
      <c r="AW577" s="73"/>
      <c r="AX577" s="20">
        <v>926419</v>
      </c>
      <c r="AY577" s="20">
        <v>48426</v>
      </c>
      <c r="AZ577" s="19">
        <v>974845</v>
      </c>
      <c r="BA577" s="19">
        <v>7615034</v>
      </c>
      <c r="BC577" s="20">
        <v>524307</v>
      </c>
      <c r="BD577" s="21">
        <v>7090727</v>
      </c>
      <c r="BF577" s="73"/>
      <c r="BG577" s="73"/>
      <c r="BH577" s="73"/>
      <c r="BI577" s="73"/>
      <c r="BJ577" s="73"/>
      <c r="BK577" s="73"/>
      <c r="BL577" s="73"/>
    </row>
    <row r="578" spans="1:64" ht="22.5" customHeight="1" x14ac:dyDescent="0.15">
      <c r="A578" s="125" t="s">
        <v>2380</v>
      </c>
      <c r="B578" s="126" t="s">
        <v>2318</v>
      </c>
      <c r="C578" s="136" t="s">
        <v>674</v>
      </c>
      <c r="D578" s="129">
        <v>6</v>
      </c>
      <c r="E578" s="130" t="s">
        <v>3562</v>
      </c>
      <c r="F578" s="19">
        <v>506502</v>
      </c>
      <c r="G578" s="20">
        <v>70911</v>
      </c>
      <c r="H578" s="20">
        <v>113050</v>
      </c>
      <c r="I578" s="20">
        <v>0</v>
      </c>
      <c r="J578" s="20">
        <v>0</v>
      </c>
      <c r="K578" s="20">
        <v>0</v>
      </c>
      <c r="L578" s="20">
        <v>0</v>
      </c>
      <c r="M578" s="20">
        <v>32412</v>
      </c>
      <c r="N578" s="20">
        <v>17386</v>
      </c>
      <c r="O578" s="20">
        <v>6364</v>
      </c>
      <c r="P578" s="20">
        <v>32443</v>
      </c>
      <c r="Q578" s="20">
        <v>62064</v>
      </c>
      <c r="R578" s="20">
        <v>62485</v>
      </c>
      <c r="S578" s="20">
        <v>69654</v>
      </c>
      <c r="T578" s="21">
        <v>30732</v>
      </c>
      <c r="U578" s="54">
        <v>34037</v>
      </c>
      <c r="V578" s="20">
        <v>30828</v>
      </c>
      <c r="W578" s="20">
        <v>18294</v>
      </c>
      <c r="X578" s="20">
        <v>0</v>
      </c>
      <c r="Y578" s="21">
        <v>0</v>
      </c>
      <c r="Z578" s="20">
        <v>240232</v>
      </c>
      <c r="AA578" s="21">
        <v>0</v>
      </c>
      <c r="AB578" s="32">
        <v>0</v>
      </c>
      <c r="AC578" s="20">
        <v>583133</v>
      </c>
      <c r="AD578" s="20">
        <v>298453</v>
      </c>
      <c r="AE578" s="20">
        <v>467359</v>
      </c>
      <c r="AF578" s="20">
        <v>301888</v>
      </c>
      <c r="AG578" s="20">
        <v>197826</v>
      </c>
      <c r="AH578" s="20">
        <v>45056</v>
      </c>
      <c r="AI578" s="21">
        <v>0</v>
      </c>
      <c r="AJ578" s="25">
        <v>59819</v>
      </c>
      <c r="AK578" s="25">
        <v>61376</v>
      </c>
      <c r="AL578" s="25">
        <v>13702</v>
      </c>
      <c r="AM578" s="22">
        <v>36925</v>
      </c>
      <c r="AN578" s="20">
        <v>136604</v>
      </c>
      <c r="AO578" s="20">
        <v>6647</v>
      </c>
      <c r="AP578" s="54">
        <v>3536182</v>
      </c>
      <c r="AQ578" s="25">
        <v>92406</v>
      </c>
      <c r="AR578" s="25">
        <v>156890</v>
      </c>
      <c r="AS578" s="54">
        <v>63309</v>
      </c>
      <c r="AT578" s="25">
        <f t="shared" si="16"/>
        <v>312605</v>
      </c>
      <c r="AU578" s="165">
        <v>629217</v>
      </c>
      <c r="AV578" s="98">
        <f t="shared" si="17"/>
        <v>4478004</v>
      </c>
      <c r="AW578" s="73"/>
      <c r="AX578" s="20">
        <v>684374</v>
      </c>
      <c r="AY578" s="20">
        <v>24235</v>
      </c>
      <c r="AZ578" s="19">
        <v>708609</v>
      </c>
      <c r="BA578" s="19">
        <v>5186613</v>
      </c>
      <c r="BC578" s="20">
        <v>305592</v>
      </c>
      <c r="BD578" s="21">
        <v>4881021</v>
      </c>
      <c r="BF578" s="73"/>
      <c r="BG578" s="73"/>
      <c r="BH578" s="73"/>
      <c r="BI578" s="73"/>
      <c r="BJ578" s="73"/>
      <c r="BK578" s="73"/>
      <c r="BL578" s="73"/>
    </row>
    <row r="579" spans="1:64" ht="22.5" customHeight="1" x14ac:dyDescent="0.15">
      <c r="A579" s="125" t="s">
        <v>2381</v>
      </c>
      <c r="B579" s="126" t="s">
        <v>2382</v>
      </c>
      <c r="C579" s="136" t="s">
        <v>675</v>
      </c>
      <c r="D579" s="129">
        <v>2</v>
      </c>
      <c r="E579" s="130" t="s">
        <v>3562</v>
      </c>
      <c r="F579" s="19">
        <v>11134847</v>
      </c>
      <c r="G579" s="20">
        <v>2637269</v>
      </c>
      <c r="H579" s="20">
        <v>3959030</v>
      </c>
      <c r="I579" s="20">
        <v>0</v>
      </c>
      <c r="J579" s="20">
        <v>70226</v>
      </c>
      <c r="K579" s="20">
        <v>0</v>
      </c>
      <c r="L579" s="20">
        <v>0</v>
      </c>
      <c r="M579" s="20">
        <v>1239555</v>
      </c>
      <c r="N579" s="20">
        <v>757951</v>
      </c>
      <c r="O579" s="20">
        <v>292522</v>
      </c>
      <c r="P579" s="20">
        <v>4720698</v>
      </c>
      <c r="Q579" s="20">
        <v>1552018</v>
      </c>
      <c r="R579" s="20">
        <v>2094238</v>
      </c>
      <c r="S579" s="20">
        <v>1894946</v>
      </c>
      <c r="T579" s="21">
        <v>1152757</v>
      </c>
      <c r="U579" s="54">
        <v>984827</v>
      </c>
      <c r="V579" s="20">
        <v>996405</v>
      </c>
      <c r="W579" s="20">
        <v>503085</v>
      </c>
      <c r="X579" s="20">
        <v>1124897</v>
      </c>
      <c r="Y579" s="21">
        <v>299870</v>
      </c>
      <c r="Z579" s="20">
        <v>37094015</v>
      </c>
      <c r="AA579" s="21">
        <v>0</v>
      </c>
      <c r="AB579" s="32">
        <v>10636413</v>
      </c>
      <c r="AC579" s="20">
        <v>26372986</v>
      </c>
      <c r="AD579" s="20">
        <v>14019074</v>
      </c>
      <c r="AE579" s="20">
        <v>14312598</v>
      </c>
      <c r="AF579" s="20">
        <v>9647950</v>
      </c>
      <c r="AG579" s="20">
        <v>7332031</v>
      </c>
      <c r="AH579" s="20">
        <v>192632</v>
      </c>
      <c r="AI579" s="21">
        <v>123200</v>
      </c>
      <c r="AJ579" s="25">
        <v>1573632</v>
      </c>
      <c r="AK579" s="25">
        <v>1190264</v>
      </c>
      <c r="AL579" s="25">
        <v>297055</v>
      </c>
      <c r="AM579" s="22">
        <v>685503</v>
      </c>
      <c r="AN579" s="20">
        <v>11318654</v>
      </c>
      <c r="AO579" s="20">
        <v>801010</v>
      </c>
      <c r="AP579" s="54">
        <v>171012158</v>
      </c>
      <c r="AQ579" s="25">
        <v>1180253</v>
      </c>
      <c r="AR579" s="25">
        <v>1420891</v>
      </c>
      <c r="AS579" s="54">
        <v>365767</v>
      </c>
      <c r="AT579" s="25">
        <f t="shared" si="16"/>
        <v>2966911</v>
      </c>
      <c r="AU579" s="165">
        <v>22711598</v>
      </c>
      <c r="AV579" s="98">
        <f t="shared" si="17"/>
        <v>196690667</v>
      </c>
      <c r="AW579" s="73"/>
      <c r="AX579" s="20">
        <v>12057756</v>
      </c>
      <c r="AY579" s="20">
        <v>356437</v>
      </c>
      <c r="AZ579" s="19">
        <v>12414193</v>
      </c>
      <c r="BA579" s="19">
        <v>209104860</v>
      </c>
      <c r="BC579" s="20">
        <v>14665098</v>
      </c>
      <c r="BD579" s="21">
        <v>194439762</v>
      </c>
      <c r="BF579" s="73"/>
      <c r="BG579" s="73"/>
      <c r="BH579" s="73"/>
      <c r="BI579" s="73"/>
      <c r="BJ579" s="73"/>
      <c r="BK579" s="73"/>
      <c r="BL579" s="73"/>
    </row>
    <row r="580" spans="1:64" ht="22.5" customHeight="1" x14ac:dyDescent="0.15">
      <c r="A580" s="125" t="s">
        <v>2383</v>
      </c>
      <c r="B580" s="126" t="s">
        <v>2382</v>
      </c>
      <c r="C580" s="136" t="s">
        <v>676</v>
      </c>
      <c r="D580" s="129">
        <v>5</v>
      </c>
      <c r="E580" s="130" t="s">
        <v>3562</v>
      </c>
      <c r="F580" s="19">
        <v>798958</v>
      </c>
      <c r="G580" s="20">
        <v>225138</v>
      </c>
      <c r="H580" s="20">
        <v>257070</v>
      </c>
      <c r="I580" s="20">
        <v>0</v>
      </c>
      <c r="J580" s="20">
        <v>14492</v>
      </c>
      <c r="K580" s="20">
        <v>0</v>
      </c>
      <c r="L580" s="20">
        <v>24941</v>
      </c>
      <c r="M580" s="20">
        <v>63835</v>
      </c>
      <c r="N580" s="20">
        <v>34526</v>
      </c>
      <c r="O580" s="20">
        <v>8621</v>
      </c>
      <c r="P580" s="20">
        <v>477635</v>
      </c>
      <c r="Q580" s="20">
        <v>87517</v>
      </c>
      <c r="R580" s="20">
        <v>95756</v>
      </c>
      <c r="S580" s="20">
        <v>136629</v>
      </c>
      <c r="T580" s="21">
        <v>129074</v>
      </c>
      <c r="U580" s="54">
        <v>47755</v>
      </c>
      <c r="V580" s="20">
        <v>62757</v>
      </c>
      <c r="W580" s="20">
        <v>64029</v>
      </c>
      <c r="X580" s="20">
        <v>524000</v>
      </c>
      <c r="Y580" s="21">
        <v>120359</v>
      </c>
      <c r="Z580" s="20">
        <v>352112</v>
      </c>
      <c r="AA580" s="21">
        <v>27142</v>
      </c>
      <c r="AB580" s="32">
        <v>326646</v>
      </c>
      <c r="AC580" s="20">
        <v>1420215</v>
      </c>
      <c r="AD580" s="20">
        <v>724842</v>
      </c>
      <c r="AE580" s="20">
        <v>1453775</v>
      </c>
      <c r="AF580" s="20">
        <v>953152</v>
      </c>
      <c r="AG580" s="20">
        <v>338666</v>
      </c>
      <c r="AH580" s="20">
        <v>142384</v>
      </c>
      <c r="AI580" s="21">
        <v>33200</v>
      </c>
      <c r="AJ580" s="25">
        <v>94172</v>
      </c>
      <c r="AK580" s="25">
        <v>118012</v>
      </c>
      <c r="AL580" s="25">
        <v>41750</v>
      </c>
      <c r="AM580" s="22">
        <v>65467</v>
      </c>
      <c r="AN580" s="20">
        <v>238982</v>
      </c>
      <c r="AO580" s="20">
        <v>28020</v>
      </c>
      <c r="AP580" s="54">
        <v>9531629</v>
      </c>
      <c r="AQ580" s="25">
        <v>179268</v>
      </c>
      <c r="AR580" s="25">
        <v>306615</v>
      </c>
      <c r="AS580" s="54">
        <v>202231</v>
      </c>
      <c r="AT580" s="25">
        <f t="shared" si="16"/>
        <v>688114</v>
      </c>
      <c r="AU580" s="165">
        <v>1241504</v>
      </c>
      <c r="AV580" s="98">
        <f t="shared" si="17"/>
        <v>11461247</v>
      </c>
      <c r="AW580" s="73"/>
      <c r="AX580" s="20">
        <v>1222255</v>
      </c>
      <c r="AY580" s="20">
        <v>106635</v>
      </c>
      <c r="AZ580" s="19">
        <v>1328890</v>
      </c>
      <c r="BA580" s="19">
        <v>12790137</v>
      </c>
      <c r="BC580" s="20">
        <v>729880</v>
      </c>
      <c r="BD580" s="21">
        <v>12060257</v>
      </c>
      <c r="BF580" s="73"/>
      <c r="BG580" s="73"/>
      <c r="BH580" s="73"/>
      <c r="BI580" s="73"/>
      <c r="BJ580" s="73"/>
      <c r="BK580" s="73"/>
      <c r="BL580" s="73"/>
    </row>
    <row r="581" spans="1:64" ht="22.5" customHeight="1" x14ac:dyDescent="0.15">
      <c r="A581" s="125" t="s">
        <v>2384</v>
      </c>
      <c r="B581" s="126" t="s">
        <v>2382</v>
      </c>
      <c r="C581" s="136" t="s">
        <v>677</v>
      </c>
      <c r="D581" s="129">
        <v>5</v>
      </c>
      <c r="E581" s="130" t="s">
        <v>3563</v>
      </c>
      <c r="F581" s="19">
        <v>5354455</v>
      </c>
      <c r="G581" s="20">
        <v>373772</v>
      </c>
      <c r="H581" s="20">
        <v>390830</v>
      </c>
      <c r="I581" s="20">
        <v>0</v>
      </c>
      <c r="J581" s="20">
        <v>2526</v>
      </c>
      <c r="K581" s="20">
        <v>4213</v>
      </c>
      <c r="L581" s="20">
        <v>2371</v>
      </c>
      <c r="M581" s="20">
        <v>563328</v>
      </c>
      <c r="N581" s="20">
        <v>314756</v>
      </c>
      <c r="O581" s="20">
        <v>64528</v>
      </c>
      <c r="P581" s="20">
        <v>434197</v>
      </c>
      <c r="Q581" s="20">
        <v>708686</v>
      </c>
      <c r="R581" s="20">
        <v>975580</v>
      </c>
      <c r="S581" s="20">
        <v>712614</v>
      </c>
      <c r="T581" s="21">
        <v>399516</v>
      </c>
      <c r="U581" s="54">
        <v>414668</v>
      </c>
      <c r="V581" s="20">
        <v>371037</v>
      </c>
      <c r="W581" s="20">
        <v>146352</v>
      </c>
      <c r="X581" s="20">
        <v>0</v>
      </c>
      <c r="Y581" s="21">
        <v>0</v>
      </c>
      <c r="Z581" s="20">
        <v>2718416</v>
      </c>
      <c r="AA581" s="21">
        <v>302534</v>
      </c>
      <c r="AB581" s="32">
        <v>3642084</v>
      </c>
      <c r="AC581" s="20">
        <v>10251022</v>
      </c>
      <c r="AD581" s="20">
        <v>3720812</v>
      </c>
      <c r="AE581" s="20">
        <v>6009765</v>
      </c>
      <c r="AF581" s="20">
        <v>3982717</v>
      </c>
      <c r="AG581" s="20">
        <v>3350946</v>
      </c>
      <c r="AH581" s="20">
        <v>65120</v>
      </c>
      <c r="AI581" s="21">
        <v>47200</v>
      </c>
      <c r="AJ581" s="25">
        <v>672719</v>
      </c>
      <c r="AK581" s="25">
        <v>656695</v>
      </c>
      <c r="AL581" s="25">
        <v>153265</v>
      </c>
      <c r="AM581" s="22">
        <v>392805</v>
      </c>
      <c r="AN581" s="20">
        <v>3572832</v>
      </c>
      <c r="AO581" s="20">
        <v>39282</v>
      </c>
      <c r="AP581" s="54">
        <v>50811643</v>
      </c>
      <c r="AQ581" s="25">
        <v>656925</v>
      </c>
      <c r="AR581" s="25">
        <v>1048247</v>
      </c>
      <c r="AS581" s="54">
        <v>246117</v>
      </c>
      <c r="AT581" s="25">
        <f t="shared" si="16"/>
        <v>1951289</v>
      </c>
      <c r="AU581" s="165">
        <v>4977009</v>
      </c>
      <c r="AV581" s="98">
        <f t="shared" si="17"/>
        <v>57739941</v>
      </c>
      <c r="AW581" s="73"/>
      <c r="AX581" s="20">
        <v>6474002</v>
      </c>
      <c r="AY581" s="20">
        <v>85788</v>
      </c>
      <c r="AZ581" s="19">
        <v>6559790</v>
      </c>
      <c r="BA581" s="19">
        <v>64299731</v>
      </c>
      <c r="BC581" s="20">
        <v>0</v>
      </c>
      <c r="BD581" s="21">
        <v>64299731</v>
      </c>
      <c r="BF581" s="73"/>
      <c r="BG581" s="73"/>
      <c r="BH581" s="73"/>
      <c r="BI581" s="73"/>
      <c r="BJ581" s="73"/>
      <c r="BK581" s="73"/>
      <c r="BL581" s="73"/>
    </row>
    <row r="582" spans="1:64" ht="22.5" customHeight="1" x14ac:dyDescent="0.15">
      <c r="A582" s="125" t="s">
        <v>2385</v>
      </c>
      <c r="B582" s="126" t="s">
        <v>2382</v>
      </c>
      <c r="C582" s="136" t="s">
        <v>678</v>
      </c>
      <c r="D582" s="129">
        <v>3</v>
      </c>
      <c r="E582" s="130" t="s">
        <v>3562</v>
      </c>
      <c r="F582" s="19">
        <v>6838210</v>
      </c>
      <c r="G582" s="20">
        <v>591023</v>
      </c>
      <c r="H582" s="20">
        <v>715730</v>
      </c>
      <c r="I582" s="20">
        <v>0</v>
      </c>
      <c r="J582" s="20">
        <v>25585</v>
      </c>
      <c r="K582" s="20">
        <v>0</v>
      </c>
      <c r="L582" s="20">
        <v>0</v>
      </c>
      <c r="M582" s="20">
        <v>765433</v>
      </c>
      <c r="N582" s="20">
        <v>449388</v>
      </c>
      <c r="O582" s="20">
        <v>59015</v>
      </c>
      <c r="P582" s="20">
        <v>1302783</v>
      </c>
      <c r="Q582" s="20">
        <v>873940</v>
      </c>
      <c r="R582" s="20">
        <v>1510201</v>
      </c>
      <c r="S582" s="20">
        <v>1070707</v>
      </c>
      <c r="T582" s="21">
        <v>553176</v>
      </c>
      <c r="U582" s="54">
        <v>641002</v>
      </c>
      <c r="V582" s="20">
        <v>530682</v>
      </c>
      <c r="W582" s="20">
        <v>246969</v>
      </c>
      <c r="X582" s="20">
        <v>719125</v>
      </c>
      <c r="Y582" s="21">
        <v>156276</v>
      </c>
      <c r="Z582" s="20">
        <v>3763499</v>
      </c>
      <c r="AA582" s="21">
        <v>0</v>
      </c>
      <c r="AB582" s="32">
        <v>5105566</v>
      </c>
      <c r="AC582" s="20">
        <v>14278200</v>
      </c>
      <c r="AD582" s="20">
        <v>7048692</v>
      </c>
      <c r="AE582" s="20">
        <v>9002832</v>
      </c>
      <c r="AF582" s="20">
        <v>5887834</v>
      </c>
      <c r="AG582" s="20">
        <v>4629706</v>
      </c>
      <c r="AH582" s="20">
        <v>115720</v>
      </c>
      <c r="AI582" s="21">
        <v>62400</v>
      </c>
      <c r="AJ582" s="25">
        <v>871474</v>
      </c>
      <c r="AK582" s="25">
        <v>778320</v>
      </c>
      <c r="AL582" s="25">
        <v>195892</v>
      </c>
      <c r="AM582" s="22">
        <v>462301</v>
      </c>
      <c r="AN582" s="20">
        <v>4536184</v>
      </c>
      <c r="AO582" s="20">
        <v>60882</v>
      </c>
      <c r="AP582" s="54">
        <v>73848747</v>
      </c>
      <c r="AQ582" s="25">
        <v>592544</v>
      </c>
      <c r="AR582" s="25">
        <v>1077973</v>
      </c>
      <c r="AS582" s="54">
        <v>229566</v>
      </c>
      <c r="AT582" s="25">
        <f t="shared" si="16"/>
        <v>1900083</v>
      </c>
      <c r="AU582" s="165">
        <v>11344151</v>
      </c>
      <c r="AV582" s="98">
        <f t="shared" si="17"/>
        <v>87092981</v>
      </c>
      <c r="AW582" s="73"/>
      <c r="AX582" s="20">
        <v>8082749</v>
      </c>
      <c r="AY582" s="20">
        <v>132374</v>
      </c>
      <c r="AZ582" s="19">
        <v>8215123</v>
      </c>
      <c r="BA582" s="19">
        <v>95308104</v>
      </c>
      <c r="BC582" s="20">
        <v>5072749</v>
      </c>
      <c r="BD582" s="21">
        <v>90235355</v>
      </c>
      <c r="BF582" s="73"/>
      <c r="BG582" s="73"/>
      <c r="BH582" s="73"/>
      <c r="BI582" s="73"/>
      <c r="BJ582" s="73"/>
      <c r="BK582" s="73"/>
      <c r="BL582" s="73"/>
    </row>
    <row r="583" spans="1:64" ht="22.5" customHeight="1" x14ac:dyDescent="0.15">
      <c r="A583" s="125" t="s">
        <v>2386</v>
      </c>
      <c r="B583" s="126" t="s">
        <v>2382</v>
      </c>
      <c r="C583" s="136" t="s">
        <v>679</v>
      </c>
      <c r="D583" s="129">
        <v>5</v>
      </c>
      <c r="E583" s="130" t="s">
        <v>3562</v>
      </c>
      <c r="F583" s="19">
        <v>626042</v>
      </c>
      <c r="G583" s="20">
        <v>118090</v>
      </c>
      <c r="H583" s="20">
        <v>99750</v>
      </c>
      <c r="I583" s="20">
        <v>0</v>
      </c>
      <c r="J583" s="20">
        <v>10091</v>
      </c>
      <c r="K583" s="20">
        <v>15453</v>
      </c>
      <c r="L583" s="20">
        <v>12065</v>
      </c>
      <c r="M583" s="20">
        <v>47037</v>
      </c>
      <c r="N583" s="20">
        <v>25441</v>
      </c>
      <c r="O583" s="20">
        <v>5846</v>
      </c>
      <c r="P583" s="20">
        <v>192088</v>
      </c>
      <c r="Q583" s="20">
        <v>71160</v>
      </c>
      <c r="R583" s="20">
        <v>89958</v>
      </c>
      <c r="S583" s="20">
        <v>108946</v>
      </c>
      <c r="T583" s="21">
        <v>102440</v>
      </c>
      <c r="U583" s="54">
        <v>54145</v>
      </c>
      <c r="V583" s="20">
        <v>53949</v>
      </c>
      <c r="W583" s="20">
        <v>36588</v>
      </c>
      <c r="X583" s="20">
        <v>0</v>
      </c>
      <c r="Y583" s="21">
        <v>0</v>
      </c>
      <c r="Z583" s="20">
        <v>268920</v>
      </c>
      <c r="AA583" s="21">
        <v>162852</v>
      </c>
      <c r="AB583" s="32">
        <v>303707</v>
      </c>
      <c r="AC583" s="20">
        <v>1389872</v>
      </c>
      <c r="AD583" s="20">
        <v>690299</v>
      </c>
      <c r="AE583" s="20">
        <v>1319611</v>
      </c>
      <c r="AF583" s="20">
        <v>745222</v>
      </c>
      <c r="AG583" s="20">
        <v>246179</v>
      </c>
      <c r="AH583" s="20">
        <v>157080</v>
      </c>
      <c r="AI583" s="21">
        <v>28800</v>
      </c>
      <c r="AJ583" s="25">
        <v>76604</v>
      </c>
      <c r="AK583" s="25">
        <v>95984</v>
      </c>
      <c r="AL583" s="25">
        <v>29585</v>
      </c>
      <c r="AM583" s="22">
        <v>54908</v>
      </c>
      <c r="AN583" s="20">
        <v>132906</v>
      </c>
      <c r="AO583" s="20">
        <v>37436</v>
      </c>
      <c r="AP583" s="54">
        <v>7409054</v>
      </c>
      <c r="AQ583" s="25">
        <v>103272</v>
      </c>
      <c r="AR583" s="25">
        <v>216570</v>
      </c>
      <c r="AS583" s="54">
        <v>148736</v>
      </c>
      <c r="AT583" s="25">
        <f t="shared" ref="AT583:AT646" si="18">SUM(AQ583:AS583)</f>
        <v>468578</v>
      </c>
      <c r="AU583" s="165">
        <v>907858</v>
      </c>
      <c r="AV583" s="98">
        <f t="shared" ref="AV583:AV646" si="19">SUM(AP583,AT583:AU583)</f>
        <v>8785490</v>
      </c>
      <c r="AW583" s="73"/>
      <c r="AX583" s="20">
        <v>957231</v>
      </c>
      <c r="AY583" s="20">
        <v>109911</v>
      </c>
      <c r="AZ583" s="19">
        <v>1067142</v>
      </c>
      <c r="BA583" s="19">
        <v>9852632</v>
      </c>
      <c r="BC583" s="20">
        <v>556762</v>
      </c>
      <c r="BD583" s="21">
        <v>9295870</v>
      </c>
      <c r="BF583" s="73"/>
      <c r="BG583" s="73"/>
      <c r="BH583" s="73"/>
      <c r="BI583" s="73"/>
      <c r="BJ583" s="73"/>
      <c r="BK583" s="73"/>
      <c r="BL583" s="73"/>
    </row>
    <row r="584" spans="1:64" ht="22.5" customHeight="1" x14ac:dyDescent="0.15">
      <c r="A584" s="125" t="s">
        <v>2387</v>
      </c>
      <c r="B584" s="126" t="s">
        <v>2382</v>
      </c>
      <c r="C584" s="136" t="s">
        <v>680</v>
      </c>
      <c r="D584" s="129">
        <v>5</v>
      </c>
      <c r="E584" s="130" t="s">
        <v>3562</v>
      </c>
      <c r="F584" s="19">
        <v>1549089</v>
      </c>
      <c r="G584" s="20">
        <v>437083</v>
      </c>
      <c r="H584" s="20">
        <v>305140</v>
      </c>
      <c r="I584" s="20">
        <v>0</v>
      </c>
      <c r="J584" s="20">
        <v>29112</v>
      </c>
      <c r="K584" s="20">
        <v>77143</v>
      </c>
      <c r="L584" s="20">
        <v>13983</v>
      </c>
      <c r="M584" s="20">
        <v>138915</v>
      </c>
      <c r="N584" s="20">
        <v>77723</v>
      </c>
      <c r="O584" s="20">
        <v>44955</v>
      </c>
      <c r="P584" s="20">
        <v>250371</v>
      </c>
      <c r="Q584" s="20">
        <v>210440</v>
      </c>
      <c r="R584" s="20">
        <v>325045</v>
      </c>
      <c r="S584" s="20">
        <v>319694</v>
      </c>
      <c r="T584" s="21">
        <v>194738</v>
      </c>
      <c r="U584" s="54">
        <v>144584</v>
      </c>
      <c r="V584" s="20">
        <v>150837</v>
      </c>
      <c r="W584" s="20">
        <v>118911</v>
      </c>
      <c r="X584" s="20">
        <v>0</v>
      </c>
      <c r="Y584" s="21">
        <v>0</v>
      </c>
      <c r="Z584" s="20">
        <v>846416</v>
      </c>
      <c r="AA584" s="21">
        <v>0</v>
      </c>
      <c r="AB584" s="32">
        <v>895428</v>
      </c>
      <c r="AC584" s="20">
        <v>2850897</v>
      </c>
      <c r="AD584" s="20">
        <v>1660494</v>
      </c>
      <c r="AE584" s="20">
        <v>2180525</v>
      </c>
      <c r="AF584" s="20">
        <v>1395893</v>
      </c>
      <c r="AG584" s="20">
        <v>694377</v>
      </c>
      <c r="AH584" s="20">
        <v>143968</v>
      </c>
      <c r="AI584" s="21">
        <v>54800</v>
      </c>
      <c r="AJ584" s="25">
        <v>176428</v>
      </c>
      <c r="AK584" s="25">
        <v>208354</v>
      </c>
      <c r="AL584" s="25">
        <v>56988</v>
      </c>
      <c r="AM584" s="22">
        <v>111549</v>
      </c>
      <c r="AN584" s="20">
        <v>437680</v>
      </c>
      <c r="AO584" s="20">
        <v>70195</v>
      </c>
      <c r="AP584" s="54">
        <v>16171755</v>
      </c>
      <c r="AQ584" s="25">
        <v>217201</v>
      </c>
      <c r="AR584" s="25">
        <v>364409</v>
      </c>
      <c r="AS584" s="54">
        <v>128957</v>
      </c>
      <c r="AT584" s="25">
        <f t="shared" si="18"/>
        <v>710567</v>
      </c>
      <c r="AU584" s="165">
        <v>2553314</v>
      </c>
      <c r="AV584" s="98">
        <f t="shared" si="19"/>
        <v>19435636</v>
      </c>
      <c r="AW584" s="73"/>
      <c r="AX584" s="20">
        <v>2234897</v>
      </c>
      <c r="AY584" s="20">
        <v>161433</v>
      </c>
      <c r="AZ584" s="19">
        <v>2396330</v>
      </c>
      <c r="BA584" s="19">
        <v>21831966</v>
      </c>
      <c r="BC584" s="20">
        <v>1330538</v>
      </c>
      <c r="BD584" s="21">
        <v>20501428</v>
      </c>
      <c r="BF584" s="73"/>
      <c r="BG584" s="73"/>
      <c r="BH584" s="73"/>
      <c r="BI584" s="73"/>
      <c r="BJ584" s="73"/>
      <c r="BK584" s="73"/>
      <c r="BL584" s="73"/>
    </row>
    <row r="585" spans="1:64" ht="22.5" customHeight="1" x14ac:dyDescent="0.15">
      <c r="A585" s="125" t="s">
        <v>2388</v>
      </c>
      <c r="B585" s="126" t="s">
        <v>2382</v>
      </c>
      <c r="C585" s="136" t="s">
        <v>681</v>
      </c>
      <c r="D585" s="129">
        <v>5</v>
      </c>
      <c r="E585" s="130" t="s">
        <v>3562</v>
      </c>
      <c r="F585" s="19">
        <v>5280184</v>
      </c>
      <c r="G585" s="20">
        <v>579551</v>
      </c>
      <c r="H585" s="20">
        <v>552520</v>
      </c>
      <c r="I585" s="20">
        <v>0</v>
      </c>
      <c r="J585" s="20">
        <v>0</v>
      </c>
      <c r="K585" s="20">
        <v>0</v>
      </c>
      <c r="L585" s="20">
        <v>0</v>
      </c>
      <c r="M585" s="20">
        <v>562498</v>
      </c>
      <c r="N585" s="20">
        <v>334816</v>
      </c>
      <c r="O585" s="20">
        <v>64380</v>
      </c>
      <c r="P585" s="20">
        <v>513153</v>
      </c>
      <c r="Q585" s="20">
        <v>714119</v>
      </c>
      <c r="R585" s="20">
        <v>1026737</v>
      </c>
      <c r="S585" s="20">
        <v>752799</v>
      </c>
      <c r="T585" s="21">
        <v>460980</v>
      </c>
      <c r="U585" s="54">
        <v>467578</v>
      </c>
      <c r="V585" s="20">
        <v>409572</v>
      </c>
      <c r="W585" s="20">
        <v>192087</v>
      </c>
      <c r="X585" s="20">
        <v>591465</v>
      </c>
      <c r="Y585" s="21">
        <v>109950</v>
      </c>
      <c r="Z585" s="20">
        <v>2565684</v>
      </c>
      <c r="AA585" s="21">
        <v>0</v>
      </c>
      <c r="AB585" s="32">
        <v>5215496</v>
      </c>
      <c r="AC585" s="20">
        <v>10275402</v>
      </c>
      <c r="AD585" s="20">
        <v>4784827</v>
      </c>
      <c r="AE585" s="20">
        <v>6998122</v>
      </c>
      <c r="AF585" s="20">
        <v>4955712</v>
      </c>
      <c r="AG585" s="20">
        <v>3421936</v>
      </c>
      <c r="AH585" s="20">
        <v>94864</v>
      </c>
      <c r="AI585" s="21">
        <v>46400</v>
      </c>
      <c r="AJ585" s="25">
        <v>670094</v>
      </c>
      <c r="AK585" s="25">
        <v>621492</v>
      </c>
      <c r="AL585" s="25">
        <v>158540</v>
      </c>
      <c r="AM585" s="22">
        <v>372925</v>
      </c>
      <c r="AN585" s="20">
        <v>3372911</v>
      </c>
      <c r="AO585" s="20">
        <v>44601</v>
      </c>
      <c r="AP585" s="54">
        <v>56211395</v>
      </c>
      <c r="AQ585" s="25">
        <v>687441</v>
      </c>
      <c r="AR585" s="25">
        <v>1029037</v>
      </c>
      <c r="AS585" s="54">
        <v>219669</v>
      </c>
      <c r="AT585" s="25">
        <f t="shared" si="18"/>
        <v>1936147</v>
      </c>
      <c r="AU585" s="165">
        <v>8611226</v>
      </c>
      <c r="AV585" s="98">
        <f t="shared" si="19"/>
        <v>66758768</v>
      </c>
      <c r="AW585" s="73"/>
      <c r="AX585" s="20">
        <v>6497481</v>
      </c>
      <c r="AY585" s="20">
        <v>94495</v>
      </c>
      <c r="AZ585" s="19">
        <v>6591976</v>
      </c>
      <c r="BA585" s="19">
        <v>73350744</v>
      </c>
      <c r="BC585" s="20">
        <v>5053733</v>
      </c>
      <c r="BD585" s="21">
        <v>68297011</v>
      </c>
      <c r="BF585" s="73"/>
      <c r="BG585" s="73"/>
      <c r="BH585" s="73"/>
      <c r="BI585" s="73"/>
      <c r="BJ585" s="73"/>
      <c r="BK585" s="73"/>
      <c r="BL585" s="73"/>
    </row>
    <row r="586" spans="1:64" ht="22.5" customHeight="1" x14ac:dyDescent="0.15">
      <c r="A586" s="125" t="s">
        <v>2389</v>
      </c>
      <c r="B586" s="126" t="s">
        <v>2382</v>
      </c>
      <c r="C586" s="136" t="s">
        <v>682</v>
      </c>
      <c r="D586" s="129">
        <v>5</v>
      </c>
      <c r="E586" s="130" t="s">
        <v>3562</v>
      </c>
      <c r="F586" s="19">
        <v>1764857</v>
      </c>
      <c r="G586" s="20">
        <v>359576</v>
      </c>
      <c r="H586" s="20">
        <v>510150</v>
      </c>
      <c r="I586" s="20">
        <v>0</v>
      </c>
      <c r="J586" s="20">
        <v>0</v>
      </c>
      <c r="K586" s="20">
        <v>0</v>
      </c>
      <c r="L586" s="20">
        <v>0</v>
      </c>
      <c r="M586" s="20">
        <v>161941</v>
      </c>
      <c r="N586" s="20">
        <v>92940</v>
      </c>
      <c r="O586" s="20">
        <v>71817</v>
      </c>
      <c r="P586" s="20">
        <v>151344</v>
      </c>
      <c r="Q586" s="20">
        <v>224575</v>
      </c>
      <c r="R586" s="20">
        <v>342528</v>
      </c>
      <c r="S586" s="20">
        <v>293797</v>
      </c>
      <c r="T586" s="21">
        <v>204880</v>
      </c>
      <c r="U586" s="54">
        <v>171082</v>
      </c>
      <c r="V586" s="20">
        <v>181665</v>
      </c>
      <c r="W586" s="20">
        <v>100617</v>
      </c>
      <c r="X586" s="20">
        <v>0</v>
      </c>
      <c r="Y586" s="21">
        <v>0</v>
      </c>
      <c r="Z586" s="20">
        <v>846536</v>
      </c>
      <c r="AA586" s="21">
        <v>72158</v>
      </c>
      <c r="AB586" s="32">
        <v>1079017</v>
      </c>
      <c r="AC586" s="20">
        <v>3610042</v>
      </c>
      <c r="AD586" s="20">
        <v>1395728</v>
      </c>
      <c r="AE586" s="20">
        <v>2540538</v>
      </c>
      <c r="AF586" s="20">
        <v>1647240</v>
      </c>
      <c r="AG586" s="20">
        <v>805141</v>
      </c>
      <c r="AH586" s="20">
        <v>163944</v>
      </c>
      <c r="AI586" s="21">
        <v>15200</v>
      </c>
      <c r="AJ586" s="25">
        <v>199584</v>
      </c>
      <c r="AK586" s="25">
        <v>222251</v>
      </c>
      <c r="AL586" s="25">
        <v>66346</v>
      </c>
      <c r="AM586" s="22">
        <v>120374</v>
      </c>
      <c r="AN586" s="20">
        <v>920608</v>
      </c>
      <c r="AO586" s="20">
        <v>60167</v>
      </c>
      <c r="AP586" s="54">
        <v>18396643</v>
      </c>
      <c r="AQ586" s="25">
        <v>378463</v>
      </c>
      <c r="AR586" s="25">
        <v>441765</v>
      </c>
      <c r="AS586" s="54">
        <v>198260</v>
      </c>
      <c r="AT586" s="25">
        <f t="shared" si="18"/>
        <v>1018488</v>
      </c>
      <c r="AU586" s="165">
        <v>3631533</v>
      </c>
      <c r="AV586" s="98">
        <f t="shared" si="19"/>
        <v>23046664</v>
      </c>
      <c r="AW586" s="73"/>
      <c r="AX586" s="20">
        <v>2495934</v>
      </c>
      <c r="AY586" s="20">
        <v>137333</v>
      </c>
      <c r="AZ586" s="19">
        <v>2633267</v>
      </c>
      <c r="BA586" s="19">
        <v>25679931</v>
      </c>
      <c r="BC586" s="20">
        <v>1909327</v>
      </c>
      <c r="BD586" s="21">
        <v>23770604</v>
      </c>
      <c r="BF586" s="73"/>
      <c r="BG586" s="73"/>
      <c r="BH586" s="73"/>
      <c r="BI586" s="73"/>
      <c r="BJ586" s="73"/>
      <c r="BK586" s="73"/>
      <c r="BL586" s="73"/>
    </row>
    <row r="587" spans="1:64" ht="22.5" customHeight="1" x14ac:dyDescent="0.15">
      <c r="A587" s="125" t="s">
        <v>2390</v>
      </c>
      <c r="B587" s="126" t="s">
        <v>2382</v>
      </c>
      <c r="C587" s="136" t="s">
        <v>683</v>
      </c>
      <c r="D587" s="129">
        <v>5</v>
      </c>
      <c r="E587" s="130" t="s">
        <v>3562</v>
      </c>
      <c r="F587" s="19">
        <v>1040843</v>
      </c>
      <c r="G587" s="20">
        <v>323367</v>
      </c>
      <c r="H587" s="20">
        <v>264860</v>
      </c>
      <c r="I587" s="20">
        <v>0</v>
      </c>
      <c r="J587" s="20">
        <v>0</v>
      </c>
      <c r="K587" s="20">
        <v>0</v>
      </c>
      <c r="L587" s="20">
        <v>0</v>
      </c>
      <c r="M587" s="20">
        <v>91548</v>
      </c>
      <c r="N587" s="20">
        <v>48073</v>
      </c>
      <c r="O587" s="20">
        <v>14060</v>
      </c>
      <c r="P587" s="20">
        <v>455040</v>
      </c>
      <c r="Q587" s="20">
        <v>150525</v>
      </c>
      <c r="R587" s="20">
        <v>168231</v>
      </c>
      <c r="S587" s="20">
        <v>158061</v>
      </c>
      <c r="T587" s="21">
        <v>143416</v>
      </c>
      <c r="U587" s="54">
        <v>82687</v>
      </c>
      <c r="V587" s="20">
        <v>101292</v>
      </c>
      <c r="W587" s="20">
        <v>64029</v>
      </c>
      <c r="X587" s="20">
        <v>0</v>
      </c>
      <c r="Y587" s="21">
        <v>0</v>
      </c>
      <c r="Z587" s="20">
        <v>468791</v>
      </c>
      <c r="AA587" s="21">
        <v>85398</v>
      </c>
      <c r="AB587" s="32">
        <v>506906</v>
      </c>
      <c r="AC587" s="20">
        <v>2231751</v>
      </c>
      <c r="AD587" s="20">
        <v>981488</v>
      </c>
      <c r="AE587" s="20">
        <v>1689881</v>
      </c>
      <c r="AF587" s="20">
        <v>1051520</v>
      </c>
      <c r="AG587" s="20">
        <v>502919</v>
      </c>
      <c r="AH587" s="20">
        <v>159104</v>
      </c>
      <c r="AI587" s="21">
        <v>18800</v>
      </c>
      <c r="AJ587" s="25">
        <v>122426</v>
      </c>
      <c r="AK587" s="25">
        <v>159174</v>
      </c>
      <c r="AL587" s="25">
        <v>43153</v>
      </c>
      <c r="AM587" s="22">
        <v>83805</v>
      </c>
      <c r="AN587" s="20">
        <v>252991</v>
      </c>
      <c r="AO587" s="20">
        <v>32676</v>
      </c>
      <c r="AP587" s="54">
        <v>11496815</v>
      </c>
      <c r="AQ587" s="25">
        <v>196277</v>
      </c>
      <c r="AR587" s="25">
        <v>272309</v>
      </c>
      <c r="AS587" s="54">
        <v>205497</v>
      </c>
      <c r="AT587" s="25">
        <f t="shared" si="18"/>
        <v>674083</v>
      </c>
      <c r="AU587" s="165">
        <v>1609711</v>
      </c>
      <c r="AV587" s="98">
        <f t="shared" si="19"/>
        <v>13780609</v>
      </c>
      <c r="AW587" s="73"/>
      <c r="AX587" s="20">
        <v>1618803</v>
      </c>
      <c r="AY587" s="20">
        <v>136906</v>
      </c>
      <c r="AZ587" s="19">
        <v>1755709</v>
      </c>
      <c r="BA587" s="19">
        <v>15536318</v>
      </c>
      <c r="BC587" s="20">
        <v>1162650</v>
      </c>
      <c r="BD587" s="21">
        <v>14373668</v>
      </c>
      <c r="BF587" s="73"/>
      <c r="BG587" s="73"/>
      <c r="BH587" s="73"/>
      <c r="BI587" s="73"/>
      <c r="BJ587" s="73"/>
      <c r="BK587" s="73"/>
      <c r="BL587" s="73"/>
    </row>
    <row r="588" spans="1:64" ht="22.5" customHeight="1" x14ac:dyDescent="0.15">
      <c r="A588" s="125" t="s">
        <v>2391</v>
      </c>
      <c r="B588" s="126" t="s">
        <v>2382</v>
      </c>
      <c r="C588" s="136" t="s">
        <v>684</v>
      </c>
      <c r="D588" s="129">
        <v>5</v>
      </c>
      <c r="E588" s="130" t="s">
        <v>3563</v>
      </c>
      <c r="F588" s="19">
        <v>1649614</v>
      </c>
      <c r="G588" s="20">
        <v>451495</v>
      </c>
      <c r="H588" s="20">
        <v>470060</v>
      </c>
      <c r="I588" s="20">
        <v>0</v>
      </c>
      <c r="J588" s="20">
        <v>0</v>
      </c>
      <c r="K588" s="20">
        <v>0</v>
      </c>
      <c r="L588" s="20">
        <v>0</v>
      </c>
      <c r="M588" s="20">
        <v>145220</v>
      </c>
      <c r="N588" s="20">
        <v>81147</v>
      </c>
      <c r="O588" s="20">
        <v>47360</v>
      </c>
      <c r="P588" s="20">
        <v>221397</v>
      </c>
      <c r="Q588" s="20">
        <v>263671</v>
      </c>
      <c r="R588" s="20">
        <v>381731</v>
      </c>
      <c r="S588" s="20">
        <v>369702</v>
      </c>
      <c r="T588" s="21">
        <v>256100</v>
      </c>
      <c r="U588" s="54">
        <v>155575</v>
      </c>
      <c r="V588" s="20">
        <v>193776</v>
      </c>
      <c r="W588" s="20">
        <v>91470</v>
      </c>
      <c r="X588" s="20">
        <v>0</v>
      </c>
      <c r="Y588" s="21">
        <v>0</v>
      </c>
      <c r="Z588" s="20">
        <v>763487</v>
      </c>
      <c r="AA588" s="21">
        <v>55608</v>
      </c>
      <c r="AB588" s="32">
        <v>667685</v>
      </c>
      <c r="AC588" s="20">
        <v>3712942</v>
      </c>
      <c r="AD588" s="20">
        <v>1287935</v>
      </c>
      <c r="AE588" s="20">
        <v>1760982</v>
      </c>
      <c r="AF588" s="20">
        <v>1066021</v>
      </c>
      <c r="AG588" s="20">
        <v>784192</v>
      </c>
      <c r="AH588" s="20">
        <v>235840</v>
      </c>
      <c r="AI588" s="21">
        <v>20800</v>
      </c>
      <c r="AJ588" s="25">
        <v>181311</v>
      </c>
      <c r="AK588" s="25">
        <v>222111</v>
      </c>
      <c r="AL588" s="25">
        <v>55313</v>
      </c>
      <c r="AM588" s="22">
        <v>119511</v>
      </c>
      <c r="AN588" s="20">
        <v>1385020</v>
      </c>
      <c r="AO588" s="20">
        <v>131865</v>
      </c>
      <c r="AP588" s="54">
        <v>17228941</v>
      </c>
      <c r="AQ588" s="25">
        <v>318302</v>
      </c>
      <c r="AR588" s="25">
        <v>316248</v>
      </c>
      <c r="AS588" s="54">
        <v>178563</v>
      </c>
      <c r="AT588" s="25">
        <f t="shared" si="18"/>
        <v>813113</v>
      </c>
      <c r="AU588" s="165">
        <v>1935482</v>
      </c>
      <c r="AV588" s="98">
        <f t="shared" si="19"/>
        <v>19977536</v>
      </c>
      <c r="AW588" s="73"/>
      <c r="AX588" s="20">
        <v>2197410</v>
      </c>
      <c r="AY588" s="20">
        <v>268315</v>
      </c>
      <c r="AZ588" s="19">
        <v>2465725</v>
      </c>
      <c r="BA588" s="19">
        <v>22443261</v>
      </c>
      <c r="BC588" s="20">
        <v>0</v>
      </c>
      <c r="BD588" s="21">
        <v>22443261</v>
      </c>
      <c r="BF588" s="73"/>
      <c r="BG588" s="73"/>
      <c r="BH588" s="73"/>
      <c r="BI588" s="73"/>
      <c r="BJ588" s="73"/>
      <c r="BK588" s="73"/>
      <c r="BL588" s="73"/>
    </row>
    <row r="589" spans="1:64" ht="22.5" customHeight="1" x14ac:dyDescent="0.15">
      <c r="A589" s="125" t="s">
        <v>2392</v>
      </c>
      <c r="B589" s="126" t="s">
        <v>2382</v>
      </c>
      <c r="C589" s="136" t="s">
        <v>685</v>
      </c>
      <c r="D589" s="129">
        <v>5</v>
      </c>
      <c r="E589" s="130" t="s">
        <v>3562</v>
      </c>
      <c r="F589" s="19">
        <v>1843198</v>
      </c>
      <c r="G589" s="20">
        <v>415000</v>
      </c>
      <c r="H589" s="20">
        <v>419520</v>
      </c>
      <c r="I589" s="20">
        <v>0</v>
      </c>
      <c r="J589" s="20">
        <v>0</v>
      </c>
      <c r="K589" s="20">
        <v>0</v>
      </c>
      <c r="L589" s="20">
        <v>0</v>
      </c>
      <c r="M589" s="20">
        <v>186249</v>
      </c>
      <c r="N589" s="20">
        <v>100181</v>
      </c>
      <c r="O589" s="20">
        <v>56832</v>
      </c>
      <c r="P589" s="20">
        <v>218310</v>
      </c>
      <c r="Q589" s="20">
        <v>295791</v>
      </c>
      <c r="R589" s="20">
        <v>359788</v>
      </c>
      <c r="S589" s="20">
        <v>350949</v>
      </c>
      <c r="T589" s="21">
        <v>235612</v>
      </c>
      <c r="U589" s="54">
        <v>171934</v>
      </c>
      <c r="V589" s="20">
        <v>289563</v>
      </c>
      <c r="W589" s="20">
        <v>100617</v>
      </c>
      <c r="X589" s="20">
        <v>0</v>
      </c>
      <c r="Y589" s="21">
        <v>0</v>
      </c>
      <c r="Z589" s="20">
        <v>973782</v>
      </c>
      <c r="AA589" s="21">
        <v>37734</v>
      </c>
      <c r="AB589" s="32">
        <v>684843</v>
      </c>
      <c r="AC589" s="20">
        <v>3616296</v>
      </c>
      <c r="AD589" s="20">
        <v>1438312</v>
      </c>
      <c r="AE589" s="20">
        <v>2608591</v>
      </c>
      <c r="AF589" s="20">
        <v>1955488</v>
      </c>
      <c r="AG589" s="20">
        <v>904686</v>
      </c>
      <c r="AH589" s="20">
        <v>137632</v>
      </c>
      <c r="AI589" s="21">
        <v>29200</v>
      </c>
      <c r="AJ589" s="25">
        <v>222894</v>
      </c>
      <c r="AK589" s="25">
        <v>247862</v>
      </c>
      <c r="AL589" s="25">
        <v>68244</v>
      </c>
      <c r="AM589" s="22">
        <v>138934</v>
      </c>
      <c r="AN589" s="20">
        <v>663151</v>
      </c>
      <c r="AO589" s="20">
        <v>60996</v>
      </c>
      <c r="AP589" s="54">
        <v>18832189</v>
      </c>
      <c r="AQ589" s="25">
        <v>395950</v>
      </c>
      <c r="AR589" s="25">
        <v>439311</v>
      </c>
      <c r="AS589" s="54">
        <v>171114</v>
      </c>
      <c r="AT589" s="25">
        <f t="shared" si="18"/>
        <v>1006375</v>
      </c>
      <c r="AU589" s="165">
        <v>2353269</v>
      </c>
      <c r="AV589" s="98">
        <f t="shared" si="19"/>
        <v>22191833</v>
      </c>
      <c r="AW589" s="73"/>
      <c r="AX589" s="20">
        <v>2751898</v>
      </c>
      <c r="AY589" s="20">
        <v>134259</v>
      </c>
      <c r="AZ589" s="19">
        <v>2886157</v>
      </c>
      <c r="BA589" s="19">
        <v>25077990</v>
      </c>
      <c r="BC589" s="20">
        <v>1430640</v>
      </c>
      <c r="BD589" s="21">
        <v>23647350</v>
      </c>
      <c r="BF589" s="73"/>
      <c r="BG589" s="73"/>
      <c r="BH589" s="73"/>
      <c r="BI589" s="73"/>
      <c r="BJ589" s="73"/>
      <c r="BK589" s="73"/>
      <c r="BL589" s="73"/>
    </row>
    <row r="590" spans="1:64" ht="22.5" customHeight="1" x14ac:dyDescent="0.15">
      <c r="A590" s="125" t="s">
        <v>2393</v>
      </c>
      <c r="B590" s="126" t="s">
        <v>2382</v>
      </c>
      <c r="C590" s="136" t="s">
        <v>686</v>
      </c>
      <c r="D590" s="129">
        <v>5</v>
      </c>
      <c r="E590" s="130" t="s">
        <v>3562</v>
      </c>
      <c r="F590" s="19">
        <v>755045</v>
      </c>
      <c r="G590" s="20">
        <v>261920</v>
      </c>
      <c r="H590" s="20">
        <v>205770</v>
      </c>
      <c r="I590" s="20">
        <v>0</v>
      </c>
      <c r="J590" s="20">
        <v>0</v>
      </c>
      <c r="K590" s="20">
        <v>0</v>
      </c>
      <c r="L590" s="20">
        <v>0</v>
      </c>
      <c r="M590" s="20">
        <v>60347</v>
      </c>
      <c r="N590" s="20">
        <v>32509</v>
      </c>
      <c r="O590" s="20">
        <v>11951</v>
      </c>
      <c r="P590" s="20">
        <v>409256</v>
      </c>
      <c r="Q590" s="20">
        <v>82494</v>
      </c>
      <c r="R590" s="20">
        <v>115559</v>
      </c>
      <c r="S590" s="20">
        <v>129485</v>
      </c>
      <c r="T590" s="21">
        <v>92196</v>
      </c>
      <c r="U590" s="54">
        <v>57553</v>
      </c>
      <c r="V590" s="20">
        <v>68262</v>
      </c>
      <c r="W590" s="20">
        <v>36588</v>
      </c>
      <c r="X590" s="20">
        <v>0</v>
      </c>
      <c r="Y590" s="21">
        <v>0</v>
      </c>
      <c r="Z590" s="20">
        <v>336038</v>
      </c>
      <c r="AA590" s="21">
        <v>293928</v>
      </c>
      <c r="AB590" s="32">
        <v>463028</v>
      </c>
      <c r="AC590" s="20">
        <v>1448146</v>
      </c>
      <c r="AD590" s="20">
        <v>905186</v>
      </c>
      <c r="AE590" s="20">
        <v>970200</v>
      </c>
      <c r="AF590" s="20">
        <v>579099</v>
      </c>
      <c r="AG590" s="20">
        <v>307506</v>
      </c>
      <c r="AH590" s="20">
        <v>166320</v>
      </c>
      <c r="AI590" s="21">
        <v>39600</v>
      </c>
      <c r="AJ590" s="25">
        <v>90260</v>
      </c>
      <c r="AK590" s="25">
        <v>117004</v>
      </c>
      <c r="AL590" s="25">
        <v>28949</v>
      </c>
      <c r="AM590" s="22">
        <v>65560</v>
      </c>
      <c r="AN590" s="20">
        <v>168584</v>
      </c>
      <c r="AO590" s="20">
        <v>27398</v>
      </c>
      <c r="AP590" s="54">
        <v>8325741</v>
      </c>
      <c r="AQ590" s="25">
        <v>135957</v>
      </c>
      <c r="AR590" s="25">
        <v>207043</v>
      </c>
      <c r="AS590" s="54">
        <v>146539</v>
      </c>
      <c r="AT590" s="25">
        <f t="shared" si="18"/>
        <v>489539</v>
      </c>
      <c r="AU590" s="165">
        <v>976879</v>
      </c>
      <c r="AV590" s="98">
        <f t="shared" si="19"/>
        <v>9792159</v>
      </c>
      <c r="AW590" s="73"/>
      <c r="AX590" s="20">
        <v>1163817</v>
      </c>
      <c r="AY590" s="20">
        <v>125933</v>
      </c>
      <c r="AZ590" s="19">
        <v>1289750</v>
      </c>
      <c r="BA590" s="19">
        <v>11081909</v>
      </c>
      <c r="BC590" s="20">
        <v>778353</v>
      </c>
      <c r="BD590" s="21">
        <v>10303556</v>
      </c>
      <c r="BF590" s="73"/>
      <c r="BG590" s="73"/>
      <c r="BH590" s="73"/>
      <c r="BI590" s="73"/>
      <c r="BJ590" s="73"/>
      <c r="BK590" s="73"/>
      <c r="BL590" s="73"/>
    </row>
    <row r="591" spans="1:64" ht="22.5" customHeight="1" x14ac:dyDescent="0.15">
      <c r="A591" s="125" t="s">
        <v>2394</v>
      </c>
      <c r="B591" s="126" t="s">
        <v>2382</v>
      </c>
      <c r="C591" s="136" t="s">
        <v>687</v>
      </c>
      <c r="D591" s="129">
        <v>5</v>
      </c>
      <c r="E591" s="130" t="s">
        <v>3562</v>
      </c>
      <c r="F591" s="19">
        <v>984527</v>
      </c>
      <c r="G591" s="20">
        <v>360651</v>
      </c>
      <c r="H591" s="20">
        <v>224960</v>
      </c>
      <c r="I591" s="20">
        <v>0</v>
      </c>
      <c r="J591" s="20">
        <v>0</v>
      </c>
      <c r="K591" s="20">
        <v>0</v>
      </c>
      <c r="L591" s="20">
        <v>5113</v>
      </c>
      <c r="M591" s="20">
        <v>39252</v>
      </c>
      <c r="N591" s="20">
        <v>37760</v>
      </c>
      <c r="O591" s="20">
        <v>14541</v>
      </c>
      <c r="P591" s="20">
        <v>178716</v>
      </c>
      <c r="Q591" s="20">
        <v>90663</v>
      </c>
      <c r="R591" s="20">
        <v>132819</v>
      </c>
      <c r="S591" s="20">
        <v>152703</v>
      </c>
      <c r="T591" s="21">
        <v>153660</v>
      </c>
      <c r="U591" s="54">
        <v>66286</v>
      </c>
      <c r="V591" s="20">
        <v>68262</v>
      </c>
      <c r="W591" s="20">
        <v>45735</v>
      </c>
      <c r="X591" s="20">
        <v>0</v>
      </c>
      <c r="Y591" s="21">
        <v>0</v>
      </c>
      <c r="Z591" s="20">
        <v>366635</v>
      </c>
      <c r="AA591" s="21">
        <v>0</v>
      </c>
      <c r="AB591" s="32">
        <v>239434</v>
      </c>
      <c r="AC591" s="20">
        <v>2193299</v>
      </c>
      <c r="AD591" s="20">
        <v>2231970</v>
      </c>
      <c r="AE591" s="20">
        <v>1279486</v>
      </c>
      <c r="AF591" s="20">
        <v>784994</v>
      </c>
      <c r="AG591" s="20">
        <v>355823</v>
      </c>
      <c r="AH591" s="20">
        <v>259424</v>
      </c>
      <c r="AI591" s="21">
        <v>17200</v>
      </c>
      <c r="AJ591" s="25">
        <v>96387</v>
      </c>
      <c r="AK591" s="25">
        <v>107209</v>
      </c>
      <c r="AL591" s="25">
        <v>36443</v>
      </c>
      <c r="AM591" s="22">
        <v>60652</v>
      </c>
      <c r="AN591" s="20">
        <v>978640</v>
      </c>
      <c r="AO591" s="20">
        <v>67208</v>
      </c>
      <c r="AP591" s="54">
        <v>11630452</v>
      </c>
      <c r="AQ591" s="25">
        <v>158522</v>
      </c>
      <c r="AR591" s="25">
        <v>236127</v>
      </c>
      <c r="AS591" s="54">
        <v>203984</v>
      </c>
      <c r="AT591" s="25">
        <f t="shared" si="18"/>
        <v>598633</v>
      </c>
      <c r="AU591" s="165">
        <v>2309215</v>
      </c>
      <c r="AV591" s="98">
        <f t="shared" si="19"/>
        <v>14538300</v>
      </c>
      <c r="AW591" s="73"/>
      <c r="AX591" s="20">
        <v>1256342</v>
      </c>
      <c r="AY591" s="20">
        <v>203800</v>
      </c>
      <c r="AZ591" s="19">
        <v>1460142</v>
      </c>
      <c r="BA591" s="19">
        <v>15998442</v>
      </c>
      <c r="BC591" s="20">
        <v>768304</v>
      </c>
      <c r="BD591" s="21">
        <v>15230138</v>
      </c>
      <c r="BF591" s="73"/>
      <c r="BG591" s="73"/>
      <c r="BH591" s="73"/>
      <c r="BI591" s="73"/>
      <c r="BJ591" s="73"/>
      <c r="BK591" s="73"/>
      <c r="BL591" s="73"/>
    </row>
    <row r="592" spans="1:64" ht="22.5" customHeight="1" x14ac:dyDescent="0.15">
      <c r="A592" s="125" t="s">
        <v>2395</v>
      </c>
      <c r="B592" s="126" t="s">
        <v>2382</v>
      </c>
      <c r="C592" s="136" t="s">
        <v>688</v>
      </c>
      <c r="D592" s="129">
        <v>5</v>
      </c>
      <c r="E592" s="130" t="s">
        <v>3562</v>
      </c>
      <c r="F592" s="19">
        <v>1981160</v>
      </c>
      <c r="G592" s="20">
        <v>186850</v>
      </c>
      <c r="H592" s="20">
        <v>214510</v>
      </c>
      <c r="I592" s="20">
        <v>0</v>
      </c>
      <c r="J592" s="20">
        <v>5333</v>
      </c>
      <c r="K592" s="20">
        <v>0</v>
      </c>
      <c r="L592" s="20">
        <v>0</v>
      </c>
      <c r="M592" s="20">
        <v>193188</v>
      </c>
      <c r="N592" s="20">
        <v>104849</v>
      </c>
      <c r="O592" s="20">
        <v>44252</v>
      </c>
      <c r="P592" s="20">
        <v>160592</v>
      </c>
      <c r="Q592" s="20">
        <v>282798</v>
      </c>
      <c r="R592" s="20">
        <v>399705</v>
      </c>
      <c r="S592" s="20">
        <v>304513</v>
      </c>
      <c r="T592" s="21">
        <v>163904</v>
      </c>
      <c r="U592" s="54">
        <v>167887</v>
      </c>
      <c r="V592" s="20">
        <v>156342</v>
      </c>
      <c r="W592" s="20">
        <v>64029</v>
      </c>
      <c r="X592" s="20">
        <v>479002</v>
      </c>
      <c r="Y592" s="21">
        <v>73300</v>
      </c>
      <c r="Z592" s="20">
        <v>975264</v>
      </c>
      <c r="AA592" s="21">
        <v>373368</v>
      </c>
      <c r="AB592" s="32">
        <v>1342220</v>
      </c>
      <c r="AC592" s="20">
        <v>4102518</v>
      </c>
      <c r="AD592" s="20">
        <v>1310210</v>
      </c>
      <c r="AE592" s="20">
        <v>2504779</v>
      </c>
      <c r="AF592" s="20">
        <v>1528266</v>
      </c>
      <c r="AG592" s="20">
        <v>1253111</v>
      </c>
      <c r="AH592" s="20">
        <v>27104</v>
      </c>
      <c r="AI592" s="21">
        <v>16000</v>
      </c>
      <c r="AJ592" s="25">
        <v>208303</v>
      </c>
      <c r="AK592" s="25">
        <v>262269</v>
      </c>
      <c r="AL592" s="25">
        <v>59284</v>
      </c>
      <c r="AM592" s="22">
        <v>148521</v>
      </c>
      <c r="AN592" s="20">
        <v>876808</v>
      </c>
      <c r="AO592" s="20">
        <v>17619</v>
      </c>
      <c r="AP592" s="54">
        <v>19987858</v>
      </c>
      <c r="AQ592" s="25">
        <v>313935</v>
      </c>
      <c r="AR592" s="25">
        <v>433877</v>
      </c>
      <c r="AS592" s="54">
        <v>71378</v>
      </c>
      <c r="AT592" s="25">
        <f t="shared" si="18"/>
        <v>819190</v>
      </c>
      <c r="AU592" s="165">
        <v>3254115</v>
      </c>
      <c r="AV592" s="98">
        <f t="shared" si="19"/>
        <v>24061163</v>
      </c>
      <c r="AW592" s="73"/>
      <c r="AX592" s="20">
        <v>2686910</v>
      </c>
      <c r="AY592" s="20">
        <v>32314</v>
      </c>
      <c r="AZ592" s="19">
        <v>2719224</v>
      </c>
      <c r="BA592" s="19">
        <v>26780387</v>
      </c>
      <c r="BC592" s="20">
        <v>1364787</v>
      </c>
      <c r="BD592" s="21">
        <v>25415600</v>
      </c>
      <c r="BF592" s="73"/>
      <c r="BG592" s="73"/>
      <c r="BH592" s="73"/>
      <c r="BI592" s="73"/>
      <c r="BJ592" s="73"/>
      <c r="BK592" s="73"/>
      <c r="BL592" s="73"/>
    </row>
    <row r="593" spans="1:64" ht="22.5" customHeight="1" x14ac:dyDescent="0.15">
      <c r="A593" s="125" t="s">
        <v>2396</v>
      </c>
      <c r="B593" s="126" t="s">
        <v>2382</v>
      </c>
      <c r="C593" s="136" t="s">
        <v>689</v>
      </c>
      <c r="D593" s="129">
        <v>3</v>
      </c>
      <c r="E593" s="130" t="s">
        <v>3562</v>
      </c>
      <c r="F593" s="19">
        <v>4615256</v>
      </c>
      <c r="G593" s="20">
        <v>650678</v>
      </c>
      <c r="H593" s="20">
        <v>716300</v>
      </c>
      <c r="I593" s="20">
        <v>0</v>
      </c>
      <c r="J593" s="20">
        <v>0</v>
      </c>
      <c r="K593" s="20">
        <v>0</v>
      </c>
      <c r="L593" s="20">
        <v>0</v>
      </c>
      <c r="M593" s="20">
        <v>487351</v>
      </c>
      <c r="N593" s="20">
        <v>296874</v>
      </c>
      <c r="O593" s="20">
        <v>66859</v>
      </c>
      <c r="P593" s="20">
        <v>511717</v>
      </c>
      <c r="Q593" s="20">
        <v>609588</v>
      </c>
      <c r="R593" s="20">
        <v>972904</v>
      </c>
      <c r="S593" s="20">
        <v>751013</v>
      </c>
      <c r="T593" s="21">
        <v>430248</v>
      </c>
      <c r="U593" s="54">
        <v>418247</v>
      </c>
      <c r="V593" s="20">
        <v>383148</v>
      </c>
      <c r="W593" s="20">
        <v>192087</v>
      </c>
      <c r="X593" s="20">
        <v>531860</v>
      </c>
      <c r="Y593" s="21">
        <v>121971</v>
      </c>
      <c r="Z593" s="20">
        <v>2458638</v>
      </c>
      <c r="AA593" s="21">
        <v>0</v>
      </c>
      <c r="AB593" s="32">
        <v>2778530</v>
      </c>
      <c r="AC593" s="20">
        <v>10026381</v>
      </c>
      <c r="AD593" s="20">
        <v>4477540</v>
      </c>
      <c r="AE593" s="20">
        <v>5767146</v>
      </c>
      <c r="AF593" s="20">
        <v>4014771</v>
      </c>
      <c r="AG593" s="20">
        <v>2791334</v>
      </c>
      <c r="AH593" s="20">
        <v>145552</v>
      </c>
      <c r="AI593" s="21">
        <v>44800</v>
      </c>
      <c r="AJ593" s="25">
        <v>565598</v>
      </c>
      <c r="AK593" s="25">
        <v>502678</v>
      </c>
      <c r="AL593" s="25">
        <v>130731</v>
      </c>
      <c r="AM593" s="22">
        <v>305000</v>
      </c>
      <c r="AN593" s="20">
        <v>3601300</v>
      </c>
      <c r="AO593" s="20">
        <v>95176</v>
      </c>
      <c r="AP593" s="54">
        <v>49461276</v>
      </c>
      <c r="AQ593" s="25">
        <v>668181</v>
      </c>
      <c r="AR593" s="25">
        <v>931729</v>
      </c>
      <c r="AS593" s="54">
        <v>218755</v>
      </c>
      <c r="AT593" s="25">
        <f t="shared" si="18"/>
        <v>1818665</v>
      </c>
      <c r="AU593" s="165">
        <v>7654595</v>
      </c>
      <c r="AV593" s="98">
        <f t="shared" si="19"/>
        <v>58934536</v>
      </c>
      <c r="AW593" s="73"/>
      <c r="AX593" s="20">
        <v>5703120</v>
      </c>
      <c r="AY593" s="20">
        <v>164575</v>
      </c>
      <c r="AZ593" s="19">
        <v>5867695</v>
      </c>
      <c r="BA593" s="19">
        <v>64802231</v>
      </c>
      <c r="BC593" s="20">
        <v>3551341</v>
      </c>
      <c r="BD593" s="21">
        <v>61250890</v>
      </c>
      <c r="BF593" s="73"/>
      <c r="BG593" s="73"/>
      <c r="BH593" s="73"/>
      <c r="BI593" s="73"/>
      <c r="BJ593" s="73"/>
      <c r="BK593" s="73"/>
      <c r="BL593" s="73"/>
    </row>
    <row r="594" spans="1:64" ht="22.5" customHeight="1" x14ac:dyDescent="0.15">
      <c r="A594" s="125" t="s">
        <v>2397</v>
      </c>
      <c r="B594" s="126" t="s">
        <v>2382</v>
      </c>
      <c r="C594" s="136" t="s">
        <v>690</v>
      </c>
      <c r="D594" s="129">
        <v>5</v>
      </c>
      <c r="E594" s="130" t="s">
        <v>3562</v>
      </c>
      <c r="F594" s="19">
        <v>316852</v>
      </c>
      <c r="G594" s="20">
        <v>76934</v>
      </c>
      <c r="H594" s="20">
        <v>53580</v>
      </c>
      <c r="I594" s="20">
        <v>0</v>
      </c>
      <c r="J594" s="20">
        <v>5860</v>
      </c>
      <c r="K594" s="20">
        <v>41473</v>
      </c>
      <c r="L594" s="20">
        <v>14347</v>
      </c>
      <c r="M594" s="20">
        <v>15425</v>
      </c>
      <c r="N594" s="20">
        <v>10317</v>
      </c>
      <c r="O594" s="20">
        <v>0</v>
      </c>
      <c r="P594" s="20">
        <v>715</v>
      </c>
      <c r="Q594" s="20">
        <v>36321</v>
      </c>
      <c r="R594" s="20">
        <v>55839</v>
      </c>
      <c r="S594" s="20">
        <v>58045</v>
      </c>
      <c r="T594" s="21">
        <v>64537</v>
      </c>
      <c r="U594" s="54">
        <v>18233</v>
      </c>
      <c r="V594" s="20">
        <v>13212</v>
      </c>
      <c r="W594" s="20">
        <v>20123</v>
      </c>
      <c r="X594" s="20">
        <v>0</v>
      </c>
      <c r="Y594" s="21">
        <v>0</v>
      </c>
      <c r="Z594" s="20">
        <v>182126</v>
      </c>
      <c r="AA594" s="21">
        <v>9930</v>
      </c>
      <c r="AB594" s="32">
        <v>127070</v>
      </c>
      <c r="AC594" s="20">
        <v>544257</v>
      </c>
      <c r="AD594" s="20">
        <v>289548</v>
      </c>
      <c r="AE594" s="20">
        <v>540748</v>
      </c>
      <c r="AF594" s="20">
        <v>326565</v>
      </c>
      <c r="AG594" s="20">
        <v>112224</v>
      </c>
      <c r="AH594" s="20">
        <v>78496</v>
      </c>
      <c r="AI594" s="21">
        <v>36800</v>
      </c>
      <c r="AJ594" s="25">
        <v>39638</v>
      </c>
      <c r="AK594" s="25">
        <v>61819</v>
      </c>
      <c r="AL594" s="25">
        <v>15031</v>
      </c>
      <c r="AM594" s="22">
        <v>33733</v>
      </c>
      <c r="AN594" s="20">
        <v>126169</v>
      </c>
      <c r="AO594" s="20">
        <v>16893</v>
      </c>
      <c r="AP594" s="54">
        <v>3342860</v>
      </c>
      <c r="AQ594" s="25">
        <v>41052</v>
      </c>
      <c r="AR594" s="25">
        <v>183634</v>
      </c>
      <c r="AS594" s="54">
        <v>122398</v>
      </c>
      <c r="AT594" s="25">
        <f t="shared" si="18"/>
        <v>347084</v>
      </c>
      <c r="AU594" s="165">
        <v>483881</v>
      </c>
      <c r="AV594" s="98">
        <f t="shared" si="19"/>
        <v>4173825</v>
      </c>
      <c r="AW594" s="73"/>
      <c r="AX594" s="20">
        <v>488218</v>
      </c>
      <c r="AY594" s="20">
        <v>79797</v>
      </c>
      <c r="AZ594" s="19">
        <v>568015</v>
      </c>
      <c r="BA594" s="19">
        <v>4741840</v>
      </c>
      <c r="BC594" s="20">
        <v>217991</v>
      </c>
      <c r="BD594" s="21">
        <v>4523849</v>
      </c>
      <c r="BF594" s="73"/>
      <c r="BG594" s="73"/>
      <c r="BH594" s="73"/>
      <c r="BI594" s="73"/>
      <c r="BJ594" s="73"/>
      <c r="BK594" s="73"/>
      <c r="BL594" s="73"/>
    </row>
    <row r="595" spans="1:64" ht="22.5" customHeight="1" x14ac:dyDescent="0.15">
      <c r="A595" s="125" t="s">
        <v>2398</v>
      </c>
      <c r="B595" s="126" t="s">
        <v>2382</v>
      </c>
      <c r="C595" s="136" t="s">
        <v>691</v>
      </c>
      <c r="D595" s="129">
        <v>5</v>
      </c>
      <c r="E595" s="130" t="s">
        <v>3563</v>
      </c>
      <c r="F595" s="19">
        <v>2905643</v>
      </c>
      <c r="G595" s="20">
        <v>811572</v>
      </c>
      <c r="H595" s="20">
        <v>829540</v>
      </c>
      <c r="I595" s="20">
        <v>0</v>
      </c>
      <c r="J595" s="20">
        <v>6510</v>
      </c>
      <c r="K595" s="20">
        <v>0</v>
      </c>
      <c r="L595" s="20">
        <v>0</v>
      </c>
      <c r="M595" s="20">
        <v>293926</v>
      </c>
      <c r="N595" s="20">
        <v>167237</v>
      </c>
      <c r="O595" s="20">
        <v>87357</v>
      </c>
      <c r="P595" s="20">
        <v>325028</v>
      </c>
      <c r="Q595" s="20">
        <v>436977</v>
      </c>
      <c r="R595" s="20">
        <v>604776</v>
      </c>
      <c r="S595" s="20">
        <v>617063</v>
      </c>
      <c r="T595" s="21">
        <v>429224</v>
      </c>
      <c r="U595" s="54">
        <v>284312</v>
      </c>
      <c r="V595" s="20">
        <v>293967</v>
      </c>
      <c r="W595" s="20">
        <v>201234</v>
      </c>
      <c r="X595" s="20">
        <v>0</v>
      </c>
      <c r="Y595" s="21">
        <v>0</v>
      </c>
      <c r="Z595" s="20">
        <v>1457519</v>
      </c>
      <c r="AA595" s="21">
        <v>68186</v>
      </c>
      <c r="AB595" s="32">
        <v>2580438</v>
      </c>
      <c r="AC595" s="20">
        <v>5204044</v>
      </c>
      <c r="AD595" s="20">
        <v>2515618</v>
      </c>
      <c r="AE595" s="20">
        <v>4205678</v>
      </c>
      <c r="AF595" s="20">
        <v>2750573</v>
      </c>
      <c r="AG595" s="20">
        <v>1668223</v>
      </c>
      <c r="AH595" s="20">
        <v>312400</v>
      </c>
      <c r="AI595" s="21">
        <v>64800</v>
      </c>
      <c r="AJ595" s="25">
        <v>337132</v>
      </c>
      <c r="AK595" s="25">
        <v>351619</v>
      </c>
      <c r="AL595" s="25">
        <v>112401</v>
      </c>
      <c r="AM595" s="22">
        <v>217020</v>
      </c>
      <c r="AN595" s="20">
        <v>1055832</v>
      </c>
      <c r="AO595" s="20">
        <v>213290</v>
      </c>
      <c r="AP595" s="54">
        <v>31409139</v>
      </c>
      <c r="AQ595" s="25">
        <v>448197</v>
      </c>
      <c r="AR595" s="25">
        <v>566834</v>
      </c>
      <c r="AS595" s="54">
        <v>372764</v>
      </c>
      <c r="AT595" s="25">
        <f t="shared" si="18"/>
        <v>1387795</v>
      </c>
      <c r="AU595" s="165">
        <v>3118702</v>
      </c>
      <c r="AV595" s="98">
        <f t="shared" si="19"/>
        <v>35915636</v>
      </c>
      <c r="AW595" s="73"/>
      <c r="AX595" s="20">
        <v>4072426</v>
      </c>
      <c r="AY595" s="20">
        <v>383163</v>
      </c>
      <c r="AZ595" s="19">
        <v>4455589</v>
      </c>
      <c r="BA595" s="19">
        <v>40371225</v>
      </c>
      <c r="BC595" s="20">
        <v>0</v>
      </c>
      <c r="BD595" s="21">
        <v>40371225</v>
      </c>
      <c r="BF595" s="73"/>
      <c r="BG595" s="73"/>
      <c r="BH595" s="73"/>
      <c r="BI595" s="73"/>
      <c r="BJ595" s="73"/>
      <c r="BK595" s="73"/>
      <c r="BL595" s="73"/>
    </row>
    <row r="596" spans="1:64" ht="22.5" customHeight="1" x14ac:dyDescent="0.15">
      <c r="A596" s="125" t="s">
        <v>2399</v>
      </c>
      <c r="B596" s="126" t="s">
        <v>2382</v>
      </c>
      <c r="C596" s="136" t="s">
        <v>692</v>
      </c>
      <c r="D596" s="129">
        <v>5</v>
      </c>
      <c r="E596" s="130" t="s">
        <v>3562</v>
      </c>
      <c r="F596" s="19">
        <v>2045502</v>
      </c>
      <c r="G596" s="20">
        <v>288449</v>
      </c>
      <c r="H596" s="20">
        <v>322430</v>
      </c>
      <c r="I596" s="20">
        <v>0</v>
      </c>
      <c r="J596" s="20">
        <v>0</v>
      </c>
      <c r="K596" s="20">
        <v>0</v>
      </c>
      <c r="L596" s="20">
        <v>0</v>
      </c>
      <c r="M596" s="20">
        <v>191812</v>
      </c>
      <c r="N596" s="20">
        <v>107857</v>
      </c>
      <c r="O596" s="20">
        <v>36630</v>
      </c>
      <c r="P596" s="20">
        <v>213440</v>
      </c>
      <c r="Q596" s="20">
        <v>304267</v>
      </c>
      <c r="R596" s="20">
        <v>518341</v>
      </c>
      <c r="S596" s="20">
        <v>439356</v>
      </c>
      <c r="T596" s="21">
        <v>163904</v>
      </c>
      <c r="U596" s="54">
        <v>193234</v>
      </c>
      <c r="V596" s="20">
        <v>203685</v>
      </c>
      <c r="W596" s="20">
        <v>82323</v>
      </c>
      <c r="X596" s="20">
        <v>0</v>
      </c>
      <c r="Y596" s="21">
        <v>0</v>
      </c>
      <c r="Z596" s="20">
        <v>990945</v>
      </c>
      <c r="AA596" s="21">
        <v>30452</v>
      </c>
      <c r="AB596" s="32">
        <v>1006428</v>
      </c>
      <c r="AC596" s="20">
        <v>4015545</v>
      </c>
      <c r="AD596" s="20">
        <v>1377251</v>
      </c>
      <c r="AE596" s="20">
        <v>2491612</v>
      </c>
      <c r="AF596" s="20">
        <v>1729920</v>
      </c>
      <c r="AG596" s="20">
        <v>1267759</v>
      </c>
      <c r="AH596" s="20">
        <v>76120</v>
      </c>
      <c r="AI596" s="21">
        <v>14800</v>
      </c>
      <c r="AJ596" s="25">
        <v>208099</v>
      </c>
      <c r="AK596" s="25">
        <v>247393</v>
      </c>
      <c r="AL596" s="25">
        <v>59320</v>
      </c>
      <c r="AM596" s="22">
        <v>139045</v>
      </c>
      <c r="AN596" s="20">
        <v>1502306</v>
      </c>
      <c r="AO596" s="20">
        <v>23530</v>
      </c>
      <c r="AP596" s="54">
        <v>20291755</v>
      </c>
      <c r="AQ596" s="25">
        <v>421311</v>
      </c>
      <c r="AR596" s="25">
        <v>597611</v>
      </c>
      <c r="AS596" s="54">
        <v>85348</v>
      </c>
      <c r="AT596" s="25">
        <f t="shared" si="18"/>
        <v>1104270</v>
      </c>
      <c r="AU596" s="165">
        <v>2790101</v>
      </c>
      <c r="AV596" s="98">
        <f t="shared" si="19"/>
        <v>24186126</v>
      </c>
      <c r="AW596" s="73"/>
      <c r="AX596" s="20">
        <v>2771727</v>
      </c>
      <c r="AY596" s="20">
        <v>51275</v>
      </c>
      <c r="AZ596" s="19">
        <v>2823002</v>
      </c>
      <c r="BA596" s="19">
        <v>27009128</v>
      </c>
      <c r="BC596" s="20">
        <v>881051</v>
      </c>
      <c r="BD596" s="21">
        <v>26128077</v>
      </c>
      <c r="BF596" s="73"/>
      <c r="BG596" s="73"/>
      <c r="BH596" s="73"/>
      <c r="BI596" s="73"/>
      <c r="BJ596" s="73"/>
      <c r="BK596" s="73"/>
      <c r="BL596" s="73"/>
    </row>
    <row r="597" spans="1:64" ht="22.5" customHeight="1" x14ac:dyDescent="0.15">
      <c r="A597" s="125" t="s">
        <v>2400</v>
      </c>
      <c r="B597" s="126" t="s">
        <v>2382</v>
      </c>
      <c r="C597" s="136" t="s">
        <v>693</v>
      </c>
      <c r="D597" s="129">
        <v>5</v>
      </c>
      <c r="E597" s="130" t="s">
        <v>3562</v>
      </c>
      <c r="F597" s="19">
        <v>2113856</v>
      </c>
      <c r="G597" s="20">
        <v>272747</v>
      </c>
      <c r="H597" s="20">
        <v>264100</v>
      </c>
      <c r="I597" s="20">
        <v>0</v>
      </c>
      <c r="J597" s="20">
        <v>0</v>
      </c>
      <c r="K597" s="20">
        <v>0</v>
      </c>
      <c r="L597" s="20">
        <v>0</v>
      </c>
      <c r="M597" s="20">
        <v>215532</v>
      </c>
      <c r="N597" s="20">
        <v>123718</v>
      </c>
      <c r="O597" s="20">
        <v>34336</v>
      </c>
      <c r="P597" s="20">
        <v>212501</v>
      </c>
      <c r="Q597" s="20">
        <v>304161</v>
      </c>
      <c r="R597" s="20">
        <v>463974</v>
      </c>
      <c r="S597" s="20">
        <v>429533</v>
      </c>
      <c r="T597" s="21">
        <v>225368</v>
      </c>
      <c r="U597" s="54">
        <v>208271</v>
      </c>
      <c r="V597" s="20">
        <v>198180</v>
      </c>
      <c r="W597" s="20">
        <v>100617</v>
      </c>
      <c r="X597" s="20">
        <v>0</v>
      </c>
      <c r="Y597" s="21">
        <v>0</v>
      </c>
      <c r="Z597" s="20">
        <v>1127392</v>
      </c>
      <c r="AA597" s="21">
        <v>0</v>
      </c>
      <c r="AB597" s="32">
        <v>1177145</v>
      </c>
      <c r="AC597" s="20">
        <v>3987323</v>
      </c>
      <c r="AD597" s="20">
        <v>1517913</v>
      </c>
      <c r="AE597" s="20">
        <v>2709076</v>
      </c>
      <c r="AF597" s="20">
        <v>1961678</v>
      </c>
      <c r="AG597" s="20">
        <v>1479695</v>
      </c>
      <c r="AH597" s="20">
        <v>95304</v>
      </c>
      <c r="AI597" s="21">
        <v>20800</v>
      </c>
      <c r="AJ597" s="25">
        <v>230763</v>
      </c>
      <c r="AK597" s="25">
        <v>270156</v>
      </c>
      <c r="AL597" s="25">
        <v>65354</v>
      </c>
      <c r="AM597" s="22">
        <v>155754</v>
      </c>
      <c r="AN597" s="20">
        <v>739192</v>
      </c>
      <c r="AO597" s="20">
        <v>27978</v>
      </c>
      <c r="AP597" s="54">
        <v>20732417</v>
      </c>
      <c r="AQ597" s="25">
        <v>435408</v>
      </c>
      <c r="AR597" s="25">
        <v>440657</v>
      </c>
      <c r="AS597" s="54">
        <v>108098</v>
      </c>
      <c r="AT597" s="25">
        <f t="shared" si="18"/>
        <v>984163</v>
      </c>
      <c r="AU597" s="165">
        <v>2882101</v>
      </c>
      <c r="AV597" s="98">
        <f t="shared" si="19"/>
        <v>24598681</v>
      </c>
      <c r="AW597" s="73"/>
      <c r="AX597" s="20">
        <v>3022102</v>
      </c>
      <c r="AY597" s="20">
        <v>74994</v>
      </c>
      <c r="AZ597" s="19">
        <v>3097096</v>
      </c>
      <c r="BA597" s="19">
        <v>27695777</v>
      </c>
      <c r="BC597" s="20">
        <v>1286391</v>
      </c>
      <c r="BD597" s="21">
        <v>26409386</v>
      </c>
      <c r="BF597" s="73"/>
      <c r="BG597" s="73"/>
      <c r="BH597" s="73"/>
      <c r="BI597" s="73"/>
      <c r="BJ597" s="73"/>
      <c r="BK597" s="73"/>
      <c r="BL597" s="73"/>
    </row>
    <row r="598" spans="1:64" ht="22.5" customHeight="1" x14ac:dyDescent="0.15">
      <c r="A598" s="125" t="s">
        <v>2401</v>
      </c>
      <c r="B598" s="126" t="s">
        <v>2382</v>
      </c>
      <c r="C598" s="136" t="s">
        <v>694</v>
      </c>
      <c r="D598" s="129">
        <v>5</v>
      </c>
      <c r="E598" s="130" t="s">
        <v>3562</v>
      </c>
      <c r="F598" s="19">
        <v>1563316</v>
      </c>
      <c r="G598" s="20">
        <v>215028</v>
      </c>
      <c r="H598" s="20">
        <v>235600</v>
      </c>
      <c r="I598" s="20">
        <v>0</v>
      </c>
      <c r="J598" s="20">
        <v>0</v>
      </c>
      <c r="K598" s="20">
        <v>0</v>
      </c>
      <c r="L598" s="20">
        <v>0</v>
      </c>
      <c r="M598" s="20">
        <v>150376</v>
      </c>
      <c r="N598" s="20">
        <v>79147</v>
      </c>
      <c r="O598" s="20">
        <v>55648</v>
      </c>
      <c r="P598" s="20">
        <v>265094</v>
      </c>
      <c r="Q598" s="20">
        <v>238212</v>
      </c>
      <c r="R598" s="20">
        <v>267109</v>
      </c>
      <c r="S598" s="20">
        <v>250933</v>
      </c>
      <c r="T598" s="21">
        <v>133172</v>
      </c>
      <c r="U598" s="54">
        <v>129887</v>
      </c>
      <c r="V598" s="20">
        <v>131019</v>
      </c>
      <c r="W598" s="20">
        <v>54882</v>
      </c>
      <c r="X598" s="20">
        <v>0</v>
      </c>
      <c r="Y598" s="21">
        <v>0</v>
      </c>
      <c r="Z598" s="20">
        <v>805667</v>
      </c>
      <c r="AA598" s="21">
        <v>0</v>
      </c>
      <c r="AB598" s="32">
        <v>906418</v>
      </c>
      <c r="AC598" s="20">
        <v>2678435</v>
      </c>
      <c r="AD598" s="20">
        <v>1099994</v>
      </c>
      <c r="AE598" s="20">
        <v>2192791</v>
      </c>
      <c r="AF598" s="20">
        <v>1546582</v>
      </c>
      <c r="AG598" s="20">
        <v>838056</v>
      </c>
      <c r="AH598" s="20">
        <v>82456</v>
      </c>
      <c r="AI598" s="21">
        <v>13200</v>
      </c>
      <c r="AJ598" s="25">
        <v>171369</v>
      </c>
      <c r="AK598" s="25">
        <v>220267</v>
      </c>
      <c r="AL598" s="25">
        <v>52604</v>
      </c>
      <c r="AM598" s="22">
        <v>117959</v>
      </c>
      <c r="AN598" s="20">
        <v>627477</v>
      </c>
      <c r="AO598" s="20">
        <v>19464</v>
      </c>
      <c r="AP598" s="54">
        <v>15142162</v>
      </c>
      <c r="AQ598" s="25">
        <v>237403</v>
      </c>
      <c r="AR598" s="25">
        <v>404056</v>
      </c>
      <c r="AS598" s="54">
        <v>124467</v>
      </c>
      <c r="AT598" s="25">
        <f t="shared" si="18"/>
        <v>765926</v>
      </c>
      <c r="AU598" s="165">
        <v>2174876</v>
      </c>
      <c r="AV598" s="98">
        <f t="shared" si="19"/>
        <v>18082964</v>
      </c>
      <c r="AW598" s="73"/>
      <c r="AX598" s="20">
        <v>2202038</v>
      </c>
      <c r="AY598" s="20">
        <v>60319</v>
      </c>
      <c r="AZ598" s="19">
        <v>2262357</v>
      </c>
      <c r="BA598" s="19">
        <v>20345321</v>
      </c>
      <c r="BC598" s="20">
        <v>1619230</v>
      </c>
      <c r="BD598" s="21">
        <v>18726091</v>
      </c>
      <c r="BF598" s="73"/>
      <c r="BG598" s="73"/>
      <c r="BH598" s="73"/>
      <c r="BI598" s="73"/>
      <c r="BJ598" s="73"/>
      <c r="BK598" s="73"/>
      <c r="BL598" s="73"/>
    </row>
    <row r="599" spans="1:64" ht="22.5" customHeight="1" x14ac:dyDescent="0.15">
      <c r="A599" s="125" t="s">
        <v>2402</v>
      </c>
      <c r="B599" s="126" t="s">
        <v>2382</v>
      </c>
      <c r="C599" s="136" t="s">
        <v>695</v>
      </c>
      <c r="D599" s="129">
        <v>5</v>
      </c>
      <c r="E599" s="130" t="s">
        <v>3562</v>
      </c>
      <c r="F599" s="19">
        <v>547747</v>
      </c>
      <c r="G599" s="20">
        <v>144619</v>
      </c>
      <c r="H599" s="20">
        <v>174610</v>
      </c>
      <c r="I599" s="20">
        <v>0</v>
      </c>
      <c r="J599" s="20">
        <v>0</v>
      </c>
      <c r="K599" s="20">
        <v>21859</v>
      </c>
      <c r="L599" s="20">
        <v>13589</v>
      </c>
      <c r="M599" s="20">
        <v>25418</v>
      </c>
      <c r="N599" s="20">
        <v>18188</v>
      </c>
      <c r="O599" s="20">
        <v>0</v>
      </c>
      <c r="P599" s="20">
        <v>1537</v>
      </c>
      <c r="Q599" s="20">
        <v>55994</v>
      </c>
      <c r="R599" s="20">
        <v>85052</v>
      </c>
      <c r="S599" s="20">
        <v>66082</v>
      </c>
      <c r="T599" s="21">
        <v>81952</v>
      </c>
      <c r="U599" s="54">
        <v>38851</v>
      </c>
      <c r="V599" s="20">
        <v>37434</v>
      </c>
      <c r="W599" s="20">
        <v>27441</v>
      </c>
      <c r="X599" s="20">
        <v>0</v>
      </c>
      <c r="Y599" s="21">
        <v>0</v>
      </c>
      <c r="Z599" s="20">
        <v>284704</v>
      </c>
      <c r="AA599" s="21">
        <v>95990</v>
      </c>
      <c r="AB599" s="32">
        <v>206168</v>
      </c>
      <c r="AC599" s="20">
        <v>1059258</v>
      </c>
      <c r="AD599" s="20">
        <v>608120</v>
      </c>
      <c r="AE599" s="20">
        <v>1033540</v>
      </c>
      <c r="AF599" s="20">
        <v>546621</v>
      </c>
      <c r="AG599" s="20">
        <v>211946</v>
      </c>
      <c r="AH599" s="20">
        <v>148720</v>
      </c>
      <c r="AI599" s="21">
        <v>62000</v>
      </c>
      <c r="AJ599" s="25">
        <v>62631</v>
      </c>
      <c r="AK599" s="25">
        <v>87890</v>
      </c>
      <c r="AL599" s="25">
        <v>24417</v>
      </c>
      <c r="AM599" s="22">
        <v>48769</v>
      </c>
      <c r="AN599" s="20">
        <v>373990</v>
      </c>
      <c r="AO599" s="20">
        <v>33713</v>
      </c>
      <c r="AP599" s="54">
        <v>6228850</v>
      </c>
      <c r="AQ599" s="25">
        <v>78637</v>
      </c>
      <c r="AR599" s="25">
        <v>184243</v>
      </c>
      <c r="AS599" s="54">
        <v>151260</v>
      </c>
      <c r="AT599" s="25">
        <f t="shared" si="18"/>
        <v>414140</v>
      </c>
      <c r="AU599" s="165">
        <v>1105986</v>
      </c>
      <c r="AV599" s="98">
        <f t="shared" si="19"/>
        <v>7748976</v>
      </c>
      <c r="AW599" s="73"/>
      <c r="AX599" s="20">
        <v>745322</v>
      </c>
      <c r="AY599" s="20">
        <v>158987</v>
      </c>
      <c r="AZ599" s="19">
        <v>904309</v>
      </c>
      <c r="BA599" s="19">
        <v>8653285</v>
      </c>
      <c r="BC599" s="20">
        <v>455340</v>
      </c>
      <c r="BD599" s="21">
        <v>8197945</v>
      </c>
      <c r="BF599" s="73"/>
      <c r="BG599" s="73"/>
      <c r="BH599" s="73"/>
      <c r="BI599" s="73"/>
      <c r="BJ599" s="73"/>
      <c r="BK599" s="73"/>
      <c r="BL599" s="73"/>
    </row>
    <row r="600" spans="1:64" ht="22.5" customHeight="1" x14ac:dyDescent="0.15">
      <c r="A600" s="125" t="s">
        <v>2403</v>
      </c>
      <c r="B600" s="126" t="s">
        <v>2382</v>
      </c>
      <c r="C600" s="136" t="s">
        <v>696</v>
      </c>
      <c r="D600" s="129">
        <v>5</v>
      </c>
      <c r="E600" s="130" t="s">
        <v>3562</v>
      </c>
      <c r="F600" s="19">
        <v>1386924</v>
      </c>
      <c r="G600" s="20">
        <v>108267</v>
      </c>
      <c r="H600" s="20">
        <v>194750</v>
      </c>
      <c r="I600" s="20">
        <v>0</v>
      </c>
      <c r="J600" s="20">
        <v>0</v>
      </c>
      <c r="K600" s="20">
        <v>0</v>
      </c>
      <c r="L600" s="20">
        <v>0</v>
      </c>
      <c r="M600" s="20">
        <v>118839</v>
      </c>
      <c r="N600" s="20">
        <v>66728</v>
      </c>
      <c r="O600" s="20">
        <v>11840</v>
      </c>
      <c r="P600" s="20">
        <v>194374</v>
      </c>
      <c r="Q600" s="20">
        <v>167484</v>
      </c>
      <c r="R600" s="20">
        <v>241910</v>
      </c>
      <c r="S600" s="20">
        <v>183958</v>
      </c>
      <c r="T600" s="21">
        <v>92196</v>
      </c>
      <c r="U600" s="54">
        <v>112166</v>
      </c>
      <c r="V600" s="20">
        <v>106797</v>
      </c>
      <c r="W600" s="20">
        <v>45735</v>
      </c>
      <c r="X600" s="20">
        <v>0</v>
      </c>
      <c r="Y600" s="21">
        <v>0</v>
      </c>
      <c r="Z600" s="20">
        <v>671734</v>
      </c>
      <c r="AA600" s="21">
        <v>0</v>
      </c>
      <c r="AB600" s="32">
        <v>819437</v>
      </c>
      <c r="AC600" s="20">
        <v>2274416</v>
      </c>
      <c r="AD600" s="20">
        <v>908627</v>
      </c>
      <c r="AE600" s="20">
        <v>1755369</v>
      </c>
      <c r="AF600" s="20">
        <v>1195341</v>
      </c>
      <c r="AG600" s="20">
        <v>735540</v>
      </c>
      <c r="AH600" s="20">
        <v>54472</v>
      </c>
      <c r="AI600" s="21">
        <v>10800</v>
      </c>
      <c r="AJ600" s="25">
        <v>142681</v>
      </c>
      <c r="AK600" s="25">
        <v>186849</v>
      </c>
      <c r="AL600" s="25">
        <v>42028</v>
      </c>
      <c r="AM600" s="22">
        <v>97038</v>
      </c>
      <c r="AN600" s="20">
        <v>441741</v>
      </c>
      <c r="AO600" s="20">
        <v>11625</v>
      </c>
      <c r="AP600" s="54">
        <v>12379666</v>
      </c>
      <c r="AQ600" s="25">
        <v>228990</v>
      </c>
      <c r="AR600" s="25">
        <v>339582</v>
      </c>
      <c r="AS600" s="54">
        <v>75609</v>
      </c>
      <c r="AT600" s="25">
        <f t="shared" si="18"/>
        <v>644181</v>
      </c>
      <c r="AU600" s="165">
        <v>2008862</v>
      </c>
      <c r="AV600" s="98">
        <f t="shared" si="19"/>
        <v>15032709</v>
      </c>
      <c r="AW600" s="73"/>
      <c r="AX600" s="20">
        <v>1899954</v>
      </c>
      <c r="AY600" s="20">
        <v>30743</v>
      </c>
      <c r="AZ600" s="19">
        <v>1930697</v>
      </c>
      <c r="BA600" s="19">
        <v>16963406</v>
      </c>
      <c r="BC600" s="20">
        <v>1207879</v>
      </c>
      <c r="BD600" s="21">
        <v>15755527</v>
      </c>
      <c r="BF600" s="73"/>
      <c r="BG600" s="73"/>
      <c r="BH600" s="73"/>
      <c r="BI600" s="73"/>
      <c r="BJ600" s="73"/>
      <c r="BK600" s="73"/>
      <c r="BL600" s="73"/>
    </row>
    <row r="601" spans="1:64" ht="22.5" customHeight="1" x14ac:dyDescent="0.15">
      <c r="A601" s="125" t="s">
        <v>2404</v>
      </c>
      <c r="B601" s="126" t="s">
        <v>2382</v>
      </c>
      <c r="C601" s="136" t="s">
        <v>697</v>
      </c>
      <c r="D601" s="129">
        <v>5</v>
      </c>
      <c r="E601" s="130" t="s">
        <v>3563</v>
      </c>
      <c r="F601" s="19">
        <v>1088666</v>
      </c>
      <c r="G601" s="20">
        <v>345092</v>
      </c>
      <c r="H601" s="20">
        <v>203300</v>
      </c>
      <c r="I601" s="20">
        <v>0</v>
      </c>
      <c r="J601" s="20">
        <v>7460</v>
      </c>
      <c r="K601" s="20">
        <v>0</v>
      </c>
      <c r="L601" s="20">
        <v>636</v>
      </c>
      <c r="M601" s="20">
        <v>63300</v>
      </c>
      <c r="N601" s="20">
        <v>47221</v>
      </c>
      <c r="O601" s="20">
        <v>26048</v>
      </c>
      <c r="P601" s="20">
        <v>77677</v>
      </c>
      <c r="Q601" s="20">
        <v>140061</v>
      </c>
      <c r="R601" s="20">
        <v>178757</v>
      </c>
      <c r="S601" s="20">
        <v>165205</v>
      </c>
      <c r="T601" s="21">
        <v>174250</v>
      </c>
      <c r="U601" s="54">
        <v>135298</v>
      </c>
      <c r="V601" s="20">
        <v>113403</v>
      </c>
      <c r="W601" s="20">
        <v>100617</v>
      </c>
      <c r="X601" s="20">
        <v>0</v>
      </c>
      <c r="Y601" s="21">
        <v>0</v>
      </c>
      <c r="Z601" s="20">
        <v>568358</v>
      </c>
      <c r="AA601" s="21">
        <v>0</v>
      </c>
      <c r="AB601" s="32">
        <v>533838</v>
      </c>
      <c r="AC601" s="20">
        <v>2190967</v>
      </c>
      <c r="AD601" s="20">
        <v>1082033</v>
      </c>
      <c r="AE601" s="20">
        <v>1479209</v>
      </c>
      <c r="AF601" s="20">
        <v>993686</v>
      </c>
      <c r="AG601" s="20">
        <v>478060</v>
      </c>
      <c r="AH601" s="20">
        <v>210056</v>
      </c>
      <c r="AI601" s="21">
        <v>59200</v>
      </c>
      <c r="AJ601" s="25">
        <v>119578</v>
      </c>
      <c r="AK601" s="25">
        <v>168914</v>
      </c>
      <c r="AL601" s="25">
        <v>45267</v>
      </c>
      <c r="AM601" s="22">
        <v>84018</v>
      </c>
      <c r="AN601" s="20">
        <v>258072</v>
      </c>
      <c r="AO601" s="20">
        <v>112338</v>
      </c>
      <c r="AP601" s="54">
        <v>11250585</v>
      </c>
      <c r="AQ601" s="25">
        <v>255102</v>
      </c>
      <c r="AR601" s="25">
        <v>271160</v>
      </c>
      <c r="AS601" s="54">
        <v>206519</v>
      </c>
      <c r="AT601" s="25">
        <f t="shared" si="18"/>
        <v>732781</v>
      </c>
      <c r="AU601" s="165">
        <v>1167886</v>
      </c>
      <c r="AV601" s="98">
        <f t="shared" si="19"/>
        <v>13151252</v>
      </c>
      <c r="AW601" s="73"/>
      <c r="AX601" s="20">
        <v>1560490</v>
      </c>
      <c r="AY601" s="20">
        <v>267507</v>
      </c>
      <c r="AZ601" s="19">
        <v>1827997</v>
      </c>
      <c r="BA601" s="19">
        <v>14979249</v>
      </c>
      <c r="BC601" s="20">
        <v>0</v>
      </c>
      <c r="BD601" s="21">
        <v>14979249</v>
      </c>
      <c r="BF601" s="73"/>
      <c r="BG601" s="73"/>
      <c r="BH601" s="73"/>
      <c r="BI601" s="73"/>
      <c r="BJ601" s="73"/>
      <c r="BK601" s="73"/>
      <c r="BL601" s="73"/>
    </row>
    <row r="602" spans="1:64" ht="22.5" customHeight="1" x14ac:dyDescent="0.15">
      <c r="A602" s="125" t="s">
        <v>2405</v>
      </c>
      <c r="B602" s="126" t="s">
        <v>2382</v>
      </c>
      <c r="C602" s="136" t="s">
        <v>698</v>
      </c>
      <c r="D602" s="129">
        <v>5</v>
      </c>
      <c r="E602" s="130" t="s">
        <v>3562</v>
      </c>
      <c r="F602" s="19">
        <v>625906</v>
      </c>
      <c r="G602" s="20">
        <v>173442</v>
      </c>
      <c r="H602" s="20">
        <v>103550</v>
      </c>
      <c r="I602" s="20">
        <v>0</v>
      </c>
      <c r="J602" s="20">
        <v>15500</v>
      </c>
      <c r="K602" s="20">
        <v>20512</v>
      </c>
      <c r="L602" s="20">
        <v>16867</v>
      </c>
      <c r="M602" s="20">
        <v>32015</v>
      </c>
      <c r="N602" s="20">
        <v>24442</v>
      </c>
      <c r="O602" s="20">
        <v>20942</v>
      </c>
      <c r="P602" s="20">
        <v>19821</v>
      </c>
      <c r="Q602" s="20">
        <v>73766</v>
      </c>
      <c r="R602" s="20">
        <v>113150</v>
      </c>
      <c r="S602" s="20">
        <v>85728</v>
      </c>
      <c r="T602" s="21">
        <v>112684</v>
      </c>
      <c r="U602" s="54">
        <v>76510</v>
      </c>
      <c r="V602" s="20">
        <v>71565</v>
      </c>
      <c r="W602" s="20">
        <v>45735</v>
      </c>
      <c r="X602" s="20">
        <v>0</v>
      </c>
      <c r="Y602" s="21">
        <v>0</v>
      </c>
      <c r="Z602" s="20">
        <v>364937</v>
      </c>
      <c r="AA602" s="21">
        <v>0</v>
      </c>
      <c r="AB602" s="32">
        <v>301881</v>
      </c>
      <c r="AC602" s="20">
        <v>1092410</v>
      </c>
      <c r="AD602" s="20">
        <v>700814</v>
      </c>
      <c r="AE602" s="20">
        <v>1097781</v>
      </c>
      <c r="AF602" s="20">
        <v>648042</v>
      </c>
      <c r="AG602" s="20">
        <v>280903</v>
      </c>
      <c r="AH602" s="20">
        <v>149160</v>
      </c>
      <c r="AI602" s="21">
        <v>71600</v>
      </c>
      <c r="AJ602" s="25">
        <v>74970</v>
      </c>
      <c r="AK602" s="25">
        <v>103588</v>
      </c>
      <c r="AL602" s="25">
        <v>32481</v>
      </c>
      <c r="AM602" s="22">
        <v>56978</v>
      </c>
      <c r="AN602" s="20">
        <v>219300</v>
      </c>
      <c r="AO602" s="20">
        <v>39396</v>
      </c>
      <c r="AP602" s="54">
        <v>6866376</v>
      </c>
      <c r="AQ602" s="25">
        <v>144559</v>
      </c>
      <c r="AR602" s="25">
        <v>231326</v>
      </c>
      <c r="AS602" s="54">
        <v>176420</v>
      </c>
      <c r="AT602" s="25">
        <f t="shared" si="18"/>
        <v>552305</v>
      </c>
      <c r="AU602" s="165">
        <v>918228</v>
      </c>
      <c r="AV602" s="98">
        <f t="shared" si="19"/>
        <v>8336909</v>
      </c>
      <c r="AW602" s="73"/>
      <c r="AX602" s="20">
        <v>927772</v>
      </c>
      <c r="AY602" s="20">
        <v>177052</v>
      </c>
      <c r="AZ602" s="19">
        <v>1104824</v>
      </c>
      <c r="BA602" s="19">
        <v>9441733</v>
      </c>
      <c r="BC602" s="20">
        <v>477656</v>
      </c>
      <c r="BD602" s="21">
        <v>8964077</v>
      </c>
      <c r="BF602" s="73"/>
      <c r="BG602" s="73"/>
      <c r="BH602" s="73"/>
      <c r="BI602" s="73"/>
      <c r="BJ602" s="73"/>
      <c r="BK602" s="73"/>
      <c r="BL602" s="73"/>
    </row>
    <row r="603" spans="1:64" ht="22.5" customHeight="1" x14ac:dyDescent="0.15">
      <c r="A603" s="125" t="s">
        <v>2406</v>
      </c>
      <c r="B603" s="126" t="s">
        <v>2382</v>
      </c>
      <c r="C603" s="136" t="s">
        <v>699</v>
      </c>
      <c r="D603" s="129">
        <v>5</v>
      </c>
      <c r="E603" s="130" t="s">
        <v>3563</v>
      </c>
      <c r="F603" s="19">
        <v>1997029</v>
      </c>
      <c r="G603" s="20">
        <v>229727</v>
      </c>
      <c r="H603" s="20">
        <v>103360</v>
      </c>
      <c r="I603" s="20">
        <v>0</v>
      </c>
      <c r="J603" s="20">
        <v>0</v>
      </c>
      <c r="K603" s="20">
        <v>5365</v>
      </c>
      <c r="L603" s="20">
        <v>0</v>
      </c>
      <c r="M603" s="20">
        <v>186768</v>
      </c>
      <c r="N603" s="20">
        <v>104445</v>
      </c>
      <c r="O603" s="20">
        <v>39368</v>
      </c>
      <c r="P603" s="20">
        <v>220772</v>
      </c>
      <c r="Q603" s="20">
        <v>287179</v>
      </c>
      <c r="R603" s="20">
        <v>390696</v>
      </c>
      <c r="S603" s="20">
        <v>369702</v>
      </c>
      <c r="T603" s="21">
        <v>174148</v>
      </c>
      <c r="U603" s="54">
        <v>159196</v>
      </c>
      <c r="V603" s="20">
        <v>205887</v>
      </c>
      <c r="W603" s="20">
        <v>82323</v>
      </c>
      <c r="X603" s="20">
        <v>0</v>
      </c>
      <c r="Y603" s="21">
        <v>0</v>
      </c>
      <c r="Z603" s="20">
        <v>872294</v>
      </c>
      <c r="AA603" s="21">
        <v>606392</v>
      </c>
      <c r="AB603" s="32">
        <v>976951</v>
      </c>
      <c r="AC603" s="20">
        <v>4772597</v>
      </c>
      <c r="AD603" s="20">
        <v>1244780</v>
      </c>
      <c r="AE603" s="20">
        <v>1570199</v>
      </c>
      <c r="AF603" s="20">
        <v>966211</v>
      </c>
      <c r="AG603" s="20">
        <v>1252391</v>
      </c>
      <c r="AH603" s="20">
        <v>0</v>
      </c>
      <c r="AI603" s="21">
        <v>16800</v>
      </c>
      <c r="AJ603" s="25">
        <v>202195</v>
      </c>
      <c r="AK603" s="25">
        <v>263125</v>
      </c>
      <c r="AL603" s="25">
        <v>55991</v>
      </c>
      <c r="AM603" s="22">
        <v>149802</v>
      </c>
      <c r="AN603" s="20">
        <v>846082</v>
      </c>
      <c r="AO603" s="20">
        <v>16405</v>
      </c>
      <c r="AP603" s="54">
        <v>18368180</v>
      </c>
      <c r="AQ603" s="25">
        <v>373484</v>
      </c>
      <c r="AR603" s="25">
        <v>378665</v>
      </c>
      <c r="AS603" s="54">
        <v>75165</v>
      </c>
      <c r="AT603" s="25">
        <f t="shared" si="18"/>
        <v>827314</v>
      </c>
      <c r="AU603" s="165">
        <v>1614493</v>
      </c>
      <c r="AV603" s="98">
        <f t="shared" si="19"/>
        <v>20809987</v>
      </c>
      <c r="AW603" s="73"/>
      <c r="AX603" s="20">
        <v>2633510</v>
      </c>
      <c r="AY603" s="20">
        <v>27085</v>
      </c>
      <c r="AZ603" s="19">
        <v>2660595</v>
      </c>
      <c r="BA603" s="19">
        <v>23470582</v>
      </c>
      <c r="BC603" s="20">
        <v>0</v>
      </c>
      <c r="BD603" s="21">
        <v>23470582</v>
      </c>
      <c r="BF603" s="73"/>
      <c r="BG603" s="73"/>
      <c r="BH603" s="73"/>
      <c r="BI603" s="73"/>
      <c r="BJ603" s="73"/>
      <c r="BK603" s="73"/>
      <c r="BL603" s="73"/>
    </row>
    <row r="604" spans="1:64" ht="22.5" customHeight="1" x14ac:dyDescent="0.15">
      <c r="A604" s="125" t="s">
        <v>2407</v>
      </c>
      <c r="B604" s="126" t="s">
        <v>2382</v>
      </c>
      <c r="C604" s="136" t="s">
        <v>700</v>
      </c>
      <c r="D604" s="129">
        <v>5</v>
      </c>
      <c r="E604" s="130" t="s">
        <v>3562</v>
      </c>
      <c r="F604" s="19">
        <v>1066231</v>
      </c>
      <c r="G604" s="20">
        <v>190148</v>
      </c>
      <c r="H604" s="20">
        <v>148390</v>
      </c>
      <c r="I604" s="20">
        <v>0</v>
      </c>
      <c r="J604" s="20">
        <v>0</v>
      </c>
      <c r="K604" s="20">
        <v>0</v>
      </c>
      <c r="L604" s="20">
        <v>0</v>
      </c>
      <c r="M604" s="20">
        <v>95340</v>
      </c>
      <c r="N604" s="20">
        <v>51040</v>
      </c>
      <c r="O604" s="20">
        <v>25234</v>
      </c>
      <c r="P604" s="20">
        <v>101700</v>
      </c>
      <c r="Q604" s="20">
        <v>144102</v>
      </c>
      <c r="R604" s="20">
        <v>227192</v>
      </c>
      <c r="S604" s="20">
        <v>219678</v>
      </c>
      <c r="T604" s="21">
        <v>122928</v>
      </c>
      <c r="U604" s="54">
        <v>99812</v>
      </c>
      <c r="V604" s="20">
        <v>117807</v>
      </c>
      <c r="W604" s="20">
        <v>45735</v>
      </c>
      <c r="X604" s="20">
        <v>0</v>
      </c>
      <c r="Y604" s="21">
        <v>0</v>
      </c>
      <c r="Z604" s="20">
        <v>566688</v>
      </c>
      <c r="AA604" s="21">
        <v>0</v>
      </c>
      <c r="AB604" s="32">
        <v>423760</v>
      </c>
      <c r="AC604" s="20">
        <v>1970037</v>
      </c>
      <c r="AD604" s="20">
        <v>759377</v>
      </c>
      <c r="AE604" s="20">
        <v>1369022</v>
      </c>
      <c r="AF604" s="20">
        <v>1012342</v>
      </c>
      <c r="AG604" s="20">
        <v>528035</v>
      </c>
      <c r="AH604" s="20">
        <v>68200</v>
      </c>
      <c r="AI604" s="21">
        <v>10000</v>
      </c>
      <c r="AJ604" s="25">
        <v>124276</v>
      </c>
      <c r="AK604" s="25">
        <v>158841</v>
      </c>
      <c r="AL604" s="25">
        <v>38336</v>
      </c>
      <c r="AM604" s="22">
        <v>84187</v>
      </c>
      <c r="AN604" s="20">
        <v>442238</v>
      </c>
      <c r="AO604" s="20">
        <v>14497</v>
      </c>
      <c r="AP604" s="54">
        <v>10225173</v>
      </c>
      <c r="AQ604" s="25">
        <v>207275</v>
      </c>
      <c r="AR604" s="25">
        <v>335294</v>
      </c>
      <c r="AS604" s="54">
        <v>84404</v>
      </c>
      <c r="AT604" s="25">
        <f t="shared" si="18"/>
        <v>626973</v>
      </c>
      <c r="AU604" s="165">
        <v>1470488</v>
      </c>
      <c r="AV604" s="98">
        <f t="shared" si="19"/>
        <v>12322634</v>
      </c>
      <c r="AW604" s="73"/>
      <c r="AX604" s="20">
        <v>1610793</v>
      </c>
      <c r="AY604" s="20">
        <v>46428</v>
      </c>
      <c r="AZ604" s="19">
        <v>1657221</v>
      </c>
      <c r="BA604" s="19">
        <v>13979855</v>
      </c>
      <c r="BC604" s="20">
        <v>1003567</v>
      </c>
      <c r="BD604" s="21">
        <v>12976288</v>
      </c>
      <c r="BF604" s="73"/>
      <c r="BG604" s="73"/>
      <c r="BH604" s="73"/>
      <c r="BI604" s="73"/>
      <c r="BJ604" s="73"/>
      <c r="BK604" s="73"/>
      <c r="BL604" s="73"/>
    </row>
    <row r="605" spans="1:64" ht="22.5" customHeight="1" x14ac:dyDescent="0.15">
      <c r="A605" s="125" t="s">
        <v>2408</v>
      </c>
      <c r="B605" s="126" t="s">
        <v>2382</v>
      </c>
      <c r="C605" s="136" t="s">
        <v>701</v>
      </c>
      <c r="D605" s="129">
        <v>5</v>
      </c>
      <c r="E605" s="130" t="s">
        <v>3563</v>
      </c>
      <c r="F605" s="19">
        <v>879681</v>
      </c>
      <c r="G605" s="20">
        <v>249588</v>
      </c>
      <c r="H605" s="20">
        <v>134520</v>
      </c>
      <c r="I605" s="20">
        <v>0</v>
      </c>
      <c r="J605" s="20">
        <v>5116</v>
      </c>
      <c r="K605" s="20">
        <v>0</v>
      </c>
      <c r="L605" s="20">
        <v>0</v>
      </c>
      <c r="M605" s="20">
        <v>66081</v>
      </c>
      <c r="N605" s="20">
        <v>33160</v>
      </c>
      <c r="O605" s="20">
        <v>26455</v>
      </c>
      <c r="P605" s="20">
        <v>186641</v>
      </c>
      <c r="Q605" s="20">
        <v>89758</v>
      </c>
      <c r="R605" s="20">
        <v>152621</v>
      </c>
      <c r="S605" s="20">
        <v>126806</v>
      </c>
      <c r="T605" s="21">
        <v>81952</v>
      </c>
      <c r="U605" s="54">
        <v>66456</v>
      </c>
      <c r="V605" s="20">
        <v>72666</v>
      </c>
      <c r="W605" s="20">
        <v>45735</v>
      </c>
      <c r="X605" s="20">
        <v>0</v>
      </c>
      <c r="Y605" s="21">
        <v>0</v>
      </c>
      <c r="Z605" s="20">
        <v>381820</v>
      </c>
      <c r="AA605" s="21">
        <v>62228</v>
      </c>
      <c r="AB605" s="32">
        <v>278739</v>
      </c>
      <c r="AC605" s="20">
        <v>1728304</v>
      </c>
      <c r="AD605" s="20">
        <v>749195</v>
      </c>
      <c r="AE605" s="20">
        <v>926610</v>
      </c>
      <c r="AF605" s="20">
        <v>575198</v>
      </c>
      <c r="AG605" s="20">
        <v>314898</v>
      </c>
      <c r="AH605" s="20">
        <v>142120</v>
      </c>
      <c r="AI605" s="21">
        <v>13200</v>
      </c>
      <c r="AJ605" s="25">
        <v>95736</v>
      </c>
      <c r="AK605" s="25">
        <v>113083</v>
      </c>
      <c r="AL605" s="25">
        <v>31224</v>
      </c>
      <c r="AM605" s="22">
        <v>64490</v>
      </c>
      <c r="AN605" s="20">
        <v>343133</v>
      </c>
      <c r="AO605" s="20">
        <v>33858</v>
      </c>
      <c r="AP605" s="54">
        <v>8071072</v>
      </c>
      <c r="AQ605" s="25">
        <v>189677</v>
      </c>
      <c r="AR605" s="25">
        <v>227338</v>
      </c>
      <c r="AS605" s="54">
        <v>100671</v>
      </c>
      <c r="AT605" s="25">
        <f t="shared" si="18"/>
        <v>517686</v>
      </c>
      <c r="AU605" s="165">
        <v>840722</v>
      </c>
      <c r="AV605" s="98">
        <f t="shared" si="19"/>
        <v>9429480</v>
      </c>
      <c r="AW605" s="73"/>
      <c r="AX605" s="20">
        <v>1168481</v>
      </c>
      <c r="AY605" s="20">
        <v>126472</v>
      </c>
      <c r="AZ605" s="19">
        <v>1294953</v>
      </c>
      <c r="BA605" s="19">
        <v>10724433</v>
      </c>
      <c r="BC605" s="20">
        <v>0</v>
      </c>
      <c r="BD605" s="21">
        <v>10724433</v>
      </c>
      <c r="BF605" s="73"/>
      <c r="BG605" s="73"/>
      <c r="BH605" s="73"/>
      <c r="BI605" s="73"/>
      <c r="BJ605" s="73"/>
      <c r="BK605" s="73"/>
      <c r="BL605" s="73"/>
    </row>
    <row r="606" spans="1:64" ht="22.5" customHeight="1" x14ac:dyDescent="0.15">
      <c r="A606" s="125" t="s">
        <v>2409</v>
      </c>
      <c r="B606" s="126" t="s">
        <v>2382</v>
      </c>
      <c r="C606" s="136" t="s">
        <v>702</v>
      </c>
      <c r="D606" s="129">
        <v>5</v>
      </c>
      <c r="E606" s="130" t="s">
        <v>3562</v>
      </c>
      <c r="F606" s="19">
        <v>856368</v>
      </c>
      <c r="G606" s="20">
        <v>160250</v>
      </c>
      <c r="H606" s="20">
        <v>179550</v>
      </c>
      <c r="I606" s="20">
        <v>0</v>
      </c>
      <c r="J606" s="20">
        <v>0</v>
      </c>
      <c r="K606" s="20">
        <v>0</v>
      </c>
      <c r="L606" s="20">
        <v>0</v>
      </c>
      <c r="M606" s="20">
        <v>70097</v>
      </c>
      <c r="N606" s="20">
        <v>37913</v>
      </c>
      <c r="O606" s="20">
        <v>2035</v>
      </c>
      <c r="P606" s="20">
        <v>178645</v>
      </c>
      <c r="Q606" s="20">
        <v>93170</v>
      </c>
      <c r="R606" s="20">
        <v>125237</v>
      </c>
      <c r="S606" s="20">
        <v>141094</v>
      </c>
      <c r="T606" s="21">
        <v>92196</v>
      </c>
      <c r="U606" s="54">
        <v>68458</v>
      </c>
      <c r="V606" s="20">
        <v>160746</v>
      </c>
      <c r="W606" s="20">
        <v>36588</v>
      </c>
      <c r="X606" s="20">
        <v>0</v>
      </c>
      <c r="Y606" s="21">
        <v>0</v>
      </c>
      <c r="Z606" s="20">
        <v>390285</v>
      </c>
      <c r="AA606" s="21">
        <v>89370</v>
      </c>
      <c r="AB606" s="32">
        <v>543252</v>
      </c>
      <c r="AC606" s="20">
        <v>1853834</v>
      </c>
      <c r="AD606" s="20">
        <v>652354</v>
      </c>
      <c r="AE606" s="20">
        <v>1122868</v>
      </c>
      <c r="AF606" s="20">
        <v>664747</v>
      </c>
      <c r="AG606" s="20">
        <v>360056</v>
      </c>
      <c r="AH606" s="20">
        <v>149600</v>
      </c>
      <c r="AI606" s="21">
        <v>17200</v>
      </c>
      <c r="AJ606" s="25">
        <v>100723</v>
      </c>
      <c r="AK606" s="25">
        <v>122937</v>
      </c>
      <c r="AL606" s="25">
        <v>30778</v>
      </c>
      <c r="AM606" s="22">
        <v>67856</v>
      </c>
      <c r="AN606" s="20">
        <v>195026</v>
      </c>
      <c r="AO606" s="20">
        <v>24110</v>
      </c>
      <c r="AP606" s="54">
        <v>8587343</v>
      </c>
      <c r="AQ606" s="25">
        <v>193811</v>
      </c>
      <c r="AR606" s="25">
        <v>290999</v>
      </c>
      <c r="AS606" s="54">
        <v>173242</v>
      </c>
      <c r="AT606" s="25">
        <f t="shared" si="18"/>
        <v>658052</v>
      </c>
      <c r="AU606" s="165">
        <v>1080305</v>
      </c>
      <c r="AV606" s="98">
        <f t="shared" si="19"/>
        <v>10325700</v>
      </c>
      <c r="AW606" s="73"/>
      <c r="AX606" s="20">
        <v>1322024</v>
      </c>
      <c r="AY606" s="20">
        <v>113659</v>
      </c>
      <c r="AZ606" s="19">
        <v>1435683</v>
      </c>
      <c r="BA606" s="19">
        <v>11761383</v>
      </c>
      <c r="BC606" s="20">
        <v>688796</v>
      </c>
      <c r="BD606" s="21">
        <v>11072587</v>
      </c>
      <c r="BF606" s="73"/>
      <c r="BG606" s="73"/>
      <c r="BH606" s="73"/>
      <c r="BI606" s="73"/>
      <c r="BJ606" s="73"/>
      <c r="BK606" s="73"/>
      <c r="BL606" s="73"/>
    </row>
    <row r="607" spans="1:64" ht="22.5" customHeight="1" x14ac:dyDescent="0.15">
      <c r="A607" s="125" t="s">
        <v>2410</v>
      </c>
      <c r="B607" s="126" t="s">
        <v>2382</v>
      </c>
      <c r="C607" s="136" t="s">
        <v>703</v>
      </c>
      <c r="D607" s="129">
        <v>5</v>
      </c>
      <c r="E607" s="130" t="s">
        <v>3563</v>
      </c>
      <c r="F607" s="19">
        <v>1241312</v>
      </c>
      <c r="G607" s="20">
        <v>418585</v>
      </c>
      <c r="H607" s="20">
        <v>375060</v>
      </c>
      <c r="I607" s="20">
        <v>0</v>
      </c>
      <c r="J607" s="20">
        <v>0</v>
      </c>
      <c r="K607" s="20">
        <v>0</v>
      </c>
      <c r="L607" s="20">
        <v>0</v>
      </c>
      <c r="M607" s="20">
        <v>101938</v>
      </c>
      <c r="N607" s="20">
        <v>52403</v>
      </c>
      <c r="O607" s="20">
        <v>51763</v>
      </c>
      <c r="P607" s="20">
        <v>130988</v>
      </c>
      <c r="Q607" s="20">
        <v>153747</v>
      </c>
      <c r="R607" s="20">
        <v>338380</v>
      </c>
      <c r="S607" s="20">
        <v>388455</v>
      </c>
      <c r="T607" s="21">
        <v>210924</v>
      </c>
      <c r="U607" s="54">
        <v>113273</v>
      </c>
      <c r="V607" s="20">
        <v>168453</v>
      </c>
      <c r="W607" s="20">
        <v>82323</v>
      </c>
      <c r="X607" s="20">
        <v>0</v>
      </c>
      <c r="Y607" s="21">
        <v>0</v>
      </c>
      <c r="Z607" s="20">
        <v>671893</v>
      </c>
      <c r="AA607" s="21">
        <v>140344</v>
      </c>
      <c r="AB607" s="32">
        <v>281957</v>
      </c>
      <c r="AC607" s="20">
        <v>2367351</v>
      </c>
      <c r="AD607" s="20">
        <v>889928</v>
      </c>
      <c r="AE607" s="20">
        <v>1241856</v>
      </c>
      <c r="AF607" s="20">
        <v>704688</v>
      </c>
      <c r="AG607" s="20">
        <v>528568</v>
      </c>
      <c r="AH607" s="20">
        <v>194744</v>
      </c>
      <c r="AI607" s="21">
        <v>24000</v>
      </c>
      <c r="AJ607" s="25">
        <v>130502</v>
      </c>
      <c r="AK607" s="25">
        <v>153481</v>
      </c>
      <c r="AL607" s="25">
        <v>34774</v>
      </c>
      <c r="AM607" s="22">
        <v>82247</v>
      </c>
      <c r="AN607" s="20">
        <v>1365833</v>
      </c>
      <c r="AO607" s="20">
        <v>59119</v>
      </c>
      <c r="AP607" s="54">
        <v>12698889</v>
      </c>
      <c r="AQ607" s="25">
        <v>243363</v>
      </c>
      <c r="AR607" s="25">
        <v>359502</v>
      </c>
      <c r="AS607" s="54">
        <v>125771</v>
      </c>
      <c r="AT607" s="25">
        <f t="shared" si="18"/>
        <v>728636</v>
      </c>
      <c r="AU607" s="165">
        <v>1098033</v>
      </c>
      <c r="AV607" s="98">
        <f t="shared" si="19"/>
        <v>14525558</v>
      </c>
      <c r="AW607" s="73"/>
      <c r="AX607" s="20">
        <v>1664371</v>
      </c>
      <c r="AY607" s="20">
        <v>163947</v>
      </c>
      <c r="AZ607" s="19">
        <v>1828318</v>
      </c>
      <c r="BA607" s="19">
        <v>16353876</v>
      </c>
      <c r="BC607" s="20">
        <v>0</v>
      </c>
      <c r="BD607" s="21">
        <v>16353876</v>
      </c>
      <c r="BF607" s="73"/>
      <c r="BG607" s="73"/>
      <c r="BH607" s="73"/>
      <c r="BI607" s="73"/>
      <c r="BJ607" s="73"/>
      <c r="BK607" s="73"/>
      <c r="BL607" s="73"/>
    </row>
    <row r="608" spans="1:64" ht="22.5" customHeight="1" x14ac:dyDescent="0.15">
      <c r="A608" s="125" t="s">
        <v>2411</v>
      </c>
      <c r="B608" s="126" t="s">
        <v>2382</v>
      </c>
      <c r="C608" s="136" t="s">
        <v>704</v>
      </c>
      <c r="D608" s="129">
        <v>5</v>
      </c>
      <c r="E608" s="130" t="s">
        <v>3562</v>
      </c>
      <c r="F608" s="19">
        <v>847921</v>
      </c>
      <c r="G608" s="20">
        <v>150212</v>
      </c>
      <c r="H608" s="20">
        <v>99560</v>
      </c>
      <c r="I608" s="20">
        <v>0</v>
      </c>
      <c r="J608" s="20">
        <v>0</v>
      </c>
      <c r="K608" s="20">
        <v>0</v>
      </c>
      <c r="L608" s="20">
        <v>0</v>
      </c>
      <c r="M608" s="20">
        <v>66437</v>
      </c>
      <c r="N608" s="20">
        <v>35603</v>
      </c>
      <c r="O608" s="20">
        <v>21941</v>
      </c>
      <c r="P608" s="20">
        <v>67715</v>
      </c>
      <c r="Q608" s="20">
        <v>105151</v>
      </c>
      <c r="R608" s="20">
        <v>171933</v>
      </c>
      <c r="S608" s="20">
        <v>175921</v>
      </c>
      <c r="T608" s="21">
        <v>92196</v>
      </c>
      <c r="U608" s="54">
        <v>82772</v>
      </c>
      <c r="V608" s="20">
        <v>101292</v>
      </c>
      <c r="W608" s="20">
        <v>45735</v>
      </c>
      <c r="X608" s="20">
        <v>0</v>
      </c>
      <c r="Y608" s="21">
        <v>0</v>
      </c>
      <c r="Z608" s="20">
        <v>419742</v>
      </c>
      <c r="AA608" s="21">
        <v>0</v>
      </c>
      <c r="AB608" s="32">
        <v>204140</v>
      </c>
      <c r="AC608" s="20">
        <v>1560824</v>
      </c>
      <c r="AD608" s="20">
        <v>552166</v>
      </c>
      <c r="AE608" s="20">
        <v>859043</v>
      </c>
      <c r="AF608" s="20">
        <v>559934</v>
      </c>
      <c r="AG608" s="20">
        <v>392423</v>
      </c>
      <c r="AH608" s="20">
        <v>80872</v>
      </c>
      <c r="AI608" s="21">
        <v>8000</v>
      </c>
      <c r="AJ608" s="25">
        <v>93154</v>
      </c>
      <c r="AK608" s="25">
        <v>107791</v>
      </c>
      <c r="AL608" s="25">
        <v>21448</v>
      </c>
      <c r="AM608" s="22">
        <v>61346</v>
      </c>
      <c r="AN608" s="20">
        <v>231147</v>
      </c>
      <c r="AO608" s="20">
        <v>13885</v>
      </c>
      <c r="AP608" s="54">
        <v>7230304</v>
      </c>
      <c r="AQ608" s="25">
        <v>147765</v>
      </c>
      <c r="AR608" s="25">
        <v>193963</v>
      </c>
      <c r="AS608" s="54">
        <v>62899</v>
      </c>
      <c r="AT608" s="25">
        <f t="shared" si="18"/>
        <v>404627</v>
      </c>
      <c r="AU608" s="165">
        <v>1043722</v>
      </c>
      <c r="AV608" s="98">
        <f t="shared" si="19"/>
        <v>8678653</v>
      </c>
      <c r="AW608" s="73"/>
      <c r="AX608" s="20">
        <v>1180140</v>
      </c>
      <c r="AY608" s="20">
        <v>49996</v>
      </c>
      <c r="AZ608" s="19">
        <v>1230136</v>
      </c>
      <c r="BA608" s="19">
        <v>9908789</v>
      </c>
      <c r="BC608" s="20">
        <v>677892</v>
      </c>
      <c r="BD608" s="21">
        <v>9230897</v>
      </c>
      <c r="BF608" s="73"/>
      <c r="BG608" s="73"/>
      <c r="BH608" s="73"/>
      <c r="BI608" s="73"/>
      <c r="BJ608" s="73"/>
      <c r="BK608" s="73"/>
      <c r="BL608" s="73"/>
    </row>
    <row r="609" spans="1:64" ht="22.5" customHeight="1" x14ac:dyDescent="0.15">
      <c r="A609" s="125" t="s">
        <v>2412</v>
      </c>
      <c r="B609" s="126" t="s">
        <v>2382</v>
      </c>
      <c r="C609" s="136" t="s">
        <v>705</v>
      </c>
      <c r="D609" s="129">
        <v>5</v>
      </c>
      <c r="E609" s="130" t="s">
        <v>3562</v>
      </c>
      <c r="F609" s="19">
        <v>646198</v>
      </c>
      <c r="G609" s="20">
        <v>141392</v>
      </c>
      <c r="H609" s="20">
        <v>106780</v>
      </c>
      <c r="I609" s="20">
        <v>0</v>
      </c>
      <c r="J609" s="20">
        <v>0</v>
      </c>
      <c r="K609" s="20">
        <v>0</v>
      </c>
      <c r="L609" s="20">
        <v>0</v>
      </c>
      <c r="M609" s="20">
        <v>49189</v>
      </c>
      <c r="N609" s="20">
        <v>26605</v>
      </c>
      <c r="O609" s="20">
        <v>5291</v>
      </c>
      <c r="P609" s="20">
        <v>147156</v>
      </c>
      <c r="Q609" s="20">
        <v>70008</v>
      </c>
      <c r="R609" s="20">
        <v>111143</v>
      </c>
      <c r="S609" s="20">
        <v>93765</v>
      </c>
      <c r="T609" s="21">
        <v>77854</v>
      </c>
      <c r="U609" s="54">
        <v>47201</v>
      </c>
      <c r="V609" s="20">
        <v>57252</v>
      </c>
      <c r="W609" s="20">
        <v>27441</v>
      </c>
      <c r="X609" s="20">
        <v>0</v>
      </c>
      <c r="Y609" s="21">
        <v>0</v>
      </c>
      <c r="Z609" s="20">
        <v>292547</v>
      </c>
      <c r="AA609" s="21">
        <v>94004</v>
      </c>
      <c r="AB609" s="32">
        <v>306620</v>
      </c>
      <c r="AC609" s="20">
        <v>1132531</v>
      </c>
      <c r="AD609" s="20">
        <v>480994</v>
      </c>
      <c r="AE609" s="20">
        <v>653153</v>
      </c>
      <c r="AF609" s="20">
        <v>430360</v>
      </c>
      <c r="AG609" s="20">
        <v>288899</v>
      </c>
      <c r="AH609" s="20">
        <v>115896</v>
      </c>
      <c r="AI609" s="21">
        <v>8000</v>
      </c>
      <c r="AJ609" s="25">
        <v>78872</v>
      </c>
      <c r="AK609" s="25">
        <v>94798</v>
      </c>
      <c r="AL609" s="25">
        <v>20518</v>
      </c>
      <c r="AM609" s="22">
        <v>54753</v>
      </c>
      <c r="AN609" s="20">
        <v>130109</v>
      </c>
      <c r="AO609" s="20">
        <v>17173</v>
      </c>
      <c r="AP609" s="54">
        <v>5806502</v>
      </c>
      <c r="AQ609" s="25">
        <v>123947</v>
      </c>
      <c r="AR609" s="25">
        <v>182094</v>
      </c>
      <c r="AS609" s="54">
        <v>125054</v>
      </c>
      <c r="AT609" s="25">
        <f t="shared" si="18"/>
        <v>431095</v>
      </c>
      <c r="AU609" s="165">
        <v>799218</v>
      </c>
      <c r="AV609" s="98">
        <f t="shared" si="19"/>
        <v>7036815</v>
      </c>
      <c r="AW609" s="73"/>
      <c r="AX609" s="20">
        <v>991318</v>
      </c>
      <c r="AY609" s="20">
        <v>81412</v>
      </c>
      <c r="AZ609" s="19">
        <v>1072730</v>
      </c>
      <c r="BA609" s="19">
        <v>8109545</v>
      </c>
      <c r="BC609" s="20">
        <v>583969</v>
      </c>
      <c r="BD609" s="21">
        <v>7525576</v>
      </c>
      <c r="BF609" s="73"/>
      <c r="BG609" s="73"/>
      <c r="BH609" s="73"/>
      <c r="BI609" s="73"/>
      <c r="BJ609" s="73"/>
      <c r="BK609" s="73"/>
      <c r="BL609" s="73"/>
    </row>
    <row r="610" spans="1:64" ht="22.5" customHeight="1" x14ac:dyDescent="0.15">
      <c r="A610" s="125" t="s">
        <v>2413</v>
      </c>
      <c r="B610" s="126" t="s">
        <v>2382</v>
      </c>
      <c r="C610" s="136" t="s">
        <v>706</v>
      </c>
      <c r="D610" s="129">
        <v>5</v>
      </c>
      <c r="E610" s="130" t="s">
        <v>3562</v>
      </c>
      <c r="F610" s="19">
        <v>806744</v>
      </c>
      <c r="G610" s="20">
        <v>213164</v>
      </c>
      <c r="H610" s="20">
        <v>173280</v>
      </c>
      <c r="I610" s="20">
        <v>0</v>
      </c>
      <c r="J610" s="20">
        <v>0</v>
      </c>
      <c r="K610" s="20">
        <v>56753</v>
      </c>
      <c r="L610" s="20">
        <v>24083</v>
      </c>
      <c r="M610" s="20">
        <v>0</v>
      </c>
      <c r="N610" s="20">
        <v>20922</v>
      </c>
      <c r="O610" s="20">
        <v>0</v>
      </c>
      <c r="P610" s="20">
        <v>1571</v>
      </c>
      <c r="Q610" s="20">
        <v>59271</v>
      </c>
      <c r="R610" s="20">
        <v>182994</v>
      </c>
      <c r="S610" s="20">
        <v>82156</v>
      </c>
      <c r="T610" s="21">
        <v>85025</v>
      </c>
      <c r="U610" s="54">
        <v>66669</v>
      </c>
      <c r="V610" s="20">
        <v>58353</v>
      </c>
      <c r="W610" s="20">
        <v>54882</v>
      </c>
      <c r="X610" s="20">
        <v>0</v>
      </c>
      <c r="Y610" s="21">
        <v>0</v>
      </c>
      <c r="Z610" s="20">
        <v>303029</v>
      </c>
      <c r="AA610" s="21">
        <v>203896</v>
      </c>
      <c r="AB610" s="32">
        <v>202978</v>
      </c>
      <c r="AC610" s="20">
        <v>1070574</v>
      </c>
      <c r="AD610" s="20">
        <v>946239</v>
      </c>
      <c r="AE610" s="20">
        <v>1212681</v>
      </c>
      <c r="AF610" s="20">
        <v>753618</v>
      </c>
      <c r="AG610" s="20">
        <v>221645</v>
      </c>
      <c r="AH610" s="20">
        <v>297968</v>
      </c>
      <c r="AI610" s="21">
        <v>65200</v>
      </c>
      <c r="AJ610" s="25">
        <v>67905</v>
      </c>
      <c r="AK610" s="25">
        <v>91397</v>
      </c>
      <c r="AL610" s="25">
        <v>33099</v>
      </c>
      <c r="AM610" s="22">
        <v>50103</v>
      </c>
      <c r="AN610" s="20">
        <v>1581003</v>
      </c>
      <c r="AO610" s="20">
        <v>43595</v>
      </c>
      <c r="AP610" s="54">
        <v>9030797</v>
      </c>
      <c r="AQ610" s="25">
        <v>126601</v>
      </c>
      <c r="AR610" s="25">
        <v>235032</v>
      </c>
      <c r="AS610" s="54">
        <v>216241</v>
      </c>
      <c r="AT610" s="25">
        <f t="shared" si="18"/>
        <v>577874</v>
      </c>
      <c r="AU610" s="165">
        <v>2518307</v>
      </c>
      <c r="AV610" s="98">
        <f t="shared" si="19"/>
        <v>12126978</v>
      </c>
      <c r="AW610" s="73"/>
      <c r="AX610" s="20">
        <v>824710</v>
      </c>
      <c r="AY610" s="20">
        <v>214930</v>
      </c>
      <c r="AZ610" s="19">
        <v>1039640</v>
      </c>
      <c r="BA610" s="19">
        <v>13166618</v>
      </c>
      <c r="BC610" s="20">
        <v>475262</v>
      </c>
      <c r="BD610" s="21">
        <v>12691356</v>
      </c>
      <c r="BF610" s="73"/>
      <c r="BG610" s="73"/>
      <c r="BH610" s="73"/>
      <c r="BI610" s="73"/>
      <c r="BJ610" s="73"/>
      <c r="BK610" s="73"/>
      <c r="BL610" s="73"/>
    </row>
    <row r="611" spans="1:64" ht="22.5" customHeight="1" x14ac:dyDescent="0.15">
      <c r="A611" s="125" t="s">
        <v>2414</v>
      </c>
      <c r="B611" s="126" t="s">
        <v>2382</v>
      </c>
      <c r="C611" s="136" t="s">
        <v>707</v>
      </c>
      <c r="D611" s="129">
        <v>5</v>
      </c>
      <c r="E611" s="130" t="s">
        <v>3562</v>
      </c>
      <c r="F611" s="19">
        <v>584489</v>
      </c>
      <c r="G611" s="20">
        <v>270668</v>
      </c>
      <c r="H611" s="20">
        <v>236170</v>
      </c>
      <c r="I611" s="20">
        <v>0</v>
      </c>
      <c r="J611" s="20">
        <v>0</v>
      </c>
      <c r="K611" s="20">
        <v>0</v>
      </c>
      <c r="L611" s="20">
        <v>0</v>
      </c>
      <c r="M611" s="20">
        <v>24799</v>
      </c>
      <c r="N611" s="20">
        <v>19972</v>
      </c>
      <c r="O611" s="20">
        <v>6401</v>
      </c>
      <c r="P611" s="20">
        <v>1898</v>
      </c>
      <c r="Q611" s="20">
        <v>56801</v>
      </c>
      <c r="R611" s="20">
        <v>85810</v>
      </c>
      <c r="S611" s="20">
        <v>102695</v>
      </c>
      <c r="T611" s="21">
        <v>105513</v>
      </c>
      <c r="U611" s="54">
        <v>33824</v>
      </c>
      <c r="V611" s="20">
        <v>45141</v>
      </c>
      <c r="W611" s="20">
        <v>27441</v>
      </c>
      <c r="X611" s="20">
        <v>0</v>
      </c>
      <c r="Y611" s="21">
        <v>0</v>
      </c>
      <c r="Z611" s="20">
        <v>253376</v>
      </c>
      <c r="AA611" s="21">
        <v>29128</v>
      </c>
      <c r="AB611" s="32">
        <v>194791</v>
      </c>
      <c r="AC611" s="20">
        <v>1017044</v>
      </c>
      <c r="AD611" s="20">
        <v>580024</v>
      </c>
      <c r="AE611" s="20">
        <v>875467</v>
      </c>
      <c r="AF611" s="20">
        <v>529406</v>
      </c>
      <c r="AG611" s="20">
        <v>207617</v>
      </c>
      <c r="AH611" s="20">
        <v>198264</v>
      </c>
      <c r="AI611" s="21">
        <v>17200</v>
      </c>
      <c r="AJ611" s="25">
        <v>66091</v>
      </c>
      <c r="AK611" s="25">
        <v>70381</v>
      </c>
      <c r="AL611" s="25">
        <v>23564</v>
      </c>
      <c r="AM611" s="22">
        <v>41710</v>
      </c>
      <c r="AN611" s="20">
        <v>401197</v>
      </c>
      <c r="AO611" s="20">
        <v>48563</v>
      </c>
      <c r="AP611" s="54">
        <v>6155445</v>
      </c>
      <c r="AQ611" s="25">
        <v>121610</v>
      </c>
      <c r="AR611" s="25">
        <v>191172</v>
      </c>
      <c r="AS611" s="54">
        <v>174018</v>
      </c>
      <c r="AT611" s="25">
        <f t="shared" si="18"/>
        <v>486800</v>
      </c>
      <c r="AU611" s="165">
        <v>1138607</v>
      </c>
      <c r="AV611" s="98">
        <f t="shared" si="19"/>
        <v>7780852</v>
      </c>
      <c r="AW611" s="73"/>
      <c r="AX611" s="20">
        <v>797226</v>
      </c>
      <c r="AY611" s="20">
        <v>154230</v>
      </c>
      <c r="AZ611" s="19">
        <v>951456</v>
      </c>
      <c r="BA611" s="19">
        <v>8732308</v>
      </c>
      <c r="BC611" s="20">
        <v>429122</v>
      </c>
      <c r="BD611" s="21">
        <v>8303186</v>
      </c>
      <c r="BF611" s="73"/>
      <c r="BG611" s="73"/>
      <c r="BH611" s="73"/>
      <c r="BI611" s="73"/>
      <c r="BJ611" s="73"/>
      <c r="BK611" s="73"/>
      <c r="BL611" s="73"/>
    </row>
    <row r="612" spans="1:64" ht="22.5" customHeight="1" x14ac:dyDescent="0.15">
      <c r="A612" s="125" t="s">
        <v>2415</v>
      </c>
      <c r="B612" s="126" t="s">
        <v>2382</v>
      </c>
      <c r="C612" s="136" t="s">
        <v>708</v>
      </c>
      <c r="D612" s="129">
        <v>5</v>
      </c>
      <c r="E612" s="130" t="s">
        <v>3562</v>
      </c>
      <c r="F612" s="19">
        <v>1102597</v>
      </c>
      <c r="G612" s="20">
        <v>435578</v>
      </c>
      <c r="H612" s="20">
        <v>278730</v>
      </c>
      <c r="I612" s="20">
        <v>0</v>
      </c>
      <c r="J612" s="20">
        <v>0</v>
      </c>
      <c r="K612" s="20">
        <v>0</v>
      </c>
      <c r="L612" s="20">
        <v>0</v>
      </c>
      <c r="M612" s="20">
        <v>76802</v>
      </c>
      <c r="N612" s="20">
        <v>43159</v>
      </c>
      <c r="O612" s="20">
        <v>19166</v>
      </c>
      <c r="P612" s="20">
        <v>329736</v>
      </c>
      <c r="Q612" s="20">
        <v>99444</v>
      </c>
      <c r="R612" s="20">
        <v>282140</v>
      </c>
      <c r="S612" s="20">
        <v>168777</v>
      </c>
      <c r="T612" s="21">
        <v>224344</v>
      </c>
      <c r="U612" s="54">
        <v>84050</v>
      </c>
      <c r="V612" s="20">
        <v>111201</v>
      </c>
      <c r="W612" s="20">
        <v>66773</v>
      </c>
      <c r="X612" s="20">
        <v>0</v>
      </c>
      <c r="Y612" s="21">
        <v>0</v>
      </c>
      <c r="Z612" s="20">
        <v>486803</v>
      </c>
      <c r="AA612" s="21">
        <v>63552</v>
      </c>
      <c r="AB612" s="32">
        <v>419436</v>
      </c>
      <c r="AC612" s="20">
        <v>2142022</v>
      </c>
      <c r="AD612" s="20">
        <v>1109907</v>
      </c>
      <c r="AE612" s="20">
        <v>1593207</v>
      </c>
      <c r="AF612" s="20">
        <v>1106725</v>
      </c>
      <c r="AG612" s="20">
        <v>473077</v>
      </c>
      <c r="AH612" s="20">
        <v>396440</v>
      </c>
      <c r="AI612" s="21">
        <v>22400</v>
      </c>
      <c r="AJ612" s="25">
        <v>107716</v>
      </c>
      <c r="AK612" s="25">
        <v>134994</v>
      </c>
      <c r="AL612" s="25">
        <v>47816</v>
      </c>
      <c r="AM612" s="22">
        <v>70067</v>
      </c>
      <c r="AN612" s="20">
        <v>1040259</v>
      </c>
      <c r="AO612" s="20">
        <v>141955</v>
      </c>
      <c r="AP612" s="54">
        <v>12678873</v>
      </c>
      <c r="AQ612" s="25">
        <v>251560</v>
      </c>
      <c r="AR612" s="25">
        <v>332534</v>
      </c>
      <c r="AS612" s="54">
        <v>307687</v>
      </c>
      <c r="AT612" s="25">
        <f t="shared" si="18"/>
        <v>891781</v>
      </c>
      <c r="AU612" s="165">
        <v>2588385</v>
      </c>
      <c r="AV612" s="98">
        <f t="shared" si="19"/>
        <v>16159039</v>
      </c>
      <c r="AW612" s="73"/>
      <c r="AX612" s="20">
        <v>1427756</v>
      </c>
      <c r="AY612" s="20">
        <v>350670</v>
      </c>
      <c r="AZ612" s="19">
        <v>1778426</v>
      </c>
      <c r="BA612" s="19">
        <v>17937465</v>
      </c>
      <c r="BC612" s="20">
        <v>946748</v>
      </c>
      <c r="BD612" s="21">
        <v>16990717</v>
      </c>
      <c r="BF612" s="73"/>
      <c r="BG612" s="73"/>
      <c r="BH612" s="73"/>
      <c r="BI612" s="73"/>
      <c r="BJ612" s="73"/>
      <c r="BK612" s="73"/>
      <c r="BL612" s="73"/>
    </row>
    <row r="613" spans="1:64" ht="22.5" customHeight="1" x14ac:dyDescent="0.15">
      <c r="A613" s="125" t="s">
        <v>2416</v>
      </c>
      <c r="B613" s="126" t="s">
        <v>2382</v>
      </c>
      <c r="C613" s="136" t="s">
        <v>709</v>
      </c>
      <c r="D613" s="129">
        <v>5</v>
      </c>
      <c r="E613" s="130" t="s">
        <v>3562</v>
      </c>
      <c r="F613" s="19">
        <v>836441</v>
      </c>
      <c r="G613" s="20">
        <v>362730</v>
      </c>
      <c r="H613" s="20">
        <v>281200</v>
      </c>
      <c r="I613" s="20">
        <v>0</v>
      </c>
      <c r="J613" s="20">
        <v>0</v>
      </c>
      <c r="K613" s="20">
        <v>0</v>
      </c>
      <c r="L613" s="20">
        <v>0</v>
      </c>
      <c r="M613" s="20">
        <v>51752</v>
      </c>
      <c r="N613" s="20">
        <v>27991</v>
      </c>
      <c r="O613" s="20">
        <v>12691</v>
      </c>
      <c r="P613" s="20">
        <v>98677</v>
      </c>
      <c r="Q613" s="20">
        <v>72187</v>
      </c>
      <c r="R613" s="20">
        <v>93705</v>
      </c>
      <c r="S613" s="20">
        <v>142880</v>
      </c>
      <c r="T613" s="21">
        <v>133172</v>
      </c>
      <c r="U613" s="54">
        <v>44858</v>
      </c>
      <c r="V613" s="20">
        <v>116706</v>
      </c>
      <c r="W613" s="20">
        <v>54882</v>
      </c>
      <c r="X613" s="20">
        <v>0</v>
      </c>
      <c r="Y613" s="21">
        <v>0</v>
      </c>
      <c r="Z613" s="20">
        <v>324159</v>
      </c>
      <c r="AA613" s="21">
        <v>186684</v>
      </c>
      <c r="AB613" s="32">
        <v>258556</v>
      </c>
      <c r="AC613" s="20">
        <v>1360351</v>
      </c>
      <c r="AD613" s="20">
        <v>995548</v>
      </c>
      <c r="AE613" s="20">
        <v>1052390</v>
      </c>
      <c r="AF613" s="20">
        <v>644734</v>
      </c>
      <c r="AG613" s="20">
        <v>278003</v>
      </c>
      <c r="AH613" s="20">
        <v>242792</v>
      </c>
      <c r="AI613" s="21">
        <v>25200</v>
      </c>
      <c r="AJ613" s="25">
        <v>81546</v>
      </c>
      <c r="AK613" s="25">
        <v>99010</v>
      </c>
      <c r="AL613" s="25">
        <v>30550</v>
      </c>
      <c r="AM613" s="22">
        <v>55259</v>
      </c>
      <c r="AN613" s="20">
        <v>926423</v>
      </c>
      <c r="AO613" s="20">
        <v>61515</v>
      </c>
      <c r="AP613" s="54">
        <v>8952592</v>
      </c>
      <c r="AQ613" s="25">
        <v>112699</v>
      </c>
      <c r="AR613" s="25">
        <v>255500</v>
      </c>
      <c r="AS613" s="54">
        <v>228513</v>
      </c>
      <c r="AT613" s="25">
        <f t="shared" si="18"/>
        <v>596712</v>
      </c>
      <c r="AU613" s="165">
        <v>1644175</v>
      </c>
      <c r="AV613" s="98">
        <f t="shared" si="19"/>
        <v>11193479</v>
      </c>
      <c r="AW613" s="73"/>
      <c r="AX613" s="20">
        <v>1031795</v>
      </c>
      <c r="AY613" s="20">
        <v>192804</v>
      </c>
      <c r="AZ613" s="19">
        <v>1224599</v>
      </c>
      <c r="BA613" s="19">
        <v>12418078</v>
      </c>
      <c r="BC613" s="20">
        <v>594960</v>
      </c>
      <c r="BD613" s="21">
        <v>11823118</v>
      </c>
      <c r="BF613" s="73"/>
      <c r="BG613" s="73"/>
      <c r="BH613" s="73"/>
      <c r="BI613" s="73"/>
      <c r="BJ613" s="73"/>
      <c r="BK613" s="73"/>
      <c r="BL613" s="73"/>
    </row>
    <row r="614" spans="1:64" ht="22.5" customHeight="1" x14ac:dyDescent="0.15">
      <c r="A614" s="125" t="s">
        <v>2417</v>
      </c>
      <c r="B614" s="126" t="s">
        <v>2382</v>
      </c>
      <c r="C614" s="136" t="s">
        <v>710</v>
      </c>
      <c r="D614" s="129">
        <v>5</v>
      </c>
      <c r="E614" s="130" t="s">
        <v>3562</v>
      </c>
      <c r="F614" s="19">
        <v>646323</v>
      </c>
      <c r="G614" s="20">
        <v>285653</v>
      </c>
      <c r="H614" s="20">
        <v>233700</v>
      </c>
      <c r="I614" s="20">
        <v>0</v>
      </c>
      <c r="J614" s="20">
        <v>0</v>
      </c>
      <c r="K614" s="20">
        <v>1999</v>
      </c>
      <c r="L614" s="20">
        <v>6247</v>
      </c>
      <c r="M614" s="20">
        <v>28347</v>
      </c>
      <c r="N614" s="20">
        <v>20686</v>
      </c>
      <c r="O614" s="20">
        <v>9139</v>
      </c>
      <c r="P614" s="20">
        <v>1636</v>
      </c>
      <c r="Q614" s="20">
        <v>59005</v>
      </c>
      <c r="R614" s="20">
        <v>86479</v>
      </c>
      <c r="S614" s="20">
        <v>75905</v>
      </c>
      <c r="T614" s="21">
        <v>108586</v>
      </c>
      <c r="U614" s="54">
        <v>30757</v>
      </c>
      <c r="V614" s="20">
        <v>37434</v>
      </c>
      <c r="W614" s="20">
        <v>27441</v>
      </c>
      <c r="X614" s="20">
        <v>0</v>
      </c>
      <c r="Y614" s="21">
        <v>0</v>
      </c>
      <c r="Z614" s="20">
        <v>289064</v>
      </c>
      <c r="AA614" s="21">
        <v>0</v>
      </c>
      <c r="AB614" s="32">
        <v>240550</v>
      </c>
      <c r="AC614" s="20">
        <v>1287635</v>
      </c>
      <c r="AD614" s="20">
        <v>912640</v>
      </c>
      <c r="AE614" s="20">
        <v>939916</v>
      </c>
      <c r="AF614" s="20">
        <v>643208</v>
      </c>
      <c r="AG614" s="20">
        <v>217391</v>
      </c>
      <c r="AH614" s="20">
        <v>167376</v>
      </c>
      <c r="AI614" s="21">
        <v>34800</v>
      </c>
      <c r="AJ614" s="25">
        <v>67444</v>
      </c>
      <c r="AK614" s="25">
        <v>85282</v>
      </c>
      <c r="AL614" s="25">
        <v>26289</v>
      </c>
      <c r="AM614" s="22">
        <v>48076</v>
      </c>
      <c r="AN614" s="20">
        <v>671849</v>
      </c>
      <c r="AO614" s="20">
        <v>36254</v>
      </c>
      <c r="AP614" s="54">
        <v>7327111</v>
      </c>
      <c r="AQ614" s="25">
        <v>109066</v>
      </c>
      <c r="AR614" s="25">
        <v>218086</v>
      </c>
      <c r="AS614" s="54">
        <v>190178</v>
      </c>
      <c r="AT614" s="25">
        <f t="shared" si="18"/>
        <v>517330</v>
      </c>
      <c r="AU614" s="165">
        <v>1178358</v>
      </c>
      <c r="AV614" s="98">
        <f t="shared" si="19"/>
        <v>9022799</v>
      </c>
      <c r="AW614" s="73"/>
      <c r="AX614" s="20">
        <v>818177</v>
      </c>
      <c r="AY614" s="20">
        <v>172945</v>
      </c>
      <c r="AZ614" s="19">
        <v>991122</v>
      </c>
      <c r="BA614" s="19">
        <v>10013921</v>
      </c>
      <c r="BC614" s="20">
        <v>426432</v>
      </c>
      <c r="BD614" s="21">
        <v>9587489</v>
      </c>
      <c r="BF614" s="73"/>
      <c r="BG614" s="73"/>
      <c r="BH614" s="73"/>
      <c r="BI614" s="73"/>
      <c r="BJ614" s="73"/>
      <c r="BK614" s="73"/>
      <c r="BL614" s="73"/>
    </row>
    <row r="615" spans="1:64" ht="22.5" customHeight="1" x14ac:dyDescent="0.15">
      <c r="A615" s="125" t="s">
        <v>2418</v>
      </c>
      <c r="B615" s="126" t="s">
        <v>2382</v>
      </c>
      <c r="C615" s="136" t="s">
        <v>711</v>
      </c>
      <c r="D615" s="129">
        <v>5</v>
      </c>
      <c r="E615" s="130" t="s">
        <v>3562</v>
      </c>
      <c r="F615" s="19">
        <v>642561</v>
      </c>
      <c r="G615" s="20">
        <v>189288</v>
      </c>
      <c r="H615" s="20">
        <v>174230</v>
      </c>
      <c r="I615" s="20">
        <v>0</v>
      </c>
      <c r="J615" s="20">
        <v>0</v>
      </c>
      <c r="K615" s="20">
        <v>0</v>
      </c>
      <c r="L615" s="20">
        <v>0</v>
      </c>
      <c r="M615" s="20">
        <v>49570</v>
      </c>
      <c r="N615" s="20">
        <v>26363</v>
      </c>
      <c r="O615" s="20">
        <v>4440</v>
      </c>
      <c r="P615" s="20">
        <v>282868</v>
      </c>
      <c r="Q615" s="20">
        <v>76578</v>
      </c>
      <c r="R615" s="20">
        <v>102848</v>
      </c>
      <c r="S615" s="20">
        <v>127699</v>
      </c>
      <c r="T615" s="21">
        <v>71708</v>
      </c>
      <c r="U615" s="54">
        <v>46903</v>
      </c>
      <c r="V615" s="20">
        <v>46242</v>
      </c>
      <c r="W615" s="20">
        <v>27441</v>
      </c>
      <c r="X615" s="20">
        <v>0</v>
      </c>
      <c r="Y615" s="21">
        <v>0</v>
      </c>
      <c r="Z615" s="20">
        <v>301655</v>
      </c>
      <c r="AA615" s="21">
        <v>124456</v>
      </c>
      <c r="AB615" s="32">
        <v>170505</v>
      </c>
      <c r="AC615" s="20">
        <v>1113080</v>
      </c>
      <c r="AD615" s="20">
        <v>647445</v>
      </c>
      <c r="AE615" s="20">
        <v>904296</v>
      </c>
      <c r="AF615" s="20">
        <v>531696</v>
      </c>
      <c r="AG615" s="20">
        <v>249363</v>
      </c>
      <c r="AH615" s="20">
        <v>139656</v>
      </c>
      <c r="AI615" s="21">
        <v>16800</v>
      </c>
      <c r="AJ615" s="25">
        <v>78993</v>
      </c>
      <c r="AK615" s="25">
        <v>92827</v>
      </c>
      <c r="AL615" s="25">
        <v>23191</v>
      </c>
      <c r="AM615" s="22">
        <v>54155</v>
      </c>
      <c r="AN615" s="20">
        <v>173422</v>
      </c>
      <c r="AO615" s="20">
        <v>18635</v>
      </c>
      <c r="AP615" s="54">
        <v>6508914</v>
      </c>
      <c r="AQ615" s="25">
        <v>83123</v>
      </c>
      <c r="AR615" s="25">
        <v>204184</v>
      </c>
      <c r="AS615" s="54">
        <v>128996</v>
      </c>
      <c r="AT615" s="25">
        <f t="shared" si="18"/>
        <v>416303</v>
      </c>
      <c r="AU615" s="165">
        <v>779547</v>
      </c>
      <c r="AV615" s="98">
        <f t="shared" si="19"/>
        <v>7704764</v>
      </c>
      <c r="AW615" s="73"/>
      <c r="AX615" s="20">
        <v>984037</v>
      </c>
      <c r="AY615" s="20">
        <v>85070</v>
      </c>
      <c r="AZ615" s="19">
        <v>1069107</v>
      </c>
      <c r="BA615" s="19">
        <v>8773871</v>
      </c>
      <c r="BC615" s="20">
        <v>511235</v>
      </c>
      <c r="BD615" s="21">
        <v>8262636</v>
      </c>
      <c r="BF615" s="73"/>
      <c r="BG615" s="73"/>
      <c r="BH615" s="73"/>
      <c r="BI615" s="73"/>
      <c r="BJ615" s="73"/>
      <c r="BK615" s="73"/>
      <c r="BL615" s="73"/>
    </row>
    <row r="616" spans="1:64" ht="22.5" customHeight="1" x14ac:dyDescent="0.15">
      <c r="A616" s="125" t="s">
        <v>2419</v>
      </c>
      <c r="B616" s="126" t="s">
        <v>2382</v>
      </c>
      <c r="C616" s="136" t="s">
        <v>712</v>
      </c>
      <c r="D616" s="129">
        <v>6</v>
      </c>
      <c r="E616" s="130" t="s">
        <v>3562</v>
      </c>
      <c r="F616" s="19">
        <v>332766</v>
      </c>
      <c r="G616" s="20">
        <v>59081</v>
      </c>
      <c r="H616" s="20">
        <v>60990</v>
      </c>
      <c r="I616" s="20">
        <v>0</v>
      </c>
      <c r="J616" s="20">
        <v>0</v>
      </c>
      <c r="K616" s="20">
        <v>0</v>
      </c>
      <c r="L616" s="20">
        <v>0</v>
      </c>
      <c r="M616" s="20">
        <v>21431</v>
      </c>
      <c r="N616" s="20">
        <v>11254</v>
      </c>
      <c r="O616" s="20">
        <v>2368</v>
      </c>
      <c r="P616" s="20">
        <v>40159</v>
      </c>
      <c r="Q616" s="20">
        <v>37465</v>
      </c>
      <c r="R616" s="20">
        <v>61548</v>
      </c>
      <c r="S616" s="20">
        <v>40185</v>
      </c>
      <c r="T616" s="21">
        <v>20488</v>
      </c>
      <c r="U616" s="54">
        <v>21300</v>
      </c>
      <c r="V616" s="20">
        <v>22020</v>
      </c>
      <c r="W616" s="20">
        <v>9147</v>
      </c>
      <c r="X616" s="20">
        <v>0</v>
      </c>
      <c r="Y616" s="21">
        <v>0</v>
      </c>
      <c r="Z616" s="20">
        <v>184777</v>
      </c>
      <c r="AA616" s="21">
        <v>0</v>
      </c>
      <c r="AB616" s="32">
        <v>0</v>
      </c>
      <c r="AC616" s="20">
        <v>478670</v>
      </c>
      <c r="AD616" s="20">
        <v>220843</v>
      </c>
      <c r="AE616" s="20">
        <v>374428</v>
      </c>
      <c r="AF616" s="20">
        <v>220395</v>
      </c>
      <c r="AG616" s="20">
        <v>109324</v>
      </c>
      <c r="AH616" s="20">
        <v>45056</v>
      </c>
      <c r="AI616" s="21">
        <v>0</v>
      </c>
      <c r="AJ616" s="25">
        <v>43235</v>
      </c>
      <c r="AK616" s="25">
        <v>54662</v>
      </c>
      <c r="AL616" s="25">
        <v>10282</v>
      </c>
      <c r="AM616" s="22">
        <v>32118</v>
      </c>
      <c r="AN616" s="20">
        <v>97208</v>
      </c>
      <c r="AO616" s="20">
        <v>5455</v>
      </c>
      <c r="AP616" s="54">
        <v>2616655</v>
      </c>
      <c r="AQ616" s="25">
        <v>83819</v>
      </c>
      <c r="AR616" s="25">
        <v>117915</v>
      </c>
      <c r="AS616" s="54">
        <v>47931</v>
      </c>
      <c r="AT616" s="25">
        <f t="shared" si="18"/>
        <v>249665</v>
      </c>
      <c r="AU616" s="165">
        <v>370400</v>
      </c>
      <c r="AV616" s="98">
        <f t="shared" si="19"/>
        <v>3236720</v>
      </c>
      <c r="AW616" s="73"/>
      <c r="AX616" s="20">
        <v>516236</v>
      </c>
      <c r="AY616" s="20">
        <v>23427</v>
      </c>
      <c r="AZ616" s="19">
        <v>539663</v>
      </c>
      <c r="BA616" s="19">
        <v>3776383</v>
      </c>
      <c r="BC616" s="20">
        <v>277773</v>
      </c>
      <c r="BD616" s="21">
        <v>3498610</v>
      </c>
      <c r="BF616" s="73"/>
      <c r="BG616" s="73"/>
      <c r="BH616" s="73"/>
      <c r="BI616" s="73"/>
      <c r="BJ616" s="73"/>
      <c r="BK616" s="73"/>
      <c r="BL616" s="73"/>
    </row>
    <row r="617" spans="1:64" ht="22.5" customHeight="1" x14ac:dyDescent="0.15">
      <c r="A617" s="125" t="s">
        <v>2420</v>
      </c>
      <c r="B617" s="126" t="s">
        <v>2382</v>
      </c>
      <c r="C617" s="136" t="s">
        <v>713</v>
      </c>
      <c r="D617" s="129">
        <v>6</v>
      </c>
      <c r="E617" s="130" t="s">
        <v>3562</v>
      </c>
      <c r="F617" s="19">
        <v>335890</v>
      </c>
      <c r="G617" s="20">
        <v>108267</v>
      </c>
      <c r="H617" s="20">
        <v>94050</v>
      </c>
      <c r="I617" s="20">
        <v>0</v>
      </c>
      <c r="J617" s="20">
        <v>0</v>
      </c>
      <c r="K617" s="20">
        <v>0</v>
      </c>
      <c r="L617" s="20">
        <v>0</v>
      </c>
      <c r="M617" s="20">
        <v>21458</v>
      </c>
      <c r="N617" s="20">
        <v>11378</v>
      </c>
      <c r="O617" s="20">
        <v>7844</v>
      </c>
      <c r="P617" s="20">
        <v>121428</v>
      </c>
      <c r="Q617" s="20">
        <v>37386</v>
      </c>
      <c r="R617" s="20">
        <v>37509</v>
      </c>
      <c r="S617" s="20">
        <v>48222</v>
      </c>
      <c r="T617" s="21">
        <v>40976</v>
      </c>
      <c r="U617" s="54">
        <v>26156</v>
      </c>
      <c r="V617" s="20">
        <v>13212</v>
      </c>
      <c r="W617" s="20">
        <v>9147</v>
      </c>
      <c r="X617" s="20">
        <v>0</v>
      </c>
      <c r="Y617" s="21">
        <v>0</v>
      </c>
      <c r="Z617" s="20">
        <v>169279</v>
      </c>
      <c r="AA617" s="21">
        <v>0</v>
      </c>
      <c r="AB617" s="32">
        <v>0</v>
      </c>
      <c r="AC617" s="20">
        <v>363395</v>
      </c>
      <c r="AD617" s="20">
        <v>256210</v>
      </c>
      <c r="AE617" s="20">
        <v>431115</v>
      </c>
      <c r="AF617" s="20">
        <v>223109</v>
      </c>
      <c r="AG617" s="20">
        <v>114405</v>
      </c>
      <c r="AH617" s="20">
        <v>72688</v>
      </c>
      <c r="AI617" s="21">
        <v>7200</v>
      </c>
      <c r="AJ617" s="25">
        <v>43326</v>
      </c>
      <c r="AK617" s="25">
        <v>51640</v>
      </c>
      <c r="AL617" s="25">
        <v>11752</v>
      </c>
      <c r="AM617" s="22">
        <v>29946</v>
      </c>
      <c r="AN617" s="20">
        <v>109647</v>
      </c>
      <c r="AO617" s="20">
        <v>8628</v>
      </c>
      <c r="AP617" s="54">
        <v>2805263</v>
      </c>
      <c r="AQ617" s="25">
        <v>81259</v>
      </c>
      <c r="AR617" s="25">
        <v>174879</v>
      </c>
      <c r="AS617" s="54">
        <v>83286</v>
      </c>
      <c r="AT617" s="25">
        <f t="shared" si="18"/>
        <v>339424</v>
      </c>
      <c r="AU617" s="165">
        <v>410623</v>
      </c>
      <c r="AV617" s="98">
        <f t="shared" si="19"/>
        <v>3555310</v>
      </c>
      <c r="AW617" s="73"/>
      <c r="AX617" s="20">
        <v>521059</v>
      </c>
      <c r="AY617" s="20">
        <v>44947</v>
      </c>
      <c r="AZ617" s="19">
        <v>566006</v>
      </c>
      <c r="BA617" s="19">
        <v>4121316</v>
      </c>
      <c r="BC617" s="20">
        <v>230947</v>
      </c>
      <c r="BD617" s="21">
        <v>3890369</v>
      </c>
      <c r="BF617" s="73"/>
      <c r="BG617" s="73"/>
      <c r="BH617" s="73"/>
      <c r="BI617" s="73"/>
      <c r="BJ617" s="73"/>
      <c r="BK617" s="73"/>
      <c r="BL617" s="73"/>
    </row>
    <row r="618" spans="1:64" ht="22.5" customHeight="1" x14ac:dyDescent="0.15">
      <c r="A618" s="125" t="s">
        <v>2421</v>
      </c>
      <c r="B618" s="126" t="s">
        <v>2382</v>
      </c>
      <c r="C618" s="136" t="s">
        <v>714</v>
      </c>
      <c r="D618" s="129">
        <v>6</v>
      </c>
      <c r="E618" s="130" t="s">
        <v>3562</v>
      </c>
      <c r="F618" s="19">
        <v>128854</v>
      </c>
      <c r="G618" s="20">
        <v>35133</v>
      </c>
      <c r="H618" s="20">
        <v>17860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3287</v>
      </c>
      <c r="O618" s="20">
        <v>0</v>
      </c>
      <c r="P618" s="20">
        <v>194</v>
      </c>
      <c r="Q618" s="20">
        <v>14486</v>
      </c>
      <c r="R618" s="20">
        <v>9098</v>
      </c>
      <c r="S618" s="20">
        <v>27683</v>
      </c>
      <c r="T618" s="21">
        <v>20488</v>
      </c>
      <c r="U618" s="54">
        <v>4729</v>
      </c>
      <c r="V618" s="20">
        <v>8808</v>
      </c>
      <c r="W618" s="20">
        <v>9147</v>
      </c>
      <c r="X618" s="20">
        <v>0</v>
      </c>
      <c r="Y618" s="21">
        <v>0</v>
      </c>
      <c r="Z618" s="20">
        <v>69289</v>
      </c>
      <c r="AA618" s="21">
        <v>0</v>
      </c>
      <c r="AB618" s="32">
        <v>0</v>
      </c>
      <c r="AC618" s="20">
        <v>236804</v>
      </c>
      <c r="AD618" s="20">
        <v>109624</v>
      </c>
      <c r="AE618" s="20">
        <v>178863</v>
      </c>
      <c r="AF618" s="20">
        <v>84546</v>
      </c>
      <c r="AG618" s="20">
        <v>44651</v>
      </c>
      <c r="AH618" s="20">
        <v>39424</v>
      </c>
      <c r="AI618" s="21">
        <v>1200</v>
      </c>
      <c r="AJ618" s="25">
        <v>18310</v>
      </c>
      <c r="AK618" s="25">
        <v>27362</v>
      </c>
      <c r="AL618" s="25">
        <v>4582</v>
      </c>
      <c r="AM618" s="22">
        <v>12117</v>
      </c>
      <c r="AN618" s="20">
        <v>40656</v>
      </c>
      <c r="AO618" s="20">
        <v>4926</v>
      </c>
      <c r="AP618" s="54">
        <v>1152121</v>
      </c>
      <c r="AQ618" s="25">
        <v>40824</v>
      </c>
      <c r="AR618" s="25">
        <v>104135</v>
      </c>
      <c r="AS618" s="54">
        <v>57740</v>
      </c>
      <c r="AT618" s="25">
        <f t="shared" si="18"/>
        <v>202699</v>
      </c>
      <c r="AU618" s="165">
        <v>162634</v>
      </c>
      <c r="AV618" s="98">
        <f t="shared" si="19"/>
        <v>1517454</v>
      </c>
      <c r="AW618" s="73"/>
      <c r="AX618" s="20">
        <v>295195</v>
      </c>
      <c r="AY618" s="20">
        <v>26636</v>
      </c>
      <c r="AZ618" s="19">
        <v>321831</v>
      </c>
      <c r="BA618" s="19">
        <v>1839285</v>
      </c>
      <c r="BC618" s="20">
        <v>77453</v>
      </c>
      <c r="BD618" s="21">
        <v>1761832</v>
      </c>
      <c r="BF618" s="73"/>
      <c r="BG618" s="73"/>
      <c r="BH618" s="73"/>
      <c r="BI618" s="73"/>
      <c r="BJ618" s="73"/>
      <c r="BK618" s="73"/>
      <c r="BL618" s="73"/>
    </row>
    <row r="619" spans="1:64" ht="22.5" customHeight="1" x14ac:dyDescent="0.15">
      <c r="A619" s="125" t="s">
        <v>2422</v>
      </c>
      <c r="B619" s="126" t="s">
        <v>2382</v>
      </c>
      <c r="C619" s="136" t="s">
        <v>715</v>
      </c>
      <c r="D619" s="129">
        <v>6</v>
      </c>
      <c r="E619" s="130" t="s">
        <v>3562</v>
      </c>
      <c r="F619" s="19">
        <v>258324</v>
      </c>
      <c r="G619" s="20">
        <v>107192</v>
      </c>
      <c r="H619" s="20">
        <v>80180</v>
      </c>
      <c r="I619" s="20">
        <v>0</v>
      </c>
      <c r="J619" s="20">
        <v>0</v>
      </c>
      <c r="K619" s="20">
        <v>0</v>
      </c>
      <c r="L619" s="20">
        <v>0</v>
      </c>
      <c r="M619" s="20">
        <v>14591</v>
      </c>
      <c r="N619" s="20">
        <v>7892</v>
      </c>
      <c r="O619" s="20">
        <v>0</v>
      </c>
      <c r="P619" s="20">
        <v>38756</v>
      </c>
      <c r="Q619" s="20">
        <v>27349</v>
      </c>
      <c r="R619" s="20">
        <v>71628</v>
      </c>
      <c r="S619" s="20">
        <v>32148</v>
      </c>
      <c r="T619" s="21">
        <v>44049</v>
      </c>
      <c r="U619" s="54">
        <v>11545</v>
      </c>
      <c r="V619" s="20">
        <v>13212</v>
      </c>
      <c r="W619" s="20">
        <v>9147</v>
      </c>
      <c r="X619" s="20">
        <v>0</v>
      </c>
      <c r="Y619" s="21">
        <v>0</v>
      </c>
      <c r="Z619" s="20">
        <v>147710</v>
      </c>
      <c r="AA619" s="21">
        <v>27142</v>
      </c>
      <c r="AB619" s="32">
        <v>0</v>
      </c>
      <c r="AC619" s="20">
        <v>471356</v>
      </c>
      <c r="AD619" s="20">
        <v>420457</v>
      </c>
      <c r="AE619" s="20">
        <v>362231</v>
      </c>
      <c r="AF619" s="20">
        <v>226586</v>
      </c>
      <c r="AG619" s="20">
        <v>86444</v>
      </c>
      <c r="AH619" s="20">
        <v>150832</v>
      </c>
      <c r="AI619" s="21">
        <v>6000</v>
      </c>
      <c r="AJ619" s="25">
        <v>33003</v>
      </c>
      <c r="AK619" s="25">
        <v>44842</v>
      </c>
      <c r="AL619" s="25">
        <v>11629</v>
      </c>
      <c r="AM619" s="22">
        <v>22379</v>
      </c>
      <c r="AN619" s="20">
        <v>76533</v>
      </c>
      <c r="AO619" s="20">
        <v>18521</v>
      </c>
      <c r="AP619" s="54">
        <v>2821678</v>
      </c>
      <c r="AQ619" s="25">
        <v>54537</v>
      </c>
      <c r="AR619" s="25">
        <v>140274</v>
      </c>
      <c r="AS619" s="54">
        <v>120159</v>
      </c>
      <c r="AT619" s="25">
        <f t="shared" si="18"/>
        <v>314970</v>
      </c>
      <c r="AU619" s="165">
        <v>309076</v>
      </c>
      <c r="AV619" s="98">
        <f t="shared" si="19"/>
        <v>3445724</v>
      </c>
      <c r="AW619" s="73"/>
      <c r="AX619" s="20">
        <v>426933</v>
      </c>
      <c r="AY619" s="20">
        <v>98848</v>
      </c>
      <c r="AZ619" s="19">
        <v>525781</v>
      </c>
      <c r="BA619" s="19">
        <v>3971505</v>
      </c>
      <c r="BC619" s="20">
        <v>228184</v>
      </c>
      <c r="BD619" s="21">
        <v>3743321</v>
      </c>
      <c r="BF619" s="73"/>
      <c r="BG619" s="73"/>
      <c r="BH619" s="73"/>
      <c r="BI619" s="73"/>
      <c r="BJ619" s="73"/>
      <c r="BK619" s="73"/>
      <c r="BL619" s="73"/>
    </row>
    <row r="620" spans="1:64" ht="22.5" customHeight="1" x14ac:dyDescent="0.15">
      <c r="A620" s="125" t="s">
        <v>2423</v>
      </c>
      <c r="B620" s="126" t="s">
        <v>2382</v>
      </c>
      <c r="C620" s="136" t="s">
        <v>716</v>
      </c>
      <c r="D620" s="129">
        <v>6</v>
      </c>
      <c r="E620" s="130" t="s">
        <v>3562</v>
      </c>
      <c r="F620" s="19">
        <v>247802</v>
      </c>
      <c r="G620" s="20">
        <v>104467</v>
      </c>
      <c r="H620" s="20">
        <v>62320</v>
      </c>
      <c r="I620" s="20">
        <v>0</v>
      </c>
      <c r="J620" s="20">
        <v>0</v>
      </c>
      <c r="K620" s="20">
        <v>0</v>
      </c>
      <c r="L620" s="20">
        <v>0</v>
      </c>
      <c r="M620" s="20">
        <v>10810</v>
      </c>
      <c r="N620" s="20">
        <v>7585</v>
      </c>
      <c r="O620" s="20">
        <v>0</v>
      </c>
      <c r="P620" s="20">
        <v>383</v>
      </c>
      <c r="Q620" s="20">
        <v>26621</v>
      </c>
      <c r="R620" s="20">
        <v>77247</v>
      </c>
      <c r="S620" s="20">
        <v>37506</v>
      </c>
      <c r="T620" s="21">
        <v>51220</v>
      </c>
      <c r="U620" s="54">
        <v>12098</v>
      </c>
      <c r="V620" s="20">
        <v>13212</v>
      </c>
      <c r="W620" s="20">
        <v>9147</v>
      </c>
      <c r="X620" s="20">
        <v>0</v>
      </c>
      <c r="Y620" s="21">
        <v>0</v>
      </c>
      <c r="Z620" s="20">
        <v>136811</v>
      </c>
      <c r="AA620" s="21">
        <v>12578</v>
      </c>
      <c r="AB620" s="32">
        <v>0</v>
      </c>
      <c r="AC620" s="20">
        <v>298894</v>
      </c>
      <c r="AD620" s="20">
        <v>309968</v>
      </c>
      <c r="AE620" s="20">
        <v>354885</v>
      </c>
      <c r="AF620" s="20">
        <v>201654</v>
      </c>
      <c r="AG620" s="20">
        <v>97653</v>
      </c>
      <c r="AH620" s="20">
        <v>106568</v>
      </c>
      <c r="AI620" s="21">
        <v>2000</v>
      </c>
      <c r="AJ620" s="25">
        <v>32166</v>
      </c>
      <c r="AK620" s="25">
        <v>40255</v>
      </c>
      <c r="AL620" s="25">
        <v>10846</v>
      </c>
      <c r="AM620" s="22">
        <v>19888</v>
      </c>
      <c r="AN620" s="20">
        <v>90283</v>
      </c>
      <c r="AO620" s="20">
        <v>10329</v>
      </c>
      <c r="AP620" s="54">
        <v>2385196</v>
      </c>
      <c r="AQ620" s="25">
        <v>72396</v>
      </c>
      <c r="AR620" s="25">
        <v>134392</v>
      </c>
      <c r="AS620" s="54">
        <v>94959</v>
      </c>
      <c r="AT620" s="25">
        <f t="shared" si="18"/>
        <v>301747</v>
      </c>
      <c r="AU620" s="165">
        <v>285191</v>
      </c>
      <c r="AV620" s="98">
        <f t="shared" si="19"/>
        <v>2972134</v>
      </c>
      <c r="AW620" s="73"/>
      <c r="AX620" s="20">
        <v>419172</v>
      </c>
      <c r="AY620" s="20">
        <v>60992</v>
      </c>
      <c r="AZ620" s="19">
        <v>480164</v>
      </c>
      <c r="BA620" s="19">
        <v>3452298</v>
      </c>
      <c r="BC620" s="20">
        <v>168280</v>
      </c>
      <c r="BD620" s="21">
        <v>3284018</v>
      </c>
      <c r="BF620" s="73"/>
      <c r="BG620" s="73"/>
      <c r="BH620" s="73"/>
      <c r="BI620" s="73"/>
      <c r="BJ620" s="73"/>
      <c r="BK620" s="73"/>
      <c r="BL620" s="73"/>
    </row>
    <row r="621" spans="1:64" ht="22.5" customHeight="1" x14ac:dyDescent="0.15">
      <c r="A621" s="125" t="s">
        <v>2424</v>
      </c>
      <c r="B621" s="126" t="s">
        <v>2382</v>
      </c>
      <c r="C621" s="136" t="s">
        <v>717</v>
      </c>
      <c r="D621" s="129">
        <v>6</v>
      </c>
      <c r="E621" s="130" t="s">
        <v>3562</v>
      </c>
      <c r="F621" s="19">
        <v>277054</v>
      </c>
      <c r="G621" s="20">
        <v>73994</v>
      </c>
      <c r="H621" s="20">
        <v>52250</v>
      </c>
      <c r="I621" s="20">
        <v>0</v>
      </c>
      <c r="J621" s="20">
        <v>0</v>
      </c>
      <c r="K621" s="20">
        <v>0</v>
      </c>
      <c r="L621" s="20">
        <v>2007</v>
      </c>
      <c r="M621" s="20">
        <v>16361</v>
      </c>
      <c r="N621" s="20">
        <v>9150</v>
      </c>
      <c r="O621" s="20">
        <v>0</v>
      </c>
      <c r="P621" s="20">
        <v>52499</v>
      </c>
      <c r="Q621" s="20">
        <v>30201</v>
      </c>
      <c r="R621" s="20">
        <v>23237</v>
      </c>
      <c r="S621" s="20">
        <v>44650</v>
      </c>
      <c r="T621" s="21">
        <v>30732</v>
      </c>
      <c r="U621" s="54">
        <v>12354</v>
      </c>
      <c r="V621" s="20">
        <v>14313</v>
      </c>
      <c r="W621" s="20">
        <v>9147</v>
      </c>
      <c r="X621" s="20">
        <v>0</v>
      </c>
      <c r="Y621" s="21">
        <v>0</v>
      </c>
      <c r="Z621" s="20">
        <v>129305</v>
      </c>
      <c r="AA621" s="21">
        <v>56932</v>
      </c>
      <c r="AB621" s="32">
        <v>0</v>
      </c>
      <c r="AC621" s="20">
        <v>392439</v>
      </c>
      <c r="AD621" s="20">
        <v>295496</v>
      </c>
      <c r="AE621" s="20">
        <v>423631</v>
      </c>
      <c r="AF621" s="20">
        <v>237016</v>
      </c>
      <c r="AG621" s="20">
        <v>83706</v>
      </c>
      <c r="AH621" s="20">
        <v>63360</v>
      </c>
      <c r="AI621" s="21">
        <v>7600</v>
      </c>
      <c r="AJ621" s="25">
        <v>35622</v>
      </c>
      <c r="AK621" s="25">
        <v>43584</v>
      </c>
      <c r="AL621" s="25">
        <v>11955</v>
      </c>
      <c r="AM621" s="22">
        <v>24304</v>
      </c>
      <c r="AN621" s="20">
        <v>81955</v>
      </c>
      <c r="AO621" s="20">
        <v>7871</v>
      </c>
      <c r="AP621" s="54">
        <v>2542725</v>
      </c>
      <c r="AQ621" s="25">
        <v>38345</v>
      </c>
      <c r="AR621" s="25">
        <v>164135</v>
      </c>
      <c r="AS621" s="54">
        <v>96584</v>
      </c>
      <c r="AT621" s="25">
        <f t="shared" si="18"/>
        <v>299064</v>
      </c>
      <c r="AU621" s="165">
        <v>311564</v>
      </c>
      <c r="AV621" s="98">
        <f t="shared" si="19"/>
        <v>3153353</v>
      </c>
      <c r="AW621" s="73"/>
      <c r="AX621" s="20">
        <v>451105</v>
      </c>
      <c r="AY621" s="20">
        <v>36061</v>
      </c>
      <c r="AZ621" s="19">
        <v>487166</v>
      </c>
      <c r="BA621" s="19">
        <v>3640519</v>
      </c>
      <c r="BC621" s="20">
        <v>161424</v>
      </c>
      <c r="BD621" s="21">
        <v>3479095</v>
      </c>
      <c r="BF621" s="73"/>
      <c r="BG621" s="73"/>
      <c r="BH621" s="73"/>
      <c r="BI621" s="73"/>
      <c r="BJ621" s="73"/>
      <c r="BK621" s="73"/>
      <c r="BL621" s="73"/>
    </row>
    <row r="622" spans="1:64" ht="22.5" customHeight="1" x14ac:dyDescent="0.15">
      <c r="A622" s="125" t="s">
        <v>2425</v>
      </c>
      <c r="B622" s="126" t="s">
        <v>2382</v>
      </c>
      <c r="C622" s="136" t="s">
        <v>718</v>
      </c>
      <c r="D622" s="129">
        <v>6</v>
      </c>
      <c r="E622" s="130" t="s">
        <v>3562</v>
      </c>
      <c r="F622" s="19">
        <v>150788</v>
      </c>
      <c r="G622" s="20">
        <v>97799</v>
      </c>
      <c r="H622" s="20">
        <v>64980</v>
      </c>
      <c r="I622" s="20">
        <v>0</v>
      </c>
      <c r="J622" s="20">
        <v>0</v>
      </c>
      <c r="K622" s="20">
        <v>0</v>
      </c>
      <c r="L622" s="20">
        <v>0</v>
      </c>
      <c r="M622" s="20">
        <v>7364</v>
      </c>
      <c r="N622" s="20">
        <v>3983</v>
      </c>
      <c r="O622" s="20">
        <v>0</v>
      </c>
      <c r="P622" s="20">
        <v>86139</v>
      </c>
      <c r="Q622" s="20">
        <v>16575</v>
      </c>
      <c r="R622" s="20">
        <v>36081</v>
      </c>
      <c r="S622" s="20">
        <v>25004</v>
      </c>
      <c r="T622" s="21">
        <v>10244</v>
      </c>
      <c r="U622" s="54">
        <v>6433</v>
      </c>
      <c r="V622" s="20">
        <v>11010</v>
      </c>
      <c r="W622" s="20">
        <v>9147</v>
      </c>
      <c r="X622" s="20">
        <v>0</v>
      </c>
      <c r="Y622" s="21">
        <v>0</v>
      </c>
      <c r="Z622" s="20">
        <v>97419</v>
      </c>
      <c r="AA622" s="21">
        <v>0</v>
      </c>
      <c r="AB622" s="32">
        <v>0</v>
      </c>
      <c r="AC622" s="20">
        <v>295396</v>
      </c>
      <c r="AD622" s="20">
        <v>119331</v>
      </c>
      <c r="AE622" s="20">
        <v>222730</v>
      </c>
      <c r="AF622" s="20">
        <v>111936</v>
      </c>
      <c r="AG622" s="20">
        <v>41442</v>
      </c>
      <c r="AH622" s="20">
        <v>87384</v>
      </c>
      <c r="AI622" s="21">
        <v>5600</v>
      </c>
      <c r="AJ622" s="25">
        <v>20822</v>
      </c>
      <c r="AK622" s="25">
        <v>32047</v>
      </c>
      <c r="AL622" s="25">
        <v>6230</v>
      </c>
      <c r="AM622" s="22">
        <v>13717</v>
      </c>
      <c r="AN622" s="20">
        <v>71346</v>
      </c>
      <c r="AO622" s="20">
        <v>9934</v>
      </c>
      <c r="AP622" s="54">
        <v>1660881</v>
      </c>
      <c r="AQ622" s="25">
        <v>36285</v>
      </c>
      <c r="AR622" s="25">
        <v>96159</v>
      </c>
      <c r="AS622" s="54">
        <v>83928</v>
      </c>
      <c r="AT622" s="25">
        <f t="shared" si="18"/>
        <v>216372</v>
      </c>
      <c r="AU622" s="165">
        <v>169989</v>
      </c>
      <c r="AV622" s="98">
        <f t="shared" si="19"/>
        <v>2047242</v>
      </c>
      <c r="AW622" s="73"/>
      <c r="AX622" s="20">
        <v>323141</v>
      </c>
      <c r="AY622" s="20">
        <v>51904</v>
      </c>
      <c r="AZ622" s="19">
        <v>375045</v>
      </c>
      <c r="BA622" s="19">
        <v>2422287</v>
      </c>
      <c r="BC622" s="20">
        <v>42331</v>
      </c>
      <c r="BD622" s="21">
        <v>2379956</v>
      </c>
      <c r="BF622" s="73"/>
      <c r="BG622" s="73"/>
      <c r="BH622" s="73"/>
      <c r="BI622" s="73"/>
      <c r="BJ622" s="73"/>
      <c r="BK622" s="73"/>
      <c r="BL622" s="73"/>
    </row>
    <row r="623" spans="1:64" ht="22.5" customHeight="1" x14ac:dyDescent="0.15">
      <c r="A623" s="125" t="s">
        <v>2426</v>
      </c>
      <c r="B623" s="126" t="s">
        <v>2382</v>
      </c>
      <c r="C623" s="136" t="s">
        <v>719</v>
      </c>
      <c r="D623" s="129">
        <v>6</v>
      </c>
      <c r="E623" s="130" t="s">
        <v>3562</v>
      </c>
      <c r="F623" s="19">
        <v>421504</v>
      </c>
      <c r="G623" s="20">
        <v>201190</v>
      </c>
      <c r="H623" s="20">
        <v>183730</v>
      </c>
      <c r="I623" s="20">
        <v>0</v>
      </c>
      <c r="J623" s="20">
        <v>0</v>
      </c>
      <c r="K623" s="20">
        <v>0</v>
      </c>
      <c r="L623" s="20">
        <v>1808</v>
      </c>
      <c r="M623" s="20">
        <v>23548</v>
      </c>
      <c r="N623" s="20">
        <v>12736</v>
      </c>
      <c r="O623" s="20">
        <v>0</v>
      </c>
      <c r="P623" s="20">
        <v>18981</v>
      </c>
      <c r="Q623" s="20">
        <v>39670</v>
      </c>
      <c r="R623" s="20">
        <v>68506</v>
      </c>
      <c r="S623" s="20">
        <v>58045</v>
      </c>
      <c r="T623" s="21">
        <v>71708</v>
      </c>
      <c r="U623" s="54">
        <v>22748</v>
      </c>
      <c r="V623" s="20">
        <v>55050</v>
      </c>
      <c r="W623" s="20">
        <v>18294</v>
      </c>
      <c r="X623" s="20">
        <v>0</v>
      </c>
      <c r="Y623" s="21">
        <v>0</v>
      </c>
      <c r="Z623" s="20">
        <v>190973</v>
      </c>
      <c r="AA623" s="21">
        <v>0</v>
      </c>
      <c r="AB623" s="32">
        <v>0</v>
      </c>
      <c r="AC623" s="20">
        <v>550988</v>
      </c>
      <c r="AD623" s="20">
        <v>446586</v>
      </c>
      <c r="AE623" s="20">
        <v>615938</v>
      </c>
      <c r="AF623" s="20">
        <v>347086</v>
      </c>
      <c r="AG623" s="20">
        <v>129990</v>
      </c>
      <c r="AH623" s="20">
        <v>148456</v>
      </c>
      <c r="AI623" s="21">
        <v>8800</v>
      </c>
      <c r="AJ623" s="25">
        <v>47439</v>
      </c>
      <c r="AK623" s="25">
        <v>54058</v>
      </c>
      <c r="AL623" s="25">
        <v>15175</v>
      </c>
      <c r="AM623" s="22">
        <v>30176</v>
      </c>
      <c r="AN623" s="20">
        <v>384265</v>
      </c>
      <c r="AO623" s="20">
        <v>18822</v>
      </c>
      <c r="AP623" s="54">
        <v>4186270</v>
      </c>
      <c r="AQ623" s="25">
        <v>85428</v>
      </c>
      <c r="AR623" s="25">
        <v>145020</v>
      </c>
      <c r="AS623" s="54">
        <v>118156</v>
      </c>
      <c r="AT623" s="25">
        <f t="shared" si="18"/>
        <v>348604</v>
      </c>
      <c r="AU623" s="165">
        <v>802840</v>
      </c>
      <c r="AV623" s="98">
        <f t="shared" si="19"/>
        <v>5337714</v>
      </c>
      <c r="AW623" s="73"/>
      <c r="AX623" s="20">
        <v>568034</v>
      </c>
      <c r="AY623" s="20">
        <v>99611</v>
      </c>
      <c r="AZ623" s="19">
        <v>667645</v>
      </c>
      <c r="BA623" s="19">
        <v>6005359</v>
      </c>
      <c r="BC623" s="20">
        <v>282953</v>
      </c>
      <c r="BD623" s="21">
        <v>5722406</v>
      </c>
      <c r="BF623" s="73"/>
      <c r="BG623" s="73"/>
      <c r="BH623" s="73"/>
      <c r="BI623" s="73"/>
      <c r="BJ623" s="73"/>
      <c r="BK623" s="73"/>
      <c r="BL623" s="73"/>
    </row>
    <row r="624" spans="1:64" ht="22.5" customHeight="1" x14ac:dyDescent="0.15">
      <c r="A624" s="125" t="s">
        <v>2427</v>
      </c>
      <c r="B624" s="126" t="s">
        <v>2382</v>
      </c>
      <c r="C624" s="136" t="s">
        <v>720</v>
      </c>
      <c r="D624" s="129">
        <v>6</v>
      </c>
      <c r="E624" s="130" t="s">
        <v>3562</v>
      </c>
      <c r="F624" s="19">
        <v>213556</v>
      </c>
      <c r="G624" s="20">
        <v>69477</v>
      </c>
      <c r="H624" s="20">
        <v>47120</v>
      </c>
      <c r="I624" s="20">
        <v>0</v>
      </c>
      <c r="J624" s="20">
        <v>0</v>
      </c>
      <c r="K624" s="20">
        <v>0</v>
      </c>
      <c r="L624" s="20">
        <v>0</v>
      </c>
      <c r="M624" s="20">
        <v>11661</v>
      </c>
      <c r="N624" s="20">
        <v>6307</v>
      </c>
      <c r="O624" s="20">
        <v>0</v>
      </c>
      <c r="P624" s="20">
        <v>27404</v>
      </c>
      <c r="Q624" s="20">
        <v>23528</v>
      </c>
      <c r="R624" s="20">
        <v>28589</v>
      </c>
      <c r="S624" s="20">
        <v>26790</v>
      </c>
      <c r="T624" s="21">
        <v>20488</v>
      </c>
      <c r="U624" s="54">
        <v>12908</v>
      </c>
      <c r="V624" s="20">
        <v>17616</v>
      </c>
      <c r="W624" s="20">
        <v>9147</v>
      </c>
      <c r="X624" s="20">
        <v>0</v>
      </c>
      <c r="Y624" s="21">
        <v>0</v>
      </c>
      <c r="Z624" s="20">
        <v>105439</v>
      </c>
      <c r="AA624" s="21">
        <v>0</v>
      </c>
      <c r="AB624" s="32">
        <v>0</v>
      </c>
      <c r="AC624" s="20">
        <v>330217</v>
      </c>
      <c r="AD624" s="20">
        <v>173746</v>
      </c>
      <c r="AE624" s="20">
        <v>278170</v>
      </c>
      <c r="AF624" s="20">
        <v>151877</v>
      </c>
      <c r="AG624" s="20">
        <v>66818</v>
      </c>
      <c r="AH624" s="20">
        <v>62040</v>
      </c>
      <c r="AI624" s="21">
        <v>2000</v>
      </c>
      <c r="AJ624" s="25">
        <v>28595</v>
      </c>
      <c r="AK624" s="25">
        <v>36338</v>
      </c>
      <c r="AL624" s="25">
        <v>7788</v>
      </c>
      <c r="AM624" s="22">
        <v>18940</v>
      </c>
      <c r="AN624" s="20">
        <v>60960</v>
      </c>
      <c r="AO624" s="20">
        <v>6326</v>
      </c>
      <c r="AP624" s="54">
        <v>1843845</v>
      </c>
      <c r="AQ624" s="25">
        <v>50016</v>
      </c>
      <c r="AR624" s="25">
        <v>116222</v>
      </c>
      <c r="AS624" s="54">
        <v>62893</v>
      </c>
      <c r="AT624" s="25">
        <f t="shared" si="18"/>
        <v>229131</v>
      </c>
      <c r="AU624" s="165">
        <v>234819</v>
      </c>
      <c r="AV624" s="98">
        <f t="shared" si="19"/>
        <v>2307795</v>
      </c>
      <c r="AW624" s="73"/>
      <c r="AX624" s="20">
        <v>387061</v>
      </c>
      <c r="AY624" s="20">
        <v>28701</v>
      </c>
      <c r="AZ624" s="19">
        <v>415762</v>
      </c>
      <c r="BA624" s="19">
        <v>2723557</v>
      </c>
      <c r="BC624" s="20">
        <v>139575</v>
      </c>
      <c r="BD624" s="21">
        <v>2583982</v>
      </c>
      <c r="BF624" s="73"/>
      <c r="BG624" s="73"/>
      <c r="BH624" s="73"/>
      <c r="BI624" s="73"/>
      <c r="BJ624" s="73"/>
      <c r="BK624" s="73"/>
      <c r="BL624" s="73"/>
    </row>
    <row r="625" spans="1:64" ht="22.5" customHeight="1" x14ac:dyDescent="0.15">
      <c r="A625" s="125" t="s">
        <v>2428</v>
      </c>
      <c r="B625" s="126" t="s">
        <v>2382</v>
      </c>
      <c r="C625" s="136" t="s">
        <v>721</v>
      </c>
      <c r="D625" s="129">
        <v>6</v>
      </c>
      <c r="E625" s="130" t="s">
        <v>3562</v>
      </c>
      <c r="F625" s="19">
        <v>146878</v>
      </c>
      <c r="G625" s="20">
        <v>85180</v>
      </c>
      <c r="H625" s="20">
        <v>74100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3871</v>
      </c>
      <c r="O625" s="20">
        <v>0</v>
      </c>
      <c r="P625" s="20">
        <v>15029</v>
      </c>
      <c r="Q625" s="20">
        <v>16727</v>
      </c>
      <c r="R625" s="20">
        <v>30729</v>
      </c>
      <c r="S625" s="20">
        <v>19646</v>
      </c>
      <c r="T625" s="21">
        <v>19464</v>
      </c>
      <c r="U625" s="54">
        <v>5197</v>
      </c>
      <c r="V625" s="20">
        <v>7707</v>
      </c>
      <c r="W625" s="20">
        <v>9147</v>
      </c>
      <c r="X625" s="20">
        <v>0</v>
      </c>
      <c r="Y625" s="21">
        <v>0</v>
      </c>
      <c r="Z625" s="20">
        <v>83853</v>
      </c>
      <c r="AA625" s="21">
        <v>29128</v>
      </c>
      <c r="AB625" s="32">
        <v>0</v>
      </c>
      <c r="AC625" s="20">
        <v>231584</v>
      </c>
      <c r="AD625" s="20">
        <v>131091</v>
      </c>
      <c r="AE625" s="20">
        <v>230700</v>
      </c>
      <c r="AF625" s="20">
        <v>115328</v>
      </c>
      <c r="AG625" s="20">
        <v>44160</v>
      </c>
      <c r="AH625" s="20">
        <v>72424</v>
      </c>
      <c r="AI625" s="21">
        <v>8800</v>
      </c>
      <c r="AJ625" s="25">
        <v>20426</v>
      </c>
      <c r="AK625" s="25">
        <v>30987</v>
      </c>
      <c r="AL625" s="25">
        <v>6172</v>
      </c>
      <c r="AM625" s="22">
        <v>13510</v>
      </c>
      <c r="AN625" s="20">
        <v>47204</v>
      </c>
      <c r="AO625" s="20">
        <v>7083</v>
      </c>
      <c r="AP625" s="54">
        <v>1506125</v>
      </c>
      <c r="AQ625" s="25">
        <v>32285</v>
      </c>
      <c r="AR625" s="25">
        <v>83830</v>
      </c>
      <c r="AS625" s="54">
        <v>68697</v>
      </c>
      <c r="AT625" s="25">
        <f t="shared" si="18"/>
        <v>184812</v>
      </c>
      <c r="AU625" s="165">
        <v>190301</v>
      </c>
      <c r="AV625" s="98">
        <f t="shared" si="19"/>
        <v>1881238</v>
      </c>
      <c r="AW625" s="73"/>
      <c r="AX625" s="20">
        <v>318549</v>
      </c>
      <c r="AY625" s="20">
        <v>35769</v>
      </c>
      <c r="AZ625" s="19">
        <v>354318</v>
      </c>
      <c r="BA625" s="19">
        <v>2235556</v>
      </c>
      <c r="BC625" s="20">
        <v>96291</v>
      </c>
      <c r="BD625" s="21">
        <v>2139265</v>
      </c>
      <c r="BF625" s="73"/>
      <c r="BG625" s="73"/>
      <c r="BH625" s="73"/>
      <c r="BI625" s="73"/>
      <c r="BJ625" s="73"/>
      <c r="BK625" s="73"/>
      <c r="BL625" s="73"/>
    </row>
    <row r="626" spans="1:64" ht="22.5" customHeight="1" x14ac:dyDescent="0.15">
      <c r="A626" s="125" t="s">
        <v>2429</v>
      </c>
      <c r="B626" s="126" t="s">
        <v>2382</v>
      </c>
      <c r="C626" s="136" t="s">
        <v>722</v>
      </c>
      <c r="D626" s="129">
        <v>6</v>
      </c>
      <c r="E626" s="130" t="s">
        <v>3562</v>
      </c>
      <c r="F626" s="19">
        <v>247175</v>
      </c>
      <c r="G626" s="20">
        <v>101957</v>
      </c>
      <c r="H626" s="20">
        <v>68780</v>
      </c>
      <c r="I626" s="20">
        <v>0</v>
      </c>
      <c r="J626" s="20">
        <v>0</v>
      </c>
      <c r="K626" s="20">
        <v>0</v>
      </c>
      <c r="L626" s="20">
        <v>0</v>
      </c>
      <c r="M626" s="20">
        <v>14230</v>
      </c>
      <c r="N626" s="20">
        <v>7696</v>
      </c>
      <c r="O626" s="20">
        <v>0</v>
      </c>
      <c r="P626" s="20">
        <v>197497</v>
      </c>
      <c r="Q626" s="20">
        <v>28817</v>
      </c>
      <c r="R626" s="20">
        <v>24931</v>
      </c>
      <c r="S626" s="20">
        <v>39292</v>
      </c>
      <c r="T626" s="21">
        <v>30732</v>
      </c>
      <c r="U626" s="54">
        <v>14015</v>
      </c>
      <c r="V626" s="20">
        <v>24222</v>
      </c>
      <c r="W626" s="20">
        <v>9147</v>
      </c>
      <c r="X626" s="20">
        <v>0</v>
      </c>
      <c r="Y626" s="21">
        <v>0</v>
      </c>
      <c r="Z626" s="20">
        <v>114342</v>
      </c>
      <c r="AA626" s="21">
        <v>0</v>
      </c>
      <c r="AB626" s="32">
        <v>0</v>
      </c>
      <c r="AC626" s="20">
        <v>454343</v>
      </c>
      <c r="AD626" s="20">
        <v>191406</v>
      </c>
      <c r="AE626" s="20">
        <v>317879</v>
      </c>
      <c r="AF626" s="20">
        <v>173331</v>
      </c>
      <c r="AG626" s="20">
        <v>78697</v>
      </c>
      <c r="AH626" s="20">
        <v>80696</v>
      </c>
      <c r="AI626" s="21">
        <v>0</v>
      </c>
      <c r="AJ626" s="25">
        <v>32467</v>
      </c>
      <c r="AK626" s="25">
        <v>38938</v>
      </c>
      <c r="AL626" s="25">
        <v>8767</v>
      </c>
      <c r="AM626" s="22">
        <v>20990</v>
      </c>
      <c r="AN626" s="20">
        <v>52087</v>
      </c>
      <c r="AO626" s="20">
        <v>9022</v>
      </c>
      <c r="AP626" s="54">
        <v>2381456</v>
      </c>
      <c r="AQ626" s="25">
        <v>42360</v>
      </c>
      <c r="AR626" s="25">
        <v>96567</v>
      </c>
      <c r="AS626" s="54">
        <v>74032</v>
      </c>
      <c r="AT626" s="25">
        <f t="shared" si="18"/>
        <v>212959</v>
      </c>
      <c r="AU626" s="165">
        <v>289080</v>
      </c>
      <c r="AV626" s="98">
        <f t="shared" si="19"/>
        <v>2883495</v>
      </c>
      <c r="AW626" s="73"/>
      <c r="AX626" s="20">
        <v>421985</v>
      </c>
      <c r="AY626" s="20">
        <v>43578</v>
      </c>
      <c r="AZ626" s="19">
        <v>465563</v>
      </c>
      <c r="BA626" s="19">
        <v>3349058</v>
      </c>
      <c r="BC626" s="20">
        <v>176876</v>
      </c>
      <c r="BD626" s="21">
        <v>3172182</v>
      </c>
      <c r="BF626" s="73"/>
      <c r="BG626" s="73"/>
      <c r="BH626" s="73"/>
      <c r="BI626" s="73"/>
      <c r="BJ626" s="73"/>
      <c r="BK626" s="73"/>
      <c r="BL626" s="73"/>
    </row>
    <row r="627" spans="1:64" ht="22.5" customHeight="1" x14ac:dyDescent="0.15">
      <c r="A627" s="125" t="s">
        <v>2430</v>
      </c>
      <c r="B627" s="126" t="s">
        <v>2382</v>
      </c>
      <c r="C627" s="136" t="s">
        <v>723</v>
      </c>
      <c r="D627" s="129">
        <v>6</v>
      </c>
      <c r="E627" s="130" t="s">
        <v>3562</v>
      </c>
      <c r="F627" s="19">
        <v>204505</v>
      </c>
      <c r="G627" s="20">
        <v>98516</v>
      </c>
      <c r="H627" s="20">
        <v>68590</v>
      </c>
      <c r="I627" s="20">
        <v>0</v>
      </c>
      <c r="J627" s="20">
        <v>0</v>
      </c>
      <c r="K627" s="20">
        <v>0</v>
      </c>
      <c r="L627" s="20">
        <v>0</v>
      </c>
      <c r="M627" s="20">
        <v>11049</v>
      </c>
      <c r="N627" s="20">
        <v>5976</v>
      </c>
      <c r="O627" s="20">
        <v>0</v>
      </c>
      <c r="P627" s="20">
        <v>423</v>
      </c>
      <c r="Q627" s="20">
        <v>23166</v>
      </c>
      <c r="R627" s="20">
        <v>18732</v>
      </c>
      <c r="S627" s="20">
        <v>21432</v>
      </c>
      <c r="T627" s="21">
        <v>30732</v>
      </c>
      <c r="U627" s="54">
        <v>8903</v>
      </c>
      <c r="V627" s="20">
        <v>11010</v>
      </c>
      <c r="W627" s="20">
        <v>9147</v>
      </c>
      <c r="X627" s="20">
        <v>0</v>
      </c>
      <c r="Y627" s="21">
        <v>0</v>
      </c>
      <c r="Z627" s="20">
        <v>98439</v>
      </c>
      <c r="AA627" s="21">
        <v>0</v>
      </c>
      <c r="AB627" s="32">
        <v>0</v>
      </c>
      <c r="AC627" s="20">
        <v>387934</v>
      </c>
      <c r="AD627" s="20">
        <v>181954</v>
      </c>
      <c r="AE627" s="20">
        <v>314483</v>
      </c>
      <c r="AF627" s="20">
        <v>165699</v>
      </c>
      <c r="AG627" s="20">
        <v>65119</v>
      </c>
      <c r="AH627" s="20">
        <v>85096</v>
      </c>
      <c r="AI627" s="21">
        <v>4400</v>
      </c>
      <c r="AJ627" s="25">
        <v>27502</v>
      </c>
      <c r="AK627" s="25">
        <v>35954</v>
      </c>
      <c r="AL627" s="25">
        <v>8728</v>
      </c>
      <c r="AM627" s="22">
        <v>17963</v>
      </c>
      <c r="AN627" s="20">
        <v>51872</v>
      </c>
      <c r="AO627" s="20">
        <v>8545</v>
      </c>
      <c r="AP627" s="54">
        <v>1965869</v>
      </c>
      <c r="AQ627" s="25">
        <v>45327</v>
      </c>
      <c r="AR627" s="25">
        <v>124977</v>
      </c>
      <c r="AS627" s="54">
        <v>97746</v>
      </c>
      <c r="AT627" s="25">
        <f t="shared" si="18"/>
        <v>268050</v>
      </c>
      <c r="AU627" s="165">
        <v>248644</v>
      </c>
      <c r="AV627" s="98">
        <f t="shared" si="19"/>
        <v>2482563</v>
      </c>
      <c r="AW627" s="73"/>
      <c r="AX627" s="20">
        <v>378446</v>
      </c>
      <c r="AY627" s="20">
        <v>42771</v>
      </c>
      <c r="AZ627" s="19">
        <v>421217</v>
      </c>
      <c r="BA627" s="19">
        <v>2903780</v>
      </c>
      <c r="BC627" s="20">
        <v>142352</v>
      </c>
      <c r="BD627" s="21">
        <v>2761428</v>
      </c>
      <c r="BF627" s="73"/>
      <c r="BG627" s="73"/>
      <c r="BH627" s="73"/>
      <c r="BI627" s="73"/>
      <c r="BJ627" s="73"/>
      <c r="BK627" s="73"/>
      <c r="BL627" s="73"/>
    </row>
    <row r="628" spans="1:64" ht="22.5" customHeight="1" x14ac:dyDescent="0.15">
      <c r="A628" s="125" t="s">
        <v>2431</v>
      </c>
      <c r="B628" s="126" t="s">
        <v>2382</v>
      </c>
      <c r="C628" s="136" t="s">
        <v>724</v>
      </c>
      <c r="D628" s="129">
        <v>6</v>
      </c>
      <c r="E628" s="130" t="s">
        <v>3562</v>
      </c>
      <c r="F628" s="19">
        <v>150138</v>
      </c>
      <c r="G628" s="20">
        <v>83602</v>
      </c>
      <c r="H628" s="20">
        <v>72580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3933</v>
      </c>
      <c r="O628" s="20">
        <v>0</v>
      </c>
      <c r="P628" s="20">
        <v>36645</v>
      </c>
      <c r="Q628" s="20">
        <v>16755</v>
      </c>
      <c r="R628" s="20">
        <v>14941</v>
      </c>
      <c r="S628" s="20">
        <v>15181</v>
      </c>
      <c r="T628" s="21">
        <v>20488</v>
      </c>
      <c r="U628" s="54">
        <v>17125</v>
      </c>
      <c r="V628" s="20">
        <v>8808</v>
      </c>
      <c r="W628" s="20">
        <v>9147</v>
      </c>
      <c r="X628" s="20">
        <v>0</v>
      </c>
      <c r="Y628" s="21">
        <v>0</v>
      </c>
      <c r="Z628" s="20">
        <v>87991</v>
      </c>
      <c r="AA628" s="21">
        <v>23832</v>
      </c>
      <c r="AB628" s="32">
        <v>0</v>
      </c>
      <c r="AC628" s="20">
        <v>213670</v>
      </c>
      <c r="AD628" s="20">
        <v>141091</v>
      </c>
      <c r="AE628" s="20">
        <v>211642</v>
      </c>
      <c r="AF628" s="20">
        <v>120077</v>
      </c>
      <c r="AG628" s="20">
        <v>45904</v>
      </c>
      <c r="AH628" s="20">
        <v>89056</v>
      </c>
      <c r="AI628" s="21">
        <v>4400</v>
      </c>
      <c r="AJ628" s="25">
        <v>20646</v>
      </c>
      <c r="AK628" s="25">
        <v>34342</v>
      </c>
      <c r="AL628" s="25">
        <v>6431</v>
      </c>
      <c r="AM628" s="22">
        <v>14552</v>
      </c>
      <c r="AN628" s="20">
        <v>56726</v>
      </c>
      <c r="AO628" s="20">
        <v>9354</v>
      </c>
      <c r="AP628" s="54">
        <v>1529057</v>
      </c>
      <c r="AQ628" s="25">
        <v>39557</v>
      </c>
      <c r="AR628" s="25">
        <v>106219</v>
      </c>
      <c r="AS628" s="54">
        <v>98247</v>
      </c>
      <c r="AT628" s="25">
        <f t="shared" si="18"/>
        <v>244023</v>
      </c>
      <c r="AU628" s="165">
        <v>218079</v>
      </c>
      <c r="AV628" s="98">
        <f t="shared" si="19"/>
        <v>1991159</v>
      </c>
      <c r="AW628" s="73"/>
      <c r="AX628" s="20">
        <v>321005</v>
      </c>
      <c r="AY628" s="20">
        <v>46900</v>
      </c>
      <c r="AZ628" s="19">
        <v>367905</v>
      </c>
      <c r="BA628" s="19">
        <v>2359064</v>
      </c>
      <c r="BC628" s="20">
        <v>147136</v>
      </c>
      <c r="BD628" s="21">
        <v>2211928</v>
      </c>
      <c r="BF628" s="73"/>
      <c r="BG628" s="73"/>
      <c r="BH628" s="73"/>
      <c r="BI628" s="73"/>
      <c r="BJ628" s="73"/>
      <c r="BK628" s="73"/>
      <c r="BL628" s="73"/>
    </row>
    <row r="629" spans="1:64" ht="22.5" customHeight="1" x14ac:dyDescent="0.15">
      <c r="A629" s="125" t="s">
        <v>2432</v>
      </c>
      <c r="B629" s="126" t="s">
        <v>2382</v>
      </c>
      <c r="C629" s="136" t="s">
        <v>725</v>
      </c>
      <c r="D629" s="129">
        <v>6</v>
      </c>
      <c r="E629" s="130" t="s">
        <v>3562</v>
      </c>
      <c r="F629" s="19">
        <v>165300</v>
      </c>
      <c r="G629" s="20">
        <v>118018</v>
      </c>
      <c r="H629" s="20">
        <v>100510</v>
      </c>
      <c r="I629" s="20">
        <v>0</v>
      </c>
      <c r="J629" s="20">
        <v>0</v>
      </c>
      <c r="K629" s="20">
        <v>0</v>
      </c>
      <c r="L629" s="20">
        <v>0</v>
      </c>
      <c r="M629" s="20">
        <v>8039</v>
      </c>
      <c r="N629" s="20">
        <v>4398</v>
      </c>
      <c r="O629" s="20">
        <v>0</v>
      </c>
      <c r="P629" s="20">
        <v>113987</v>
      </c>
      <c r="Q629" s="20">
        <v>17816</v>
      </c>
      <c r="R629" s="20">
        <v>33673</v>
      </c>
      <c r="S629" s="20">
        <v>10716</v>
      </c>
      <c r="T629" s="21">
        <v>28683</v>
      </c>
      <c r="U629" s="54">
        <v>5708</v>
      </c>
      <c r="V629" s="20">
        <v>25323</v>
      </c>
      <c r="W629" s="20">
        <v>9147</v>
      </c>
      <c r="X629" s="20">
        <v>0</v>
      </c>
      <c r="Y629" s="21">
        <v>0</v>
      </c>
      <c r="Z629" s="20">
        <v>104122</v>
      </c>
      <c r="AA629" s="21">
        <v>0</v>
      </c>
      <c r="AB629" s="32">
        <v>0</v>
      </c>
      <c r="AC629" s="20">
        <v>255937</v>
      </c>
      <c r="AD629" s="20">
        <v>143097</v>
      </c>
      <c r="AE629" s="20">
        <v>274359</v>
      </c>
      <c r="AF629" s="20">
        <v>144754</v>
      </c>
      <c r="AG629" s="20">
        <v>51258</v>
      </c>
      <c r="AH629" s="20">
        <v>117128</v>
      </c>
      <c r="AI629" s="21">
        <v>7200</v>
      </c>
      <c r="AJ629" s="25">
        <v>22295</v>
      </c>
      <c r="AK629" s="25">
        <v>36980</v>
      </c>
      <c r="AL629" s="25">
        <v>8734</v>
      </c>
      <c r="AM629" s="22">
        <v>15240</v>
      </c>
      <c r="AN629" s="20">
        <v>87763</v>
      </c>
      <c r="AO629" s="20">
        <v>12631</v>
      </c>
      <c r="AP629" s="54">
        <v>1922816</v>
      </c>
      <c r="AQ629" s="25">
        <v>56596</v>
      </c>
      <c r="AR629" s="25">
        <v>134705</v>
      </c>
      <c r="AS629" s="54">
        <v>117037</v>
      </c>
      <c r="AT629" s="25">
        <f t="shared" si="18"/>
        <v>308338</v>
      </c>
      <c r="AU629" s="165">
        <v>297328</v>
      </c>
      <c r="AV629" s="98">
        <f t="shared" si="19"/>
        <v>2528482</v>
      </c>
      <c r="AW629" s="73"/>
      <c r="AX629" s="20">
        <v>338147</v>
      </c>
      <c r="AY629" s="20">
        <v>65704</v>
      </c>
      <c r="AZ629" s="19">
        <v>403851</v>
      </c>
      <c r="BA629" s="19">
        <v>2932333</v>
      </c>
      <c r="BC629" s="20">
        <v>142925</v>
      </c>
      <c r="BD629" s="21">
        <v>2789408</v>
      </c>
      <c r="BF629" s="73"/>
      <c r="BG629" s="73"/>
      <c r="BH629" s="73"/>
      <c r="BI629" s="73"/>
      <c r="BJ629" s="73"/>
      <c r="BK629" s="73"/>
      <c r="BL629" s="73"/>
    </row>
    <row r="630" spans="1:64" ht="22.5" customHeight="1" x14ac:dyDescent="0.15">
      <c r="A630" s="125" t="s">
        <v>2433</v>
      </c>
      <c r="B630" s="126" t="s">
        <v>2382</v>
      </c>
      <c r="C630" s="136" t="s">
        <v>726</v>
      </c>
      <c r="D630" s="129">
        <v>6</v>
      </c>
      <c r="E630" s="130" t="s">
        <v>3562</v>
      </c>
      <c r="F630" s="19">
        <v>200298</v>
      </c>
      <c r="G630" s="20">
        <v>77436</v>
      </c>
      <c r="H630" s="20">
        <v>49590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5276</v>
      </c>
      <c r="O630" s="20">
        <v>0</v>
      </c>
      <c r="P630" s="20">
        <v>281</v>
      </c>
      <c r="Q630" s="20">
        <v>20933</v>
      </c>
      <c r="R630" s="20">
        <v>32112</v>
      </c>
      <c r="S630" s="20">
        <v>39292</v>
      </c>
      <c r="T630" s="21">
        <v>20488</v>
      </c>
      <c r="U630" s="54">
        <v>12737</v>
      </c>
      <c r="V630" s="20">
        <v>18717</v>
      </c>
      <c r="W630" s="20">
        <v>17379</v>
      </c>
      <c r="X630" s="20">
        <v>0</v>
      </c>
      <c r="Y630" s="21">
        <v>0</v>
      </c>
      <c r="Z630" s="20">
        <v>123485</v>
      </c>
      <c r="AA630" s="21">
        <v>0</v>
      </c>
      <c r="AB630" s="32">
        <v>0</v>
      </c>
      <c r="AC630" s="20">
        <v>332310</v>
      </c>
      <c r="AD630" s="20">
        <v>205363</v>
      </c>
      <c r="AE630" s="20">
        <v>295149</v>
      </c>
      <c r="AF630" s="20">
        <v>185797</v>
      </c>
      <c r="AG630" s="20">
        <v>60835</v>
      </c>
      <c r="AH630" s="20">
        <v>100320</v>
      </c>
      <c r="AI630" s="21">
        <v>22800</v>
      </c>
      <c r="AJ630" s="25">
        <v>25182</v>
      </c>
      <c r="AK630" s="25">
        <v>43626</v>
      </c>
      <c r="AL630" s="25">
        <v>10092</v>
      </c>
      <c r="AM630" s="22">
        <v>17892</v>
      </c>
      <c r="AN630" s="20">
        <v>94469</v>
      </c>
      <c r="AO630" s="20">
        <v>18915</v>
      </c>
      <c r="AP630" s="54">
        <v>2030774</v>
      </c>
      <c r="AQ630" s="25">
        <v>58372</v>
      </c>
      <c r="AR630" s="25">
        <v>126001</v>
      </c>
      <c r="AS630" s="54">
        <v>104740</v>
      </c>
      <c r="AT630" s="25">
        <f t="shared" si="18"/>
        <v>289113</v>
      </c>
      <c r="AU630" s="165">
        <v>305334</v>
      </c>
      <c r="AV630" s="98">
        <f t="shared" si="19"/>
        <v>2625221</v>
      </c>
      <c r="AW630" s="73"/>
      <c r="AX630" s="20">
        <v>360575</v>
      </c>
      <c r="AY630" s="20">
        <v>96829</v>
      </c>
      <c r="AZ630" s="19">
        <v>457404</v>
      </c>
      <c r="BA630" s="19">
        <v>3082625</v>
      </c>
      <c r="BC630" s="20">
        <v>136744</v>
      </c>
      <c r="BD630" s="21">
        <v>2945881</v>
      </c>
      <c r="BF630" s="73"/>
      <c r="BG630" s="73"/>
      <c r="BH630" s="73"/>
      <c r="BI630" s="73"/>
      <c r="BJ630" s="73"/>
      <c r="BK630" s="73"/>
      <c r="BL630" s="73"/>
    </row>
    <row r="631" spans="1:64" ht="22.5" customHeight="1" x14ac:dyDescent="0.15">
      <c r="A631" s="125" t="s">
        <v>2434</v>
      </c>
      <c r="B631" s="126" t="s">
        <v>2382</v>
      </c>
      <c r="C631" s="136" t="s">
        <v>727</v>
      </c>
      <c r="D631" s="129">
        <v>6</v>
      </c>
      <c r="E631" s="130" t="s">
        <v>3562</v>
      </c>
      <c r="F631" s="19">
        <v>146433</v>
      </c>
      <c r="G631" s="20">
        <v>46390</v>
      </c>
      <c r="H631" s="20">
        <v>40660</v>
      </c>
      <c r="I631" s="20">
        <v>0</v>
      </c>
      <c r="J631" s="20">
        <v>0</v>
      </c>
      <c r="K631" s="20">
        <v>13311</v>
      </c>
      <c r="L631" s="20">
        <v>4351</v>
      </c>
      <c r="M631" s="20">
        <v>7249</v>
      </c>
      <c r="N631" s="20">
        <v>3921</v>
      </c>
      <c r="O631" s="20">
        <v>0</v>
      </c>
      <c r="P631" s="20">
        <v>190</v>
      </c>
      <c r="Q631" s="20">
        <v>16381</v>
      </c>
      <c r="R631" s="20">
        <v>15655</v>
      </c>
      <c r="S631" s="20">
        <v>13395</v>
      </c>
      <c r="T631" s="21">
        <v>20488</v>
      </c>
      <c r="U631" s="54">
        <v>3749</v>
      </c>
      <c r="V631" s="20">
        <v>17616</v>
      </c>
      <c r="W631" s="20">
        <v>9147</v>
      </c>
      <c r="X631" s="20">
        <v>0</v>
      </c>
      <c r="Y631" s="21">
        <v>0</v>
      </c>
      <c r="Z631" s="20">
        <v>85603</v>
      </c>
      <c r="AA631" s="21">
        <v>0</v>
      </c>
      <c r="AB631" s="32">
        <v>0</v>
      </c>
      <c r="AC631" s="20">
        <v>222547</v>
      </c>
      <c r="AD631" s="20">
        <v>164508</v>
      </c>
      <c r="AE631" s="20">
        <v>268052</v>
      </c>
      <c r="AF631" s="20">
        <v>147043</v>
      </c>
      <c r="AG631" s="20">
        <v>41873</v>
      </c>
      <c r="AH631" s="20">
        <v>29040</v>
      </c>
      <c r="AI631" s="21">
        <v>7200</v>
      </c>
      <c r="AJ631" s="25">
        <v>20602</v>
      </c>
      <c r="AK631" s="25">
        <v>34321</v>
      </c>
      <c r="AL631" s="25">
        <v>6494</v>
      </c>
      <c r="AM631" s="22">
        <v>15203</v>
      </c>
      <c r="AN631" s="20">
        <v>53762</v>
      </c>
      <c r="AO631" s="20">
        <v>5548</v>
      </c>
      <c r="AP631" s="54">
        <v>1460732</v>
      </c>
      <c r="AQ631" s="25">
        <v>33295</v>
      </c>
      <c r="AR631" s="25">
        <v>101599</v>
      </c>
      <c r="AS631" s="54">
        <v>73718</v>
      </c>
      <c r="AT631" s="25">
        <f t="shared" si="18"/>
        <v>208612</v>
      </c>
      <c r="AU631" s="165">
        <v>222195</v>
      </c>
      <c r="AV631" s="98">
        <f t="shared" si="19"/>
        <v>1891539</v>
      </c>
      <c r="AW631" s="73"/>
      <c r="AX631" s="20">
        <v>320578</v>
      </c>
      <c r="AY631" s="20">
        <v>22777</v>
      </c>
      <c r="AZ631" s="19">
        <v>343355</v>
      </c>
      <c r="BA631" s="19">
        <v>2234894</v>
      </c>
      <c r="BC631" s="20">
        <v>95962</v>
      </c>
      <c r="BD631" s="21">
        <v>2138932</v>
      </c>
      <c r="BF631" s="73"/>
      <c r="BG631" s="73"/>
      <c r="BH631" s="73"/>
      <c r="BI631" s="73"/>
      <c r="BJ631" s="73"/>
      <c r="BK631" s="73"/>
      <c r="BL631" s="73"/>
    </row>
    <row r="632" spans="1:64" ht="22.5" customHeight="1" x14ac:dyDescent="0.15">
      <c r="A632" s="125" t="s">
        <v>2435</v>
      </c>
      <c r="B632" s="126" t="s">
        <v>2382</v>
      </c>
      <c r="C632" s="136" t="s">
        <v>728</v>
      </c>
      <c r="D632" s="129">
        <v>6</v>
      </c>
      <c r="E632" s="130" t="s">
        <v>3562</v>
      </c>
      <c r="F632" s="19">
        <v>159304</v>
      </c>
      <c r="G632" s="20">
        <v>30114</v>
      </c>
      <c r="H632" s="20">
        <v>34770</v>
      </c>
      <c r="I632" s="20">
        <v>0</v>
      </c>
      <c r="J632" s="20">
        <v>0</v>
      </c>
      <c r="K632" s="20">
        <v>13260</v>
      </c>
      <c r="L632" s="20">
        <v>9468</v>
      </c>
      <c r="M632" s="20">
        <v>0</v>
      </c>
      <c r="N632" s="20">
        <v>4300</v>
      </c>
      <c r="O632" s="20">
        <v>0</v>
      </c>
      <c r="P632" s="20">
        <v>233</v>
      </c>
      <c r="Q632" s="20">
        <v>17511</v>
      </c>
      <c r="R632" s="20">
        <v>21943</v>
      </c>
      <c r="S632" s="20">
        <v>12502</v>
      </c>
      <c r="T632" s="21">
        <v>10244</v>
      </c>
      <c r="U632" s="54">
        <v>16188</v>
      </c>
      <c r="V632" s="20">
        <v>7707</v>
      </c>
      <c r="W632" s="20">
        <v>9147</v>
      </c>
      <c r="X632" s="20">
        <v>0</v>
      </c>
      <c r="Y632" s="21">
        <v>0</v>
      </c>
      <c r="Z632" s="20">
        <v>92317</v>
      </c>
      <c r="AA632" s="21">
        <v>30452</v>
      </c>
      <c r="AB632" s="32">
        <v>0</v>
      </c>
      <c r="AC632" s="20">
        <v>220030</v>
      </c>
      <c r="AD632" s="20">
        <v>313552</v>
      </c>
      <c r="AE632" s="20">
        <v>341441</v>
      </c>
      <c r="AF632" s="20">
        <v>154336</v>
      </c>
      <c r="AG632" s="20">
        <v>44778</v>
      </c>
      <c r="AH632" s="20">
        <v>70752</v>
      </c>
      <c r="AI632" s="21">
        <v>9600</v>
      </c>
      <c r="AJ632" s="25">
        <v>21974</v>
      </c>
      <c r="AK632" s="25">
        <v>38102</v>
      </c>
      <c r="AL632" s="25">
        <v>8652</v>
      </c>
      <c r="AM632" s="22">
        <v>16844</v>
      </c>
      <c r="AN632" s="20">
        <v>86279</v>
      </c>
      <c r="AO632" s="20">
        <v>8078</v>
      </c>
      <c r="AP632" s="54">
        <v>1803878</v>
      </c>
      <c r="AQ632" s="25">
        <v>47878</v>
      </c>
      <c r="AR632" s="25">
        <v>130210</v>
      </c>
      <c r="AS632" s="54">
        <v>91322</v>
      </c>
      <c r="AT632" s="25">
        <f t="shared" si="18"/>
        <v>269410</v>
      </c>
      <c r="AU632" s="165">
        <v>306487</v>
      </c>
      <c r="AV632" s="98">
        <f t="shared" si="19"/>
        <v>2379775</v>
      </c>
      <c r="AW632" s="73"/>
      <c r="AX632" s="20">
        <v>335708</v>
      </c>
      <c r="AY632" s="20">
        <v>38126</v>
      </c>
      <c r="AZ632" s="19">
        <v>373834</v>
      </c>
      <c r="BA632" s="19">
        <v>2753609</v>
      </c>
      <c r="BC632" s="20">
        <v>96983</v>
      </c>
      <c r="BD632" s="21">
        <v>2656626</v>
      </c>
      <c r="BF632" s="73"/>
      <c r="BG632" s="73"/>
      <c r="BH632" s="73"/>
      <c r="BI632" s="73"/>
      <c r="BJ632" s="73"/>
      <c r="BK632" s="73"/>
      <c r="BL632" s="73"/>
    </row>
    <row r="633" spans="1:64" ht="22.5" customHeight="1" x14ac:dyDescent="0.15">
      <c r="A633" s="125" t="s">
        <v>2436</v>
      </c>
      <c r="B633" s="126" t="s">
        <v>2437</v>
      </c>
      <c r="C633" s="136" t="s">
        <v>729</v>
      </c>
      <c r="D633" s="129">
        <v>1</v>
      </c>
      <c r="E633" s="130" t="s">
        <v>3563</v>
      </c>
      <c r="F633" s="19">
        <v>127802470</v>
      </c>
      <c r="G633" s="20">
        <v>9956119</v>
      </c>
      <c r="H633" s="20">
        <v>7686450</v>
      </c>
      <c r="I633" s="20">
        <v>0</v>
      </c>
      <c r="J633" s="20">
        <v>0</v>
      </c>
      <c r="K633" s="20">
        <v>0</v>
      </c>
      <c r="L633" s="20">
        <v>0</v>
      </c>
      <c r="M633" s="20">
        <v>11826610</v>
      </c>
      <c r="N633" s="20">
        <v>7957272</v>
      </c>
      <c r="O633" s="20">
        <v>663447</v>
      </c>
      <c r="P633" s="20">
        <v>13524217</v>
      </c>
      <c r="Q633" s="20">
        <v>10416255</v>
      </c>
      <c r="R633" s="20">
        <v>17430081</v>
      </c>
      <c r="S633" s="20">
        <v>13641468</v>
      </c>
      <c r="T633" s="21">
        <v>8525467</v>
      </c>
      <c r="U633" s="54">
        <v>5946577</v>
      </c>
      <c r="V633" s="20">
        <v>5838603</v>
      </c>
      <c r="W633" s="20">
        <v>3472567</v>
      </c>
      <c r="X633" s="20">
        <v>397127</v>
      </c>
      <c r="Y633" s="21">
        <v>33498</v>
      </c>
      <c r="Z633" s="20">
        <v>46512063</v>
      </c>
      <c r="AA633" s="21">
        <v>7259492</v>
      </c>
      <c r="AB633" s="32">
        <v>110373607</v>
      </c>
      <c r="AC633" s="20">
        <v>227052318</v>
      </c>
      <c r="AD633" s="20">
        <v>96401537</v>
      </c>
      <c r="AE633" s="20">
        <v>128345333</v>
      </c>
      <c r="AF633" s="20">
        <v>80818046</v>
      </c>
      <c r="AG633" s="20">
        <v>86221459</v>
      </c>
      <c r="AH633" s="20">
        <v>149776</v>
      </c>
      <c r="AI633" s="21">
        <v>903600</v>
      </c>
      <c r="AJ633" s="25">
        <v>16629639</v>
      </c>
      <c r="AK633" s="25">
        <v>13838292</v>
      </c>
      <c r="AL633" s="25">
        <v>4116261</v>
      </c>
      <c r="AM633" s="22">
        <v>7011713</v>
      </c>
      <c r="AN633" s="20">
        <v>225616150</v>
      </c>
      <c r="AO633" s="20">
        <v>1999367</v>
      </c>
      <c r="AP633" s="54">
        <v>1298366881</v>
      </c>
      <c r="AQ633" s="25">
        <v>2486762</v>
      </c>
      <c r="AR633" s="25">
        <v>11917326</v>
      </c>
      <c r="AS633" s="54">
        <v>2061329</v>
      </c>
      <c r="AT633" s="25">
        <f t="shared" si="18"/>
        <v>16465417</v>
      </c>
      <c r="AU633" s="165">
        <v>197996244</v>
      </c>
      <c r="AV633" s="98">
        <f t="shared" si="19"/>
        <v>1512828542</v>
      </c>
      <c r="AW633" s="73"/>
      <c r="AX633" s="20">
        <v>99197923</v>
      </c>
      <c r="AY633" s="20">
        <v>872512</v>
      </c>
      <c r="AZ633" s="19">
        <v>100070435</v>
      </c>
      <c r="BA633" s="19">
        <v>1612898977</v>
      </c>
      <c r="BC633" s="20">
        <v>0</v>
      </c>
      <c r="BD633" s="21">
        <v>1612898977</v>
      </c>
      <c r="BF633" s="73"/>
      <c r="BG633" s="73"/>
      <c r="BH633" s="73"/>
      <c r="BI633" s="73"/>
      <c r="BJ633" s="73"/>
      <c r="BK633" s="73"/>
      <c r="BL633" s="73"/>
    </row>
    <row r="634" spans="1:64" ht="22.5" customHeight="1" x14ac:dyDescent="0.15">
      <c r="A634" s="125" t="s">
        <v>2438</v>
      </c>
      <c r="B634" s="126" t="s">
        <v>2437</v>
      </c>
      <c r="C634" s="136" t="s">
        <v>730</v>
      </c>
      <c r="D634" s="129">
        <v>3</v>
      </c>
      <c r="E634" s="130" t="s">
        <v>3562</v>
      </c>
      <c r="F634" s="19">
        <v>6392721</v>
      </c>
      <c r="G634" s="20">
        <v>795512</v>
      </c>
      <c r="H634" s="20">
        <v>816620</v>
      </c>
      <c r="I634" s="20">
        <v>0</v>
      </c>
      <c r="J634" s="20">
        <v>0</v>
      </c>
      <c r="K634" s="20">
        <v>0</v>
      </c>
      <c r="L634" s="20">
        <v>0</v>
      </c>
      <c r="M634" s="20">
        <v>721117</v>
      </c>
      <c r="N634" s="20">
        <v>388791</v>
      </c>
      <c r="O634" s="20">
        <v>208606</v>
      </c>
      <c r="P634" s="20">
        <v>753116</v>
      </c>
      <c r="Q634" s="20">
        <v>797454</v>
      </c>
      <c r="R634" s="20">
        <v>1193764</v>
      </c>
      <c r="S634" s="20">
        <v>1174295</v>
      </c>
      <c r="T634" s="21">
        <v>717080</v>
      </c>
      <c r="U634" s="54">
        <v>561127</v>
      </c>
      <c r="V634" s="20">
        <v>699135</v>
      </c>
      <c r="W634" s="20">
        <v>347586</v>
      </c>
      <c r="X634" s="20">
        <v>0</v>
      </c>
      <c r="Y634" s="21">
        <v>0</v>
      </c>
      <c r="Z634" s="20">
        <v>3183194</v>
      </c>
      <c r="AA634" s="21">
        <v>0</v>
      </c>
      <c r="AB634" s="32">
        <v>5574928</v>
      </c>
      <c r="AC634" s="20">
        <v>12503442</v>
      </c>
      <c r="AD634" s="20">
        <v>5958158</v>
      </c>
      <c r="AE634" s="20">
        <v>8827573</v>
      </c>
      <c r="AF634" s="20">
        <v>5729258</v>
      </c>
      <c r="AG634" s="20">
        <v>4230945</v>
      </c>
      <c r="AH634" s="20">
        <v>130504</v>
      </c>
      <c r="AI634" s="21">
        <v>97200</v>
      </c>
      <c r="AJ634" s="25">
        <v>821604</v>
      </c>
      <c r="AK634" s="25">
        <v>736652</v>
      </c>
      <c r="AL634" s="25">
        <v>192488</v>
      </c>
      <c r="AM634" s="22">
        <v>439826</v>
      </c>
      <c r="AN634" s="20">
        <v>4341811</v>
      </c>
      <c r="AO634" s="20">
        <v>109642</v>
      </c>
      <c r="AP634" s="54">
        <v>68444149</v>
      </c>
      <c r="AQ634" s="25">
        <v>656037</v>
      </c>
      <c r="AR634" s="25">
        <v>971955</v>
      </c>
      <c r="AS634" s="54">
        <v>331089</v>
      </c>
      <c r="AT634" s="25">
        <f t="shared" si="18"/>
        <v>1959081</v>
      </c>
      <c r="AU634" s="165">
        <v>10213604</v>
      </c>
      <c r="AV634" s="98">
        <f t="shared" si="19"/>
        <v>80616834</v>
      </c>
      <c r="AW634" s="73"/>
      <c r="AX634" s="20">
        <v>7565890</v>
      </c>
      <c r="AY634" s="20">
        <v>177209</v>
      </c>
      <c r="AZ634" s="19">
        <v>7743099</v>
      </c>
      <c r="BA634" s="19">
        <v>88359933</v>
      </c>
      <c r="BC634" s="20">
        <v>5176224</v>
      </c>
      <c r="BD634" s="21">
        <v>83183709</v>
      </c>
      <c r="BF634" s="73"/>
      <c r="BG634" s="73"/>
      <c r="BH634" s="73"/>
      <c r="BI634" s="73"/>
      <c r="BJ634" s="73"/>
      <c r="BK634" s="73"/>
      <c r="BL634" s="73"/>
    </row>
    <row r="635" spans="1:64" ht="22.5" customHeight="1" x14ac:dyDescent="0.15">
      <c r="A635" s="125" t="s">
        <v>2439</v>
      </c>
      <c r="B635" s="126" t="s">
        <v>2437</v>
      </c>
      <c r="C635" s="136" t="s">
        <v>731</v>
      </c>
      <c r="D635" s="129">
        <v>5</v>
      </c>
      <c r="E635" s="130" t="s">
        <v>3563</v>
      </c>
      <c r="F635" s="19">
        <v>2057996</v>
      </c>
      <c r="G635" s="20">
        <v>150570</v>
      </c>
      <c r="H635" s="20">
        <v>162450</v>
      </c>
      <c r="I635" s="20">
        <v>0</v>
      </c>
      <c r="J635" s="20">
        <v>0</v>
      </c>
      <c r="K635" s="20">
        <v>0</v>
      </c>
      <c r="L635" s="20">
        <v>0</v>
      </c>
      <c r="M635" s="20">
        <v>200041</v>
      </c>
      <c r="N635" s="20">
        <v>117078</v>
      </c>
      <c r="O635" s="20">
        <v>21460</v>
      </c>
      <c r="P635" s="20">
        <v>274619</v>
      </c>
      <c r="Q635" s="20">
        <v>291445</v>
      </c>
      <c r="R635" s="20">
        <v>386593</v>
      </c>
      <c r="S635" s="20">
        <v>306299</v>
      </c>
      <c r="T635" s="21">
        <v>203753</v>
      </c>
      <c r="U635" s="54">
        <v>166310</v>
      </c>
      <c r="V635" s="20">
        <v>145332</v>
      </c>
      <c r="W635" s="20">
        <v>82323</v>
      </c>
      <c r="X635" s="20">
        <v>0</v>
      </c>
      <c r="Y635" s="21">
        <v>0</v>
      </c>
      <c r="Z635" s="20">
        <v>1024980</v>
      </c>
      <c r="AA635" s="21">
        <v>0</v>
      </c>
      <c r="AB635" s="32">
        <v>2992434</v>
      </c>
      <c r="AC635" s="20">
        <v>4438220</v>
      </c>
      <c r="AD635" s="20">
        <v>1421786</v>
      </c>
      <c r="AE635" s="20">
        <v>2795423</v>
      </c>
      <c r="AF635" s="20">
        <v>1654533</v>
      </c>
      <c r="AG635" s="20">
        <v>1282624</v>
      </c>
      <c r="AH635" s="20">
        <v>50864</v>
      </c>
      <c r="AI635" s="21">
        <v>22800</v>
      </c>
      <c r="AJ635" s="25">
        <v>214780</v>
      </c>
      <c r="AK635" s="25">
        <v>283981</v>
      </c>
      <c r="AL635" s="25">
        <v>75141</v>
      </c>
      <c r="AM635" s="22">
        <v>165727</v>
      </c>
      <c r="AN635" s="20">
        <v>807798</v>
      </c>
      <c r="AO635" s="20">
        <v>19776</v>
      </c>
      <c r="AP635" s="54">
        <v>21817136</v>
      </c>
      <c r="AQ635" s="25">
        <v>454502</v>
      </c>
      <c r="AR635" s="25">
        <v>372827</v>
      </c>
      <c r="AS635" s="54">
        <v>168794</v>
      </c>
      <c r="AT635" s="25">
        <f t="shared" si="18"/>
        <v>996123</v>
      </c>
      <c r="AU635" s="165">
        <v>1945134</v>
      </c>
      <c r="AV635" s="98">
        <f t="shared" si="19"/>
        <v>24758393</v>
      </c>
      <c r="AW635" s="73"/>
      <c r="AX635" s="20">
        <v>2799139</v>
      </c>
      <c r="AY635" s="20">
        <v>38417</v>
      </c>
      <c r="AZ635" s="19">
        <v>2837556</v>
      </c>
      <c r="BA635" s="19">
        <v>27595949</v>
      </c>
      <c r="BC635" s="20">
        <v>0</v>
      </c>
      <c r="BD635" s="21">
        <v>27595949</v>
      </c>
      <c r="BF635" s="73"/>
      <c r="BG635" s="73"/>
      <c r="BH635" s="73"/>
      <c r="BI635" s="73"/>
      <c r="BJ635" s="73"/>
      <c r="BK635" s="73"/>
      <c r="BL635" s="73"/>
    </row>
    <row r="636" spans="1:64" ht="22.5" customHeight="1" x14ac:dyDescent="0.15">
      <c r="A636" s="125" t="s">
        <v>2440</v>
      </c>
      <c r="B636" s="126" t="s">
        <v>2437</v>
      </c>
      <c r="C636" s="136" t="s">
        <v>732</v>
      </c>
      <c r="D636" s="129">
        <v>5</v>
      </c>
      <c r="E636" s="130" t="s">
        <v>3563</v>
      </c>
      <c r="F636" s="19">
        <v>1813261</v>
      </c>
      <c r="G636" s="20">
        <v>67900</v>
      </c>
      <c r="H636" s="20">
        <v>76950</v>
      </c>
      <c r="I636" s="20">
        <v>0</v>
      </c>
      <c r="J636" s="20">
        <v>0</v>
      </c>
      <c r="K636" s="20">
        <v>0</v>
      </c>
      <c r="L636" s="20">
        <v>0</v>
      </c>
      <c r="M636" s="20">
        <v>167810</v>
      </c>
      <c r="N636" s="20">
        <v>109226</v>
      </c>
      <c r="O636" s="20">
        <v>7030</v>
      </c>
      <c r="P636" s="20">
        <v>261613</v>
      </c>
      <c r="Q636" s="20">
        <v>251257</v>
      </c>
      <c r="R636" s="20">
        <v>267288</v>
      </c>
      <c r="S636" s="20">
        <v>208962</v>
      </c>
      <c r="T636" s="21">
        <v>122928</v>
      </c>
      <c r="U636" s="54">
        <v>80642</v>
      </c>
      <c r="V636" s="20">
        <v>68262</v>
      </c>
      <c r="W636" s="20">
        <v>54882</v>
      </c>
      <c r="X636" s="20">
        <v>0</v>
      </c>
      <c r="Y636" s="21">
        <v>0</v>
      </c>
      <c r="Z636" s="20">
        <v>895082</v>
      </c>
      <c r="AA636" s="21">
        <v>0</v>
      </c>
      <c r="AB636" s="32">
        <v>1192967</v>
      </c>
      <c r="AC636" s="20">
        <v>3332905</v>
      </c>
      <c r="AD636" s="20">
        <v>1131643</v>
      </c>
      <c r="AE636" s="20">
        <v>2293830</v>
      </c>
      <c r="AF636" s="20">
        <v>1293709</v>
      </c>
      <c r="AG636" s="20">
        <v>1163778</v>
      </c>
      <c r="AH636" s="20">
        <v>14872</v>
      </c>
      <c r="AI636" s="21">
        <v>13200</v>
      </c>
      <c r="AJ636" s="25">
        <v>185045</v>
      </c>
      <c r="AK636" s="25">
        <v>267392</v>
      </c>
      <c r="AL636" s="25">
        <v>70345</v>
      </c>
      <c r="AM636" s="22">
        <v>152275</v>
      </c>
      <c r="AN636" s="20">
        <v>1027855</v>
      </c>
      <c r="AO636" s="20">
        <v>11573</v>
      </c>
      <c r="AP636" s="54">
        <v>16604482</v>
      </c>
      <c r="AQ636" s="25">
        <v>350787</v>
      </c>
      <c r="AR636" s="25">
        <v>477319</v>
      </c>
      <c r="AS636" s="54">
        <v>61524</v>
      </c>
      <c r="AT636" s="25">
        <f t="shared" si="18"/>
        <v>889630</v>
      </c>
      <c r="AU636" s="165">
        <v>1428797</v>
      </c>
      <c r="AV636" s="98">
        <f t="shared" si="19"/>
        <v>18922909</v>
      </c>
      <c r="AW636" s="73"/>
      <c r="AX636" s="20">
        <v>2377831</v>
      </c>
      <c r="AY636" s="20">
        <v>18872</v>
      </c>
      <c r="AZ636" s="19">
        <v>2396703</v>
      </c>
      <c r="BA636" s="19">
        <v>21319612</v>
      </c>
      <c r="BC636" s="20">
        <v>0</v>
      </c>
      <c r="BD636" s="21">
        <v>21319612</v>
      </c>
      <c r="BF636" s="73"/>
      <c r="BG636" s="73"/>
      <c r="BH636" s="73"/>
      <c r="BI636" s="73"/>
      <c r="BJ636" s="73"/>
      <c r="BK636" s="73"/>
      <c r="BL636" s="73"/>
    </row>
    <row r="637" spans="1:64" ht="22.5" customHeight="1" x14ac:dyDescent="0.15">
      <c r="A637" s="125" t="s">
        <v>2441</v>
      </c>
      <c r="B637" s="126" t="s">
        <v>2437</v>
      </c>
      <c r="C637" s="136" t="s">
        <v>733</v>
      </c>
      <c r="D637" s="129">
        <v>5</v>
      </c>
      <c r="E637" s="130" t="s">
        <v>3563</v>
      </c>
      <c r="F637" s="19">
        <v>2190738</v>
      </c>
      <c r="G637" s="20">
        <v>109486</v>
      </c>
      <c r="H637" s="20">
        <v>155800</v>
      </c>
      <c r="I637" s="20">
        <v>0</v>
      </c>
      <c r="J637" s="20">
        <v>0</v>
      </c>
      <c r="K637" s="20">
        <v>0</v>
      </c>
      <c r="L637" s="20">
        <v>0</v>
      </c>
      <c r="M637" s="20">
        <v>210818</v>
      </c>
      <c r="N637" s="20">
        <v>122642</v>
      </c>
      <c r="O637" s="20">
        <v>4662</v>
      </c>
      <c r="P637" s="20">
        <v>291231</v>
      </c>
      <c r="Q637" s="20">
        <v>302949</v>
      </c>
      <c r="R637" s="20">
        <v>421381</v>
      </c>
      <c r="S637" s="20">
        <v>325052</v>
      </c>
      <c r="T637" s="21">
        <v>153660</v>
      </c>
      <c r="U637" s="54">
        <v>143008</v>
      </c>
      <c r="V637" s="20">
        <v>155241</v>
      </c>
      <c r="W637" s="20">
        <v>64029</v>
      </c>
      <c r="X637" s="20">
        <v>0</v>
      </c>
      <c r="Y637" s="21">
        <v>0</v>
      </c>
      <c r="Z637" s="20">
        <v>1166762</v>
      </c>
      <c r="AA637" s="21">
        <v>0</v>
      </c>
      <c r="AB637" s="32">
        <v>1583941</v>
      </c>
      <c r="AC637" s="20">
        <v>4557497</v>
      </c>
      <c r="AD637" s="20">
        <v>1426068</v>
      </c>
      <c r="AE637" s="20">
        <v>2640677</v>
      </c>
      <c r="AF637" s="20">
        <v>1624344</v>
      </c>
      <c r="AG637" s="20">
        <v>1459557</v>
      </c>
      <c r="AH637" s="20">
        <v>40744</v>
      </c>
      <c r="AI637" s="21">
        <v>19600</v>
      </c>
      <c r="AJ637" s="25">
        <v>224560</v>
      </c>
      <c r="AK637" s="25">
        <v>297751</v>
      </c>
      <c r="AL637" s="25">
        <v>72254</v>
      </c>
      <c r="AM637" s="22">
        <v>176408</v>
      </c>
      <c r="AN637" s="20">
        <v>1033075</v>
      </c>
      <c r="AO637" s="20">
        <v>16934</v>
      </c>
      <c r="AP637" s="54">
        <v>20990869</v>
      </c>
      <c r="AQ637" s="25">
        <v>428964</v>
      </c>
      <c r="AR637" s="25">
        <v>502744</v>
      </c>
      <c r="AS637" s="54">
        <v>92225</v>
      </c>
      <c r="AT637" s="25">
        <f t="shared" si="18"/>
        <v>1023933</v>
      </c>
      <c r="AU637" s="165">
        <v>1819218</v>
      </c>
      <c r="AV637" s="98">
        <f t="shared" si="19"/>
        <v>23834020</v>
      </c>
      <c r="AW637" s="73"/>
      <c r="AX637" s="20">
        <v>2941468</v>
      </c>
      <c r="AY637" s="20">
        <v>29553</v>
      </c>
      <c r="AZ637" s="19">
        <v>2971021</v>
      </c>
      <c r="BA637" s="19">
        <v>26805041</v>
      </c>
      <c r="BC637" s="20">
        <v>0</v>
      </c>
      <c r="BD637" s="21">
        <v>26805041</v>
      </c>
      <c r="BF637" s="73"/>
      <c r="BG637" s="73"/>
      <c r="BH637" s="73"/>
      <c r="BI637" s="73"/>
      <c r="BJ637" s="73"/>
      <c r="BK637" s="73"/>
      <c r="BL637" s="73"/>
    </row>
    <row r="638" spans="1:64" ht="22.5" customHeight="1" x14ac:dyDescent="0.15">
      <c r="A638" s="125" t="s">
        <v>2442</v>
      </c>
      <c r="B638" s="126" t="s">
        <v>2437</v>
      </c>
      <c r="C638" s="136" t="s">
        <v>734</v>
      </c>
      <c r="D638" s="129">
        <v>5</v>
      </c>
      <c r="E638" s="130" t="s">
        <v>3562</v>
      </c>
      <c r="F638" s="19">
        <v>1555177</v>
      </c>
      <c r="G638" s="20">
        <v>192658</v>
      </c>
      <c r="H638" s="20">
        <v>342380</v>
      </c>
      <c r="I638" s="20">
        <v>0</v>
      </c>
      <c r="J638" s="20">
        <v>0</v>
      </c>
      <c r="K638" s="20">
        <v>0</v>
      </c>
      <c r="L638" s="20">
        <v>0</v>
      </c>
      <c r="M638" s="20">
        <v>152074</v>
      </c>
      <c r="N638" s="20">
        <v>80116</v>
      </c>
      <c r="O638" s="20">
        <v>22348</v>
      </c>
      <c r="P638" s="20">
        <v>486384</v>
      </c>
      <c r="Q638" s="20">
        <v>176688</v>
      </c>
      <c r="R638" s="20">
        <v>275137</v>
      </c>
      <c r="S638" s="20">
        <v>260756</v>
      </c>
      <c r="T638" s="21">
        <v>174148</v>
      </c>
      <c r="U638" s="54">
        <v>139856</v>
      </c>
      <c r="V638" s="20">
        <v>140928</v>
      </c>
      <c r="W638" s="20">
        <v>100617</v>
      </c>
      <c r="X638" s="20">
        <v>0</v>
      </c>
      <c r="Y638" s="21">
        <v>0</v>
      </c>
      <c r="Z638" s="20">
        <v>754099</v>
      </c>
      <c r="AA638" s="21">
        <v>0</v>
      </c>
      <c r="AB638" s="32">
        <v>1317317</v>
      </c>
      <c r="AC638" s="20">
        <v>2934319</v>
      </c>
      <c r="AD638" s="20">
        <v>1870552</v>
      </c>
      <c r="AE638" s="20">
        <v>2194246</v>
      </c>
      <c r="AF638" s="20">
        <v>1613574</v>
      </c>
      <c r="AG638" s="20">
        <v>736225</v>
      </c>
      <c r="AH638" s="20">
        <v>89232</v>
      </c>
      <c r="AI638" s="21">
        <v>84000</v>
      </c>
      <c r="AJ638" s="25">
        <v>188068</v>
      </c>
      <c r="AK638" s="25">
        <v>219807</v>
      </c>
      <c r="AL638" s="25">
        <v>61997</v>
      </c>
      <c r="AM638" s="22">
        <v>117749</v>
      </c>
      <c r="AN638" s="20">
        <v>623583</v>
      </c>
      <c r="AO638" s="20">
        <v>39012</v>
      </c>
      <c r="AP638" s="54">
        <v>16943047</v>
      </c>
      <c r="AQ638" s="25">
        <v>254078</v>
      </c>
      <c r="AR638" s="25">
        <v>380684</v>
      </c>
      <c r="AS638" s="54">
        <v>150556</v>
      </c>
      <c r="AT638" s="25">
        <f t="shared" si="18"/>
        <v>785318</v>
      </c>
      <c r="AU638" s="165">
        <v>2327712</v>
      </c>
      <c r="AV638" s="98">
        <f t="shared" si="19"/>
        <v>20056077</v>
      </c>
      <c r="AW638" s="73"/>
      <c r="AX638" s="20">
        <v>2279094</v>
      </c>
      <c r="AY638" s="20">
        <v>84487</v>
      </c>
      <c r="AZ638" s="19">
        <v>2363581</v>
      </c>
      <c r="BA638" s="19">
        <v>22419658</v>
      </c>
      <c r="BC638" s="20">
        <v>1896506</v>
      </c>
      <c r="BD638" s="21">
        <v>20523152</v>
      </c>
      <c r="BF638" s="73"/>
      <c r="BG638" s="73"/>
      <c r="BH638" s="73"/>
      <c r="BI638" s="73"/>
      <c r="BJ638" s="73"/>
      <c r="BK638" s="73"/>
      <c r="BL638" s="73"/>
    </row>
    <row r="639" spans="1:64" ht="22.5" customHeight="1" x14ac:dyDescent="0.15">
      <c r="A639" s="125" t="s">
        <v>2443</v>
      </c>
      <c r="B639" s="126" t="s">
        <v>2437</v>
      </c>
      <c r="C639" s="136" t="s">
        <v>735</v>
      </c>
      <c r="D639" s="129">
        <v>5</v>
      </c>
      <c r="E639" s="130" t="s">
        <v>3563</v>
      </c>
      <c r="F639" s="19">
        <v>2895908</v>
      </c>
      <c r="G639" s="20">
        <v>207213</v>
      </c>
      <c r="H639" s="20">
        <v>202350</v>
      </c>
      <c r="I639" s="20">
        <v>0</v>
      </c>
      <c r="J639" s="20">
        <v>0</v>
      </c>
      <c r="K639" s="20">
        <v>0</v>
      </c>
      <c r="L639" s="20">
        <v>0</v>
      </c>
      <c r="M639" s="20">
        <v>305133</v>
      </c>
      <c r="N639" s="20">
        <v>164618</v>
      </c>
      <c r="O639" s="20">
        <v>48211</v>
      </c>
      <c r="P639" s="20">
        <v>335754</v>
      </c>
      <c r="Q639" s="20">
        <v>416022</v>
      </c>
      <c r="R639" s="20">
        <v>610306</v>
      </c>
      <c r="S639" s="20">
        <v>413459</v>
      </c>
      <c r="T639" s="21">
        <v>225368</v>
      </c>
      <c r="U639" s="54">
        <v>251510</v>
      </c>
      <c r="V639" s="20">
        <v>216897</v>
      </c>
      <c r="W639" s="20">
        <v>100617</v>
      </c>
      <c r="X639" s="20">
        <v>0</v>
      </c>
      <c r="Y639" s="21">
        <v>0</v>
      </c>
      <c r="Z639" s="20">
        <v>1504333</v>
      </c>
      <c r="AA639" s="21">
        <v>39720</v>
      </c>
      <c r="AB639" s="32">
        <v>2805277</v>
      </c>
      <c r="AC639" s="20">
        <v>6269609</v>
      </c>
      <c r="AD639" s="20">
        <v>1987607</v>
      </c>
      <c r="AE639" s="20">
        <v>3403877</v>
      </c>
      <c r="AF639" s="20">
        <v>2169014</v>
      </c>
      <c r="AG639" s="20">
        <v>1710187</v>
      </c>
      <c r="AH639" s="20">
        <v>49192</v>
      </c>
      <c r="AI639" s="21">
        <v>23200</v>
      </c>
      <c r="AJ639" s="25">
        <v>345050</v>
      </c>
      <c r="AK639" s="25">
        <v>373896</v>
      </c>
      <c r="AL639" s="25">
        <v>96502</v>
      </c>
      <c r="AM639" s="22">
        <v>232739</v>
      </c>
      <c r="AN639" s="20">
        <v>1382409</v>
      </c>
      <c r="AO639" s="20">
        <v>21912</v>
      </c>
      <c r="AP639" s="54">
        <v>28807890</v>
      </c>
      <c r="AQ639" s="25">
        <v>647958</v>
      </c>
      <c r="AR639" s="25">
        <v>509721</v>
      </c>
      <c r="AS639" s="54">
        <v>98461</v>
      </c>
      <c r="AT639" s="25">
        <f t="shared" si="18"/>
        <v>1256140</v>
      </c>
      <c r="AU639" s="165">
        <v>1915958</v>
      </c>
      <c r="AV639" s="98">
        <f t="shared" si="19"/>
        <v>31979988</v>
      </c>
      <c r="AW639" s="73"/>
      <c r="AX639" s="20">
        <v>3905516</v>
      </c>
      <c r="AY639" s="20">
        <v>44947</v>
      </c>
      <c r="AZ639" s="19">
        <v>3950463</v>
      </c>
      <c r="BA639" s="19">
        <v>35930451</v>
      </c>
      <c r="BC639" s="20">
        <v>0</v>
      </c>
      <c r="BD639" s="21">
        <v>35930451</v>
      </c>
      <c r="BF639" s="73"/>
      <c r="BG639" s="73"/>
      <c r="BH639" s="73"/>
      <c r="BI639" s="73"/>
      <c r="BJ639" s="73"/>
      <c r="BK639" s="73"/>
      <c r="BL639" s="73"/>
    </row>
    <row r="640" spans="1:64" ht="22.5" customHeight="1" x14ac:dyDescent="0.15">
      <c r="A640" s="125" t="s">
        <v>2444</v>
      </c>
      <c r="B640" s="126" t="s">
        <v>2437</v>
      </c>
      <c r="C640" s="136" t="s">
        <v>736</v>
      </c>
      <c r="D640" s="129">
        <v>5</v>
      </c>
      <c r="E640" s="130" t="s">
        <v>3562</v>
      </c>
      <c r="F640" s="19">
        <v>1408869</v>
      </c>
      <c r="G640" s="20">
        <v>97512</v>
      </c>
      <c r="H640" s="20">
        <v>118560</v>
      </c>
      <c r="I640" s="20">
        <v>0</v>
      </c>
      <c r="J640" s="20">
        <v>0</v>
      </c>
      <c r="K640" s="20">
        <v>0</v>
      </c>
      <c r="L640" s="20">
        <v>0</v>
      </c>
      <c r="M640" s="20">
        <v>127226</v>
      </c>
      <c r="N640" s="20">
        <v>66003</v>
      </c>
      <c r="O640" s="20">
        <v>17834</v>
      </c>
      <c r="P640" s="20">
        <v>155863</v>
      </c>
      <c r="Q640" s="20">
        <v>150386</v>
      </c>
      <c r="R640" s="20">
        <v>251990</v>
      </c>
      <c r="S640" s="20">
        <v>184851</v>
      </c>
      <c r="T640" s="21">
        <v>136245</v>
      </c>
      <c r="U640" s="54">
        <v>107182</v>
      </c>
      <c r="V640" s="20">
        <v>90282</v>
      </c>
      <c r="W640" s="20">
        <v>54882</v>
      </c>
      <c r="X640" s="20">
        <v>0</v>
      </c>
      <c r="Y640" s="21">
        <v>0</v>
      </c>
      <c r="Z640" s="20">
        <v>645947</v>
      </c>
      <c r="AA640" s="21">
        <v>0</v>
      </c>
      <c r="AB640" s="32">
        <v>1243326</v>
      </c>
      <c r="AC640" s="20">
        <v>2500593</v>
      </c>
      <c r="AD640" s="20">
        <v>924305</v>
      </c>
      <c r="AE640" s="20">
        <v>2004641</v>
      </c>
      <c r="AF640" s="20">
        <v>1088238</v>
      </c>
      <c r="AG640" s="20">
        <v>795660</v>
      </c>
      <c r="AH640" s="20">
        <v>25960</v>
      </c>
      <c r="AI640" s="21">
        <v>12800</v>
      </c>
      <c r="AJ640" s="25">
        <v>149915</v>
      </c>
      <c r="AK640" s="25">
        <v>205278</v>
      </c>
      <c r="AL640" s="25">
        <v>49039</v>
      </c>
      <c r="AM640" s="22">
        <v>108177</v>
      </c>
      <c r="AN640" s="20">
        <v>510314</v>
      </c>
      <c r="AO640" s="20">
        <v>11428</v>
      </c>
      <c r="AP640" s="54">
        <v>13243306</v>
      </c>
      <c r="AQ640" s="25">
        <v>254538</v>
      </c>
      <c r="AR640" s="25">
        <v>303385</v>
      </c>
      <c r="AS640" s="54">
        <v>74820</v>
      </c>
      <c r="AT640" s="25">
        <f t="shared" si="18"/>
        <v>632743</v>
      </c>
      <c r="AU640" s="165">
        <v>1469674</v>
      </c>
      <c r="AV640" s="98">
        <f t="shared" si="19"/>
        <v>15345723</v>
      </c>
      <c r="AW640" s="73"/>
      <c r="AX640" s="20">
        <v>1933774</v>
      </c>
      <c r="AY640" s="20">
        <v>23719</v>
      </c>
      <c r="AZ640" s="19">
        <v>1957493</v>
      </c>
      <c r="BA640" s="19">
        <v>17303216</v>
      </c>
      <c r="BC640" s="20">
        <v>379390</v>
      </c>
      <c r="BD640" s="21">
        <v>16923826</v>
      </c>
      <c r="BF640" s="73"/>
      <c r="BG640" s="73"/>
      <c r="BH640" s="73"/>
      <c r="BI640" s="73"/>
      <c r="BJ640" s="73"/>
      <c r="BK640" s="73"/>
      <c r="BL640" s="73"/>
    </row>
    <row r="641" spans="1:64" ht="22.5" customHeight="1" x14ac:dyDescent="0.15">
      <c r="A641" s="125" t="s">
        <v>2445</v>
      </c>
      <c r="B641" s="126" t="s">
        <v>2437</v>
      </c>
      <c r="C641" s="136" t="s">
        <v>737</v>
      </c>
      <c r="D641" s="129">
        <v>5</v>
      </c>
      <c r="E641" s="130" t="s">
        <v>3563</v>
      </c>
      <c r="F641" s="19">
        <v>2585178</v>
      </c>
      <c r="G641" s="20">
        <v>156808</v>
      </c>
      <c r="H641" s="20">
        <v>200070</v>
      </c>
      <c r="I641" s="20">
        <v>0</v>
      </c>
      <c r="J641" s="20">
        <v>0</v>
      </c>
      <c r="K641" s="20">
        <v>0</v>
      </c>
      <c r="L641" s="20">
        <v>0</v>
      </c>
      <c r="M641" s="20">
        <v>265362</v>
      </c>
      <c r="N641" s="20">
        <v>144999</v>
      </c>
      <c r="O641" s="20">
        <v>10767</v>
      </c>
      <c r="P641" s="20">
        <v>373567</v>
      </c>
      <c r="Q641" s="20">
        <v>369182</v>
      </c>
      <c r="R641" s="20">
        <v>492607</v>
      </c>
      <c r="S641" s="20">
        <v>350949</v>
      </c>
      <c r="T641" s="21">
        <v>204880</v>
      </c>
      <c r="U641" s="54">
        <v>174788</v>
      </c>
      <c r="V641" s="20">
        <v>148635</v>
      </c>
      <c r="W641" s="20">
        <v>73176</v>
      </c>
      <c r="X641" s="20">
        <v>0</v>
      </c>
      <c r="Y641" s="21">
        <v>0</v>
      </c>
      <c r="Z641" s="20">
        <v>1256035</v>
      </c>
      <c r="AA641" s="21">
        <v>0</v>
      </c>
      <c r="AB641" s="32">
        <v>1636753</v>
      </c>
      <c r="AC641" s="20">
        <v>5985131</v>
      </c>
      <c r="AD641" s="20">
        <v>1738343</v>
      </c>
      <c r="AE641" s="20">
        <v>3098611</v>
      </c>
      <c r="AF641" s="20">
        <v>1992630</v>
      </c>
      <c r="AG641" s="20">
        <v>1781497</v>
      </c>
      <c r="AH641" s="20">
        <v>37576</v>
      </c>
      <c r="AI641" s="21">
        <v>22000</v>
      </c>
      <c r="AJ641" s="25">
        <v>272463</v>
      </c>
      <c r="AK641" s="25">
        <v>354189</v>
      </c>
      <c r="AL641" s="25">
        <v>83346</v>
      </c>
      <c r="AM641" s="22">
        <v>217885</v>
      </c>
      <c r="AN641" s="20">
        <v>1330881</v>
      </c>
      <c r="AO641" s="20">
        <v>17774</v>
      </c>
      <c r="AP641" s="54">
        <v>25376082</v>
      </c>
      <c r="AQ641" s="25">
        <v>343078</v>
      </c>
      <c r="AR641" s="25">
        <v>583328</v>
      </c>
      <c r="AS641" s="54">
        <v>84868</v>
      </c>
      <c r="AT641" s="25">
        <f t="shared" si="18"/>
        <v>1011274</v>
      </c>
      <c r="AU641" s="165">
        <v>1711551</v>
      </c>
      <c r="AV641" s="98">
        <f t="shared" si="19"/>
        <v>28098907</v>
      </c>
      <c r="AW641" s="73"/>
      <c r="AX641" s="20">
        <v>3502381</v>
      </c>
      <c r="AY641" s="20">
        <v>31887</v>
      </c>
      <c r="AZ641" s="19">
        <v>3534268</v>
      </c>
      <c r="BA641" s="19">
        <v>31633175</v>
      </c>
      <c r="BC641" s="20">
        <v>0</v>
      </c>
      <c r="BD641" s="21">
        <v>31633175</v>
      </c>
      <c r="BF641" s="73"/>
      <c r="BG641" s="73"/>
      <c r="BH641" s="73"/>
      <c r="BI641" s="73"/>
      <c r="BJ641" s="73"/>
      <c r="BK641" s="73"/>
      <c r="BL641" s="73"/>
    </row>
    <row r="642" spans="1:64" ht="22.5" customHeight="1" x14ac:dyDescent="0.15">
      <c r="A642" s="125" t="s">
        <v>2446</v>
      </c>
      <c r="B642" s="126" t="s">
        <v>2437</v>
      </c>
      <c r="C642" s="136" t="s">
        <v>738</v>
      </c>
      <c r="D642" s="129">
        <v>5</v>
      </c>
      <c r="E642" s="130" t="s">
        <v>3562</v>
      </c>
      <c r="F642" s="19">
        <v>4795706</v>
      </c>
      <c r="G642" s="20">
        <v>324658</v>
      </c>
      <c r="H642" s="20">
        <v>268280</v>
      </c>
      <c r="I642" s="20">
        <v>0</v>
      </c>
      <c r="J642" s="20">
        <v>0</v>
      </c>
      <c r="K642" s="20">
        <v>0</v>
      </c>
      <c r="L642" s="20">
        <v>0</v>
      </c>
      <c r="M642" s="20">
        <v>518434</v>
      </c>
      <c r="N642" s="20">
        <v>294308</v>
      </c>
      <c r="O642" s="20">
        <v>113331</v>
      </c>
      <c r="P642" s="20">
        <v>446009</v>
      </c>
      <c r="Q642" s="20">
        <v>639877</v>
      </c>
      <c r="R642" s="20">
        <v>975625</v>
      </c>
      <c r="S642" s="20">
        <v>787626</v>
      </c>
      <c r="T642" s="21">
        <v>430248</v>
      </c>
      <c r="U642" s="54">
        <v>441805</v>
      </c>
      <c r="V642" s="20">
        <v>423885</v>
      </c>
      <c r="W642" s="20">
        <v>182940</v>
      </c>
      <c r="X642" s="20">
        <v>0</v>
      </c>
      <c r="Y642" s="21">
        <v>0</v>
      </c>
      <c r="Z642" s="20">
        <v>2622108</v>
      </c>
      <c r="AA642" s="21">
        <v>0</v>
      </c>
      <c r="AB642" s="32">
        <v>4010174</v>
      </c>
      <c r="AC642" s="20">
        <v>8879355</v>
      </c>
      <c r="AD642" s="20">
        <v>4957654</v>
      </c>
      <c r="AE642" s="20">
        <v>6705676</v>
      </c>
      <c r="AF642" s="20">
        <v>4644666</v>
      </c>
      <c r="AG642" s="20">
        <v>3024975</v>
      </c>
      <c r="AH642" s="20">
        <v>103488</v>
      </c>
      <c r="AI642" s="21">
        <v>42800</v>
      </c>
      <c r="AJ642" s="25">
        <v>552785</v>
      </c>
      <c r="AK642" s="25">
        <v>558639</v>
      </c>
      <c r="AL642" s="25">
        <v>149771</v>
      </c>
      <c r="AM642" s="22">
        <v>338314</v>
      </c>
      <c r="AN642" s="20">
        <v>3347125</v>
      </c>
      <c r="AO642" s="20">
        <v>44674</v>
      </c>
      <c r="AP642" s="54">
        <v>50624936</v>
      </c>
      <c r="AQ642" s="25">
        <v>551297</v>
      </c>
      <c r="AR642" s="25">
        <v>796732</v>
      </c>
      <c r="AS642" s="54">
        <v>200653</v>
      </c>
      <c r="AT642" s="25">
        <f t="shared" si="18"/>
        <v>1548682</v>
      </c>
      <c r="AU642" s="165">
        <v>5687633</v>
      </c>
      <c r="AV642" s="98">
        <f t="shared" si="19"/>
        <v>57861251</v>
      </c>
      <c r="AW642" s="73"/>
      <c r="AX642" s="20">
        <v>5910383</v>
      </c>
      <c r="AY642" s="20">
        <v>97255</v>
      </c>
      <c r="AZ642" s="19">
        <v>6007638</v>
      </c>
      <c r="BA642" s="19">
        <v>63868889</v>
      </c>
      <c r="BC642" s="20">
        <v>2696941</v>
      </c>
      <c r="BD642" s="21">
        <v>61171948</v>
      </c>
      <c r="BF642" s="73"/>
      <c r="BG642" s="73"/>
      <c r="BH642" s="73"/>
      <c r="BI642" s="73"/>
      <c r="BJ642" s="73"/>
      <c r="BK642" s="73"/>
      <c r="BL642" s="73"/>
    </row>
    <row r="643" spans="1:64" ht="22.5" customHeight="1" x14ac:dyDescent="0.15">
      <c r="A643" s="125" t="s">
        <v>2447</v>
      </c>
      <c r="B643" s="126" t="s">
        <v>2437</v>
      </c>
      <c r="C643" s="136" t="s">
        <v>739</v>
      </c>
      <c r="D643" s="129">
        <v>5</v>
      </c>
      <c r="E643" s="130" t="s">
        <v>3563</v>
      </c>
      <c r="F643" s="19">
        <v>1583198</v>
      </c>
      <c r="G643" s="20">
        <v>59224</v>
      </c>
      <c r="H643" s="20">
        <v>99560</v>
      </c>
      <c r="I643" s="20">
        <v>0</v>
      </c>
      <c r="J643" s="20">
        <v>0</v>
      </c>
      <c r="K643" s="20">
        <v>0</v>
      </c>
      <c r="L643" s="20">
        <v>0</v>
      </c>
      <c r="M643" s="20">
        <v>139913</v>
      </c>
      <c r="N643" s="20">
        <v>78017</v>
      </c>
      <c r="O643" s="20">
        <v>2516</v>
      </c>
      <c r="P643" s="20">
        <v>146969</v>
      </c>
      <c r="Q643" s="20">
        <v>205717</v>
      </c>
      <c r="R643" s="20">
        <v>258769</v>
      </c>
      <c r="S643" s="20">
        <v>177707</v>
      </c>
      <c r="T643" s="21">
        <v>92196</v>
      </c>
      <c r="U643" s="54">
        <v>86180</v>
      </c>
      <c r="V643" s="20">
        <v>80373</v>
      </c>
      <c r="W643" s="20">
        <v>45735</v>
      </c>
      <c r="X643" s="20">
        <v>0</v>
      </c>
      <c r="Y643" s="21">
        <v>0</v>
      </c>
      <c r="Z643" s="20">
        <v>726556</v>
      </c>
      <c r="AA643" s="21">
        <v>0</v>
      </c>
      <c r="AB643" s="32">
        <v>949144</v>
      </c>
      <c r="AC643" s="20">
        <v>2827736</v>
      </c>
      <c r="AD643" s="20">
        <v>986738</v>
      </c>
      <c r="AE643" s="20">
        <v>1782743</v>
      </c>
      <c r="AF643" s="20">
        <v>996061</v>
      </c>
      <c r="AG643" s="20">
        <v>913984</v>
      </c>
      <c r="AH643" s="20">
        <v>26752</v>
      </c>
      <c r="AI643" s="21">
        <v>12000</v>
      </c>
      <c r="AJ643" s="25">
        <v>160142</v>
      </c>
      <c r="AK643" s="25">
        <v>232404</v>
      </c>
      <c r="AL643" s="25">
        <v>48050</v>
      </c>
      <c r="AM643" s="22">
        <v>126255</v>
      </c>
      <c r="AN643" s="20">
        <v>687374</v>
      </c>
      <c r="AO643" s="20">
        <v>10287</v>
      </c>
      <c r="AP643" s="54">
        <v>13542300</v>
      </c>
      <c r="AQ643" s="25">
        <v>378387</v>
      </c>
      <c r="AR643" s="25">
        <v>393761</v>
      </c>
      <c r="AS643" s="54">
        <v>51843</v>
      </c>
      <c r="AT643" s="25">
        <f t="shared" si="18"/>
        <v>823991</v>
      </c>
      <c r="AU643" s="165">
        <v>1102517</v>
      </c>
      <c r="AV643" s="98">
        <f t="shared" si="19"/>
        <v>15468808</v>
      </c>
      <c r="AW643" s="73"/>
      <c r="AX643" s="20">
        <v>2065779</v>
      </c>
      <c r="AY643" s="20">
        <v>18087</v>
      </c>
      <c r="AZ643" s="19">
        <v>2083866</v>
      </c>
      <c r="BA643" s="19">
        <v>17552674</v>
      </c>
      <c r="BC643" s="20">
        <v>0</v>
      </c>
      <c r="BD643" s="21">
        <v>17552674</v>
      </c>
      <c r="BF643" s="73"/>
      <c r="BG643" s="73"/>
      <c r="BH643" s="73"/>
      <c r="BI643" s="73"/>
      <c r="BJ643" s="73"/>
      <c r="BK643" s="73"/>
      <c r="BL643" s="73"/>
    </row>
    <row r="644" spans="1:64" ht="22.5" customHeight="1" x14ac:dyDescent="0.15">
      <c r="A644" s="125" t="s">
        <v>2448</v>
      </c>
      <c r="B644" s="126" t="s">
        <v>2437</v>
      </c>
      <c r="C644" s="136" t="s">
        <v>740</v>
      </c>
      <c r="D644" s="129">
        <v>5</v>
      </c>
      <c r="E644" s="130" t="s">
        <v>3562</v>
      </c>
      <c r="F644" s="19">
        <v>2220207</v>
      </c>
      <c r="G644" s="20">
        <v>129562</v>
      </c>
      <c r="H644" s="20">
        <v>119320</v>
      </c>
      <c r="I644" s="20">
        <v>0</v>
      </c>
      <c r="J644" s="20">
        <v>0</v>
      </c>
      <c r="K644" s="20">
        <v>0</v>
      </c>
      <c r="L644" s="20">
        <v>0</v>
      </c>
      <c r="M644" s="20">
        <v>219929</v>
      </c>
      <c r="N644" s="20">
        <v>122415</v>
      </c>
      <c r="O644" s="20">
        <v>13209</v>
      </c>
      <c r="P644" s="20">
        <v>273029</v>
      </c>
      <c r="Q644" s="20">
        <v>249149</v>
      </c>
      <c r="R644" s="20">
        <v>479762</v>
      </c>
      <c r="S644" s="20">
        <v>343805</v>
      </c>
      <c r="T644" s="21">
        <v>194636</v>
      </c>
      <c r="U644" s="54">
        <v>175853</v>
      </c>
      <c r="V644" s="20">
        <v>153039</v>
      </c>
      <c r="W644" s="20">
        <v>73176</v>
      </c>
      <c r="X644" s="20">
        <v>0</v>
      </c>
      <c r="Y644" s="21">
        <v>0</v>
      </c>
      <c r="Z644" s="20">
        <v>1195666</v>
      </c>
      <c r="AA644" s="21">
        <v>0</v>
      </c>
      <c r="AB644" s="32">
        <v>2922076</v>
      </c>
      <c r="AC644" s="20">
        <v>4798488</v>
      </c>
      <c r="AD644" s="20">
        <v>1673991</v>
      </c>
      <c r="AE644" s="20">
        <v>2777128</v>
      </c>
      <c r="AF644" s="20">
        <v>1769013</v>
      </c>
      <c r="AG644" s="20">
        <v>1448844</v>
      </c>
      <c r="AH644" s="20">
        <v>47784</v>
      </c>
      <c r="AI644" s="21">
        <v>19600</v>
      </c>
      <c r="AJ644" s="25">
        <v>231981</v>
      </c>
      <c r="AK644" s="25">
        <v>288576</v>
      </c>
      <c r="AL644" s="25">
        <v>70360</v>
      </c>
      <c r="AM644" s="22">
        <v>168175</v>
      </c>
      <c r="AN644" s="20">
        <v>1016376</v>
      </c>
      <c r="AO644" s="20">
        <v>20190</v>
      </c>
      <c r="AP644" s="54">
        <v>23215339</v>
      </c>
      <c r="AQ644" s="25">
        <v>367265</v>
      </c>
      <c r="AR644" s="25">
        <v>531672</v>
      </c>
      <c r="AS644" s="54">
        <v>76325</v>
      </c>
      <c r="AT644" s="25">
        <f t="shared" si="18"/>
        <v>975262</v>
      </c>
      <c r="AU644" s="165">
        <v>2144527</v>
      </c>
      <c r="AV644" s="98">
        <f t="shared" si="19"/>
        <v>26335128</v>
      </c>
      <c r="AW644" s="73"/>
      <c r="AX644" s="20">
        <v>2982995</v>
      </c>
      <c r="AY644" s="20">
        <v>35208</v>
      </c>
      <c r="AZ644" s="19">
        <v>3018203</v>
      </c>
      <c r="BA644" s="19">
        <v>29353331</v>
      </c>
      <c r="BC644" s="20">
        <v>1424424</v>
      </c>
      <c r="BD644" s="21">
        <v>27928907</v>
      </c>
      <c r="BF644" s="73"/>
      <c r="BG644" s="73"/>
      <c r="BH644" s="73"/>
      <c r="BI644" s="73"/>
      <c r="BJ644" s="73"/>
      <c r="BK644" s="73"/>
      <c r="BL644" s="73"/>
    </row>
    <row r="645" spans="1:64" ht="22.5" customHeight="1" x14ac:dyDescent="0.15">
      <c r="A645" s="125" t="s">
        <v>2449</v>
      </c>
      <c r="B645" s="126" t="s">
        <v>2437</v>
      </c>
      <c r="C645" s="136" t="s">
        <v>741</v>
      </c>
      <c r="D645" s="129">
        <v>5</v>
      </c>
      <c r="E645" s="130" t="s">
        <v>3562</v>
      </c>
      <c r="F645" s="19">
        <v>2134240</v>
      </c>
      <c r="G645" s="20">
        <v>178318</v>
      </c>
      <c r="H645" s="20">
        <v>206150</v>
      </c>
      <c r="I645" s="20">
        <v>0</v>
      </c>
      <c r="J645" s="20">
        <v>0</v>
      </c>
      <c r="K645" s="20">
        <v>0</v>
      </c>
      <c r="L645" s="20">
        <v>0</v>
      </c>
      <c r="M645" s="20">
        <v>215067</v>
      </c>
      <c r="N645" s="20">
        <v>117521</v>
      </c>
      <c r="O645" s="20">
        <v>26603</v>
      </c>
      <c r="P645" s="20">
        <v>275252</v>
      </c>
      <c r="Q645" s="20">
        <v>308231</v>
      </c>
      <c r="R645" s="20">
        <v>438195</v>
      </c>
      <c r="S645" s="20">
        <v>295583</v>
      </c>
      <c r="T645" s="21">
        <v>174148</v>
      </c>
      <c r="U645" s="54">
        <v>176875</v>
      </c>
      <c r="V645" s="20">
        <v>153039</v>
      </c>
      <c r="W645" s="20">
        <v>73176</v>
      </c>
      <c r="X645" s="20">
        <v>0</v>
      </c>
      <c r="Y645" s="21">
        <v>0</v>
      </c>
      <c r="Z645" s="20">
        <v>1033142</v>
      </c>
      <c r="AA645" s="21">
        <v>105258</v>
      </c>
      <c r="AB645" s="32">
        <v>1621346</v>
      </c>
      <c r="AC645" s="20">
        <v>4521828</v>
      </c>
      <c r="AD645" s="20">
        <v>1951414</v>
      </c>
      <c r="AE645" s="20">
        <v>2823074</v>
      </c>
      <c r="AF645" s="20">
        <v>1813533</v>
      </c>
      <c r="AG645" s="20">
        <v>1330738</v>
      </c>
      <c r="AH645" s="20">
        <v>46024</v>
      </c>
      <c r="AI645" s="21">
        <v>18000</v>
      </c>
      <c r="AJ645" s="25">
        <v>227924</v>
      </c>
      <c r="AK645" s="25">
        <v>293168</v>
      </c>
      <c r="AL645" s="25">
        <v>70174</v>
      </c>
      <c r="AM645" s="22">
        <v>171946</v>
      </c>
      <c r="AN645" s="20">
        <v>820882</v>
      </c>
      <c r="AO645" s="20">
        <v>18116</v>
      </c>
      <c r="AP645" s="54">
        <v>21638965</v>
      </c>
      <c r="AQ645" s="25">
        <v>418510</v>
      </c>
      <c r="AR645" s="25">
        <v>390786</v>
      </c>
      <c r="AS645" s="54">
        <v>79190</v>
      </c>
      <c r="AT645" s="25">
        <f t="shared" si="18"/>
        <v>888486</v>
      </c>
      <c r="AU645" s="165">
        <v>2918917</v>
      </c>
      <c r="AV645" s="98">
        <f t="shared" si="19"/>
        <v>25446368</v>
      </c>
      <c r="AW645" s="73"/>
      <c r="AX645" s="20">
        <v>2931197</v>
      </c>
      <c r="AY645" s="20">
        <v>36061</v>
      </c>
      <c r="AZ645" s="19">
        <v>2967258</v>
      </c>
      <c r="BA645" s="19">
        <v>28413626</v>
      </c>
      <c r="BC645" s="20">
        <v>1328838</v>
      </c>
      <c r="BD645" s="21">
        <v>27084788</v>
      </c>
      <c r="BF645" s="73"/>
      <c r="BG645" s="73"/>
      <c r="BH645" s="73"/>
      <c r="BI645" s="73"/>
      <c r="BJ645" s="73"/>
      <c r="BK645" s="73"/>
      <c r="BL645" s="73"/>
    </row>
    <row r="646" spans="1:64" ht="22.5" customHeight="1" x14ac:dyDescent="0.15">
      <c r="A646" s="125" t="s">
        <v>2450</v>
      </c>
      <c r="B646" s="126" t="s">
        <v>2437</v>
      </c>
      <c r="C646" s="136" t="s">
        <v>742</v>
      </c>
      <c r="D646" s="129">
        <v>5</v>
      </c>
      <c r="E646" s="130" t="s">
        <v>3562</v>
      </c>
      <c r="F646" s="19">
        <v>1837714</v>
      </c>
      <c r="G646" s="20">
        <v>119309</v>
      </c>
      <c r="H646" s="20">
        <v>184110</v>
      </c>
      <c r="I646" s="20">
        <v>0</v>
      </c>
      <c r="J646" s="20">
        <v>0</v>
      </c>
      <c r="K646" s="20">
        <v>0</v>
      </c>
      <c r="L646" s="20">
        <v>0</v>
      </c>
      <c r="M646" s="20">
        <v>172681</v>
      </c>
      <c r="N646" s="20">
        <v>96371</v>
      </c>
      <c r="O646" s="20">
        <v>4033</v>
      </c>
      <c r="P646" s="20">
        <v>478220</v>
      </c>
      <c r="Q646" s="20">
        <v>196634</v>
      </c>
      <c r="R646" s="20">
        <v>358718</v>
      </c>
      <c r="S646" s="20">
        <v>250933</v>
      </c>
      <c r="T646" s="21">
        <v>153660</v>
      </c>
      <c r="U646" s="54">
        <v>149611</v>
      </c>
      <c r="V646" s="20">
        <v>123312</v>
      </c>
      <c r="W646" s="20">
        <v>73176</v>
      </c>
      <c r="X646" s="20">
        <v>0</v>
      </c>
      <c r="Y646" s="21">
        <v>0</v>
      </c>
      <c r="Z646" s="20">
        <v>932531</v>
      </c>
      <c r="AA646" s="21">
        <v>0</v>
      </c>
      <c r="AB646" s="32">
        <v>1646674</v>
      </c>
      <c r="AC646" s="20">
        <v>3659889</v>
      </c>
      <c r="AD646" s="20">
        <v>1365142</v>
      </c>
      <c r="AE646" s="20">
        <v>2846636</v>
      </c>
      <c r="AF646" s="20">
        <v>1614168</v>
      </c>
      <c r="AG646" s="20">
        <v>1177670</v>
      </c>
      <c r="AH646" s="20">
        <v>43824</v>
      </c>
      <c r="AI646" s="21">
        <v>13600</v>
      </c>
      <c r="AJ646" s="25">
        <v>189763</v>
      </c>
      <c r="AK646" s="25">
        <v>243730</v>
      </c>
      <c r="AL646" s="25">
        <v>60093</v>
      </c>
      <c r="AM646" s="22">
        <v>134722</v>
      </c>
      <c r="AN646" s="20">
        <v>697943</v>
      </c>
      <c r="AO646" s="20">
        <v>14539</v>
      </c>
      <c r="AP646" s="54">
        <v>18839406</v>
      </c>
      <c r="AQ646" s="25">
        <v>320584</v>
      </c>
      <c r="AR646" s="25">
        <v>417568</v>
      </c>
      <c r="AS646" s="54">
        <v>126615</v>
      </c>
      <c r="AT646" s="25">
        <f t="shared" si="18"/>
        <v>864767</v>
      </c>
      <c r="AU646" s="165">
        <v>2757154</v>
      </c>
      <c r="AV646" s="98">
        <f t="shared" si="19"/>
        <v>22461327</v>
      </c>
      <c r="AW646" s="73"/>
      <c r="AX646" s="20">
        <v>2447678</v>
      </c>
      <c r="AY646" s="20">
        <v>26816</v>
      </c>
      <c r="AZ646" s="19">
        <v>2474494</v>
      </c>
      <c r="BA646" s="19">
        <v>24935821</v>
      </c>
      <c r="BC646" s="20">
        <v>1971033</v>
      </c>
      <c r="BD646" s="21">
        <v>22964788</v>
      </c>
      <c r="BF646" s="73"/>
      <c r="BG646" s="73"/>
      <c r="BH646" s="73"/>
      <c r="BI646" s="73"/>
      <c r="BJ646" s="73"/>
      <c r="BK646" s="73"/>
      <c r="BL646" s="73"/>
    </row>
    <row r="647" spans="1:64" ht="22.5" customHeight="1" x14ac:dyDescent="0.15">
      <c r="A647" s="125" t="s">
        <v>2451</v>
      </c>
      <c r="B647" s="126" t="s">
        <v>2437</v>
      </c>
      <c r="C647" s="136" t="s">
        <v>743</v>
      </c>
      <c r="D647" s="129">
        <v>5</v>
      </c>
      <c r="E647" s="130" t="s">
        <v>3563</v>
      </c>
      <c r="F647" s="19">
        <v>1613351</v>
      </c>
      <c r="G647" s="20">
        <v>87259</v>
      </c>
      <c r="H647" s="20">
        <v>128250</v>
      </c>
      <c r="I647" s="20">
        <v>0</v>
      </c>
      <c r="J647" s="20">
        <v>0</v>
      </c>
      <c r="K647" s="20">
        <v>0</v>
      </c>
      <c r="L647" s="20">
        <v>0</v>
      </c>
      <c r="M647" s="20">
        <v>142316</v>
      </c>
      <c r="N647" s="20">
        <v>81382</v>
      </c>
      <c r="O647" s="20">
        <v>3182</v>
      </c>
      <c r="P647" s="20">
        <v>160135</v>
      </c>
      <c r="Q647" s="20">
        <v>220896</v>
      </c>
      <c r="R647" s="20">
        <v>269607</v>
      </c>
      <c r="S647" s="20">
        <v>204497</v>
      </c>
      <c r="T647" s="21">
        <v>102440</v>
      </c>
      <c r="U647" s="54">
        <v>97043</v>
      </c>
      <c r="V647" s="20">
        <v>88080</v>
      </c>
      <c r="W647" s="20">
        <v>45735</v>
      </c>
      <c r="X647" s="20">
        <v>0</v>
      </c>
      <c r="Y647" s="21">
        <v>0</v>
      </c>
      <c r="Z647" s="20">
        <v>773792</v>
      </c>
      <c r="AA647" s="21">
        <v>0</v>
      </c>
      <c r="AB647" s="32">
        <v>649586</v>
      </c>
      <c r="AC647" s="20">
        <v>2911131</v>
      </c>
      <c r="AD647" s="20">
        <v>979181</v>
      </c>
      <c r="AE647" s="20">
        <v>1846360</v>
      </c>
      <c r="AF647" s="20">
        <v>1069158</v>
      </c>
      <c r="AG647" s="20">
        <v>934695</v>
      </c>
      <c r="AH647" s="20">
        <v>34232</v>
      </c>
      <c r="AI647" s="21">
        <v>15200</v>
      </c>
      <c r="AJ647" s="25">
        <v>162078</v>
      </c>
      <c r="AK647" s="25">
        <v>232311</v>
      </c>
      <c r="AL647" s="25">
        <v>48400</v>
      </c>
      <c r="AM647" s="22">
        <v>125875</v>
      </c>
      <c r="AN647" s="20">
        <v>751784</v>
      </c>
      <c r="AO647" s="20">
        <v>11334</v>
      </c>
      <c r="AP647" s="54">
        <v>13789290</v>
      </c>
      <c r="AQ647" s="25">
        <v>313953</v>
      </c>
      <c r="AR647" s="25">
        <v>403968</v>
      </c>
      <c r="AS647" s="54">
        <v>56726</v>
      </c>
      <c r="AT647" s="25">
        <f t="shared" ref="AT647:AT710" si="20">SUM(AQ647:AS647)</f>
        <v>774647</v>
      </c>
      <c r="AU647" s="165">
        <v>1627770</v>
      </c>
      <c r="AV647" s="98">
        <f t="shared" ref="AV647:AV710" si="21">SUM(AP647,AT647:AU647)</f>
        <v>16191707</v>
      </c>
      <c r="AW647" s="73"/>
      <c r="AX647" s="20">
        <v>2084309</v>
      </c>
      <c r="AY647" s="20">
        <v>19994</v>
      </c>
      <c r="AZ647" s="19">
        <v>2104303</v>
      </c>
      <c r="BA647" s="19">
        <v>18296010</v>
      </c>
      <c r="BC647" s="20">
        <v>0</v>
      </c>
      <c r="BD647" s="21">
        <v>18296010</v>
      </c>
      <c r="BF647" s="73"/>
      <c r="BG647" s="73"/>
      <c r="BH647" s="73"/>
      <c r="BI647" s="73"/>
      <c r="BJ647" s="73"/>
      <c r="BK647" s="73"/>
      <c r="BL647" s="73"/>
    </row>
    <row r="648" spans="1:64" ht="22.5" customHeight="1" x14ac:dyDescent="0.15">
      <c r="A648" s="125" t="s">
        <v>2452</v>
      </c>
      <c r="B648" s="126" t="s">
        <v>2437</v>
      </c>
      <c r="C648" s="136" t="s">
        <v>744</v>
      </c>
      <c r="D648" s="129">
        <v>5</v>
      </c>
      <c r="E648" s="130" t="s">
        <v>3563</v>
      </c>
      <c r="F648" s="19">
        <v>1049587</v>
      </c>
      <c r="G648" s="20">
        <v>71700</v>
      </c>
      <c r="H648" s="20">
        <v>73720</v>
      </c>
      <c r="I648" s="20">
        <v>0</v>
      </c>
      <c r="J648" s="20">
        <v>0</v>
      </c>
      <c r="K648" s="20">
        <v>0</v>
      </c>
      <c r="L648" s="20">
        <v>0</v>
      </c>
      <c r="M648" s="20">
        <v>84598</v>
      </c>
      <c r="N648" s="20">
        <v>45006</v>
      </c>
      <c r="O648" s="20">
        <v>5254</v>
      </c>
      <c r="P648" s="20">
        <v>179814</v>
      </c>
      <c r="Q648" s="20">
        <v>108246</v>
      </c>
      <c r="R648" s="20">
        <v>139866</v>
      </c>
      <c r="S648" s="20">
        <v>109839</v>
      </c>
      <c r="T648" s="21">
        <v>81952</v>
      </c>
      <c r="U648" s="54">
        <v>57680</v>
      </c>
      <c r="V648" s="20">
        <v>49545</v>
      </c>
      <c r="W648" s="20">
        <v>27441</v>
      </c>
      <c r="X648" s="20">
        <v>0</v>
      </c>
      <c r="Y648" s="21">
        <v>0</v>
      </c>
      <c r="Z648" s="20">
        <v>524372</v>
      </c>
      <c r="AA648" s="21">
        <v>0</v>
      </c>
      <c r="AB648" s="32">
        <v>603043</v>
      </c>
      <c r="AC648" s="20">
        <v>2096283</v>
      </c>
      <c r="AD648" s="20">
        <v>624384</v>
      </c>
      <c r="AE648" s="20">
        <v>1223214</v>
      </c>
      <c r="AF648" s="20">
        <v>667546</v>
      </c>
      <c r="AG648" s="20">
        <v>526165</v>
      </c>
      <c r="AH648" s="20">
        <v>21824</v>
      </c>
      <c r="AI648" s="21">
        <v>7200</v>
      </c>
      <c r="AJ648" s="25">
        <v>109224</v>
      </c>
      <c r="AK648" s="25">
        <v>158545</v>
      </c>
      <c r="AL648" s="25">
        <v>34675</v>
      </c>
      <c r="AM648" s="22">
        <v>84411</v>
      </c>
      <c r="AN648" s="20">
        <v>373852</v>
      </c>
      <c r="AO648" s="20">
        <v>7103</v>
      </c>
      <c r="AP648" s="54">
        <v>9146089</v>
      </c>
      <c r="AQ648" s="25">
        <v>171440</v>
      </c>
      <c r="AR648" s="25">
        <v>253433</v>
      </c>
      <c r="AS648" s="54">
        <v>67649</v>
      </c>
      <c r="AT648" s="25">
        <f t="shared" si="20"/>
        <v>492522</v>
      </c>
      <c r="AU648" s="165">
        <v>1150729</v>
      </c>
      <c r="AV648" s="98">
        <f t="shared" si="21"/>
        <v>10789340</v>
      </c>
      <c r="AW648" s="73"/>
      <c r="AX648" s="20">
        <v>1367432</v>
      </c>
      <c r="AY648" s="20">
        <v>13217</v>
      </c>
      <c r="AZ648" s="19">
        <v>1380649</v>
      </c>
      <c r="BA648" s="19">
        <v>12169989</v>
      </c>
      <c r="BC648" s="20">
        <v>0</v>
      </c>
      <c r="BD648" s="21">
        <v>12169989</v>
      </c>
      <c r="BF648" s="73"/>
      <c r="BG648" s="73"/>
      <c r="BH648" s="73"/>
      <c r="BI648" s="73"/>
      <c r="BJ648" s="73"/>
      <c r="BK648" s="73"/>
      <c r="BL648" s="73"/>
    </row>
    <row r="649" spans="1:64" ht="22.5" customHeight="1" x14ac:dyDescent="0.15">
      <c r="A649" s="125" t="s">
        <v>2453</v>
      </c>
      <c r="B649" s="126" t="s">
        <v>2437</v>
      </c>
      <c r="C649" s="136" t="s">
        <v>745</v>
      </c>
      <c r="D649" s="129">
        <v>5</v>
      </c>
      <c r="E649" s="130" t="s">
        <v>3562</v>
      </c>
      <c r="F649" s="19">
        <v>822806</v>
      </c>
      <c r="G649" s="20">
        <v>56500</v>
      </c>
      <c r="H649" s="20">
        <v>59850</v>
      </c>
      <c r="I649" s="20">
        <v>0</v>
      </c>
      <c r="J649" s="20">
        <v>0</v>
      </c>
      <c r="K649" s="20">
        <v>0</v>
      </c>
      <c r="L649" s="20">
        <v>0</v>
      </c>
      <c r="M649" s="20">
        <v>66203</v>
      </c>
      <c r="N649" s="20">
        <v>34054</v>
      </c>
      <c r="O649" s="20">
        <v>14504</v>
      </c>
      <c r="P649" s="20">
        <v>67655</v>
      </c>
      <c r="Q649" s="20">
        <v>101549</v>
      </c>
      <c r="R649" s="20">
        <v>104319</v>
      </c>
      <c r="S649" s="20">
        <v>83049</v>
      </c>
      <c r="T649" s="21">
        <v>71708</v>
      </c>
      <c r="U649" s="54">
        <v>45113</v>
      </c>
      <c r="V649" s="20">
        <v>42939</v>
      </c>
      <c r="W649" s="20">
        <v>27441</v>
      </c>
      <c r="X649" s="20">
        <v>0</v>
      </c>
      <c r="Y649" s="21">
        <v>0</v>
      </c>
      <c r="Z649" s="20">
        <v>403748</v>
      </c>
      <c r="AA649" s="21">
        <v>0</v>
      </c>
      <c r="AB649" s="32">
        <v>551319</v>
      </c>
      <c r="AC649" s="20">
        <v>1354044</v>
      </c>
      <c r="AD649" s="20">
        <v>756197</v>
      </c>
      <c r="AE649" s="20">
        <v>906998</v>
      </c>
      <c r="AF649" s="20">
        <v>545942</v>
      </c>
      <c r="AG649" s="20">
        <v>375109</v>
      </c>
      <c r="AH649" s="20">
        <v>9680</v>
      </c>
      <c r="AI649" s="21">
        <v>6400</v>
      </c>
      <c r="AJ649" s="25">
        <v>92638</v>
      </c>
      <c r="AK649" s="25">
        <v>130913</v>
      </c>
      <c r="AL649" s="25">
        <v>29462</v>
      </c>
      <c r="AM649" s="22">
        <v>72465</v>
      </c>
      <c r="AN649" s="20">
        <v>479297</v>
      </c>
      <c r="AO649" s="20">
        <v>8597</v>
      </c>
      <c r="AP649" s="54">
        <v>7320499</v>
      </c>
      <c r="AQ649" s="25">
        <v>157786</v>
      </c>
      <c r="AR649" s="25">
        <v>239442</v>
      </c>
      <c r="AS649" s="54">
        <v>84948</v>
      </c>
      <c r="AT649" s="25">
        <f t="shared" si="20"/>
        <v>482176</v>
      </c>
      <c r="AU649" s="165">
        <v>1031892</v>
      </c>
      <c r="AV649" s="98">
        <f t="shared" si="21"/>
        <v>8834567</v>
      </c>
      <c r="AW649" s="73"/>
      <c r="AX649" s="20">
        <v>1128823</v>
      </c>
      <c r="AY649" s="20">
        <v>16763</v>
      </c>
      <c r="AZ649" s="19">
        <v>1145586</v>
      </c>
      <c r="BA649" s="19">
        <v>9980153</v>
      </c>
      <c r="BC649" s="20">
        <v>754271</v>
      </c>
      <c r="BD649" s="21">
        <v>9225882</v>
      </c>
      <c r="BF649" s="73"/>
      <c r="BG649" s="73"/>
      <c r="BH649" s="73"/>
      <c r="BI649" s="73"/>
      <c r="BJ649" s="73"/>
      <c r="BK649" s="73"/>
      <c r="BL649" s="73"/>
    </row>
    <row r="650" spans="1:64" ht="22.5" customHeight="1" x14ac:dyDescent="0.15">
      <c r="A650" s="125" t="s">
        <v>2454</v>
      </c>
      <c r="B650" s="126" t="s">
        <v>2437</v>
      </c>
      <c r="C650" s="136" t="s">
        <v>746</v>
      </c>
      <c r="D650" s="129">
        <v>5</v>
      </c>
      <c r="E650" s="130" t="s">
        <v>3562</v>
      </c>
      <c r="F650" s="19">
        <v>1130743</v>
      </c>
      <c r="G650" s="20">
        <v>49043</v>
      </c>
      <c r="H650" s="20">
        <v>66500</v>
      </c>
      <c r="I650" s="20">
        <v>0</v>
      </c>
      <c r="J650" s="20">
        <v>0</v>
      </c>
      <c r="K650" s="20">
        <v>0</v>
      </c>
      <c r="L650" s="20">
        <v>0</v>
      </c>
      <c r="M650" s="20">
        <v>92649</v>
      </c>
      <c r="N650" s="20">
        <v>54928</v>
      </c>
      <c r="O650" s="20">
        <v>3293</v>
      </c>
      <c r="P650" s="20">
        <v>117455</v>
      </c>
      <c r="Q650" s="20">
        <v>121856</v>
      </c>
      <c r="R650" s="20">
        <v>158642</v>
      </c>
      <c r="S650" s="20">
        <v>140201</v>
      </c>
      <c r="T650" s="21">
        <v>61464</v>
      </c>
      <c r="U650" s="54">
        <v>53463</v>
      </c>
      <c r="V650" s="20">
        <v>51747</v>
      </c>
      <c r="W650" s="20">
        <v>36588</v>
      </c>
      <c r="X650" s="20">
        <v>0</v>
      </c>
      <c r="Y650" s="21">
        <v>0</v>
      </c>
      <c r="Z650" s="20">
        <v>534267</v>
      </c>
      <c r="AA650" s="21">
        <v>0</v>
      </c>
      <c r="AB650" s="32">
        <v>690320</v>
      </c>
      <c r="AC650" s="20">
        <v>2115972</v>
      </c>
      <c r="AD650" s="20">
        <v>670101</v>
      </c>
      <c r="AE650" s="20">
        <v>1405058</v>
      </c>
      <c r="AF650" s="20">
        <v>804667</v>
      </c>
      <c r="AG650" s="20">
        <v>579374</v>
      </c>
      <c r="AH650" s="20">
        <v>22792</v>
      </c>
      <c r="AI650" s="21">
        <v>8400</v>
      </c>
      <c r="AJ650" s="25">
        <v>116900</v>
      </c>
      <c r="AK650" s="25">
        <v>181333</v>
      </c>
      <c r="AL650" s="25">
        <v>33601</v>
      </c>
      <c r="AM650" s="22">
        <v>94358</v>
      </c>
      <c r="AN650" s="20">
        <v>510567</v>
      </c>
      <c r="AO650" s="20">
        <v>5289</v>
      </c>
      <c r="AP650" s="54">
        <v>9911571</v>
      </c>
      <c r="AQ650" s="25">
        <v>207293</v>
      </c>
      <c r="AR650" s="25">
        <v>297677</v>
      </c>
      <c r="AS650" s="54">
        <v>43659</v>
      </c>
      <c r="AT650" s="25">
        <f t="shared" si="20"/>
        <v>548629</v>
      </c>
      <c r="AU650" s="165">
        <v>1297618</v>
      </c>
      <c r="AV650" s="98">
        <f t="shared" si="21"/>
        <v>11757818</v>
      </c>
      <c r="AW650" s="73"/>
      <c r="AX650" s="20">
        <v>1471277</v>
      </c>
      <c r="AY650" s="20">
        <v>9851</v>
      </c>
      <c r="AZ650" s="19">
        <v>1481128</v>
      </c>
      <c r="BA650" s="19">
        <v>13238946</v>
      </c>
      <c r="BC650" s="20">
        <v>874915</v>
      </c>
      <c r="BD650" s="21">
        <v>12364031</v>
      </c>
      <c r="BF650" s="73"/>
      <c r="BG650" s="73"/>
      <c r="BH650" s="73"/>
      <c r="BI650" s="73"/>
      <c r="BJ650" s="73"/>
      <c r="BK650" s="73"/>
      <c r="BL650" s="73"/>
    </row>
    <row r="651" spans="1:64" ht="22.5" customHeight="1" x14ac:dyDescent="0.15">
      <c r="A651" s="125" t="s">
        <v>2455</v>
      </c>
      <c r="B651" s="126" t="s">
        <v>2437</v>
      </c>
      <c r="C651" s="136" t="s">
        <v>747</v>
      </c>
      <c r="D651" s="129">
        <v>5</v>
      </c>
      <c r="E651" s="130" t="s">
        <v>3562</v>
      </c>
      <c r="F651" s="19">
        <v>1161067</v>
      </c>
      <c r="G651" s="20">
        <v>96508</v>
      </c>
      <c r="H651" s="20">
        <v>117610</v>
      </c>
      <c r="I651" s="20">
        <v>0</v>
      </c>
      <c r="J651" s="20">
        <v>0</v>
      </c>
      <c r="K651" s="20">
        <v>0</v>
      </c>
      <c r="L651" s="20">
        <v>0</v>
      </c>
      <c r="M651" s="20">
        <v>96205</v>
      </c>
      <c r="N651" s="20">
        <v>52491</v>
      </c>
      <c r="O651" s="20">
        <v>11396</v>
      </c>
      <c r="P651" s="20">
        <v>258008</v>
      </c>
      <c r="Q651" s="20">
        <v>119731</v>
      </c>
      <c r="R651" s="20">
        <v>201369</v>
      </c>
      <c r="S651" s="20">
        <v>148238</v>
      </c>
      <c r="T651" s="21">
        <v>102440</v>
      </c>
      <c r="U651" s="54">
        <v>89716</v>
      </c>
      <c r="V651" s="20">
        <v>73767</v>
      </c>
      <c r="W651" s="20">
        <v>45735</v>
      </c>
      <c r="X651" s="20">
        <v>0</v>
      </c>
      <c r="Y651" s="21">
        <v>0</v>
      </c>
      <c r="Z651" s="20">
        <v>543159</v>
      </c>
      <c r="AA651" s="21">
        <v>0</v>
      </c>
      <c r="AB651" s="32">
        <v>988504</v>
      </c>
      <c r="AC651" s="20">
        <v>2076116</v>
      </c>
      <c r="AD651" s="20">
        <v>761058</v>
      </c>
      <c r="AE651" s="20">
        <v>1454815</v>
      </c>
      <c r="AF651" s="20">
        <v>893792</v>
      </c>
      <c r="AG651" s="20">
        <v>581559</v>
      </c>
      <c r="AH651" s="20">
        <v>29040</v>
      </c>
      <c r="AI651" s="21">
        <v>8800</v>
      </c>
      <c r="AJ651" s="25">
        <v>120703</v>
      </c>
      <c r="AK651" s="25">
        <v>162348</v>
      </c>
      <c r="AL651" s="25">
        <v>35988</v>
      </c>
      <c r="AM651" s="22">
        <v>85795</v>
      </c>
      <c r="AN651" s="20">
        <v>381701</v>
      </c>
      <c r="AO651" s="20">
        <v>8638</v>
      </c>
      <c r="AP651" s="54">
        <v>10706297</v>
      </c>
      <c r="AQ651" s="25">
        <v>210276</v>
      </c>
      <c r="AR651" s="25">
        <v>234522</v>
      </c>
      <c r="AS651" s="54">
        <v>45002</v>
      </c>
      <c r="AT651" s="25">
        <f t="shared" si="20"/>
        <v>489800</v>
      </c>
      <c r="AU651" s="165">
        <v>1495799</v>
      </c>
      <c r="AV651" s="98">
        <f t="shared" si="21"/>
        <v>12691896</v>
      </c>
      <c r="AW651" s="73"/>
      <c r="AX651" s="20">
        <v>1547621</v>
      </c>
      <c r="AY651" s="20">
        <v>17750</v>
      </c>
      <c r="AZ651" s="19">
        <v>1565371</v>
      </c>
      <c r="BA651" s="19">
        <v>14257267</v>
      </c>
      <c r="BC651" s="20">
        <v>1143381</v>
      </c>
      <c r="BD651" s="21">
        <v>13113886</v>
      </c>
      <c r="BF651" s="73"/>
      <c r="BG651" s="73"/>
      <c r="BH651" s="73"/>
      <c r="BI651" s="73"/>
      <c r="BJ651" s="73"/>
      <c r="BK651" s="73"/>
      <c r="BL651" s="73"/>
    </row>
    <row r="652" spans="1:64" ht="22.5" customHeight="1" x14ac:dyDescent="0.15">
      <c r="A652" s="125" t="s">
        <v>2456</v>
      </c>
      <c r="B652" s="126" t="s">
        <v>2437</v>
      </c>
      <c r="C652" s="136" t="s">
        <v>748</v>
      </c>
      <c r="D652" s="129">
        <v>5</v>
      </c>
      <c r="E652" s="130" t="s">
        <v>3562</v>
      </c>
      <c r="F652" s="19">
        <v>1049746</v>
      </c>
      <c r="G652" s="20">
        <v>66609</v>
      </c>
      <c r="H652" s="20">
        <v>80560</v>
      </c>
      <c r="I652" s="20">
        <v>0</v>
      </c>
      <c r="J652" s="20">
        <v>0</v>
      </c>
      <c r="K652" s="20">
        <v>0</v>
      </c>
      <c r="L652" s="20">
        <v>0</v>
      </c>
      <c r="M652" s="20">
        <v>86209</v>
      </c>
      <c r="N652" s="20">
        <v>50119</v>
      </c>
      <c r="O652" s="20">
        <v>1887</v>
      </c>
      <c r="P652" s="20">
        <v>159251</v>
      </c>
      <c r="Q652" s="20">
        <v>109801</v>
      </c>
      <c r="R652" s="20">
        <v>172647</v>
      </c>
      <c r="S652" s="20">
        <v>130378</v>
      </c>
      <c r="T652" s="21">
        <v>92196</v>
      </c>
      <c r="U652" s="54">
        <v>79790</v>
      </c>
      <c r="V652" s="20">
        <v>73767</v>
      </c>
      <c r="W652" s="20">
        <v>45735</v>
      </c>
      <c r="X652" s="20">
        <v>0</v>
      </c>
      <c r="Y652" s="21">
        <v>0</v>
      </c>
      <c r="Z652" s="20">
        <v>547491</v>
      </c>
      <c r="AA652" s="21">
        <v>0</v>
      </c>
      <c r="AB652" s="32">
        <v>1123033</v>
      </c>
      <c r="AC652" s="20">
        <v>2045403</v>
      </c>
      <c r="AD652" s="20">
        <v>680941</v>
      </c>
      <c r="AE652" s="20">
        <v>1499306</v>
      </c>
      <c r="AF652" s="20">
        <v>904392</v>
      </c>
      <c r="AG652" s="20">
        <v>515822</v>
      </c>
      <c r="AH652" s="20">
        <v>37048</v>
      </c>
      <c r="AI652" s="21">
        <v>8400</v>
      </c>
      <c r="AJ652" s="25">
        <v>111017</v>
      </c>
      <c r="AK652" s="25">
        <v>152578</v>
      </c>
      <c r="AL652" s="25">
        <v>31583</v>
      </c>
      <c r="AM652" s="22">
        <v>81831</v>
      </c>
      <c r="AN652" s="20">
        <v>394024</v>
      </c>
      <c r="AO652" s="20">
        <v>7373</v>
      </c>
      <c r="AP652" s="54">
        <v>10338937</v>
      </c>
      <c r="AQ652" s="25">
        <v>178041</v>
      </c>
      <c r="AR652" s="25">
        <v>230357</v>
      </c>
      <c r="AS652" s="54">
        <v>47882</v>
      </c>
      <c r="AT652" s="25">
        <f t="shared" si="20"/>
        <v>456280</v>
      </c>
      <c r="AU652" s="165">
        <v>1157190</v>
      </c>
      <c r="AV652" s="98">
        <f t="shared" si="21"/>
        <v>11952407</v>
      </c>
      <c r="AW652" s="73"/>
      <c r="AX652" s="20">
        <v>1385890</v>
      </c>
      <c r="AY652" s="20">
        <v>16202</v>
      </c>
      <c r="AZ652" s="19">
        <v>1402092</v>
      </c>
      <c r="BA652" s="19">
        <v>13354499</v>
      </c>
      <c r="BC652" s="20">
        <v>861629</v>
      </c>
      <c r="BD652" s="21">
        <v>12492870</v>
      </c>
      <c r="BF652" s="73"/>
      <c r="BG652" s="73"/>
      <c r="BH652" s="73"/>
      <c r="BI652" s="73"/>
      <c r="BJ652" s="73"/>
      <c r="BK652" s="73"/>
      <c r="BL652" s="73"/>
    </row>
    <row r="653" spans="1:64" ht="22.5" customHeight="1" x14ac:dyDescent="0.15">
      <c r="A653" s="125" t="s">
        <v>2457</v>
      </c>
      <c r="B653" s="126" t="s">
        <v>2437</v>
      </c>
      <c r="C653" s="136" t="s">
        <v>749</v>
      </c>
      <c r="D653" s="129">
        <v>5</v>
      </c>
      <c r="E653" s="130" t="s">
        <v>3562</v>
      </c>
      <c r="F653" s="19">
        <v>1498462</v>
      </c>
      <c r="G653" s="20">
        <v>104467</v>
      </c>
      <c r="H653" s="20">
        <v>119130</v>
      </c>
      <c r="I653" s="20">
        <v>0</v>
      </c>
      <c r="J653" s="20">
        <v>0</v>
      </c>
      <c r="K653" s="20">
        <v>0</v>
      </c>
      <c r="L653" s="20">
        <v>0</v>
      </c>
      <c r="M653" s="20">
        <v>128065</v>
      </c>
      <c r="N653" s="20">
        <v>72642</v>
      </c>
      <c r="O653" s="20">
        <v>7289</v>
      </c>
      <c r="P653" s="20">
        <v>174530</v>
      </c>
      <c r="Q653" s="20">
        <v>149140</v>
      </c>
      <c r="R653" s="20">
        <v>251366</v>
      </c>
      <c r="S653" s="20">
        <v>181279</v>
      </c>
      <c r="T653" s="21">
        <v>133172</v>
      </c>
      <c r="U653" s="54">
        <v>109652</v>
      </c>
      <c r="V653" s="20">
        <v>89181</v>
      </c>
      <c r="W653" s="20">
        <v>64029</v>
      </c>
      <c r="X653" s="20">
        <v>0</v>
      </c>
      <c r="Y653" s="21">
        <v>0</v>
      </c>
      <c r="Z653" s="20">
        <v>710009</v>
      </c>
      <c r="AA653" s="21">
        <v>0</v>
      </c>
      <c r="AB653" s="32">
        <v>1125891</v>
      </c>
      <c r="AC653" s="20">
        <v>3223646</v>
      </c>
      <c r="AD653" s="20">
        <v>1065475</v>
      </c>
      <c r="AE653" s="20">
        <v>2049270</v>
      </c>
      <c r="AF653" s="20">
        <v>1323898</v>
      </c>
      <c r="AG653" s="20">
        <v>817208</v>
      </c>
      <c r="AH653" s="20">
        <v>41008</v>
      </c>
      <c r="AI653" s="21">
        <v>10800</v>
      </c>
      <c r="AJ653" s="25">
        <v>150190</v>
      </c>
      <c r="AK653" s="25">
        <v>200058</v>
      </c>
      <c r="AL653" s="25">
        <v>43648</v>
      </c>
      <c r="AM653" s="22">
        <v>105688</v>
      </c>
      <c r="AN653" s="20">
        <v>432107</v>
      </c>
      <c r="AO653" s="20">
        <v>10577</v>
      </c>
      <c r="AP653" s="54">
        <v>14391877</v>
      </c>
      <c r="AQ653" s="25">
        <v>354979</v>
      </c>
      <c r="AR653" s="25">
        <v>319223</v>
      </c>
      <c r="AS653" s="54">
        <v>66637</v>
      </c>
      <c r="AT653" s="25">
        <f t="shared" si="20"/>
        <v>740839</v>
      </c>
      <c r="AU653" s="165">
        <v>1975101</v>
      </c>
      <c r="AV653" s="98">
        <f t="shared" si="21"/>
        <v>17107817</v>
      </c>
      <c r="AW653" s="73"/>
      <c r="AX653" s="20">
        <v>2001307</v>
      </c>
      <c r="AY653" s="20">
        <v>21385</v>
      </c>
      <c r="AZ653" s="19">
        <v>2022692</v>
      </c>
      <c r="BA653" s="19">
        <v>19130509</v>
      </c>
      <c r="BC653" s="20">
        <v>1447706</v>
      </c>
      <c r="BD653" s="21">
        <v>17682803</v>
      </c>
      <c r="BF653" s="73"/>
      <c r="BG653" s="73"/>
      <c r="BH653" s="73"/>
      <c r="BI653" s="73"/>
      <c r="BJ653" s="73"/>
      <c r="BK653" s="73"/>
      <c r="BL653" s="73"/>
    </row>
    <row r="654" spans="1:64" ht="22.5" customHeight="1" x14ac:dyDescent="0.15">
      <c r="A654" s="125" t="s">
        <v>2458</v>
      </c>
      <c r="B654" s="126" t="s">
        <v>2437</v>
      </c>
      <c r="C654" s="136" t="s">
        <v>750</v>
      </c>
      <c r="D654" s="129">
        <v>5</v>
      </c>
      <c r="E654" s="130" t="s">
        <v>3562</v>
      </c>
      <c r="F654" s="19">
        <v>937867</v>
      </c>
      <c r="G654" s="20">
        <v>85180</v>
      </c>
      <c r="H654" s="20">
        <v>111150</v>
      </c>
      <c r="I654" s="20">
        <v>0</v>
      </c>
      <c r="J654" s="20">
        <v>0</v>
      </c>
      <c r="K654" s="20">
        <v>0</v>
      </c>
      <c r="L654" s="20">
        <v>0</v>
      </c>
      <c r="M654" s="20">
        <v>75247</v>
      </c>
      <c r="N654" s="20">
        <v>51274</v>
      </c>
      <c r="O654" s="20">
        <v>8140</v>
      </c>
      <c r="P654" s="20">
        <v>92431</v>
      </c>
      <c r="Q654" s="20">
        <v>96879</v>
      </c>
      <c r="R654" s="20">
        <v>183484</v>
      </c>
      <c r="S654" s="20">
        <v>136629</v>
      </c>
      <c r="T654" s="21">
        <v>92196</v>
      </c>
      <c r="U654" s="54">
        <v>93677</v>
      </c>
      <c r="V654" s="20">
        <v>93585</v>
      </c>
      <c r="W654" s="20">
        <v>45735</v>
      </c>
      <c r="X654" s="20">
        <v>0</v>
      </c>
      <c r="Y654" s="21">
        <v>0</v>
      </c>
      <c r="Z654" s="20">
        <v>446606</v>
      </c>
      <c r="AA654" s="21">
        <v>0</v>
      </c>
      <c r="AB654" s="32">
        <v>885931</v>
      </c>
      <c r="AC654" s="20">
        <v>1840372</v>
      </c>
      <c r="AD654" s="20">
        <v>609468</v>
      </c>
      <c r="AE654" s="20">
        <v>1110255</v>
      </c>
      <c r="AF654" s="20">
        <v>718341</v>
      </c>
      <c r="AG654" s="20">
        <v>431913</v>
      </c>
      <c r="AH654" s="20">
        <v>46728</v>
      </c>
      <c r="AI654" s="21">
        <v>0</v>
      </c>
      <c r="AJ654" s="25">
        <v>102268</v>
      </c>
      <c r="AK654" s="25">
        <v>127545</v>
      </c>
      <c r="AL654" s="25">
        <v>28905</v>
      </c>
      <c r="AM654" s="22">
        <v>69885</v>
      </c>
      <c r="AN654" s="20">
        <v>461755</v>
      </c>
      <c r="AO654" s="20">
        <v>9219</v>
      </c>
      <c r="AP654" s="54">
        <v>8992665</v>
      </c>
      <c r="AQ654" s="25">
        <v>189760</v>
      </c>
      <c r="AR654" s="25">
        <v>208757</v>
      </c>
      <c r="AS654" s="54">
        <v>42085</v>
      </c>
      <c r="AT654" s="25">
        <f t="shared" si="20"/>
        <v>440602</v>
      </c>
      <c r="AU654" s="165">
        <v>1060217</v>
      </c>
      <c r="AV654" s="98">
        <f t="shared" si="21"/>
        <v>10493484</v>
      </c>
      <c r="AW654" s="73"/>
      <c r="AX654" s="20">
        <v>1328734</v>
      </c>
      <c r="AY654" s="20">
        <v>22597</v>
      </c>
      <c r="AZ654" s="19">
        <v>1351331</v>
      </c>
      <c r="BA654" s="19">
        <v>11844815</v>
      </c>
      <c r="BC654" s="20">
        <v>916112</v>
      </c>
      <c r="BD654" s="21">
        <v>10928703</v>
      </c>
      <c r="BF654" s="73"/>
      <c r="BG654" s="73"/>
      <c r="BH654" s="73"/>
      <c r="BI654" s="73"/>
      <c r="BJ654" s="73"/>
      <c r="BK654" s="73"/>
      <c r="BL654" s="73"/>
    </row>
    <row r="655" spans="1:64" ht="22.5" customHeight="1" x14ac:dyDescent="0.15">
      <c r="A655" s="125" t="s">
        <v>2459</v>
      </c>
      <c r="B655" s="126" t="s">
        <v>2437</v>
      </c>
      <c r="C655" s="136" t="s">
        <v>751</v>
      </c>
      <c r="D655" s="129">
        <v>5</v>
      </c>
      <c r="E655" s="130" t="s">
        <v>3563</v>
      </c>
      <c r="F655" s="19">
        <v>1793619</v>
      </c>
      <c r="G655" s="20">
        <v>189145</v>
      </c>
      <c r="H655" s="20">
        <v>97280</v>
      </c>
      <c r="I655" s="20">
        <v>0</v>
      </c>
      <c r="J655" s="20">
        <v>0</v>
      </c>
      <c r="K655" s="20">
        <v>0</v>
      </c>
      <c r="L655" s="20">
        <v>0</v>
      </c>
      <c r="M655" s="20">
        <v>169433</v>
      </c>
      <c r="N655" s="20">
        <v>93213</v>
      </c>
      <c r="O655" s="20">
        <v>74444</v>
      </c>
      <c r="P655" s="20">
        <v>157408</v>
      </c>
      <c r="Q655" s="20">
        <v>189887</v>
      </c>
      <c r="R655" s="20">
        <v>312691</v>
      </c>
      <c r="S655" s="20">
        <v>291118</v>
      </c>
      <c r="T655" s="21">
        <v>177324</v>
      </c>
      <c r="U655" s="54">
        <v>132656</v>
      </c>
      <c r="V655" s="20">
        <v>118908</v>
      </c>
      <c r="W655" s="20">
        <v>82323</v>
      </c>
      <c r="X655" s="20">
        <v>0</v>
      </c>
      <c r="Y655" s="21">
        <v>0</v>
      </c>
      <c r="Z655" s="20">
        <v>993761</v>
      </c>
      <c r="AA655" s="21">
        <v>0</v>
      </c>
      <c r="AB655" s="32">
        <v>1173485</v>
      </c>
      <c r="AC655" s="20">
        <v>3054178</v>
      </c>
      <c r="AD655" s="20">
        <v>1206970</v>
      </c>
      <c r="AE655" s="20">
        <v>2236311</v>
      </c>
      <c r="AF655" s="20">
        <v>1576941</v>
      </c>
      <c r="AG655" s="20">
        <v>1073496</v>
      </c>
      <c r="AH655" s="20">
        <v>18128</v>
      </c>
      <c r="AI655" s="21">
        <v>14000</v>
      </c>
      <c r="AJ655" s="25">
        <v>186708</v>
      </c>
      <c r="AK655" s="25">
        <v>247241</v>
      </c>
      <c r="AL655" s="25">
        <v>52968</v>
      </c>
      <c r="AM655" s="22">
        <v>137079</v>
      </c>
      <c r="AN655" s="20">
        <v>691547</v>
      </c>
      <c r="AO655" s="20">
        <v>13989</v>
      </c>
      <c r="AP655" s="54">
        <v>16556251</v>
      </c>
      <c r="AQ655" s="25">
        <v>368750</v>
      </c>
      <c r="AR655" s="25">
        <v>420274</v>
      </c>
      <c r="AS655" s="54">
        <v>108367</v>
      </c>
      <c r="AT655" s="25">
        <f t="shared" si="20"/>
        <v>897391</v>
      </c>
      <c r="AU655" s="165">
        <v>1253585</v>
      </c>
      <c r="AV655" s="98">
        <f t="shared" si="21"/>
        <v>18707227</v>
      </c>
      <c r="AW655" s="73"/>
      <c r="AX655" s="20">
        <v>2401238</v>
      </c>
      <c r="AY655" s="20">
        <v>26547</v>
      </c>
      <c r="AZ655" s="19">
        <v>2427785</v>
      </c>
      <c r="BA655" s="19">
        <v>21135012</v>
      </c>
      <c r="BC655" s="20">
        <v>0</v>
      </c>
      <c r="BD655" s="21">
        <v>21135012</v>
      </c>
      <c r="BF655" s="73"/>
      <c r="BG655" s="73"/>
      <c r="BH655" s="73"/>
      <c r="BI655" s="73"/>
      <c r="BJ655" s="73"/>
      <c r="BK655" s="73"/>
      <c r="BL655" s="73"/>
    </row>
    <row r="656" spans="1:64" ht="22.5" customHeight="1" x14ac:dyDescent="0.15">
      <c r="A656" s="125" t="s">
        <v>2460</v>
      </c>
      <c r="B656" s="126" t="s">
        <v>2437</v>
      </c>
      <c r="C656" s="136" t="s">
        <v>752</v>
      </c>
      <c r="D656" s="129">
        <v>5</v>
      </c>
      <c r="E656" s="130" t="s">
        <v>3562</v>
      </c>
      <c r="F656" s="19">
        <v>1212846</v>
      </c>
      <c r="G656" s="20">
        <v>110418</v>
      </c>
      <c r="H656" s="20">
        <v>104500</v>
      </c>
      <c r="I656" s="20">
        <v>0</v>
      </c>
      <c r="J656" s="20">
        <v>0</v>
      </c>
      <c r="K656" s="20">
        <v>0</v>
      </c>
      <c r="L656" s="20">
        <v>0</v>
      </c>
      <c r="M656" s="20">
        <v>100656</v>
      </c>
      <c r="N656" s="20">
        <v>53549</v>
      </c>
      <c r="O656" s="20">
        <v>36556</v>
      </c>
      <c r="P656" s="20">
        <v>135441</v>
      </c>
      <c r="Q656" s="20">
        <v>125032</v>
      </c>
      <c r="R656" s="20">
        <v>233659</v>
      </c>
      <c r="S656" s="20">
        <v>267900</v>
      </c>
      <c r="T656" s="21">
        <v>122928</v>
      </c>
      <c r="U656" s="54">
        <v>99173</v>
      </c>
      <c r="V656" s="20">
        <v>107898</v>
      </c>
      <c r="W656" s="20">
        <v>54882</v>
      </c>
      <c r="X656" s="20">
        <v>0</v>
      </c>
      <c r="Y656" s="21">
        <v>0</v>
      </c>
      <c r="Z656" s="20">
        <v>640389</v>
      </c>
      <c r="AA656" s="21">
        <v>0</v>
      </c>
      <c r="AB656" s="32">
        <v>564799</v>
      </c>
      <c r="AC656" s="20">
        <v>2152834</v>
      </c>
      <c r="AD656" s="20">
        <v>1156400</v>
      </c>
      <c r="AE656" s="20">
        <v>1143519</v>
      </c>
      <c r="AF656" s="20">
        <v>756162</v>
      </c>
      <c r="AG656" s="20">
        <v>628259</v>
      </c>
      <c r="AH656" s="20">
        <v>39600</v>
      </c>
      <c r="AI656" s="21">
        <v>8000</v>
      </c>
      <c r="AJ656" s="25">
        <v>124561</v>
      </c>
      <c r="AK656" s="25">
        <v>168353</v>
      </c>
      <c r="AL656" s="25">
        <v>30173</v>
      </c>
      <c r="AM656" s="22">
        <v>88710</v>
      </c>
      <c r="AN656" s="20">
        <v>604293</v>
      </c>
      <c r="AO656" s="20">
        <v>8400</v>
      </c>
      <c r="AP656" s="54">
        <v>10879890</v>
      </c>
      <c r="AQ656" s="25">
        <v>176045</v>
      </c>
      <c r="AR656" s="25">
        <v>262504</v>
      </c>
      <c r="AS656" s="54">
        <v>50413</v>
      </c>
      <c r="AT656" s="25">
        <f t="shared" si="20"/>
        <v>488962</v>
      </c>
      <c r="AU656" s="165">
        <v>1345055</v>
      </c>
      <c r="AV656" s="98">
        <f t="shared" si="21"/>
        <v>12713907</v>
      </c>
      <c r="AW656" s="73"/>
      <c r="AX656" s="20">
        <v>1586443</v>
      </c>
      <c r="AY656" s="20">
        <v>19500</v>
      </c>
      <c r="AZ656" s="19">
        <v>1605943</v>
      </c>
      <c r="BA656" s="19">
        <v>14319850</v>
      </c>
      <c r="BC656" s="20">
        <v>583852</v>
      </c>
      <c r="BD656" s="21">
        <v>13735998</v>
      </c>
      <c r="BF656" s="73"/>
      <c r="BG656" s="73"/>
      <c r="BH656" s="73"/>
      <c r="BI656" s="73"/>
      <c r="BJ656" s="73"/>
      <c r="BK656" s="73"/>
      <c r="BL656" s="73"/>
    </row>
    <row r="657" spans="1:64" ht="22.5" customHeight="1" x14ac:dyDescent="0.15">
      <c r="A657" s="125" t="s">
        <v>2461</v>
      </c>
      <c r="B657" s="126" t="s">
        <v>2437</v>
      </c>
      <c r="C657" s="136" t="s">
        <v>753</v>
      </c>
      <c r="D657" s="129">
        <v>5</v>
      </c>
      <c r="E657" s="130" t="s">
        <v>3562</v>
      </c>
      <c r="F657" s="19">
        <v>782257</v>
      </c>
      <c r="G657" s="20">
        <v>77006</v>
      </c>
      <c r="H657" s="20">
        <v>48260</v>
      </c>
      <c r="I657" s="20">
        <v>0</v>
      </c>
      <c r="J657" s="20">
        <v>0</v>
      </c>
      <c r="K657" s="20">
        <v>0</v>
      </c>
      <c r="L657" s="20">
        <v>0</v>
      </c>
      <c r="M657" s="20">
        <v>60144</v>
      </c>
      <c r="N657" s="20">
        <v>32231</v>
      </c>
      <c r="O657" s="20">
        <v>12617</v>
      </c>
      <c r="P657" s="20">
        <v>104530</v>
      </c>
      <c r="Q657" s="20">
        <v>86021</v>
      </c>
      <c r="R657" s="20">
        <v>126709</v>
      </c>
      <c r="S657" s="20">
        <v>95551</v>
      </c>
      <c r="T657" s="21">
        <v>71708</v>
      </c>
      <c r="U657" s="54">
        <v>57212</v>
      </c>
      <c r="V657" s="20">
        <v>51747</v>
      </c>
      <c r="W657" s="20">
        <v>27441</v>
      </c>
      <c r="X657" s="20">
        <v>0</v>
      </c>
      <c r="Y657" s="21">
        <v>0</v>
      </c>
      <c r="Z657" s="20">
        <v>381900</v>
      </c>
      <c r="AA657" s="21">
        <v>0</v>
      </c>
      <c r="AB657" s="32">
        <v>484410</v>
      </c>
      <c r="AC657" s="20">
        <v>1395252</v>
      </c>
      <c r="AD657" s="20">
        <v>624725</v>
      </c>
      <c r="AE657" s="20">
        <v>811572</v>
      </c>
      <c r="AF657" s="20">
        <v>538819</v>
      </c>
      <c r="AG657" s="20">
        <v>349881</v>
      </c>
      <c r="AH657" s="20">
        <v>20328</v>
      </c>
      <c r="AI657" s="21">
        <v>9600</v>
      </c>
      <c r="AJ657" s="25">
        <v>86964</v>
      </c>
      <c r="AK657" s="25">
        <v>110543</v>
      </c>
      <c r="AL657" s="25">
        <v>24925</v>
      </c>
      <c r="AM657" s="22">
        <v>62696</v>
      </c>
      <c r="AN657" s="20">
        <v>337172</v>
      </c>
      <c r="AO657" s="20">
        <v>7860</v>
      </c>
      <c r="AP657" s="54">
        <v>6880081</v>
      </c>
      <c r="AQ657" s="25">
        <v>147049</v>
      </c>
      <c r="AR657" s="25">
        <v>164774</v>
      </c>
      <c r="AS657" s="54">
        <v>53132</v>
      </c>
      <c r="AT657" s="25">
        <f t="shared" si="20"/>
        <v>364955</v>
      </c>
      <c r="AU657" s="165">
        <v>818395</v>
      </c>
      <c r="AV657" s="98">
        <f t="shared" si="21"/>
        <v>8063431</v>
      </c>
      <c r="AW657" s="73"/>
      <c r="AX657" s="20">
        <v>1088239</v>
      </c>
      <c r="AY657" s="20">
        <v>16516</v>
      </c>
      <c r="AZ657" s="19">
        <v>1104755</v>
      </c>
      <c r="BA657" s="19">
        <v>9168186</v>
      </c>
      <c r="BC657" s="20">
        <v>321013</v>
      </c>
      <c r="BD657" s="21">
        <v>8847173</v>
      </c>
      <c r="BF657" s="73"/>
      <c r="BG657" s="73"/>
      <c r="BH657" s="73"/>
      <c r="BI657" s="73"/>
      <c r="BJ657" s="73"/>
      <c r="BK657" s="73"/>
      <c r="BL657" s="73"/>
    </row>
    <row r="658" spans="1:64" ht="22.5" customHeight="1" x14ac:dyDescent="0.15">
      <c r="A658" s="125" t="s">
        <v>2462</v>
      </c>
      <c r="B658" s="126" t="s">
        <v>2437</v>
      </c>
      <c r="C658" s="136" t="s">
        <v>754</v>
      </c>
      <c r="D658" s="129">
        <v>5</v>
      </c>
      <c r="E658" s="130" t="s">
        <v>3562</v>
      </c>
      <c r="F658" s="19">
        <v>1011476</v>
      </c>
      <c r="G658" s="20">
        <v>124113</v>
      </c>
      <c r="H658" s="20">
        <v>200450</v>
      </c>
      <c r="I658" s="20">
        <v>0</v>
      </c>
      <c r="J658" s="20">
        <v>0</v>
      </c>
      <c r="K658" s="20">
        <v>0</v>
      </c>
      <c r="L658" s="20">
        <v>0</v>
      </c>
      <c r="M658" s="20">
        <v>87446</v>
      </c>
      <c r="N658" s="20">
        <v>45691</v>
      </c>
      <c r="O658" s="20">
        <v>6697</v>
      </c>
      <c r="P658" s="20">
        <v>418140</v>
      </c>
      <c r="Q658" s="20">
        <v>111185</v>
      </c>
      <c r="R658" s="20">
        <v>192538</v>
      </c>
      <c r="S658" s="20">
        <v>143773</v>
      </c>
      <c r="T658" s="21">
        <v>102440</v>
      </c>
      <c r="U658" s="54">
        <v>89460</v>
      </c>
      <c r="V658" s="20">
        <v>80373</v>
      </c>
      <c r="W658" s="20">
        <v>54882</v>
      </c>
      <c r="X658" s="20">
        <v>0</v>
      </c>
      <c r="Y658" s="21">
        <v>0</v>
      </c>
      <c r="Z658" s="20">
        <v>509888</v>
      </c>
      <c r="AA658" s="21">
        <v>0</v>
      </c>
      <c r="AB658" s="32">
        <v>487397</v>
      </c>
      <c r="AC658" s="20">
        <v>1956495</v>
      </c>
      <c r="AD658" s="20">
        <v>1111239</v>
      </c>
      <c r="AE658" s="20">
        <v>1402701</v>
      </c>
      <c r="AF658" s="20">
        <v>948912</v>
      </c>
      <c r="AG658" s="20">
        <v>543007</v>
      </c>
      <c r="AH658" s="20">
        <v>88440</v>
      </c>
      <c r="AI658" s="21">
        <v>64000</v>
      </c>
      <c r="AJ658" s="25">
        <v>115382</v>
      </c>
      <c r="AK658" s="25">
        <v>142273</v>
      </c>
      <c r="AL658" s="25">
        <v>38514</v>
      </c>
      <c r="AM658" s="22">
        <v>76970</v>
      </c>
      <c r="AN658" s="20">
        <v>587457</v>
      </c>
      <c r="AO658" s="20">
        <v>19133</v>
      </c>
      <c r="AP658" s="54">
        <v>10760472</v>
      </c>
      <c r="AQ658" s="25">
        <v>254994</v>
      </c>
      <c r="AR658" s="25">
        <v>237810</v>
      </c>
      <c r="AS658" s="54">
        <v>75299</v>
      </c>
      <c r="AT658" s="25">
        <f t="shared" si="20"/>
        <v>568103</v>
      </c>
      <c r="AU658" s="165">
        <v>1616278</v>
      </c>
      <c r="AV658" s="98">
        <f t="shared" si="21"/>
        <v>12944853</v>
      </c>
      <c r="AW658" s="73"/>
      <c r="AX658" s="20">
        <v>1481334</v>
      </c>
      <c r="AY658" s="20">
        <v>61912</v>
      </c>
      <c r="AZ658" s="19">
        <v>1543246</v>
      </c>
      <c r="BA658" s="19">
        <v>14488099</v>
      </c>
      <c r="BC658" s="20">
        <v>1049534</v>
      </c>
      <c r="BD658" s="21">
        <v>13438565</v>
      </c>
      <c r="BF658" s="73"/>
      <c r="BG658" s="73"/>
      <c r="BH658" s="73"/>
      <c r="BI658" s="73"/>
      <c r="BJ658" s="73"/>
      <c r="BK658" s="73"/>
      <c r="BL658" s="73"/>
    </row>
    <row r="659" spans="1:64" ht="22.5" customHeight="1" x14ac:dyDescent="0.15">
      <c r="A659" s="125" t="s">
        <v>2463</v>
      </c>
      <c r="B659" s="126" t="s">
        <v>2437</v>
      </c>
      <c r="C659" s="136" t="s">
        <v>755</v>
      </c>
      <c r="D659" s="129">
        <v>5</v>
      </c>
      <c r="E659" s="130" t="s">
        <v>3562</v>
      </c>
      <c r="F659" s="19">
        <v>2373617</v>
      </c>
      <c r="G659" s="20">
        <v>109486</v>
      </c>
      <c r="H659" s="20">
        <v>127300</v>
      </c>
      <c r="I659" s="20">
        <v>0</v>
      </c>
      <c r="J659" s="20">
        <v>0</v>
      </c>
      <c r="K659" s="20">
        <v>0</v>
      </c>
      <c r="L659" s="20">
        <v>0</v>
      </c>
      <c r="M659" s="20">
        <v>230719</v>
      </c>
      <c r="N659" s="20">
        <v>130899</v>
      </c>
      <c r="O659" s="20">
        <v>6179</v>
      </c>
      <c r="P659" s="20">
        <v>238964</v>
      </c>
      <c r="Q659" s="20">
        <v>328283</v>
      </c>
      <c r="R659" s="20">
        <v>468345</v>
      </c>
      <c r="S659" s="20">
        <v>310764</v>
      </c>
      <c r="T659" s="21">
        <v>184392</v>
      </c>
      <c r="U659" s="54">
        <v>178920</v>
      </c>
      <c r="V659" s="20">
        <v>145332</v>
      </c>
      <c r="W659" s="20">
        <v>82323</v>
      </c>
      <c r="X659" s="20">
        <v>0</v>
      </c>
      <c r="Y659" s="21">
        <v>0</v>
      </c>
      <c r="Z659" s="20">
        <v>1130948</v>
      </c>
      <c r="AA659" s="21">
        <v>0</v>
      </c>
      <c r="AB659" s="32">
        <v>2091225</v>
      </c>
      <c r="AC659" s="20">
        <v>5385118</v>
      </c>
      <c r="AD659" s="20">
        <v>1728843</v>
      </c>
      <c r="AE659" s="20">
        <v>3426261</v>
      </c>
      <c r="AF659" s="20">
        <v>1951842</v>
      </c>
      <c r="AG659" s="20">
        <v>1519063</v>
      </c>
      <c r="AH659" s="20">
        <v>37840</v>
      </c>
      <c r="AI659" s="21">
        <v>18400</v>
      </c>
      <c r="AJ659" s="25">
        <v>241316</v>
      </c>
      <c r="AK659" s="25">
        <v>303321</v>
      </c>
      <c r="AL659" s="25">
        <v>73032</v>
      </c>
      <c r="AM659" s="22">
        <v>179340</v>
      </c>
      <c r="AN659" s="20">
        <v>1479633</v>
      </c>
      <c r="AO659" s="20">
        <v>15109</v>
      </c>
      <c r="AP659" s="54">
        <v>24496814</v>
      </c>
      <c r="AQ659" s="25">
        <v>344100</v>
      </c>
      <c r="AR659" s="25">
        <v>501191</v>
      </c>
      <c r="AS659" s="54">
        <v>91266</v>
      </c>
      <c r="AT659" s="25">
        <f t="shared" si="20"/>
        <v>936557</v>
      </c>
      <c r="AU659" s="165">
        <v>3446826</v>
      </c>
      <c r="AV659" s="98">
        <f t="shared" si="21"/>
        <v>28880197</v>
      </c>
      <c r="AW659" s="73"/>
      <c r="AX659" s="20">
        <v>3115196</v>
      </c>
      <c r="AY659" s="20">
        <v>26345</v>
      </c>
      <c r="AZ659" s="19">
        <v>3141541</v>
      </c>
      <c r="BA659" s="19">
        <v>32021738</v>
      </c>
      <c r="BC659" s="20">
        <v>1883283</v>
      </c>
      <c r="BD659" s="21">
        <v>30138455</v>
      </c>
      <c r="BF659" s="73"/>
      <c r="BG659" s="73"/>
      <c r="BH659" s="73"/>
      <c r="BI659" s="73"/>
      <c r="BJ659" s="73"/>
      <c r="BK659" s="73"/>
      <c r="BL659" s="73"/>
    </row>
    <row r="660" spans="1:64" ht="22.5" customHeight="1" x14ac:dyDescent="0.15">
      <c r="A660" s="125" t="s">
        <v>2464</v>
      </c>
      <c r="B660" s="126" t="s">
        <v>2437</v>
      </c>
      <c r="C660" s="136" t="s">
        <v>756</v>
      </c>
      <c r="D660" s="129">
        <v>6</v>
      </c>
      <c r="E660" s="130" t="s">
        <v>3563</v>
      </c>
      <c r="F660" s="19">
        <v>515098</v>
      </c>
      <c r="G660" s="20">
        <v>69764</v>
      </c>
      <c r="H660" s="20">
        <v>86450</v>
      </c>
      <c r="I660" s="20">
        <v>0</v>
      </c>
      <c r="J660" s="20">
        <v>0</v>
      </c>
      <c r="K660" s="20">
        <v>0</v>
      </c>
      <c r="L660" s="20">
        <v>0</v>
      </c>
      <c r="M660" s="20">
        <v>34204</v>
      </c>
      <c r="N660" s="20">
        <v>18877</v>
      </c>
      <c r="O660" s="20">
        <v>6327</v>
      </c>
      <c r="P660" s="20">
        <v>66810</v>
      </c>
      <c r="Q660" s="20">
        <v>53706</v>
      </c>
      <c r="R660" s="20">
        <v>69041</v>
      </c>
      <c r="S660" s="20">
        <v>49115</v>
      </c>
      <c r="T660" s="21">
        <v>51220</v>
      </c>
      <c r="U660" s="54">
        <v>34123</v>
      </c>
      <c r="V660" s="20">
        <v>29727</v>
      </c>
      <c r="W660" s="20">
        <v>18294</v>
      </c>
      <c r="X660" s="20">
        <v>0</v>
      </c>
      <c r="Y660" s="21">
        <v>0</v>
      </c>
      <c r="Z660" s="20">
        <v>256785</v>
      </c>
      <c r="AA660" s="21">
        <v>0</v>
      </c>
      <c r="AB660" s="32">
        <v>0</v>
      </c>
      <c r="AC660" s="20">
        <v>860588</v>
      </c>
      <c r="AD660" s="20">
        <v>408435</v>
      </c>
      <c r="AE660" s="20">
        <v>554192</v>
      </c>
      <c r="AF660" s="20">
        <v>341574</v>
      </c>
      <c r="AG660" s="20">
        <v>195170</v>
      </c>
      <c r="AH660" s="20">
        <v>54824</v>
      </c>
      <c r="AI660" s="21">
        <v>9200</v>
      </c>
      <c r="AJ660" s="25">
        <v>62127</v>
      </c>
      <c r="AK660" s="25">
        <v>69031</v>
      </c>
      <c r="AL660" s="25">
        <v>15413</v>
      </c>
      <c r="AM660" s="22">
        <v>42367</v>
      </c>
      <c r="AN660" s="20">
        <v>132827</v>
      </c>
      <c r="AO660" s="20">
        <v>7332</v>
      </c>
      <c r="AP660" s="54">
        <v>4112621</v>
      </c>
      <c r="AQ660" s="25">
        <v>108476</v>
      </c>
      <c r="AR660" s="25">
        <v>118034</v>
      </c>
      <c r="AS660" s="54">
        <v>41609</v>
      </c>
      <c r="AT660" s="25">
        <f t="shared" si="20"/>
        <v>268119</v>
      </c>
      <c r="AU660" s="165">
        <v>398506</v>
      </c>
      <c r="AV660" s="98">
        <f t="shared" si="21"/>
        <v>4779246</v>
      </c>
      <c r="AW660" s="73"/>
      <c r="AX660" s="20">
        <v>737596</v>
      </c>
      <c r="AY660" s="20">
        <v>22059</v>
      </c>
      <c r="AZ660" s="19">
        <v>759655</v>
      </c>
      <c r="BA660" s="19">
        <v>5538901</v>
      </c>
      <c r="BC660" s="20">
        <v>0</v>
      </c>
      <c r="BD660" s="21">
        <v>5538901</v>
      </c>
      <c r="BF660" s="73"/>
      <c r="BG660" s="73"/>
      <c r="BH660" s="73"/>
      <c r="BI660" s="73"/>
      <c r="BJ660" s="73"/>
      <c r="BK660" s="73"/>
      <c r="BL660" s="73"/>
    </row>
    <row r="661" spans="1:64" ht="22.5" customHeight="1" x14ac:dyDescent="0.15">
      <c r="A661" s="125" t="s">
        <v>2465</v>
      </c>
      <c r="B661" s="126" t="s">
        <v>2437</v>
      </c>
      <c r="C661" s="136" t="s">
        <v>757</v>
      </c>
      <c r="D661" s="129">
        <v>6</v>
      </c>
      <c r="E661" s="130" t="s">
        <v>3562</v>
      </c>
      <c r="F661" s="19">
        <v>294154</v>
      </c>
      <c r="G661" s="20">
        <v>37212</v>
      </c>
      <c r="H661" s="20">
        <v>40850</v>
      </c>
      <c r="I661" s="20">
        <v>0</v>
      </c>
      <c r="J661" s="20">
        <v>0</v>
      </c>
      <c r="K661" s="20">
        <v>0</v>
      </c>
      <c r="L661" s="20">
        <v>0</v>
      </c>
      <c r="M661" s="20">
        <v>17617</v>
      </c>
      <c r="N661" s="20">
        <v>9772</v>
      </c>
      <c r="O661" s="20">
        <v>2035</v>
      </c>
      <c r="P661" s="20">
        <v>239949</v>
      </c>
      <c r="Q661" s="20">
        <v>31164</v>
      </c>
      <c r="R661" s="20">
        <v>46785</v>
      </c>
      <c r="S661" s="20">
        <v>35720</v>
      </c>
      <c r="T661" s="21">
        <v>30732</v>
      </c>
      <c r="U661" s="54">
        <v>19596</v>
      </c>
      <c r="V661" s="20">
        <v>17616</v>
      </c>
      <c r="W661" s="20">
        <v>18294</v>
      </c>
      <c r="X661" s="20">
        <v>0</v>
      </c>
      <c r="Y661" s="21">
        <v>0</v>
      </c>
      <c r="Z661" s="20">
        <v>154635</v>
      </c>
      <c r="AA661" s="21">
        <v>0</v>
      </c>
      <c r="AB661" s="32">
        <v>0</v>
      </c>
      <c r="AC661" s="20">
        <v>401290</v>
      </c>
      <c r="AD661" s="20">
        <v>297446</v>
      </c>
      <c r="AE661" s="20">
        <v>376507</v>
      </c>
      <c r="AF661" s="20">
        <v>277381</v>
      </c>
      <c r="AG661" s="20">
        <v>113041</v>
      </c>
      <c r="AH661" s="20">
        <v>35728</v>
      </c>
      <c r="AI661" s="21">
        <v>24000</v>
      </c>
      <c r="AJ661" s="25">
        <v>37001</v>
      </c>
      <c r="AK661" s="25">
        <v>41293</v>
      </c>
      <c r="AL661" s="25">
        <v>9331</v>
      </c>
      <c r="AM661" s="22">
        <v>22655</v>
      </c>
      <c r="AN661" s="20">
        <v>66555</v>
      </c>
      <c r="AO661" s="20">
        <v>6305</v>
      </c>
      <c r="AP661" s="54">
        <v>2704664</v>
      </c>
      <c r="AQ661" s="25">
        <v>70708</v>
      </c>
      <c r="AR661" s="25">
        <v>118871</v>
      </c>
      <c r="AS661" s="54">
        <v>42695</v>
      </c>
      <c r="AT661" s="25">
        <f t="shared" si="20"/>
        <v>232274</v>
      </c>
      <c r="AU661" s="165">
        <v>323249</v>
      </c>
      <c r="AV661" s="98">
        <f t="shared" si="21"/>
        <v>3260187</v>
      </c>
      <c r="AW661" s="73"/>
      <c r="AX661" s="20">
        <v>463939</v>
      </c>
      <c r="AY661" s="20">
        <v>22103</v>
      </c>
      <c r="AZ661" s="19">
        <v>486042</v>
      </c>
      <c r="BA661" s="19">
        <v>3746229</v>
      </c>
      <c r="BC661" s="20">
        <v>236858</v>
      </c>
      <c r="BD661" s="21">
        <v>3509371</v>
      </c>
      <c r="BF661" s="73"/>
      <c r="BG661" s="73"/>
      <c r="BH661" s="73"/>
      <c r="BI661" s="73"/>
      <c r="BJ661" s="73"/>
      <c r="BK661" s="73"/>
      <c r="BL661" s="73"/>
    </row>
    <row r="662" spans="1:64" ht="22.5" customHeight="1" x14ac:dyDescent="0.15">
      <c r="A662" s="125" t="s">
        <v>2466</v>
      </c>
      <c r="B662" s="126" t="s">
        <v>2437</v>
      </c>
      <c r="C662" s="136" t="s">
        <v>758</v>
      </c>
      <c r="D662" s="129">
        <v>6</v>
      </c>
      <c r="E662" s="130" t="s">
        <v>3562</v>
      </c>
      <c r="F662" s="19">
        <v>66964</v>
      </c>
      <c r="G662" s="20">
        <v>9106</v>
      </c>
      <c r="H662" s="20">
        <v>13300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1184</v>
      </c>
      <c r="O662" s="20">
        <v>0</v>
      </c>
      <c r="P662" s="20">
        <v>49222</v>
      </c>
      <c r="Q662" s="20">
        <v>6111</v>
      </c>
      <c r="R662" s="20">
        <v>2319</v>
      </c>
      <c r="S662" s="20">
        <v>4465</v>
      </c>
      <c r="T662" s="21">
        <v>10244</v>
      </c>
      <c r="U662" s="54">
        <v>895</v>
      </c>
      <c r="V662" s="20">
        <v>3303</v>
      </c>
      <c r="W662" s="20">
        <v>9147</v>
      </c>
      <c r="X662" s="20">
        <v>0</v>
      </c>
      <c r="Y662" s="21">
        <v>0</v>
      </c>
      <c r="Z662" s="20">
        <v>42875</v>
      </c>
      <c r="AA662" s="21">
        <v>0</v>
      </c>
      <c r="AB662" s="32">
        <v>0</v>
      </c>
      <c r="AC662" s="20">
        <v>71524</v>
      </c>
      <c r="AD662" s="20">
        <v>102654</v>
      </c>
      <c r="AE662" s="20">
        <v>137006</v>
      </c>
      <c r="AF662" s="20">
        <v>54526</v>
      </c>
      <c r="AG662" s="20">
        <v>23195</v>
      </c>
      <c r="AH662" s="20">
        <v>28072</v>
      </c>
      <c r="AI662" s="21">
        <v>51200</v>
      </c>
      <c r="AJ662" s="25">
        <v>7827</v>
      </c>
      <c r="AK662" s="25">
        <v>19074</v>
      </c>
      <c r="AL662" s="25">
        <v>3293</v>
      </c>
      <c r="AM662" s="22">
        <v>7354</v>
      </c>
      <c r="AN662" s="20">
        <v>69116</v>
      </c>
      <c r="AO662" s="20">
        <v>15327</v>
      </c>
      <c r="AP662" s="54">
        <v>809303</v>
      </c>
      <c r="AQ662" s="25">
        <v>50299</v>
      </c>
      <c r="AR662" s="25">
        <v>140223</v>
      </c>
      <c r="AS662" s="54">
        <v>56985</v>
      </c>
      <c r="AT662" s="25">
        <f t="shared" si="20"/>
        <v>247507</v>
      </c>
      <c r="AU662" s="165">
        <v>148943</v>
      </c>
      <c r="AV662" s="98">
        <f t="shared" si="21"/>
        <v>1205753</v>
      </c>
      <c r="AW662" s="73"/>
      <c r="AX662" s="20">
        <v>169830</v>
      </c>
      <c r="AY662" s="20">
        <v>62316</v>
      </c>
      <c r="AZ662" s="19">
        <v>232146</v>
      </c>
      <c r="BA662" s="19">
        <v>1437899</v>
      </c>
      <c r="BC662" s="20">
        <v>39367</v>
      </c>
      <c r="BD662" s="21">
        <v>1398532</v>
      </c>
      <c r="BF662" s="73"/>
      <c r="BG662" s="73"/>
      <c r="BH662" s="73"/>
      <c r="BI662" s="73"/>
      <c r="BJ662" s="73"/>
      <c r="BK662" s="73"/>
      <c r="BL662" s="73"/>
    </row>
    <row r="663" spans="1:64" ht="22.5" customHeight="1" x14ac:dyDescent="0.15">
      <c r="A663" s="125" t="s">
        <v>2467</v>
      </c>
      <c r="B663" s="126" t="s">
        <v>2437</v>
      </c>
      <c r="C663" s="136" t="s">
        <v>759</v>
      </c>
      <c r="D663" s="129">
        <v>6</v>
      </c>
      <c r="E663" s="130" t="s">
        <v>3562</v>
      </c>
      <c r="F663" s="19">
        <v>141770</v>
      </c>
      <c r="G663" s="20">
        <v>26027</v>
      </c>
      <c r="H663" s="20">
        <v>33630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2805</v>
      </c>
      <c r="O663" s="20">
        <v>0</v>
      </c>
      <c r="P663" s="20">
        <v>109990</v>
      </c>
      <c r="Q663" s="20">
        <v>13045</v>
      </c>
      <c r="R663" s="20">
        <v>6378</v>
      </c>
      <c r="S663" s="20">
        <v>12502</v>
      </c>
      <c r="T663" s="21">
        <v>20488</v>
      </c>
      <c r="U663" s="54">
        <v>2769</v>
      </c>
      <c r="V663" s="20">
        <v>4404</v>
      </c>
      <c r="W663" s="20">
        <v>9147</v>
      </c>
      <c r="X663" s="20">
        <v>0</v>
      </c>
      <c r="Y663" s="21">
        <v>0</v>
      </c>
      <c r="Z663" s="20">
        <v>91622</v>
      </c>
      <c r="AA663" s="21">
        <v>0</v>
      </c>
      <c r="AB663" s="32">
        <v>0</v>
      </c>
      <c r="AC663" s="20">
        <v>134276</v>
      </c>
      <c r="AD663" s="20">
        <v>208028</v>
      </c>
      <c r="AE663" s="20">
        <v>233125</v>
      </c>
      <c r="AF663" s="20">
        <v>120586</v>
      </c>
      <c r="AG663" s="20">
        <v>50046</v>
      </c>
      <c r="AH663" s="20">
        <v>12144</v>
      </c>
      <c r="AI663" s="21">
        <v>82000</v>
      </c>
      <c r="AJ663" s="25">
        <v>16565</v>
      </c>
      <c r="AK663" s="25">
        <v>33536</v>
      </c>
      <c r="AL663" s="25">
        <v>6603</v>
      </c>
      <c r="AM663" s="22">
        <v>12944</v>
      </c>
      <c r="AN663" s="20">
        <v>107283</v>
      </c>
      <c r="AO663" s="20">
        <v>32510</v>
      </c>
      <c r="AP663" s="54">
        <v>1524223</v>
      </c>
      <c r="AQ663" s="25">
        <v>50982</v>
      </c>
      <c r="AR663" s="25">
        <v>159358</v>
      </c>
      <c r="AS663" s="54">
        <v>88518</v>
      </c>
      <c r="AT663" s="25">
        <f t="shared" si="20"/>
        <v>298858</v>
      </c>
      <c r="AU663" s="165">
        <v>310264</v>
      </c>
      <c r="AV663" s="98">
        <f t="shared" si="21"/>
        <v>2133345</v>
      </c>
      <c r="AW663" s="73"/>
      <c r="AX663" s="20">
        <v>275775</v>
      </c>
      <c r="AY663" s="20">
        <v>128940</v>
      </c>
      <c r="AZ663" s="19">
        <v>404715</v>
      </c>
      <c r="BA663" s="19">
        <v>2538060</v>
      </c>
      <c r="BC663" s="20">
        <v>90104</v>
      </c>
      <c r="BD663" s="21">
        <v>2447956</v>
      </c>
      <c r="BF663" s="73"/>
      <c r="BG663" s="73"/>
      <c r="BH663" s="73"/>
      <c r="BI663" s="73"/>
      <c r="BJ663" s="73"/>
      <c r="BK663" s="73"/>
      <c r="BL663" s="73"/>
    </row>
    <row r="664" spans="1:64" ht="22.5" customHeight="1" x14ac:dyDescent="0.15">
      <c r="A664" s="125" t="s">
        <v>2468</v>
      </c>
      <c r="B664" s="126" t="s">
        <v>2437</v>
      </c>
      <c r="C664" s="136" t="s">
        <v>760</v>
      </c>
      <c r="D664" s="129">
        <v>6</v>
      </c>
      <c r="E664" s="130" t="s">
        <v>3562</v>
      </c>
      <c r="F664" s="19">
        <v>164297</v>
      </c>
      <c r="G664" s="20">
        <v>77579</v>
      </c>
      <c r="H664" s="20">
        <v>112100</v>
      </c>
      <c r="I664" s="20">
        <v>0</v>
      </c>
      <c r="J664" s="20">
        <v>0</v>
      </c>
      <c r="K664" s="20">
        <v>0</v>
      </c>
      <c r="L664" s="20">
        <v>0</v>
      </c>
      <c r="M664" s="20">
        <v>7813</v>
      </c>
      <c r="N664" s="20">
        <v>4226</v>
      </c>
      <c r="O664" s="20">
        <v>37</v>
      </c>
      <c r="P664" s="20">
        <v>171</v>
      </c>
      <c r="Q664" s="20">
        <v>30279</v>
      </c>
      <c r="R664" s="20">
        <v>54724</v>
      </c>
      <c r="S664" s="20">
        <v>37506</v>
      </c>
      <c r="T664" s="21">
        <v>30732</v>
      </c>
      <c r="U664" s="54">
        <v>5836</v>
      </c>
      <c r="V664" s="20">
        <v>9909</v>
      </c>
      <c r="W664" s="20">
        <v>27441</v>
      </c>
      <c r="X664" s="20">
        <v>0</v>
      </c>
      <c r="Y664" s="21">
        <v>0</v>
      </c>
      <c r="Z664" s="20">
        <v>100890</v>
      </c>
      <c r="AA664" s="21">
        <v>0</v>
      </c>
      <c r="AB664" s="32">
        <v>0</v>
      </c>
      <c r="AC664" s="20">
        <v>249259</v>
      </c>
      <c r="AD664" s="20">
        <v>153921</v>
      </c>
      <c r="AE664" s="20">
        <v>253985</v>
      </c>
      <c r="AF664" s="20">
        <v>117702</v>
      </c>
      <c r="AG664" s="20">
        <v>117639</v>
      </c>
      <c r="AH664" s="20">
        <v>26576</v>
      </c>
      <c r="AI664" s="21">
        <v>25600</v>
      </c>
      <c r="AJ664" s="25">
        <v>21699</v>
      </c>
      <c r="AK664" s="25">
        <v>45724</v>
      </c>
      <c r="AL664" s="25">
        <v>7878</v>
      </c>
      <c r="AM664" s="22">
        <v>19545</v>
      </c>
      <c r="AN664" s="20">
        <v>390922</v>
      </c>
      <c r="AO664" s="20">
        <v>14383</v>
      </c>
      <c r="AP664" s="54">
        <v>2108373</v>
      </c>
      <c r="AQ664" s="25">
        <v>44741</v>
      </c>
      <c r="AR664" s="25">
        <v>122152</v>
      </c>
      <c r="AS664" s="54">
        <v>90459</v>
      </c>
      <c r="AT664" s="25">
        <f t="shared" si="20"/>
        <v>257352</v>
      </c>
      <c r="AU664" s="165">
        <v>459870</v>
      </c>
      <c r="AV664" s="98">
        <f t="shared" si="21"/>
        <v>2825595</v>
      </c>
      <c r="AW664" s="73"/>
      <c r="AX664" s="20">
        <v>332878</v>
      </c>
      <c r="AY664" s="20">
        <v>71314</v>
      </c>
      <c r="AZ664" s="19">
        <v>404192</v>
      </c>
      <c r="BA664" s="19">
        <v>3229787</v>
      </c>
      <c r="BC664" s="20">
        <v>123201</v>
      </c>
      <c r="BD664" s="21">
        <v>3106586</v>
      </c>
      <c r="BF664" s="73"/>
      <c r="BG664" s="73"/>
      <c r="BH664" s="73"/>
      <c r="BI664" s="73"/>
      <c r="BJ664" s="73"/>
      <c r="BK664" s="73"/>
      <c r="BL664" s="73"/>
    </row>
    <row r="665" spans="1:64" ht="22.5" customHeight="1" x14ac:dyDescent="0.15">
      <c r="A665" s="125" t="s">
        <v>2469</v>
      </c>
      <c r="B665" s="126" t="s">
        <v>2437</v>
      </c>
      <c r="C665" s="136" t="s">
        <v>761</v>
      </c>
      <c r="D665" s="129">
        <v>6</v>
      </c>
      <c r="E665" s="130" t="s">
        <v>3562</v>
      </c>
      <c r="F665" s="19">
        <v>8824</v>
      </c>
      <c r="G665" s="20">
        <v>2510</v>
      </c>
      <c r="H665" s="20">
        <v>5320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181</v>
      </c>
      <c r="O665" s="20">
        <v>0</v>
      </c>
      <c r="P665" s="20">
        <v>5709</v>
      </c>
      <c r="Q665" s="20">
        <v>6542</v>
      </c>
      <c r="R665" s="20">
        <v>937</v>
      </c>
      <c r="S665" s="20">
        <v>2679</v>
      </c>
      <c r="T665" s="21">
        <v>10244</v>
      </c>
      <c r="U665" s="54">
        <v>426</v>
      </c>
      <c r="V665" s="20">
        <v>3303</v>
      </c>
      <c r="W665" s="20">
        <v>9147</v>
      </c>
      <c r="X665" s="20">
        <v>0</v>
      </c>
      <c r="Y665" s="21">
        <v>0</v>
      </c>
      <c r="Z665" s="20">
        <v>5255</v>
      </c>
      <c r="AA665" s="21">
        <v>0</v>
      </c>
      <c r="AB665" s="32">
        <v>0</v>
      </c>
      <c r="AC665" s="20">
        <v>25970</v>
      </c>
      <c r="AD665" s="20">
        <v>17018</v>
      </c>
      <c r="AE665" s="20">
        <v>10742</v>
      </c>
      <c r="AF665" s="20">
        <v>3053</v>
      </c>
      <c r="AG665" s="20">
        <v>4710</v>
      </c>
      <c r="AH665" s="20">
        <v>9064</v>
      </c>
      <c r="AI665" s="21">
        <v>1200</v>
      </c>
      <c r="AJ665" s="25">
        <v>1195</v>
      </c>
      <c r="AK665" s="25">
        <v>4174</v>
      </c>
      <c r="AL665" s="25">
        <v>237</v>
      </c>
      <c r="AM665" s="22">
        <v>1651</v>
      </c>
      <c r="AN665" s="20">
        <v>51629</v>
      </c>
      <c r="AO665" s="20">
        <v>612</v>
      </c>
      <c r="AP665" s="54">
        <v>192332</v>
      </c>
      <c r="AQ665" s="25">
        <v>17239</v>
      </c>
      <c r="AR665" s="25">
        <v>29648</v>
      </c>
      <c r="AS665" s="54">
        <v>12644</v>
      </c>
      <c r="AT665" s="25">
        <f t="shared" si="20"/>
        <v>59531</v>
      </c>
      <c r="AU665" s="165">
        <v>30896</v>
      </c>
      <c r="AV665" s="98">
        <f t="shared" si="21"/>
        <v>282759</v>
      </c>
      <c r="AW665" s="73"/>
      <c r="AX665" s="20">
        <v>69865</v>
      </c>
      <c r="AY665" s="20">
        <v>2850</v>
      </c>
      <c r="AZ665" s="19">
        <v>72715</v>
      </c>
      <c r="BA665" s="19">
        <v>355474</v>
      </c>
      <c r="BC665" s="20">
        <v>9229</v>
      </c>
      <c r="BD665" s="21">
        <v>346245</v>
      </c>
      <c r="BF665" s="73"/>
      <c r="BG665" s="73"/>
      <c r="BH665" s="73"/>
      <c r="BI665" s="73"/>
      <c r="BJ665" s="73"/>
      <c r="BK665" s="73"/>
      <c r="BL665" s="73"/>
    </row>
    <row r="666" spans="1:64" ht="22.5" customHeight="1" x14ac:dyDescent="0.15">
      <c r="A666" s="125" t="s">
        <v>2470</v>
      </c>
      <c r="B666" s="126" t="s">
        <v>2437</v>
      </c>
      <c r="C666" s="136" t="s">
        <v>762</v>
      </c>
      <c r="D666" s="129">
        <v>6</v>
      </c>
      <c r="E666" s="130" t="s">
        <v>3562</v>
      </c>
      <c r="F666" s="19">
        <v>70577</v>
      </c>
      <c r="G666" s="20">
        <v>26027</v>
      </c>
      <c r="H666" s="20">
        <v>22990</v>
      </c>
      <c r="I666" s="20">
        <v>0</v>
      </c>
      <c r="J666" s="20">
        <v>0</v>
      </c>
      <c r="K666" s="20">
        <v>0</v>
      </c>
      <c r="L666" s="20">
        <v>0</v>
      </c>
      <c r="M666" s="20">
        <v>2210</v>
      </c>
      <c r="N666" s="20">
        <v>1473</v>
      </c>
      <c r="O666" s="20">
        <v>444</v>
      </c>
      <c r="P666" s="20">
        <v>32504</v>
      </c>
      <c r="Q666" s="20">
        <v>7674</v>
      </c>
      <c r="R666" s="20">
        <v>10838</v>
      </c>
      <c r="S666" s="20">
        <v>9823</v>
      </c>
      <c r="T666" s="21">
        <v>20488</v>
      </c>
      <c r="U666" s="54">
        <v>8264</v>
      </c>
      <c r="V666" s="20">
        <v>6606</v>
      </c>
      <c r="W666" s="20">
        <v>18294</v>
      </c>
      <c r="X666" s="20">
        <v>0</v>
      </c>
      <c r="Y666" s="21">
        <v>0</v>
      </c>
      <c r="Z666" s="20">
        <v>41741</v>
      </c>
      <c r="AA666" s="21">
        <v>0</v>
      </c>
      <c r="AB666" s="32">
        <v>0</v>
      </c>
      <c r="AC666" s="20">
        <v>101628</v>
      </c>
      <c r="AD666" s="20">
        <v>106555</v>
      </c>
      <c r="AE666" s="20">
        <v>131324</v>
      </c>
      <c r="AF666" s="20">
        <v>48336</v>
      </c>
      <c r="AG666" s="20">
        <v>27332</v>
      </c>
      <c r="AH666" s="20">
        <v>22264</v>
      </c>
      <c r="AI666" s="21">
        <v>18400</v>
      </c>
      <c r="AJ666" s="25">
        <v>9741</v>
      </c>
      <c r="AK666" s="25">
        <v>23750</v>
      </c>
      <c r="AL666" s="25">
        <v>2901</v>
      </c>
      <c r="AM666" s="22">
        <v>9485</v>
      </c>
      <c r="AN666" s="20">
        <v>273938</v>
      </c>
      <c r="AO666" s="20">
        <v>4272</v>
      </c>
      <c r="AP666" s="54">
        <v>1059879</v>
      </c>
      <c r="AQ666" s="25">
        <v>44958</v>
      </c>
      <c r="AR666" s="25">
        <v>98308</v>
      </c>
      <c r="AS666" s="54">
        <v>38355</v>
      </c>
      <c r="AT666" s="25">
        <f t="shared" si="20"/>
        <v>181621</v>
      </c>
      <c r="AU666" s="165">
        <v>228866</v>
      </c>
      <c r="AV666" s="98">
        <f t="shared" si="21"/>
        <v>1470366</v>
      </c>
      <c r="AW666" s="73"/>
      <c r="AX666" s="20">
        <v>193771</v>
      </c>
      <c r="AY666" s="20">
        <v>20106</v>
      </c>
      <c r="AZ666" s="19">
        <v>213877</v>
      </c>
      <c r="BA666" s="19">
        <v>1684243</v>
      </c>
      <c r="BC666" s="20">
        <v>51182</v>
      </c>
      <c r="BD666" s="21">
        <v>1633061</v>
      </c>
      <c r="BF666" s="73"/>
      <c r="BG666" s="73"/>
      <c r="BH666" s="73"/>
      <c r="BI666" s="73"/>
      <c r="BJ666" s="73"/>
      <c r="BK666" s="73"/>
      <c r="BL666" s="73"/>
    </row>
    <row r="667" spans="1:64" ht="22.5" customHeight="1" x14ac:dyDescent="0.15">
      <c r="A667" s="125" t="s">
        <v>2471</v>
      </c>
      <c r="B667" s="126" t="s">
        <v>2437</v>
      </c>
      <c r="C667" s="136" t="s">
        <v>763</v>
      </c>
      <c r="D667" s="129">
        <v>6</v>
      </c>
      <c r="E667" s="130" t="s">
        <v>3562</v>
      </c>
      <c r="F667" s="19">
        <v>48507</v>
      </c>
      <c r="G667" s="20">
        <v>9823</v>
      </c>
      <c r="H667" s="20">
        <v>9310</v>
      </c>
      <c r="I667" s="20">
        <v>0</v>
      </c>
      <c r="J667" s="20">
        <v>0</v>
      </c>
      <c r="K667" s="20">
        <v>0</v>
      </c>
      <c r="L667" s="20">
        <v>0</v>
      </c>
      <c r="M667" s="20">
        <v>1874</v>
      </c>
      <c r="N667" s="20">
        <v>1014</v>
      </c>
      <c r="O667" s="20">
        <v>0</v>
      </c>
      <c r="P667" s="20">
        <v>9559</v>
      </c>
      <c r="Q667" s="20">
        <v>12605</v>
      </c>
      <c r="R667" s="20">
        <v>5218</v>
      </c>
      <c r="S667" s="20">
        <v>6251</v>
      </c>
      <c r="T667" s="21">
        <v>10244</v>
      </c>
      <c r="U667" s="54">
        <v>1960</v>
      </c>
      <c r="V667" s="20">
        <v>5505</v>
      </c>
      <c r="W667" s="20">
        <v>9147</v>
      </c>
      <c r="X667" s="20">
        <v>0</v>
      </c>
      <c r="Y667" s="21">
        <v>0</v>
      </c>
      <c r="Z667" s="20">
        <v>28648</v>
      </c>
      <c r="AA667" s="21">
        <v>0</v>
      </c>
      <c r="AB667" s="32">
        <v>0</v>
      </c>
      <c r="AC667" s="20">
        <v>84933</v>
      </c>
      <c r="AD667" s="20">
        <v>65637</v>
      </c>
      <c r="AE667" s="20">
        <v>73458</v>
      </c>
      <c r="AF667" s="20">
        <v>22896</v>
      </c>
      <c r="AG667" s="20">
        <v>17279</v>
      </c>
      <c r="AH667" s="20">
        <v>9504</v>
      </c>
      <c r="AI667" s="21">
        <v>18000</v>
      </c>
      <c r="AJ667" s="25">
        <v>6701</v>
      </c>
      <c r="AK667" s="25">
        <v>16724</v>
      </c>
      <c r="AL667" s="25">
        <v>2040</v>
      </c>
      <c r="AM667" s="22">
        <v>6694</v>
      </c>
      <c r="AN667" s="20">
        <v>203325</v>
      </c>
      <c r="AO667" s="20">
        <v>3215</v>
      </c>
      <c r="AP667" s="54">
        <v>690071</v>
      </c>
      <c r="AQ667" s="25">
        <v>44047</v>
      </c>
      <c r="AR667" s="25">
        <v>87679</v>
      </c>
      <c r="AS667" s="54">
        <v>19943</v>
      </c>
      <c r="AT667" s="25">
        <f t="shared" si="20"/>
        <v>151669</v>
      </c>
      <c r="AU667" s="165">
        <v>125291</v>
      </c>
      <c r="AV667" s="98">
        <f t="shared" si="21"/>
        <v>967031</v>
      </c>
      <c r="AW667" s="73"/>
      <c r="AX667" s="20">
        <v>154735</v>
      </c>
      <c r="AY667" s="20">
        <v>14451</v>
      </c>
      <c r="AZ667" s="19">
        <v>169186</v>
      </c>
      <c r="BA667" s="19">
        <v>1136217</v>
      </c>
      <c r="BC667" s="20">
        <v>35403</v>
      </c>
      <c r="BD667" s="21">
        <v>1100814</v>
      </c>
      <c r="BF667" s="73"/>
      <c r="BG667" s="73"/>
      <c r="BH667" s="73"/>
      <c r="BI667" s="73"/>
      <c r="BJ667" s="73"/>
      <c r="BK667" s="73"/>
      <c r="BL667" s="73"/>
    </row>
    <row r="668" spans="1:64" ht="22.5" customHeight="1" x14ac:dyDescent="0.15">
      <c r="A668" s="125" t="s">
        <v>2472</v>
      </c>
      <c r="B668" s="126" t="s">
        <v>2437</v>
      </c>
      <c r="C668" s="136" t="s">
        <v>764</v>
      </c>
      <c r="D668" s="129">
        <v>6</v>
      </c>
      <c r="E668" s="130" t="s">
        <v>3562</v>
      </c>
      <c r="F668" s="19">
        <v>69893</v>
      </c>
      <c r="G668" s="20">
        <v>22155</v>
      </c>
      <c r="H668" s="20">
        <v>23370</v>
      </c>
      <c r="I668" s="20">
        <v>0</v>
      </c>
      <c r="J668" s="20">
        <v>0</v>
      </c>
      <c r="K668" s="20">
        <v>0</v>
      </c>
      <c r="L668" s="20">
        <v>0</v>
      </c>
      <c r="M668" s="20">
        <v>2460</v>
      </c>
      <c r="N668" s="20">
        <v>1330</v>
      </c>
      <c r="O668" s="20">
        <v>0</v>
      </c>
      <c r="P668" s="20">
        <v>54</v>
      </c>
      <c r="Q668" s="20">
        <v>8170</v>
      </c>
      <c r="R668" s="20">
        <v>15342</v>
      </c>
      <c r="S668" s="20">
        <v>8037</v>
      </c>
      <c r="T668" s="21">
        <v>10244</v>
      </c>
      <c r="U668" s="54">
        <v>7242</v>
      </c>
      <c r="V668" s="20">
        <v>5505</v>
      </c>
      <c r="W668" s="20">
        <v>9147</v>
      </c>
      <c r="X668" s="20">
        <v>0</v>
      </c>
      <c r="Y668" s="21">
        <v>0</v>
      </c>
      <c r="Z668" s="20">
        <v>42836</v>
      </c>
      <c r="AA668" s="21">
        <v>0</v>
      </c>
      <c r="AB668" s="32">
        <v>0</v>
      </c>
      <c r="AC668" s="20">
        <v>116680</v>
      </c>
      <c r="AD668" s="20">
        <v>94930</v>
      </c>
      <c r="AE668" s="20">
        <v>113929</v>
      </c>
      <c r="AF668" s="20">
        <v>45114</v>
      </c>
      <c r="AG668" s="20">
        <v>30856</v>
      </c>
      <c r="AH668" s="20">
        <v>21736</v>
      </c>
      <c r="AI668" s="21">
        <v>26000</v>
      </c>
      <c r="AJ668" s="25">
        <v>8795</v>
      </c>
      <c r="AK668" s="25">
        <v>27498</v>
      </c>
      <c r="AL668" s="25">
        <v>3316</v>
      </c>
      <c r="AM668" s="22">
        <v>10587</v>
      </c>
      <c r="AN668" s="20">
        <v>260011</v>
      </c>
      <c r="AO668" s="20">
        <v>9551</v>
      </c>
      <c r="AP668" s="54">
        <v>994788</v>
      </c>
      <c r="AQ668" s="25">
        <v>49634</v>
      </c>
      <c r="AR668" s="25">
        <v>106600</v>
      </c>
      <c r="AS668" s="54">
        <v>51550</v>
      </c>
      <c r="AT668" s="25">
        <f t="shared" si="20"/>
        <v>207784</v>
      </c>
      <c r="AU668" s="165">
        <v>190257</v>
      </c>
      <c r="AV668" s="98">
        <f t="shared" si="21"/>
        <v>1392829</v>
      </c>
      <c r="AW668" s="73"/>
      <c r="AX668" s="20">
        <v>181934</v>
      </c>
      <c r="AY668" s="20">
        <v>46092</v>
      </c>
      <c r="AZ668" s="19">
        <v>228026</v>
      </c>
      <c r="BA668" s="19">
        <v>1620855</v>
      </c>
      <c r="BC668" s="20">
        <v>51824</v>
      </c>
      <c r="BD668" s="21">
        <v>1569031</v>
      </c>
      <c r="BF668" s="73"/>
      <c r="BG668" s="73"/>
      <c r="BH668" s="73"/>
      <c r="BI668" s="73"/>
      <c r="BJ668" s="73"/>
      <c r="BK668" s="73"/>
      <c r="BL668" s="73"/>
    </row>
    <row r="669" spans="1:64" ht="22.5" customHeight="1" x14ac:dyDescent="0.15">
      <c r="A669" s="125" t="s">
        <v>2473</v>
      </c>
      <c r="B669" s="126" t="s">
        <v>2437</v>
      </c>
      <c r="C669" s="136" t="s">
        <v>765</v>
      </c>
      <c r="D669" s="129">
        <v>6</v>
      </c>
      <c r="E669" s="130" t="s">
        <v>3562</v>
      </c>
      <c r="F669" s="19">
        <v>10579</v>
      </c>
      <c r="G669" s="20">
        <v>1291</v>
      </c>
      <c r="H669" s="20">
        <v>1330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180</v>
      </c>
      <c r="O669" s="20">
        <v>0</v>
      </c>
      <c r="P669" s="20">
        <v>7</v>
      </c>
      <c r="Q669" s="20">
        <v>926</v>
      </c>
      <c r="R669" s="20">
        <v>981</v>
      </c>
      <c r="S669" s="20">
        <v>7144</v>
      </c>
      <c r="T669" s="21">
        <v>10244</v>
      </c>
      <c r="U669" s="54">
        <v>298</v>
      </c>
      <c r="V669" s="20">
        <v>6606</v>
      </c>
      <c r="W669" s="20">
        <v>9147</v>
      </c>
      <c r="X669" s="20">
        <v>0</v>
      </c>
      <c r="Y669" s="21">
        <v>0</v>
      </c>
      <c r="Z669" s="20">
        <v>6931</v>
      </c>
      <c r="AA669" s="21">
        <v>0</v>
      </c>
      <c r="AB669" s="32">
        <v>0</v>
      </c>
      <c r="AC669" s="20">
        <v>13250</v>
      </c>
      <c r="AD669" s="20">
        <v>16978</v>
      </c>
      <c r="AE669" s="20">
        <v>9494</v>
      </c>
      <c r="AF669" s="20">
        <v>1866</v>
      </c>
      <c r="AG669" s="20">
        <v>5273</v>
      </c>
      <c r="AH669" s="20">
        <v>5192</v>
      </c>
      <c r="AI669" s="21">
        <v>11200</v>
      </c>
      <c r="AJ669" s="25">
        <v>1187</v>
      </c>
      <c r="AK669" s="25">
        <v>4431</v>
      </c>
      <c r="AL669" s="25">
        <v>245</v>
      </c>
      <c r="AM669" s="22">
        <v>1710</v>
      </c>
      <c r="AN669" s="20">
        <v>63594</v>
      </c>
      <c r="AO669" s="20">
        <v>2893</v>
      </c>
      <c r="AP669" s="54">
        <v>192977</v>
      </c>
      <c r="AQ669" s="25">
        <v>16134</v>
      </c>
      <c r="AR669" s="25">
        <v>29250</v>
      </c>
      <c r="AS669" s="54">
        <v>13352</v>
      </c>
      <c r="AT669" s="25">
        <f t="shared" si="20"/>
        <v>58736</v>
      </c>
      <c r="AU669" s="165">
        <v>38702</v>
      </c>
      <c r="AV669" s="98">
        <f t="shared" si="21"/>
        <v>290415</v>
      </c>
      <c r="AW669" s="73"/>
      <c r="AX669" s="20">
        <v>69740</v>
      </c>
      <c r="AY669" s="20">
        <v>12050</v>
      </c>
      <c r="AZ669" s="19">
        <v>81790</v>
      </c>
      <c r="BA669" s="19">
        <v>372205</v>
      </c>
      <c r="BC669" s="20">
        <v>9578</v>
      </c>
      <c r="BD669" s="21">
        <v>362627</v>
      </c>
      <c r="BF669" s="73"/>
      <c r="BG669" s="73"/>
      <c r="BH669" s="73"/>
      <c r="BI669" s="73"/>
      <c r="BJ669" s="73"/>
      <c r="BK669" s="73"/>
      <c r="BL669" s="73"/>
    </row>
    <row r="670" spans="1:64" ht="22.5" customHeight="1" x14ac:dyDescent="0.15">
      <c r="A670" s="125" t="s">
        <v>2474</v>
      </c>
      <c r="B670" s="126" t="s">
        <v>2437</v>
      </c>
      <c r="C670" s="136" t="s">
        <v>766</v>
      </c>
      <c r="D670" s="129">
        <v>6</v>
      </c>
      <c r="E670" s="130" t="s">
        <v>3562</v>
      </c>
      <c r="F670" s="19">
        <v>157343</v>
      </c>
      <c r="G670" s="20">
        <v>79659</v>
      </c>
      <c r="H670" s="20">
        <v>108110</v>
      </c>
      <c r="I670" s="20">
        <v>0</v>
      </c>
      <c r="J670" s="20">
        <v>0</v>
      </c>
      <c r="K670" s="20">
        <v>133</v>
      </c>
      <c r="L670" s="20">
        <v>283</v>
      </c>
      <c r="M670" s="20">
        <v>7544</v>
      </c>
      <c r="N670" s="20">
        <v>4081</v>
      </c>
      <c r="O670" s="20">
        <v>4218</v>
      </c>
      <c r="P670" s="20">
        <v>2941</v>
      </c>
      <c r="Q670" s="20">
        <v>80200</v>
      </c>
      <c r="R670" s="20">
        <v>19044</v>
      </c>
      <c r="S670" s="20">
        <v>31255</v>
      </c>
      <c r="T670" s="21">
        <v>30732</v>
      </c>
      <c r="U670" s="54">
        <v>7285</v>
      </c>
      <c r="V670" s="20">
        <v>24222</v>
      </c>
      <c r="W670" s="20">
        <v>27441</v>
      </c>
      <c r="X670" s="20">
        <v>0</v>
      </c>
      <c r="Y670" s="21">
        <v>0</v>
      </c>
      <c r="Z670" s="20">
        <v>95595</v>
      </c>
      <c r="AA670" s="21">
        <v>0</v>
      </c>
      <c r="AB670" s="32">
        <v>0</v>
      </c>
      <c r="AC670" s="20">
        <v>339942</v>
      </c>
      <c r="AD670" s="20">
        <v>279937</v>
      </c>
      <c r="AE670" s="20">
        <v>277269</v>
      </c>
      <c r="AF670" s="20">
        <v>117278</v>
      </c>
      <c r="AG670" s="20">
        <v>88081</v>
      </c>
      <c r="AH670" s="20">
        <v>56496</v>
      </c>
      <c r="AI670" s="21">
        <v>20800</v>
      </c>
      <c r="AJ670" s="25">
        <v>21183</v>
      </c>
      <c r="AK670" s="25">
        <v>44698</v>
      </c>
      <c r="AL670" s="25">
        <v>7726</v>
      </c>
      <c r="AM670" s="22">
        <v>19300</v>
      </c>
      <c r="AN670" s="20">
        <v>513312</v>
      </c>
      <c r="AO670" s="20">
        <v>11583</v>
      </c>
      <c r="AP670" s="54">
        <v>2477691</v>
      </c>
      <c r="AQ670" s="25">
        <v>51291</v>
      </c>
      <c r="AR670" s="25">
        <v>135813</v>
      </c>
      <c r="AS670" s="54">
        <v>81145</v>
      </c>
      <c r="AT670" s="25">
        <f t="shared" si="20"/>
        <v>268249</v>
      </c>
      <c r="AU670" s="165">
        <v>346384</v>
      </c>
      <c r="AV670" s="98">
        <f t="shared" si="21"/>
        <v>3092324</v>
      </c>
      <c r="AW670" s="73"/>
      <c r="AX670" s="20">
        <v>326986</v>
      </c>
      <c r="AY670" s="20">
        <v>52734</v>
      </c>
      <c r="AZ670" s="19">
        <v>379720</v>
      </c>
      <c r="BA670" s="19">
        <v>3472044</v>
      </c>
      <c r="BC670" s="20">
        <v>121994</v>
      </c>
      <c r="BD670" s="21">
        <v>3350050</v>
      </c>
      <c r="BF670" s="73"/>
      <c r="BG670" s="73"/>
      <c r="BH670" s="73"/>
      <c r="BI670" s="73"/>
      <c r="BJ670" s="73"/>
      <c r="BK670" s="73"/>
      <c r="BL670" s="73"/>
    </row>
    <row r="671" spans="1:64" ht="22.5" customHeight="1" x14ac:dyDescent="0.15">
      <c r="A671" s="125" t="s">
        <v>2475</v>
      </c>
      <c r="B671" s="126" t="s">
        <v>2437</v>
      </c>
      <c r="C671" s="136" t="s">
        <v>767</v>
      </c>
      <c r="D671" s="129">
        <v>6</v>
      </c>
      <c r="E671" s="130" t="s">
        <v>3562</v>
      </c>
      <c r="F671" s="19">
        <v>5176</v>
      </c>
      <c r="G671" s="20">
        <v>1291</v>
      </c>
      <c r="H671" s="20">
        <v>3420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95</v>
      </c>
      <c r="O671" s="20">
        <v>0</v>
      </c>
      <c r="P671" s="20">
        <v>1453</v>
      </c>
      <c r="Q671" s="20">
        <v>546</v>
      </c>
      <c r="R671" s="20">
        <v>312</v>
      </c>
      <c r="S671" s="20">
        <v>4465</v>
      </c>
      <c r="T671" s="21">
        <v>10244</v>
      </c>
      <c r="U671" s="54">
        <v>170</v>
      </c>
      <c r="V671" s="20">
        <v>4404</v>
      </c>
      <c r="W671" s="20">
        <v>9147</v>
      </c>
      <c r="X671" s="20">
        <v>0</v>
      </c>
      <c r="Y671" s="21">
        <v>0</v>
      </c>
      <c r="Z671" s="20">
        <v>3238</v>
      </c>
      <c r="AA671" s="21">
        <v>0</v>
      </c>
      <c r="AB671" s="32">
        <v>0</v>
      </c>
      <c r="AC671" s="20">
        <v>5539</v>
      </c>
      <c r="AD671" s="20">
        <v>15503</v>
      </c>
      <c r="AE671" s="20">
        <v>2980</v>
      </c>
      <c r="AF671" s="20">
        <v>848</v>
      </c>
      <c r="AG671" s="20">
        <v>3458</v>
      </c>
      <c r="AH671" s="20">
        <v>1848</v>
      </c>
      <c r="AI671" s="21">
        <v>0</v>
      </c>
      <c r="AJ671" s="25">
        <v>630</v>
      </c>
      <c r="AK671" s="25">
        <v>2827</v>
      </c>
      <c r="AL671" s="25">
        <v>147</v>
      </c>
      <c r="AM671" s="22">
        <v>1089</v>
      </c>
      <c r="AN671" s="20">
        <v>48358</v>
      </c>
      <c r="AO671" s="20">
        <v>798</v>
      </c>
      <c r="AP671" s="54">
        <v>127986</v>
      </c>
      <c r="AQ671" s="25">
        <v>12443</v>
      </c>
      <c r="AR671" s="25">
        <v>18754</v>
      </c>
      <c r="AS671" s="54">
        <v>10670</v>
      </c>
      <c r="AT671" s="25">
        <f t="shared" si="20"/>
        <v>41867</v>
      </c>
      <c r="AU671" s="165">
        <v>24014</v>
      </c>
      <c r="AV671" s="98">
        <f t="shared" si="21"/>
        <v>193867</v>
      </c>
      <c r="AW671" s="73"/>
      <c r="AX671" s="20">
        <v>47526</v>
      </c>
      <c r="AY671" s="20">
        <v>3680</v>
      </c>
      <c r="AZ671" s="19">
        <v>51206</v>
      </c>
      <c r="BA671" s="19">
        <v>245073</v>
      </c>
      <c r="BC671" s="20">
        <v>6330</v>
      </c>
      <c r="BD671" s="21">
        <v>238743</v>
      </c>
      <c r="BF671" s="73"/>
      <c r="BG671" s="73"/>
      <c r="BH671" s="73"/>
      <c r="BI671" s="73"/>
      <c r="BJ671" s="73"/>
      <c r="BK671" s="73"/>
      <c r="BL671" s="73"/>
    </row>
    <row r="672" spans="1:64" ht="22.5" customHeight="1" x14ac:dyDescent="0.15">
      <c r="A672" s="125" t="s">
        <v>2476</v>
      </c>
      <c r="B672" s="126" t="s">
        <v>2437</v>
      </c>
      <c r="C672" s="136" t="s">
        <v>768</v>
      </c>
      <c r="D672" s="129">
        <v>6</v>
      </c>
      <c r="E672" s="130" t="s">
        <v>3562</v>
      </c>
      <c r="F672" s="19">
        <v>88544</v>
      </c>
      <c r="G672" s="20">
        <v>6453</v>
      </c>
      <c r="H672" s="20">
        <v>1520</v>
      </c>
      <c r="I672" s="20">
        <v>0</v>
      </c>
      <c r="J672" s="20">
        <v>0</v>
      </c>
      <c r="K672" s="20">
        <v>0</v>
      </c>
      <c r="L672" s="20">
        <v>0</v>
      </c>
      <c r="M672" s="20">
        <v>2527</v>
      </c>
      <c r="N672" s="20">
        <v>1620</v>
      </c>
      <c r="O672" s="20">
        <v>333</v>
      </c>
      <c r="P672" s="20">
        <v>612</v>
      </c>
      <c r="Q672" s="20">
        <v>8359</v>
      </c>
      <c r="R672" s="20">
        <v>7850</v>
      </c>
      <c r="S672" s="20">
        <v>11609</v>
      </c>
      <c r="T672" s="21">
        <v>20488</v>
      </c>
      <c r="U672" s="54">
        <v>3152</v>
      </c>
      <c r="V672" s="20">
        <v>7707</v>
      </c>
      <c r="W672" s="20">
        <v>18294</v>
      </c>
      <c r="X672" s="20">
        <v>0</v>
      </c>
      <c r="Y672" s="21">
        <v>0</v>
      </c>
      <c r="Z672" s="20">
        <v>55621</v>
      </c>
      <c r="AA672" s="21">
        <v>0</v>
      </c>
      <c r="AB672" s="32">
        <v>0</v>
      </c>
      <c r="AC672" s="20">
        <v>99296</v>
      </c>
      <c r="AD672" s="20">
        <v>109156</v>
      </c>
      <c r="AE672" s="20">
        <v>45877</v>
      </c>
      <c r="AF672" s="20">
        <v>12042</v>
      </c>
      <c r="AG672" s="20">
        <v>27378</v>
      </c>
      <c r="AH672" s="20">
        <v>11880</v>
      </c>
      <c r="AI672" s="21">
        <v>8800</v>
      </c>
      <c r="AJ672" s="25">
        <v>10709</v>
      </c>
      <c r="AK672" s="25">
        <v>27987</v>
      </c>
      <c r="AL672" s="25">
        <v>2736</v>
      </c>
      <c r="AM672" s="22">
        <v>10785</v>
      </c>
      <c r="AN672" s="20">
        <v>558616</v>
      </c>
      <c r="AO672" s="20">
        <v>5195</v>
      </c>
      <c r="AP672" s="54">
        <v>1165146</v>
      </c>
      <c r="AQ672" s="25">
        <v>43443</v>
      </c>
      <c r="AR672" s="25">
        <v>90171</v>
      </c>
      <c r="AS672" s="54">
        <v>27750</v>
      </c>
      <c r="AT672" s="25">
        <f t="shared" si="20"/>
        <v>161364</v>
      </c>
      <c r="AU672" s="165">
        <v>206347</v>
      </c>
      <c r="AV672" s="98">
        <f t="shared" si="21"/>
        <v>1532857</v>
      </c>
      <c r="AW672" s="73"/>
      <c r="AX672" s="20">
        <v>205857</v>
      </c>
      <c r="AY672" s="20">
        <v>50625</v>
      </c>
      <c r="AZ672" s="19">
        <v>256482</v>
      </c>
      <c r="BA672" s="19">
        <v>1789339</v>
      </c>
      <c r="BC672" s="20">
        <v>55813</v>
      </c>
      <c r="BD672" s="21">
        <v>1733526</v>
      </c>
      <c r="BF672" s="73"/>
      <c r="BG672" s="73"/>
      <c r="BH672" s="73"/>
      <c r="BI672" s="73"/>
      <c r="BJ672" s="73"/>
      <c r="BK672" s="73"/>
      <c r="BL672" s="73"/>
    </row>
    <row r="673" spans="1:64" ht="22.5" customHeight="1" x14ac:dyDescent="0.15">
      <c r="A673" s="125" t="s">
        <v>2477</v>
      </c>
      <c r="B673" s="126" t="s">
        <v>2478</v>
      </c>
      <c r="C673" s="136" t="s">
        <v>769</v>
      </c>
      <c r="D673" s="129">
        <v>2</v>
      </c>
      <c r="E673" s="130" t="s">
        <v>3562</v>
      </c>
      <c r="F673" s="19">
        <v>46327377</v>
      </c>
      <c r="G673" s="20">
        <v>6913242</v>
      </c>
      <c r="H673" s="20">
        <v>6839620</v>
      </c>
      <c r="I673" s="20">
        <v>781903</v>
      </c>
      <c r="J673" s="20">
        <v>1523788</v>
      </c>
      <c r="K673" s="20">
        <v>3499</v>
      </c>
      <c r="L673" s="20">
        <v>0</v>
      </c>
      <c r="M673" s="20">
        <v>9364880</v>
      </c>
      <c r="N673" s="20">
        <v>3392081</v>
      </c>
      <c r="O673" s="20">
        <v>634143</v>
      </c>
      <c r="P673" s="20">
        <v>8461877</v>
      </c>
      <c r="Q673" s="20">
        <v>6003405</v>
      </c>
      <c r="R673" s="20">
        <v>8065464</v>
      </c>
      <c r="S673" s="20">
        <v>7132391</v>
      </c>
      <c r="T673" s="21">
        <v>3503448</v>
      </c>
      <c r="U673" s="54">
        <v>3298305</v>
      </c>
      <c r="V673" s="20">
        <v>3141153</v>
      </c>
      <c r="W673" s="20">
        <v>1354030</v>
      </c>
      <c r="X673" s="20">
        <v>5023850</v>
      </c>
      <c r="Y673" s="21">
        <v>936847</v>
      </c>
      <c r="Z673" s="20">
        <v>148069253</v>
      </c>
      <c r="AA673" s="21">
        <v>0</v>
      </c>
      <c r="AB673" s="32">
        <v>39357147</v>
      </c>
      <c r="AC673" s="20">
        <v>87850442</v>
      </c>
      <c r="AD673" s="20">
        <v>54290866</v>
      </c>
      <c r="AE673" s="20">
        <v>50621848</v>
      </c>
      <c r="AF673" s="20">
        <v>35057846</v>
      </c>
      <c r="AG673" s="20">
        <v>30706942</v>
      </c>
      <c r="AH673" s="20">
        <v>297176</v>
      </c>
      <c r="AI673" s="21">
        <v>355200</v>
      </c>
      <c r="AJ673" s="25">
        <v>7260764</v>
      </c>
      <c r="AK673" s="25">
        <v>4666708</v>
      </c>
      <c r="AL673" s="25">
        <v>1289804</v>
      </c>
      <c r="AM673" s="22">
        <v>2424704</v>
      </c>
      <c r="AN673" s="20">
        <v>49697018</v>
      </c>
      <c r="AO673" s="20">
        <v>1915163</v>
      </c>
      <c r="AP673" s="54">
        <v>636562184</v>
      </c>
      <c r="AQ673" s="25">
        <v>1488968</v>
      </c>
      <c r="AR673" s="25">
        <v>4711183</v>
      </c>
      <c r="AS673" s="54">
        <v>1045937</v>
      </c>
      <c r="AT673" s="25">
        <f t="shared" si="20"/>
        <v>7246088</v>
      </c>
      <c r="AU673" s="165">
        <v>90358169</v>
      </c>
      <c r="AV673" s="98">
        <f t="shared" si="21"/>
        <v>734166441</v>
      </c>
      <c r="AW673" s="73"/>
      <c r="AX673" s="20">
        <v>40974781</v>
      </c>
      <c r="AY673" s="20">
        <v>672886</v>
      </c>
      <c r="AZ673" s="19">
        <v>41647667</v>
      </c>
      <c r="BA673" s="19">
        <v>775814108</v>
      </c>
      <c r="BC673" s="20">
        <v>38133134</v>
      </c>
      <c r="BD673" s="21">
        <v>737680974</v>
      </c>
      <c r="BF673" s="73"/>
      <c r="BG673" s="73"/>
      <c r="BH673" s="73"/>
      <c r="BI673" s="73"/>
      <c r="BJ673" s="73"/>
      <c r="BK673" s="73"/>
      <c r="BL673" s="73"/>
    </row>
    <row r="674" spans="1:64" ht="22.5" customHeight="1" x14ac:dyDescent="0.15">
      <c r="A674" s="125" t="s">
        <v>2479</v>
      </c>
      <c r="B674" s="126" t="s">
        <v>2478</v>
      </c>
      <c r="C674" s="136" t="s">
        <v>770</v>
      </c>
      <c r="D674" s="129">
        <v>2</v>
      </c>
      <c r="E674" s="130" t="s">
        <v>3563</v>
      </c>
      <c r="F674" s="19">
        <v>16951971</v>
      </c>
      <c r="G674" s="20">
        <v>2079587</v>
      </c>
      <c r="H674" s="20">
        <v>2327880</v>
      </c>
      <c r="I674" s="20">
        <v>294291</v>
      </c>
      <c r="J674" s="20">
        <v>780634</v>
      </c>
      <c r="K674" s="20">
        <v>0</v>
      </c>
      <c r="L674" s="20">
        <v>0</v>
      </c>
      <c r="M674" s="20">
        <v>1884436</v>
      </c>
      <c r="N674" s="20">
        <v>1224816</v>
      </c>
      <c r="O674" s="20">
        <v>222000</v>
      </c>
      <c r="P674" s="20">
        <v>4983449</v>
      </c>
      <c r="Q674" s="20">
        <v>2253182</v>
      </c>
      <c r="R674" s="20">
        <v>3333449</v>
      </c>
      <c r="S674" s="20">
        <v>3075492</v>
      </c>
      <c r="T674" s="21">
        <v>1167816</v>
      </c>
      <c r="U674" s="54">
        <v>1312762</v>
      </c>
      <c r="V674" s="20">
        <v>1364139</v>
      </c>
      <c r="W674" s="20">
        <v>475644</v>
      </c>
      <c r="X674" s="20">
        <v>3318492</v>
      </c>
      <c r="Y674" s="21">
        <v>407841</v>
      </c>
      <c r="Z674" s="20">
        <v>55077077</v>
      </c>
      <c r="AA674" s="21">
        <v>0</v>
      </c>
      <c r="AB674" s="32">
        <v>16267353</v>
      </c>
      <c r="AC674" s="20">
        <v>35770230</v>
      </c>
      <c r="AD674" s="20">
        <v>21139080</v>
      </c>
      <c r="AE674" s="20">
        <v>19000120</v>
      </c>
      <c r="AF674" s="20">
        <v>11236339</v>
      </c>
      <c r="AG674" s="20">
        <v>12123992</v>
      </c>
      <c r="AH674" s="20">
        <v>129624</v>
      </c>
      <c r="AI674" s="21">
        <v>133200</v>
      </c>
      <c r="AJ674" s="25">
        <v>2550938</v>
      </c>
      <c r="AK674" s="25">
        <v>1973618</v>
      </c>
      <c r="AL674" s="25">
        <v>427314</v>
      </c>
      <c r="AM674" s="22">
        <v>1076422</v>
      </c>
      <c r="AN674" s="20">
        <v>18185305</v>
      </c>
      <c r="AO674" s="20">
        <v>647482</v>
      </c>
      <c r="AP674" s="54">
        <v>243195975</v>
      </c>
      <c r="AQ674" s="25">
        <v>1321229</v>
      </c>
      <c r="AR674" s="25">
        <v>2131684</v>
      </c>
      <c r="AS674" s="54">
        <v>379720</v>
      </c>
      <c r="AT674" s="25">
        <f t="shared" si="20"/>
        <v>3832633</v>
      </c>
      <c r="AU674" s="165">
        <v>30518793</v>
      </c>
      <c r="AV674" s="98">
        <f t="shared" si="21"/>
        <v>277547401</v>
      </c>
      <c r="AW674" s="73"/>
      <c r="AX674" s="20">
        <v>17383320</v>
      </c>
      <c r="AY674" s="20">
        <v>224176</v>
      </c>
      <c r="AZ674" s="19">
        <v>17607496</v>
      </c>
      <c r="BA674" s="19">
        <v>295154897</v>
      </c>
      <c r="BC674" s="20">
        <v>0</v>
      </c>
      <c r="BD674" s="21">
        <v>295154897</v>
      </c>
      <c r="BF674" s="73"/>
      <c r="BG674" s="73"/>
      <c r="BH674" s="73"/>
      <c r="BI674" s="73"/>
      <c r="BJ674" s="73"/>
      <c r="BK674" s="73"/>
      <c r="BL674" s="73"/>
    </row>
    <row r="675" spans="1:64" ht="22.5" customHeight="1" x14ac:dyDescent="0.15">
      <c r="A675" s="125" t="s">
        <v>2480</v>
      </c>
      <c r="B675" s="126" t="s">
        <v>2478</v>
      </c>
      <c r="C675" s="136" t="s">
        <v>771</v>
      </c>
      <c r="D675" s="129">
        <v>2</v>
      </c>
      <c r="E675" s="130" t="s">
        <v>3562</v>
      </c>
      <c r="F675" s="19">
        <v>8299052</v>
      </c>
      <c r="G675" s="20">
        <v>1558256</v>
      </c>
      <c r="H675" s="20">
        <v>2821690</v>
      </c>
      <c r="I675" s="20">
        <v>0</v>
      </c>
      <c r="J675" s="20">
        <v>0</v>
      </c>
      <c r="K675" s="20">
        <v>0</v>
      </c>
      <c r="L675" s="20">
        <v>0</v>
      </c>
      <c r="M675" s="20">
        <v>886959</v>
      </c>
      <c r="N675" s="20">
        <v>513057</v>
      </c>
      <c r="O675" s="20">
        <v>85211</v>
      </c>
      <c r="P675" s="20">
        <v>1652664</v>
      </c>
      <c r="Q675" s="20">
        <v>1009148</v>
      </c>
      <c r="R675" s="20">
        <v>1604485</v>
      </c>
      <c r="S675" s="20">
        <v>1272525</v>
      </c>
      <c r="T675" s="21">
        <v>737466</v>
      </c>
      <c r="U675" s="54">
        <v>731485</v>
      </c>
      <c r="V675" s="20">
        <v>660600</v>
      </c>
      <c r="W675" s="20">
        <v>338530</v>
      </c>
      <c r="X675" s="20">
        <v>0</v>
      </c>
      <c r="Y675" s="21">
        <v>0</v>
      </c>
      <c r="Z675" s="20">
        <v>26022860</v>
      </c>
      <c r="AA675" s="21">
        <v>35086</v>
      </c>
      <c r="AB675" s="32">
        <v>7655707</v>
      </c>
      <c r="AC675" s="20">
        <v>18775939</v>
      </c>
      <c r="AD675" s="20">
        <v>9391023</v>
      </c>
      <c r="AE675" s="20">
        <v>10478091</v>
      </c>
      <c r="AF675" s="20">
        <v>6962080</v>
      </c>
      <c r="AG675" s="20">
        <v>5616734</v>
      </c>
      <c r="AH675" s="20">
        <v>220792</v>
      </c>
      <c r="AI675" s="21">
        <v>183200</v>
      </c>
      <c r="AJ675" s="25">
        <v>1009372</v>
      </c>
      <c r="AK675" s="25">
        <v>883790</v>
      </c>
      <c r="AL675" s="25">
        <v>236025</v>
      </c>
      <c r="AM675" s="22">
        <v>521312</v>
      </c>
      <c r="AN675" s="20">
        <v>9312926</v>
      </c>
      <c r="AO675" s="20">
        <v>468517</v>
      </c>
      <c r="AP675" s="54">
        <v>119944582</v>
      </c>
      <c r="AQ675" s="25">
        <v>651015</v>
      </c>
      <c r="AR675" s="25">
        <v>1124849</v>
      </c>
      <c r="AS675" s="54">
        <v>348568</v>
      </c>
      <c r="AT675" s="25">
        <f t="shared" si="20"/>
        <v>2124432</v>
      </c>
      <c r="AU675" s="165">
        <v>15906785</v>
      </c>
      <c r="AV675" s="98">
        <f t="shared" si="21"/>
        <v>137975799</v>
      </c>
      <c r="AW675" s="73"/>
      <c r="AX675" s="20">
        <v>9199022</v>
      </c>
      <c r="AY675" s="20">
        <v>291698</v>
      </c>
      <c r="AZ675" s="19">
        <v>9490720</v>
      </c>
      <c r="BA675" s="19">
        <v>147466519</v>
      </c>
      <c r="BC675" s="20">
        <v>14294921</v>
      </c>
      <c r="BD675" s="21">
        <v>133171598</v>
      </c>
      <c r="BF675" s="73"/>
      <c r="BG675" s="73"/>
      <c r="BH675" s="73"/>
      <c r="BI675" s="73"/>
      <c r="BJ675" s="73"/>
      <c r="BK675" s="73"/>
      <c r="BL675" s="73"/>
    </row>
    <row r="676" spans="1:64" ht="22.5" customHeight="1" x14ac:dyDescent="0.15">
      <c r="A676" s="125" t="s">
        <v>2481</v>
      </c>
      <c r="B676" s="126" t="s">
        <v>2478</v>
      </c>
      <c r="C676" s="136" t="s">
        <v>772</v>
      </c>
      <c r="D676" s="129">
        <v>3</v>
      </c>
      <c r="E676" s="130" t="s">
        <v>3562</v>
      </c>
      <c r="F676" s="19">
        <v>4412598</v>
      </c>
      <c r="G676" s="20">
        <v>442389</v>
      </c>
      <c r="H676" s="20">
        <v>757720</v>
      </c>
      <c r="I676" s="20">
        <v>229600</v>
      </c>
      <c r="J676" s="20">
        <v>157318</v>
      </c>
      <c r="K676" s="20">
        <v>33568</v>
      </c>
      <c r="L676" s="20">
        <v>34301</v>
      </c>
      <c r="M676" s="20">
        <v>487138</v>
      </c>
      <c r="N676" s="20">
        <v>259773</v>
      </c>
      <c r="O676" s="20">
        <v>173160</v>
      </c>
      <c r="P676" s="20">
        <v>1311815</v>
      </c>
      <c r="Q676" s="20">
        <v>622207</v>
      </c>
      <c r="R676" s="20">
        <v>772650</v>
      </c>
      <c r="S676" s="20">
        <v>780482</v>
      </c>
      <c r="T676" s="21">
        <v>471224</v>
      </c>
      <c r="U676" s="54">
        <v>382931</v>
      </c>
      <c r="V676" s="20">
        <v>397461</v>
      </c>
      <c r="W676" s="20">
        <v>210381</v>
      </c>
      <c r="X676" s="20">
        <v>611770</v>
      </c>
      <c r="Y676" s="21">
        <v>236173</v>
      </c>
      <c r="Z676" s="20">
        <v>2655904</v>
      </c>
      <c r="AA676" s="21">
        <v>49650</v>
      </c>
      <c r="AB676" s="32">
        <v>2841530</v>
      </c>
      <c r="AC676" s="20">
        <v>8996724</v>
      </c>
      <c r="AD676" s="20">
        <v>5352219</v>
      </c>
      <c r="AE676" s="20">
        <v>7680380</v>
      </c>
      <c r="AF676" s="20">
        <v>4867774</v>
      </c>
      <c r="AG676" s="20">
        <v>2850902</v>
      </c>
      <c r="AH676" s="20">
        <v>82016</v>
      </c>
      <c r="AI676" s="21">
        <v>57600</v>
      </c>
      <c r="AJ676" s="25">
        <v>560857</v>
      </c>
      <c r="AK676" s="25">
        <v>487516</v>
      </c>
      <c r="AL676" s="25">
        <v>175863</v>
      </c>
      <c r="AM676" s="22">
        <v>297446</v>
      </c>
      <c r="AN676" s="20">
        <v>4010646</v>
      </c>
      <c r="AO676" s="20">
        <v>88010</v>
      </c>
      <c r="AP676" s="54">
        <v>53839696</v>
      </c>
      <c r="AQ676" s="25">
        <v>449525</v>
      </c>
      <c r="AR676" s="25">
        <v>922056</v>
      </c>
      <c r="AS676" s="54">
        <v>363915</v>
      </c>
      <c r="AT676" s="25">
        <f t="shared" si="20"/>
        <v>1735496</v>
      </c>
      <c r="AU676" s="165">
        <v>9104399</v>
      </c>
      <c r="AV676" s="98">
        <f t="shared" si="21"/>
        <v>64679591</v>
      </c>
      <c r="AW676" s="73"/>
      <c r="AX676" s="20">
        <v>5623323</v>
      </c>
      <c r="AY676" s="20">
        <v>124452</v>
      </c>
      <c r="AZ676" s="19">
        <v>5747775</v>
      </c>
      <c r="BA676" s="19">
        <v>70427366</v>
      </c>
      <c r="BC676" s="20">
        <v>6025933</v>
      </c>
      <c r="BD676" s="21">
        <v>64401433</v>
      </c>
      <c r="BF676" s="73"/>
      <c r="BG676" s="73"/>
      <c r="BH676" s="73"/>
      <c r="BI676" s="73"/>
      <c r="BJ676" s="73"/>
      <c r="BK676" s="73"/>
      <c r="BL676" s="73"/>
    </row>
    <row r="677" spans="1:64" ht="22.5" customHeight="1" x14ac:dyDescent="0.15">
      <c r="A677" s="125" t="s">
        <v>2482</v>
      </c>
      <c r="B677" s="126" t="s">
        <v>2478</v>
      </c>
      <c r="C677" s="136" t="s">
        <v>773</v>
      </c>
      <c r="D677" s="129">
        <v>4</v>
      </c>
      <c r="E677" s="130" t="s">
        <v>3562</v>
      </c>
      <c r="F677" s="19">
        <v>2814261</v>
      </c>
      <c r="G677" s="20">
        <v>372553</v>
      </c>
      <c r="H677" s="20">
        <v>357010</v>
      </c>
      <c r="I677" s="20">
        <v>0</v>
      </c>
      <c r="J677" s="20">
        <v>0</v>
      </c>
      <c r="K677" s="20">
        <v>12760</v>
      </c>
      <c r="L677" s="20">
        <v>4661</v>
      </c>
      <c r="M677" s="20">
        <v>301966</v>
      </c>
      <c r="N677" s="20">
        <v>164292</v>
      </c>
      <c r="O677" s="20">
        <v>52540</v>
      </c>
      <c r="P677" s="20">
        <v>532521</v>
      </c>
      <c r="Q677" s="20">
        <v>411986</v>
      </c>
      <c r="R677" s="20">
        <v>548535</v>
      </c>
      <c r="S677" s="20">
        <v>460788</v>
      </c>
      <c r="T677" s="21">
        <v>297076</v>
      </c>
      <c r="U677" s="54">
        <v>265696</v>
      </c>
      <c r="V677" s="20">
        <v>258735</v>
      </c>
      <c r="W677" s="20">
        <v>146352</v>
      </c>
      <c r="X677" s="20">
        <v>0</v>
      </c>
      <c r="Y677" s="21">
        <v>0</v>
      </c>
      <c r="Z677" s="20">
        <v>1418907</v>
      </c>
      <c r="AA677" s="21">
        <v>65538</v>
      </c>
      <c r="AB677" s="32">
        <v>1792783</v>
      </c>
      <c r="AC677" s="20">
        <v>5501798</v>
      </c>
      <c r="AD677" s="20">
        <v>2807450</v>
      </c>
      <c r="AE677" s="20">
        <v>4163267</v>
      </c>
      <c r="AF677" s="20">
        <v>2685531</v>
      </c>
      <c r="AG677" s="20">
        <v>1796235</v>
      </c>
      <c r="AH677" s="20">
        <v>157168</v>
      </c>
      <c r="AI677" s="21">
        <v>39200</v>
      </c>
      <c r="AJ677" s="25">
        <v>370752</v>
      </c>
      <c r="AK677" s="25">
        <v>337646</v>
      </c>
      <c r="AL677" s="25">
        <v>108805</v>
      </c>
      <c r="AM677" s="22">
        <v>206250</v>
      </c>
      <c r="AN677" s="20">
        <v>1154791</v>
      </c>
      <c r="AO677" s="20">
        <v>35569</v>
      </c>
      <c r="AP677" s="54">
        <v>29643422</v>
      </c>
      <c r="AQ677" s="25">
        <v>638941</v>
      </c>
      <c r="AR677" s="25">
        <v>565413</v>
      </c>
      <c r="AS677" s="54">
        <v>195374</v>
      </c>
      <c r="AT677" s="25">
        <f t="shared" si="20"/>
        <v>1399728</v>
      </c>
      <c r="AU677" s="165">
        <v>4554558</v>
      </c>
      <c r="AV677" s="98">
        <f t="shared" si="21"/>
        <v>35597708</v>
      </c>
      <c r="AW677" s="73"/>
      <c r="AX677" s="20">
        <v>3879403</v>
      </c>
      <c r="AY677" s="20">
        <v>99499</v>
      </c>
      <c r="AZ677" s="19">
        <v>3978902</v>
      </c>
      <c r="BA677" s="19">
        <v>39576610</v>
      </c>
      <c r="BC677" s="20">
        <v>1406427</v>
      </c>
      <c r="BD677" s="21">
        <v>38170183</v>
      </c>
      <c r="BF677" s="73"/>
      <c r="BG677" s="73"/>
      <c r="BH677" s="73"/>
      <c r="BI677" s="73"/>
      <c r="BJ677" s="73"/>
      <c r="BK677" s="73"/>
      <c r="BL677" s="73"/>
    </row>
    <row r="678" spans="1:64" ht="22.5" customHeight="1" x14ac:dyDescent="0.15">
      <c r="A678" s="125" t="s">
        <v>2483</v>
      </c>
      <c r="B678" s="126" t="s">
        <v>2478</v>
      </c>
      <c r="C678" s="136" t="s">
        <v>774</v>
      </c>
      <c r="D678" s="129">
        <v>5</v>
      </c>
      <c r="E678" s="130" t="s">
        <v>3563</v>
      </c>
      <c r="F678" s="19">
        <v>1988194</v>
      </c>
      <c r="G678" s="20">
        <v>170288</v>
      </c>
      <c r="H678" s="20">
        <v>261630</v>
      </c>
      <c r="I678" s="20">
        <v>0</v>
      </c>
      <c r="J678" s="20">
        <v>0</v>
      </c>
      <c r="K678" s="20">
        <v>3529</v>
      </c>
      <c r="L678" s="20">
        <v>7499</v>
      </c>
      <c r="M678" s="20">
        <v>198038</v>
      </c>
      <c r="N678" s="20">
        <v>120745</v>
      </c>
      <c r="O678" s="20">
        <v>55648</v>
      </c>
      <c r="P678" s="20">
        <v>560916</v>
      </c>
      <c r="Q678" s="20">
        <v>308306</v>
      </c>
      <c r="R678" s="20">
        <v>347835</v>
      </c>
      <c r="S678" s="20">
        <v>261649</v>
      </c>
      <c r="T678" s="21">
        <v>163904</v>
      </c>
      <c r="U678" s="54">
        <v>140750</v>
      </c>
      <c r="V678" s="20">
        <v>146433</v>
      </c>
      <c r="W678" s="20">
        <v>82323</v>
      </c>
      <c r="X678" s="20">
        <v>0</v>
      </c>
      <c r="Y678" s="21">
        <v>0</v>
      </c>
      <c r="Z678" s="20">
        <v>1076941</v>
      </c>
      <c r="AA678" s="21">
        <v>0</v>
      </c>
      <c r="AB678" s="32">
        <v>631718</v>
      </c>
      <c r="AC678" s="20">
        <v>3470838</v>
      </c>
      <c r="AD678" s="20">
        <v>1388503</v>
      </c>
      <c r="AE678" s="20">
        <v>3417668</v>
      </c>
      <c r="AF678" s="20">
        <v>2274760</v>
      </c>
      <c r="AG678" s="20">
        <v>1098263</v>
      </c>
      <c r="AH678" s="20">
        <v>25168</v>
      </c>
      <c r="AI678" s="21">
        <v>21200</v>
      </c>
      <c r="AJ678" s="25">
        <v>234588</v>
      </c>
      <c r="AK678" s="25">
        <v>263826</v>
      </c>
      <c r="AL678" s="25">
        <v>91408</v>
      </c>
      <c r="AM678" s="22">
        <v>149769</v>
      </c>
      <c r="AN678" s="20">
        <v>855282</v>
      </c>
      <c r="AO678" s="20">
        <v>21580</v>
      </c>
      <c r="AP678" s="54">
        <v>19839199</v>
      </c>
      <c r="AQ678" s="25">
        <v>432048</v>
      </c>
      <c r="AR678" s="25">
        <v>458847</v>
      </c>
      <c r="AS678" s="54">
        <v>119098</v>
      </c>
      <c r="AT678" s="25">
        <f t="shared" si="20"/>
        <v>1009993</v>
      </c>
      <c r="AU678" s="165">
        <v>2435093</v>
      </c>
      <c r="AV678" s="98">
        <f t="shared" si="21"/>
        <v>23284285</v>
      </c>
      <c r="AW678" s="73"/>
      <c r="AX678" s="20">
        <v>2753286</v>
      </c>
      <c r="AY678" s="20">
        <v>48336</v>
      </c>
      <c r="AZ678" s="19">
        <v>2801622</v>
      </c>
      <c r="BA678" s="19">
        <v>26085907</v>
      </c>
      <c r="BC678" s="20">
        <v>0</v>
      </c>
      <c r="BD678" s="21">
        <v>26085907</v>
      </c>
      <c r="BF678" s="73"/>
      <c r="BG678" s="73"/>
      <c r="BH678" s="73"/>
      <c r="BI678" s="73"/>
      <c r="BJ678" s="73"/>
      <c r="BK678" s="73"/>
      <c r="BL678" s="73"/>
    </row>
    <row r="679" spans="1:64" ht="22.5" customHeight="1" x14ac:dyDescent="0.15">
      <c r="A679" s="125" t="s">
        <v>2484</v>
      </c>
      <c r="B679" s="126" t="s">
        <v>2478</v>
      </c>
      <c r="C679" s="136" t="s">
        <v>775</v>
      </c>
      <c r="D679" s="129">
        <v>5</v>
      </c>
      <c r="E679" s="130" t="s">
        <v>3563</v>
      </c>
      <c r="F679" s="19">
        <v>4711586</v>
      </c>
      <c r="G679" s="20">
        <v>586076</v>
      </c>
      <c r="H679" s="20">
        <v>826310</v>
      </c>
      <c r="I679" s="20">
        <v>0</v>
      </c>
      <c r="J679" s="20">
        <v>0</v>
      </c>
      <c r="K679" s="20">
        <v>4335</v>
      </c>
      <c r="L679" s="20">
        <v>5661</v>
      </c>
      <c r="M679" s="20">
        <v>499474</v>
      </c>
      <c r="N679" s="20">
        <v>299913</v>
      </c>
      <c r="O679" s="20">
        <v>69967</v>
      </c>
      <c r="P679" s="20">
        <v>579266</v>
      </c>
      <c r="Q679" s="20">
        <v>794242</v>
      </c>
      <c r="R679" s="20">
        <v>1032089</v>
      </c>
      <c r="S679" s="20">
        <v>796556</v>
      </c>
      <c r="T679" s="21">
        <v>358540</v>
      </c>
      <c r="U679" s="54">
        <v>443466</v>
      </c>
      <c r="V679" s="20">
        <v>463521</v>
      </c>
      <c r="W679" s="20">
        <v>173793</v>
      </c>
      <c r="X679" s="20">
        <v>0</v>
      </c>
      <c r="Y679" s="21">
        <v>0</v>
      </c>
      <c r="Z679" s="20">
        <v>2563586</v>
      </c>
      <c r="AA679" s="21">
        <v>0</v>
      </c>
      <c r="AB679" s="32">
        <v>2907776</v>
      </c>
      <c r="AC679" s="20">
        <v>9278604</v>
      </c>
      <c r="AD679" s="20">
        <v>4689263</v>
      </c>
      <c r="AE679" s="20">
        <v>6131803</v>
      </c>
      <c r="AF679" s="20">
        <v>4089056</v>
      </c>
      <c r="AG679" s="20">
        <v>3124854</v>
      </c>
      <c r="AH679" s="20">
        <v>127072</v>
      </c>
      <c r="AI679" s="21">
        <v>50400</v>
      </c>
      <c r="AJ679" s="25">
        <v>536976</v>
      </c>
      <c r="AK679" s="25">
        <v>530703</v>
      </c>
      <c r="AL679" s="25">
        <v>155921</v>
      </c>
      <c r="AM679" s="22">
        <v>322158</v>
      </c>
      <c r="AN679" s="20">
        <v>3178866</v>
      </c>
      <c r="AO679" s="20">
        <v>48345</v>
      </c>
      <c r="AP679" s="54">
        <v>49380178</v>
      </c>
      <c r="AQ679" s="25">
        <v>665992</v>
      </c>
      <c r="AR679" s="25">
        <v>797004</v>
      </c>
      <c r="AS679" s="54">
        <v>168624</v>
      </c>
      <c r="AT679" s="25">
        <f t="shared" si="20"/>
        <v>1631620</v>
      </c>
      <c r="AU679" s="165">
        <v>5231483</v>
      </c>
      <c r="AV679" s="98">
        <f t="shared" si="21"/>
        <v>56243281</v>
      </c>
      <c r="AW679" s="73"/>
      <c r="AX679" s="20">
        <v>5817432</v>
      </c>
      <c r="AY679" s="20">
        <v>107802</v>
      </c>
      <c r="AZ679" s="19">
        <v>5925234</v>
      </c>
      <c r="BA679" s="19">
        <v>62168515</v>
      </c>
      <c r="BC679" s="20">
        <v>0</v>
      </c>
      <c r="BD679" s="21">
        <v>62168515</v>
      </c>
      <c r="BF679" s="73"/>
      <c r="BG679" s="73"/>
      <c r="BH679" s="73"/>
      <c r="BI679" s="73"/>
      <c r="BJ679" s="73"/>
      <c r="BK679" s="73"/>
      <c r="BL679" s="73"/>
    </row>
    <row r="680" spans="1:64" ht="22.5" customHeight="1" x14ac:dyDescent="0.15">
      <c r="A680" s="125" t="s">
        <v>2485</v>
      </c>
      <c r="B680" s="126" t="s">
        <v>2478</v>
      </c>
      <c r="C680" s="136" t="s">
        <v>776</v>
      </c>
      <c r="D680" s="129">
        <v>4</v>
      </c>
      <c r="E680" s="130" t="s">
        <v>3562</v>
      </c>
      <c r="F680" s="19">
        <v>2132929</v>
      </c>
      <c r="G680" s="20">
        <v>233312</v>
      </c>
      <c r="H680" s="20">
        <v>285570</v>
      </c>
      <c r="I680" s="20">
        <v>0</v>
      </c>
      <c r="J680" s="20">
        <v>0</v>
      </c>
      <c r="K680" s="20">
        <v>1724</v>
      </c>
      <c r="L680" s="20">
        <v>13432</v>
      </c>
      <c r="M680" s="20">
        <v>222151</v>
      </c>
      <c r="N680" s="20">
        <v>119947</v>
      </c>
      <c r="O680" s="20">
        <v>32116</v>
      </c>
      <c r="P680" s="20">
        <v>1495715</v>
      </c>
      <c r="Q680" s="20">
        <v>319132</v>
      </c>
      <c r="R680" s="20">
        <v>395201</v>
      </c>
      <c r="S680" s="20">
        <v>368809</v>
      </c>
      <c r="T680" s="21">
        <v>256100</v>
      </c>
      <c r="U680" s="54">
        <v>181263</v>
      </c>
      <c r="V680" s="20">
        <v>173958</v>
      </c>
      <c r="W680" s="20">
        <v>100617</v>
      </c>
      <c r="X680" s="20">
        <v>0</v>
      </c>
      <c r="Y680" s="21">
        <v>0</v>
      </c>
      <c r="Z680" s="20">
        <v>1010046</v>
      </c>
      <c r="AA680" s="21">
        <v>142330</v>
      </c>
      <c r="AB680" s="32">
        <v>1631995</v>
      </c>
      <c r="AC680" s="20">
        <v>4212334</v>
      </c>
      <c r="AD680" s="20">
        <v>2103956</v>
      </c>
      <c r="AE680" s="20">
        <v>3300205</v>
      </c>
      <c r="AF680" s="20">
        <v>2177664</v>
      </c>
      <c r="AG680" s="20">
        <v>1122762</v>
      </c>
      <c r="AH680" s="20">
        <v>182688</v>
      </c>
      <c r="AI680" s="21">
        <v>76800</v>
      </c>
      <c r="AJ680" s="25">
        <v>281966</v>
      </c>
      <c r="AK680" s="25">
        <v>272118</v>
      </c>
      <c r="AL680" s="25">
        <v>90935</v>
      </c>
      <c r="AM680" s="22">
        <v>157097</v>
      </c>
      <c r="AN680" s="20">
        <v>862277</v>
      </c>
      <c r="AO680" s="20">
        <v>61401</v>
      </c>
      <c r="AP680" s="54">
        <v>24018550</v>
      </c>
      <c r="AQ680" s="25">
        <v>385957</v>
      </c>
      <c r="AR680" s="25">
        <v>451367</v>
      </c>
      <c r="AS680" s="54">
        <v>196804</v>
      </c>
      <c r="AT680" s="25">
        <f t="shared" si="20"/>
        <v>1034128</v>
      </c>
      <c r="AU680" s="165">
        <v>2564192</v>
      </c>
      <c r="AV680" s="98">
        <f t="shared" si="21"/>
        <v>27616870</v>
      </c>
      <c r="AW680" s="73"/>
      <c r="AX680" s="20">
        <v>3036716</v>
      </c>
      <c r="AY680" s="20">
        <v>131588</v>
      </c>
      <c r="AZ680" s="19">
        <v>3168304</v>
      </c>
      <c r="BA680" s="19">
        <v>30785174</v>
      </c>
      <c r="BC680" s="20">
        <v>1487557</v>
      </c>
      <c r="BD680" s="21">
        <v>29297617</v>
      </c>
      <c r="BF680" s="73"/>
      <c r="BG680" s="73"/>
      <c r="BH680" s="73"/>
      <c r="BI680" s="73"/>
      <c r="BJ680" s="73"/>
      <c r="BK680" s="73"/>
      <c r="BL680" s="73"/>
    </row>
    <row r="681" spans="1:64" ht="22.5" customHeight="1" x14ac:dyDescent="0.15">
      <c r="A681" s="125" t="s">
        <v>2486</v>
      </c>
      <c r="B681" s="126" t="s">
        <v>2478</v>
      </c>
      <c r="C681" s="136" t="s">
        <v>777</v>
      </c>
      <c r="D681" s="129">
        <v>4</v>
      </c>
      <c r="E681" s="130" t="s">
        <v>3562</v>
      </c>
      <c r="F681" s="19">
        <v>2515741</v>
      </c>
      <c r="G681" s="20">
        <v>191511</v>
      </c>
      <c r="H681" s="20">
        <v>346940</v>
      </c>
      <c r="I681" s="20">
        <v>0</v>
      </c>
      <c r="J681" s="20">
        <v>0</v>
      </c>
      <c r="K681" s="20">
        <v>2958</v>
      </c>
      <c r="L681" s="20">
        <v>2984</v>
      </c>
      <c r="M681" s="20">
        <v>273247</v>
      </c>
      <c r="N681" s="20">
        <v>144327</v>
      </c>
      <c r="O681" s="20">
        <v>18167</v>
      </c>
      <c r="P681" s="20">
        <v>280064</v>
      </c>
      <c r="Q681" s="20">
        <v>378677</v>
      </c>
      <c r="R681" s="20">
        <v>571103</v>
      </c>
      <c r="S681" s="20">
        <v>534907</v>
      </c>
      <c r="T681" s="21">
        <v>194636</v>
      </c>
      <c r="U681" s="54">
        <v>257219</v>
      </c>
      <c r="V681" s="20">
        <v>220200</v>
      </c>
      <c r="W681" s="20">
        <v>118911</v>
      </c>
      <c r="X681" s="20">
        <v>0</v>
      </c>
      <c r="Y681" s="21">
        <v>0</v>
      </c>
      <c r="Z681" s="20">
        <v>1306982</v>
      </c>
      <c r="AA681" s="21">
        <v>0</v>
      </c>
      <c r="AB681" s="32">
        <v>1213730</v>
      </c>
      <c r="AC681" s="20">
        <v>5188356</v>
      </c>
      <c r="AD681" s="20">
        <v>2879312</v>
      </c>
      <c r="AE681" s="20">
        <v>3386345</v>
      </c>
      <c r="AF681" s="20">
        <v>2466578</v>
      </c>
      <c r="AG681" s="20">
        <v>1414936</v>
      </c>
      <c r="AH681" s="20">
        <v>79112</v>
      </c>
      <c r="AI681" s="21">
        <v>29600</v>
      </c>
      <c r="AJ681" s="25">
        <v>337062</v>
      </c>
      <c r="AK681" s="25">
        <v>315804</v>
      </c>
      <c r="AL681" s="25">
        <v>98230</v>
      </c>
      <c r="AM681" s="22">
        <v>189810</v>
      </c>
      <c r="AN681" s="20">
        <v>993792</v>
      </c>
      <c r="AO681" s="20">
        <v>22016</v>
      </c>
      <c r="AP681" s="54">
        <v>25973257</v>
      </c>
      <c r="AQ681" s="25">
        <v>351824</v>
      </c>
      <c r="AR681" s="25">
        <v>533028</v>
      </c>
      <c r="AS681" s="54">
        <v>117148</v>
      </c>
      <c r="AT681" s="25">
        <f t="shared" si="20"/>
        <v>1002000</v>
      </c>
      <c r="AU681" s="165">
        <v>3665039</v>
      </c>
      <c r="AV681" s="98">
        <f t="shared" si="21"/>
        <v>30640296</v>
      </c>
      <c r="AW681" s="73"/>
      <c r="AX681" s="20">
        <v>3638373</v>
      </c>
      <c r="AY681" s="20">
        <v>53497</v>
      </c>
      <c r="AZ681" s="19">
        <v>3691870</v>
      </c>
      <c r="BA681" s="19">
        <v>34332166</v>
      </c>
      <c r="BC681" s="20">
        <v>1827414</v>
      </c>
      <c r="BD681" s="21">
        <v>32504752</v>
      </c>
      <c r="BF681" s="73"/>
      <c r="BG681" s="73"/>
      <c r="BH681" s="73"/>
      <c r="BI681" s="73"/>
      <c r="BJ681" s="73"/>
      <c r="BK681" s="73"/>
      <c r="BL681" s="73"/>
    </row>
    <row r="682" spans="1:64" ht="22.5" customHeight="1" x14ac:dyDescent="0.15">
      <c r="A682" s="125" t="s">
        <v>2487</v>
      </c>
      <c r="B682" s="126" t="s">
        <v>2478</v>
      </c>
      <c r="C682" s="136" t="s">
        <v>778</v>
      </c>
      <c r="D682" s="129">
        <v>5</v>
      </c>
      <c r="E682" s="130" t="s">
        <v>3562</v>
      </c>
      <c r="F682" s="19">
        <v>823547</v>
      </c>
      <c r="G682" s="20">
        <v>58866</v>
      </c>
      <c r="H682" s="20">
        <v>85310</v>
      </c>
      <c r="I682" s="20">
        <v>0</v>
      </c>
      <c r="J682" s="20">
        <v>0</v>
      </c>
      <c r="K682" s="20">
        <v>3386</v>
      </c>
      <c r="L682" s="20">
        <v>4125</v>
      </c>
      <c r="M682" s="20">
        <v>65387</v>
      </c>
      <c r="N682" s="20">
        <v>33735</v>
      </c>
      <c r="O682" s="20">
        <v>29156</v>
      </c>
      <c r="P682" s="20">
        <v>241469</v>
      </c>
      <c r="Q682" s="20">
        <v>90768</v>
      </c>
      <c r="R682" s="20">
        <v>116183</v>
      </c>
      <c r="S682" s="20">
        <v>108053</v>
      </c>
      <c r="T682" s="21">
        <v>51220</v>
      </c>
      <c r="U682" s="54">
        <v>43239</v>
      </c>
      <c r="V682" s="20">
        <v>44040</v>
      </c>
      <c r="W682" s="20">
        <v>27441</v>
      </c>
      <c r="X682" s="20">
        <v>0</v>
      </c>
      <c r="Y682" s="21">
        <v>0</v>
      </c>
      <c r="Z682" s="20">
        <v>385913</v>
      </c>
      <c r="AA682" s="21">
        <v>0</v>
      </c>
      <c r="AB682" s="32">
        <v>310788</v>
      </c>
      <c r="AC682" s="20">
        <v>1237206</v>
      </c>
      <c r="AD682" s="20">
        <v>516402</v>
      </c>
      <c r="AE682" s="20">
        <v>1290158</v>
      </c>
      <c r="AF682" s="20">
        <v>768288</v>
      </c>
      <c r="AG682" s="20">
        <v>433221</v>
      </c>
      <c r="AH682" s="20">
        <v>1320</v>
      </c>
      <c r="AI682" s="21">
        <v>6800</v>
      </c>
      <c r="AJ682" s="25">
        <v>91551</v>
      </c>
      <c r="AK682" s="25">
        <v>118295</v>
      </c>
      <c r="AL682" s="25">
        <v>32748</v>
      </c>
      <c r="AM682" s="22">
        <v>66949</v>
      </c>
      <c r="AN682" s="20">
        <v>493459</v>
      </c>
      <c r="AO682" s="20">
        <v>7114</v>
      </c>
      <c r="AP682" s="54">
        <v>7586137</v>
      </c>
      <c r="AQ682" s="25">
        <v>160103</v>
      </c>
      <c r="AR682" s="25">
        <v>229024</v>
      </c>
      <c r="AS682" s="54">
        <v>58229</v>
      </c>
      <c r="AT682" s="25">
        <f t="shared" si="20"/>
        <v>447356</v>
      </c>
      <c r="AU682" s="165">
        <v>927528</v>
      </c>
      <c r="AV682" s="98">
        <f t="shared" si="21"/>
        <v>8961021</v>
      </c>
      <c r="AW682" s="73"/>
      <c r="AX682" s="20">
        <v>1113141</v>
      </c>
      <c r="AY682" s="20">
        <v>16516</v>
      </c>
      <c r="AZ682" s="19">
        <v>1129657</v>
      </c>
      <c r="BA682" s="19">
        <v>10090678</v>
      </c>
      <c r="BC682" s="20">
        <v>786047</v>
      </c>
      <c r="BD682" s="21">
        <v>9304631</v>
      </c>
      <c r="BF682" s="73"/>
      <c r="BG682" s="73"/>
      <c r="BH682" s="73"/>
      <c r="BI682" s="73"/>
      <c r="BJ682" s="73"/>
      <c r="BK682" s="73"/>
      <c r="BL682" s="73"/>
    </row>
    <row r="683" spans="1:64" ht="22.5" customHeight="1" x14ac:dyDescent="0.15">
      <c r="A683" s="125" t="s">
        <v>2488</v>
      </c>
      <c r="B683" s="126" t="s">
        <v>2478</v>
      </c>
      <c r="C683" s="136" t="s">
        <v>779</v>
      </c>
      <c r="D683" s="129">
        <v>5</v>
      </c>
      <c r="E683" s="130" t="s">
        <v>3562</v>
      </c>
      <c r="F683" s="19">
        <v>603550</v>
      </c>
      <c r="G683" s="20">
        <v>97369</v>
      </c>
      <c r="H683" s="20">
        <v>142120</v>
      </c>
      <c r="I683" s="20">
        <v>0</v>
      </c>
      <c r="J683" s="20">
        <v>0</v>
      </c>
      <c r="K683" s="20">
        <v>17717</v>
      </c>
      <c r="L683" s="20">
        <v>26301</v>
      </c>
      <c r="M683" s="20">
        <v>45644</v>
      </c>
      <c r="N683" s="20">
        <v>24275</v>
      </c>
      <c r="O683" s="20">
        <v>8843</v>
      </c>
      <c r="P683" s="20">
        <v>241867</v>
      </c>
      <c r="Q683" s="20">
        <v>72658</v>
      </c>
      <c r="R683" s="20">
        <v>65562</v>
      </c>
      <c r="S683" s="20">
        <v>77691</v>
      </c>
      <c r="T683" s="21">
        <v>81952</v>
      </c>
      <c r="U683" s="54">
        <v>35954</v>
      </c>
      <c r="V683" s="20">
        <v>46242</v>
      </c>
      <c r="W683" s="20">
        <v>27441</v>
      </c>
      <c r="X683" s="20">
        <v>0</v>
      </c>
      <c r="Y683" s="21">
        <v>0</v>
      </c>
      <c r="Z683" s="20">
        <v>311841</v>
      </c>
      <c r="AA683" s="21">
        <v>0</v>
      </c>
      <c r="AB683" s="32">
        <v>336558</v>
      </c>
      <c r="AC683" s="20">
        <v>753687</v>
      </c>
      <c r="AD683" s="20">
        <v>739829</v>
      </c>
      <c r="AE683" s="20">
        <v>1137837</v>
      </c>
      <c r="AF683" s="20">
        <v>670344</v>
      </c>
      <c r="AG683" s="20">
        <v>239487</v>
      </c>
      <c r="AH683" s="20">
        <v>99264</v>
      </c>
      <c r="AI683" s="21">
        <v>21600</v>
      </c>
      <c r="AJ683" s="25">
        <v>74932</v>
      </c>
      <c r="AK683" s="25">
        <v>87848</v>
      </c>
      <c r="AL683" s="25">
        <v>25593</v>
      </c>
      <c r="AM683" s="22">
        <v>51768</v>
      </c>
      <c r="AN683" s="20">
        <v>171529</v>
      </c>
      <c r="AO683" s="20">
        <v>9312</v>
      </c>
      <c r="AP683" s="54">
        <v>6346615</v>
      </c>
      <c r="AQ683" s="25">
        <v>165227</v>
      </c>
      <c r="AR683" s="25">
        <v>236518</v>
      </c>
      <c r="AS683" s="54">
        <v>124876</v>
      </c>
      <c r="AT683" s="25">
        <f t="shared" si="20"/>
        <v>526621</v>
      </c>
      <c r="AU683" s="165">
        <v>1009519</v>
      </c>
      <c r="AV683" s="98">
        <f t="shared" si="21"/>
        <v>7882755</v>
      </c>
      <c r="AW683" s="73"/>
      <c r="AX683" s="20">
        <v>923037</v>
      </c>
      <c r="AY683" s="20">
        <v>42703</v>
      </c>
      <c r="AZ683" s="19">
        <v>965740</v>
      </c>
      <c r="BA683" s="19">
        <v>8848495</v>
      </c>
      <c r="BC683" s="20">
        <v>535998</v>
      </c>
      <c r="BD683" s="21">
        <v>8312497</v>
      </c>
      <c r="BF683" s="73"/>
      <c r="BG683" s="73"/>
      <c r="BH683" s="73"/>
      <c r="BI683" s="73"/>
      <c r="BJ683" s="73"/>
      <c r="BK683" s="73"/>
      <c r="BL683" s="73"/>
    </row>
    <row r="684" spans="1:64" ht="22.5" customHeight="1" x14ac:dyDescent="0.15">
      <c r="A684" s="125" t="s">
        <v>2489</v>
      </c>
      <c r="B684" s="126" t="s">
        <v>2478</v>
      </c>
      <c r="C684" s="136" t="s">
        <v>780</v>
      </c>
      <c r="D684" s="129">
        <v>5</v>
      </c>
      <c r="E684" s="130" t="s">
        <v>3562</v>
      </c>
      <c r="F684" s="19">
        <v>1822244</v>
      </c>
      <c r="G684" s="20">
        <v>258550</v>
      </c>
      <c r="H684" s="20">
        <v>209380</v>
      </c>
      <c r="I684" s="20">
        <v>0</v>
      </c>
      <c r="J684" s="20">
        <v>0</v>
      </c>
      <c r="K684" s="20">
        <v>0</v>
      </c>
      <c r="L684" s="20">
        <v>0</v>
      </c>
      <c r="M684" s="20">
        <v>177482</v>
      </c>
      <c r="N684" s="20">
        <v>107478</v>
      </c>
      <c r="O684" s="20">
        <v>25826</v>
      </c>
      <c r="P684" s="20">
        <v>406362</v>
      </c>
      <c r="Q684" s="20">
        <v>281409</v>
      </c>
      <c r="R684" s="20">
        <v>346453</v>
      </c>
      <c r="S684" s="20">
        <v>279509</v>
      </c>
      <c r="T684" s="21">
        <v>133172</v>
      </c>
      <c r="U684" s="54">
        <v>168100</v>
      </c>
      <c r="V684" s="20">
        <v>170655</v>
      </c>
      <c r="W684" s="20">
        <v>82323</v>
      </c>
      <c r="X684" s="20">
        <v>0</v>
      </c>
      <c r="Y684" s="21">
        <v>0</v>
      </c>
      <c r="Z684" s="20">
        <v>832890</v>
      </c>
      <c r="AA684" s="21">
        <v>485908</v>
      </c>
      <c r="AB684" s="32">
        <v>929026</v>
      </c>
      <c r="AC684" s="20">
        <v>3588339</v>
      </c>
      <c r="AD684" s="20">
        <v>1347220</v>
      </c>
      <c r="AE684" s="20">
        <v>2535202</v>
      </c>
      <c r="AF684" s="20">
        <v>1701258</v>
      </c>
      <c r="AG684" s="20">
        <v>989476</v>
      </c>
      <c r="AH684" s="20">
        <v>136048</v>
      </c>
      <c r="AI684" s="21">
        <v>56800</v>
      </c>
      <c r="AJ684" s="25">
        <v>215099</v>
      </c>
      <c r="AK684" s="25">
        <v>244992</v>
      </c>
      <c r="AL684" s="25">
        <v>66934</v>
      </c>
      <c r="AM684" s="22">
        <v>137337</v>
      </c>
      <c r="AN684" s="20">
        <v>572325</v>
      </c>
      <c r="AO684" s="20">
        <v>49247</v>
      </c>
      <c r="AP684" s="54">
        <v>18357044</v>
      </c>
      <c r="AQ684" s="25">
        <v>227824</v>
      </c>
      <c r="AR684" s="25">
        <v>400636</v>
      </c>
      <c r="AS684" s="54">
        <v>168416</v>
      </c>
      <c r="AT684" s="25">
        <f t="shared" si="20"/>
        <v>796876</v>
      </c>
      <c r="AU684" s="165">
        <v>3189134</v>
      </c>
      <c r="AV684" s="98">
        <f t="shared" si="21"/>
        <v>22343054</v>
      </c>
      <c r="AW684" s="73"/>
      <c r="AX684" s="20">
        <v>2678419</v>
      </c>
      <c r="AY684" s="20">
        <v>105962</v>
      </c>
      <c r="AZ684" s="19">
        <v>2784381</v>
      </c>
      <c r="BA684" s="19">
        <v>25127435</v>
      </c>
      <c r="BC684" s="20">
        <v>1983803</v>
      </c>
      <c r="BD684" s="21">
        <v>23143632</v>
      </c>
      <c r="BF684" s="73"/>
      <c r="BG684" s="73"/>
      <c r="BH684" s="73"/>
      <c r="BI684" s="73"/>
      <c r="BJ684" s="73"/>
      <c r="BK684" s="73"/>
      <c r="BL684" s="73"/>
    </row>
    <row r="685" spans="1:64" ht="22.5" customHeight="1" x14ac:dyDescent="0.15">
      <c r="A685" s="125" t="s">
        <v>2490</v>
      </c>
      <c r="B685" s="126" t="s">
        <v>2478</v>
      </c>
      <c r="C685" s="136" t="s">
        <v>781</v>
      </c>
      <c r="D685" s="129">
        <v>4</v>
      </c>
      <c r="E685" s="130" t="s">
        <v>3563</v>
      </c>
      <c r="F685" s="19">
        <v>2493374</v>
      </c>
      <c r="G685" s="20">
        <v>467484</v>
      </c>
      <c r="H685" s="20">
        <v>522120</v>
      </c>
      <c r="I685" s="20">
        <v>0</v>
      </c>
      <c r="J685" s="20">
        <v>0</v>
      </c>
      <c r="K685" s="20">
        <v>0</v>
      </c>
      <c r="L685" s="20">
        <v>0</v>
      </c>
      <c r="M685" s="20">
        <v>269537</v>
      </c>
      <c r="N685" s="20">
        <v>154616</v>
      </c>
      <c r="O685" s="20">
        <v>40626</v>
      </c>
      <c r="P685" s="20">
        <v>285129</v>
      </c>
      <c r="Q685" s="20">
        <v>373475</v>
      </c>
      <c r="R685" s="20">
        <v>499921</v>
      </c>
      <c r="S685" s="20">
        <v>442928</v>
      </c>
      <c r="T685" s="21">
        <v>235612</v>
      </c>
      <c r="U685" s="54">
        <v>242351</v>
      </c>
      <c r="V685" s="20">
        <v>246624</v>
      </c>
      <c r="W685" s="20">
        <v>118911</v>
      </c>
      <c r="X685" s="20">
        <v>0</v>
      </c>
      <c r="Y685" s="21">
        <v>0</v>
      </c>
      <c r="Z685" s="20">
        <v>1406219</v>
      </c>
      <c r="AA685" s="21">
        <v>0</v>
      </c>
      <c r="AB685" s="32">
        <v>1598269</v>
      </c>
      <c r="AC685" s="20">
        <v>4725321</v>
      </c>
      <c r="AD685" s="20">
        <v>2296457</v>
      </c>
      <c r="AE685" s="20">
        <v>2951210</v>
      </c>
      <c r="AF685" s="20">
        <v>1992206</v>
      </c>
      <c r="AG685" s="20">
        <v>1429319</v>
      </c>
      <c r="AH685" s="20">
        <v>153032</v>
      </c>
      <c r="AI685" s="21">
        <v>40800</v>
      </c>
      <c r="AJ685" s="25">
        <v>333829</v>
      </c>
      <c r="AK685" s="25">
        <v>319053</v>
      </c>
      <c r="AL685" s="25">
        <v>89196</v>
      </c>
      <c r="AM685" s="22">
        <v>191303</v>
      </c>
      <c r="AN685" s="20">
        <v>1157696</v>
      </c>
      <c r="AO685" s="20">
        <v>39593</v>
      </c>
      <c r="AP685" s="54">
        <v>25116211</v>
      </c>
      <c r="AQ685" s="25">
        <v>506526</v>
      </c>
      <c r="AR685" s="25">
        <v>433595</v>
      </c>
      <c r="AS685" s="54">
        <v>150528</v>
      </c>
      <c r="AT685" s="25">
        <f t="shared" si="20"/>
        <v>1090649</v>
      </c>
      <c r="AU685" s="165">
        <v>2781368</v>
      </c>
      <c r="AV685" s="98">
        <f t="shared" si="21"/>
        <v>28988228</v>
      </c>
      <c r="AW685" s="73"/>
      <c r="AX685" s="20">
        <v>3459252</v>
      </c>
      <c r="AY685" s="20">
        <v>108542</v>
      </c>
      <c r="AZ685" s="19">
        <v>3567794</v>
      </c>
      <c r="BA685" s="19">
        <v>32556022</v>
      </c>
      <c r="BC685" s="20">
        <v>0</v>
      </c>
      <c r="BD685" s="21">
        <v>32556022</v>
      </c>
      <c r="BF685" s="73"/>
      <c r="BG685" s="73"/>
      <c r="BH685" s="73"/>
      <c r="BI685" s="73"/>
      <c r="BJ685" s="73"/>
      <c r="BK685" s="73"/>
      <c r="BL685" s="73"/>
    </row>
    <row r="686" spans="1:64" ht="22.5" customHeight="1" x14ac:dyDescent="0.15">
      <c r="A686" s="125" t="s">
        <v>2491</v>
      </c>
      <c r="B686" s="126" t="s">
        <v>2478</v>
      </c>
      <c r="C686" s="136" t="s">
        <v>782</v>
      </c>
      <c r="D686" s="129">
        <v>4</v>
      </c>
      <c r="E686" s="130" t="s">
        <v>3562</v>
      </c>
      <c r="F686" s="19">
        <v>2519890</v>
      </c>
      <c r="G686" s="20">
        <v>246290</v>
      </c>
      <c r="H686" s="20">
        <v>349980</v>
      </c>
      <c r="I686" s="20">
        <v>0</v>
      </c>
      <c r="J686" s="20">
        <v>0</v>
      </c>
      <c r="K686" s="20">
        <v>0</v>
      </c>
      <c r="L686" s="20">
        <v>0</v>
      </c>
      <c r="M686" s="20">
        <v>269835</v>
      </c>
      <c r="N686" s="20">
        <v>140951</v>
      </c>
      <c r="O686" s="20">
        <v>28268</v>
      </c>
      <c r="P686" s="20">
        <v>204629</v>
      </c>
      <c r="Q686" s="20">
        <v>360236</v>
      </c>
      <c r="R686" s="20">
        <v>534040</v>
      </c>
      <c r="S686" s="20">
        <v>431319</v>
      </c>
      <c r="T686" s="21">
        <v>194636</v>
      </c>
      <c r="U686" s="54">
        <v>231957</v>
      </c>
      <c r="V686" s="20">
        <v>235614</v>
      </c>
      <c r="W686" s="20">
        <v>82323</v>
      </c>
      <c r="X686" s="20">
        <v>0</v>
      </c>
      <c r="Y686" s="21">
        <v>0</v>
      </c>
      <c r="Z686" s="20">
        <v>1456436</v>
      </c>
      <c r="AA686" s="21">
        <v>0</v>
      </c>
      <c r="AB686" s="32">
        <v>2048758</v>
      </c>
      <c r="AC686" s="20">
        <v>5240402</v>
      </c>
      <c r="AD686" s="20">
        <v>2417817</v>
      </c>
      <c r="AE686" s="20">
        <v>3188077</v>
      </c>
      <c r="AF686" s="20">
        <v>2155192</v>
      </c>
      <c r="AG686" s="20">
        <v>1610769</v>
      </c>
      <c r="AH686" s="20">
        <v>51040</v>
      </c>
      <c r="AI686" s="21">
        <v>22800</v>
      </c>
      <c r="AJ686" s="25">
        <v>302382</v>
      </c>
      <c r="AK686" s="25">
        <v>325046</v>
      </c>
      <c r="AL686" s="25">
        <v>85939</v>
      </c>
      <c r="AM686" s="22">
        <v>196810</v>
      </c>
      <c r="AN686" s="20">
        <v>901808</v>
      </c>
      <c r="AO686" s="20">
        <v>20398</v>
      </c>
      <c r="AP686" s="54">
        <v>25853642</v>
      </c>
      <c r="AQ686" s="25">
        <v>497363</v>
      </c>
      <c r="AR686" s="25">
        <v>517925</v>
      </c>
      <c r="AS686" s="54">
        <v>94474</v>
      </c>
      <c r="AT686" s="25">
        <f t="shared" si="20"/>
        <v>1109762</v>
      </c>
      <c r="AU686" s="165">
        <v>3611549</v>
      </c>
      <c r="AV686" s="98">
        <f t="shared" si="21"/>
        <v>30574953</v>
      </c>
      <c r="AW686" s="73"/>
      <c r="AX686" s="20">
        <v>3553129</v>
      </c>
      <c r="AY686" s="20">
        <v>40796</v>
      </c>
      <c r="AZ686" s="19">
        <v>3593925</v>
      </c>
      <c r="BA686" s="19">
        <v>34168878</v>
      </c>
      <c r="BC686" s="20">
        <v>1358263</v>
      </c>
      <c r="BD686" s="21">
        <v>32810615</v>
      </c>
      <c r="BF686" s="73"/>
      <c r="BG686" s="73"/>
      <c r="BH686" s="73"/>
      <c r="BI686" s="73"/>
      <c r="BJ686" s="73"/>
      <c r="BK686" s="73"/>
      <c r="BL686" s="73"/>
    </row>
    <row r="687" spans="1:64" ht="22.5" customHeight="1" x14ac:dyDescent="0.15">
      <c r="A687" s="125" t="s">
        <v>2492</v>
      </c>
      <c r="B687" s="126" t="s">
        <v>2478</v>
      </c>
      <c r="C687" s="136" t="s">
        <v>783</v>
      </c>
      <c r="D687" s="129">
        <v>5</v>
      </c>
      <c r="E687" s="130" t="s">
        <v>3562</v>
      </c>
      <c r="F687" s="19">
        <v>1232477</v>
      </c>
      <c r="G687" s="20">
        <v>164910</v>
      </c>
      <c r="H687" s="20">
        <v>148580</v>
      </c>
      <c r="I687" s="20">
        <v>0</v>
      </c>
      <c r="J687" s="20">
        <v>0</v>
      </c>
      <c r="K687" s="20">
        <v>0</v>
      </c>
      <c r="L687" s="20">
        <v>0</v>
      </c>
      <c r="M687" s="20">
        <v>108648</v>
      </c>
      <c r="N687" s="20">
        <v>60995</v>
      </c>
      <c r="O687" s="20">
        <v>13912</v>
      </c>
      <c r="P687" s="20">
        <v>137679</v>
      </c>
      <c r="Q687" s="20">
        <v>144682</v>
      </c>
      <c r="R687" s="20">
        <v>213099</v>
      </c>
      <c r="S687" s="20">
        <v>225929</v>
      </c>
      <c r="T687" s="21">
        <v>102440</v>
      </c>
      <c r="U687" s="54">
        <v>100706</v>
      </c>
      <c r="V687" s="20">
        <v>91383</v>
      </c>
      <c r="W687" s="20">
        <v>36588</v>
      </c>
      <c r="X687" s="20">
        <v>0</v>
      </c>
      <c r="Y687" s="21">
        <v>0</v>
      </c>
      <c r="Z687" s="20">
        <v>729076</v>
      </c>
      <c r="AA687" s="21">
        <v>0</v>
      </c>
      <c r="AB687" s="32">
        <v>612116</v>
      </c>
      <c r="AC687" s="20">
        <v>2162851</v>
      </c>
      <c r="AD687" s="20">
        <v>811445</v>
      </c>
      <c r="AE687" s="20">
        <v>1618571</v>
      </c>
      <c r="AF687" s="20">
        <v>988514</v>
      </c>
      <c r="AG687" s="20">
        <v>588789</v>
      </c>
      <c r="AH687" s="20">
        <v>128656</v>
      </c>
      <c r="AI687" s="21">
        <v>20000</v>
      </c>
      <c r="AJ687" s="25">
        <v>144819</v>
      </c>
      <c r="AK687" s="25">
        <v>188921</v>
      </c>
      <c r="AL687" s="25">
        <v>42726</v>
      </c>
      <c r="AM687" s="22">
        <v>97895</v>
      </c>
      <c r="AN687" s="20">
        <v>411541</v>
      </c>
      <c r="AO687" s="20">
        <v>20761</v>
      </c>
      <c r="AP687" s="54">
        <v>11348709</v>
      </c>
      <c r="AQ687" s="25">
        <v>238081</v>
      </c>
      <c r="AR687" s="25">
        <v>275084</v>
      </c>
      <c r="AS687" s="54">
        <v>90860</v>
      </c>
      <c r="AT687" s="25">
        <f t="shared" si="20"/>
        <v>604025</v>
      </c>
      <c r="AU687" s="165">
        <v>1863517</v>
      </c>
      <c r="AV687" s="98">
        <f t="shared" si="21"/>
        <v>13816251</v>
      </c>
      <c r="AW687" s="73"/>
      <c r="AX687" s="20">
        <v>1799722</v>
      </c>
      <c r="AY687" s="20">
        <v>64672</v>
      </c>
      <c r="AZ687" s="19">
        <v>1864394</v>
      </c>
      <c r="BA687" s="19">
        <v>15680645</v>
      </c>
      <c r="BC687" s="20">
        <v>649469</v>
      </c>
      <c r="BD687" s="21">
        <v>15031176</v>
      </c>
      <c r="BF687" s="73"/>
      <c r="BG687" s="73"/>
      <c r="BH687" s="73"/>
      <c r="BI687" s="73"/>
      <c r="BJ687" s="73"/>
      <c r="BK687" s="73"/>
      <c r="BL687" s="73"/>
    </row>
    <row r="688" spans="1:64" ht="22.5" customHeight="1" x14ac:dyDescent="0.15">
      <c r="A688" s="125" t="s">
        <v>2493</v>
      </c>
      <c r="B688" s="126" t="s">
        <v>2478</v>
      </c>
      <c r="C688" s="136" t="s">
        <v>784</v>
      </c>
      <c r="D688" s="129">
        <v>5</v>
      </c>
      <c r="E688" s="130" t="s">
        <v>3563</v>
      </c>
      <c r="F688" s="19">
        <v>1546501</v>
      </c>
      <c r="G688" s="20">
        <v>190507</v>
      </c>
      <c r="H688" s="20">
        <v>173280</v>
      </c>
      <c r="I688" s="20">
        <v>0</v>
      </c>
      <c r="J688" s="20">
        <v>0</v>
      </c>
      <c r="K688" s="20">
        <v>0</v>
      </c>
      <c r="L688" s="20">
        <v>0</v>
      </c>
      <c r="M688" s="20">
        <v>144113</v>
      </c>
      <c r="N688" s="20">
        <v>91694</v>
      </c>
      <c r="O688" s="20">
        <v>17242</v>
      </c>
      <c r="P688" s="20">
        <v>150834</v>
      </c>
      <c r="Q688" s="20">
        <v>174761</v>
      </c>
      <c r="R688" s="20">
        <v>315723</v>
      </c>
      <c r="S688" s="20">
        <v>258077</v>
      </c>
      <c r="T688" s="21">
        <v>133172</v>
      </c>
      <c r="U688" s="54">
        <v>142838</v>
      </c>
      <c r="V688" s="20">
        <v>129918</v>
      </c>
      <c r="W688" s="20">
        <v>54882</v>
      </c>
      <c r="X688" s="20">
        <v>0</v>
      </c>
      <c r="Y688" s="21">
        <v>0</v>
      </c>
      <c r="Z688" s="20">
        <v>863784</v>
      </c>
      <c r="AA688" s="21">
        <v>0</v>
      </c>
      <c r="AB688" s="32">
        <v>669796</v>
      </c>
      <c r="AC688" s="20">
        <v>3198179</v>
      </c>
      <c r="AD688" s="20">
        <v>1040670</v>
      </c>
      <c r="AE688" s="20">
        <v>1759042</v>
      </c>
      <c r="AF688" s="20">
        <v>1208230</v>
      </c>
      <c r="AG688" s="20">
        <v>755775</v>
      </c>
      <c r="AH688" s="20">
        <v>87032</v>
      </c>
      <c r="AI688" s="21">
        <v>16400</v>
      </c>
      <c r="AJ688" s="25">
        <v>181123</v>
      </c>
      <c r="AK688" s="25">
        <v>214595</v>
      </c>
      <c r="AL688" s="25">
        <v>53101</v>
      </c>
      <c r="AM688" s="22">
        <v>114522</v>
      </c>
      <c r="AN688" s="20">
        <v>798971</v>
      </c>
      <c r="AO688" s="20">
        <v>13802</v>
      </c>
      <c r="AP688" s="54">
        <v>14498564</v>
      </c>
      <c r="AQ688" s="25">
        <v>230566</v>
      </c>
      <c r="AR688" s="25">
        <v>316492</v>
      </c>
      <c r="AS688" s="54">
        <v>71083</v>
      </c>
      <c r="AT688" s="25">
        <f t="shared" si="20"/>
        <v>618141</v>
      </c>
      <c r="AU688" s="165">
        <v>1656151</v>
      </c>
      <c r="AV688" s="98">
        <f t="shared" si="21"/>
        <v>16772856</v>
      </c>
      <c r="AW688" s="73"/>
      <c r="AX688" s="20">
        <v>2182974</v>
      </c>
      <c r="AY688" s="20">
        <v>38148</v>
      </c>
      <c r="AZ688" s="19">
        <v>2221122</v>
      </c>
      <c r="BA688" s="19">
        <v>18993978</v>
      </c>
      <c r="BC688" s="20">
        <v>0</v>
      </c>
      <c r="BD688" s="21">
        <v>18993978</v>
      </c>
      <c r="BF688" s="73"/>
      <c r="BG688" s="73"/>
      <c r="BH688" s="73"/>
      <c r="BI688" s="73"/>
      <c r="BJ688" s="73"/>
      <c r="BK688" s="73"/>
      <c r="BL688" s="73"/>
    </row>
    <row r="689" spans="1:64" ht="22.5" customHeight="1" x14ac:dyDescent="0.15">
      <c r="A689" s="125" t="s">
        <v>2494</v>
      </c>
      <c r="B689" s="126" t="s">
        <v>2478</v>
      </c>
      <c r="C689" s="136" t="s">
        <v>785</v>
      </c>
      <c r="D689" s="129">
        <v>5</v>
      </c>
      <c r="E689" s="130" t="s">
        <v>3562</v>
      </c>
      <c r="F689" s="19">
        <v>1552726</v>
      </c>
      <c r="G689" s="20">
        <v>130279</v>
      </c>
      <c r="H689" s="20">
        <v>163970</v>
      </c>
      <c r="I689" s="20">
        <v>0</v>
      </c>
      <c r="J689" s="20">
        <v>0</v>
      </c>
      <c r="K689" s="20">
        <v>0</v>
      </c>
      <c r="L689" s="20">
        <v>0</v>
      </c>
      <c r="M689" s="20">
        <v>144801</v>
      </c>
      <c r="N689" s="20">
        <v>76456</v>
      </c>
      <c r="O689" s="20">
        <v>11581</v>
      </c>
      <c r="P689" s="20">
        <v>113299</v>
      </c>
      <c r="Q689" s="20">
        <v>186530</v>
      </c>
      <c r="R689" s="20">
        <v>277278</v>
      </c>
      <c r="S689" s="20">
        <v>221464</v>
      </c>
      <c r="T689" s="21">
        <v>112684</v>
      </c>
      <c r="U689" s="54">
        <v>127033</v>
      </c>
      <c r="V689" s="20">
        <v>122211</v>
      </c>
      <c r="W689" s="20">
        <v>54882</v>
      </c>
      <c r="X689" s="20">
        <v>0</v>
      </c>
      <c r="Y689" s="21">
        <v>0</v>
      </c>
      <c r="Z689" s="20">
        <v>832861</v>
      </c>
      <c r="AA689" s="21">
        <v>0</v>
      </c>
      <c r="AB689" s="32">
        <v>1264108</v>
      </c>
      <c r="AC689" s="20">
        <v>2981674</v>
      </c>
      <c r="AD689" s="20">
        <v>1044365</v>
      </c>
      <c r="AE689" s="20">
        <v>1934856</v>
      </c>
      <c r="AF689" s="20">
        <v>1209842</v>
      </c>
      <c r="AG689" s="20">
        <v>870696</v>
      </c>
      <c r="AH689" s="20">
        <v>48576</v>
      </c>
      <c r="AI689" s="21">
        <v>10400</v>
      </c>
      <c r="AJ689" s="25">
        <v>166116</v>
      </c>
      <c r="AK689" s="25">
        <v>220605</v>
      </c>
      <c r="AL689" s="25">
        <v>50547</v>
      </c>
      <c r="AM689" s="22">
        <v>118534</v>
      </c>
      <c r="AN689" s="20">
        <v>665391</v>
      </c>
      <c r="AO689" s="20">
        <v>11448</v>
      </c>
      <c r="AP689" s="54">
        <v>14725213</v>
      </c>
      <c r="AQ689" s="25">
        <v>191840</v>
      </c>
      <c r="AR689" s="25">
        <v>338783</v>
      </c>
      <c r="AS689" s="54">
        <v>85855</v>
      </c>
      <c r="AT689" s="25">
        <f t="shared" si="20"/>
        <v>616478</v>
      </c>
      <c r="AU689" s="165">
        <v>2389779</v>
      </c>
      <c r="AV689" s="98">
        <f t="shared" si="21"/>
        <v>17731470</v>
      </c>
      <c r="AW689" s="73"/>
      <c r="AX689" s="20">
        <v>2163198</v>
      </c>
      <c r="AY689" s="20">
        <v>25941</v>
      </c>
      <c r="AZ689" s="19">
        <v>2189139</v>
      </c>
      <c r="BA689" s="19">
        <v>19920609</v>
      </c>
      <c r="BC689" s="20">
        <v>1196852</v>
      </c>
      <c r="BD689" s="21">
        <v>18723757</v>
      </c>
      <c r="BF689" s="73"/>
      <c r="BG689" s="73"/>
      <c r="BH689" s="73"/>
      <c r="BI689" s="73"/>
      <c r="BJ689" s="73"/>
      <c r="BK689" s="73"/>
      <c r="BL689" s="73"/>
    </row>
    <row r="690" spans="1:64" ht="22.5" customHeight="1" x14ac:dyDescent="0.15">
      <c r="A690" s="125" t="s">
        <v>2495</v>
      </c>
      <c r="B690" s="126" t="s">
        <v>2478</v>
      </c>
      <c r="C690" s="136" t="s">
        <v>786</v>
      </c>
      <c r="D690" s="129">
        <v>5</v>
      </c>
      <c r="E690" s="130" t="s">
        <v>3562</v>
      </c>
      <c r="F690" s="19">
        <v>584033</v>
      </c>
      <c r="G690" s="20">
        <v>71270</v>
      </c>
      <c r="H690" s="20">
        <v>35910</v>
      </c>
      <c r="I690" s="20">
        <v>0</v>
      </c>
      <c r="J690" s="20">
        <v>0</v>
      </c>
      <c r="K690" s="20">
        <v>0</v>
      </c>
      <c r="L690" s="20">
        <v>0</v>
      </c>
      <c r="M690" s="20">
        <v>42916</v>
      </c>
      <c r="N690" s="20">
        <v>23212</v>
      </c>
      <c r="O690" s="20">
        <v>7585</v>
      </c>
      <c r="P690" s="20">
        <v>318231</v>
      </c>
      <c r="Q690" s="20">
        <v>72040</v>
      </c>
      <c r="R690" s="20">
        <v>89468</v>
      </c>
      <c r="S690" s="20">
        <v>80370</v>
      </c>
      <c r="T690" s="21">
        <v>61464</v>
      </c>
      <c r="U690" s="54">
        <v>43878</v>
      </c>
      <c r="V690" s="20">
        <v>48444</v>
      </c>
      <c r="W690" s="20">
        <v>27441</v>
      </c>
      <c r="X690" s="20">
        <v>0</v>
      </c>
      <c r="Y690" s="21">
        <v>0</v>
      </c>
      <c r="Z690" s="20">
        <v>267826</v>
      </c>
      <c r="AA690" s="21">
        <v>98638</v>
      </c>
      <c r="AB690" s="32">
        <v>229587</v>
      </c>
      <c r="AC690" s="20">
        <v>930707</v>
      </c>
      <c r="AD690" s="20">
        <v>372948</v>
      </c>
      <c r="AE690" s="20">
        <v>810256</v>
      </c>
      <c r="AF690" s="20">
        <v>521605</v>
      </c>
      <c r="AG690" s="20">
        <v>219561</v>
      </c>
      <c r="AH690" s="20">
        <v>112816</v>
      </c>
      <c r="AI690" s="21">
        <v>27200</v>
      </c>
      <c r="AJ690" s="25">
        <v>72332</v>
      </c>
      <c r="AK690" s="25">
        <v>80484</v>
      </c>
      <c r="AL690" s="25">
        <v>21874</v>
      </c>
      <c r="AM690" s="22">
        <v>47872</v>
      </c>
      <c r="AN690" s="20">
        <v>106217</v>
      </c>
      <c r="AO690" s="20">
        <v>15928</v>
      </c>
      <c r="AP690" s="54">
        <v>5442113</v>
      </c>
      <c r="AQ690" s="25">
        <v>119864</v>
      </c>
      <c r="AR690" s="25">
        <v>153867</v>
      </c>
      <c r="AS690" s="54">
        <v>65278</v>
      </c>
      <c r="AT690" s="25">
        <f t="shared" si="20"/>
        <v>339009</v>
      </c>
      <c r="AU690" s="165">
        <v>680528</v>
      </c>
      <c r="AV690" s="98">
        <f t="shared" si="21"/>
        <v>6461650</v>
      </c>
      <c r="AW690" s="73"/>
      <c r="AX690" s="20">
        <v>891869</v>
      </c>
      <c r="AY690" s="20">
        <v>62204</v>
      </c>
      <c r="AZ690" s="19">
        <v>954073</v>
      </c>
      <c r="BA690" s="19">
        <v>7415723</v>
      </c>
      <c r="BC690" s="20">
        <v>586935</v>
      </c>
      <c r="BD690" s="21">
        <v>6828788</v>
      </c>
      <c r="BF690" s="73"/>
      <c r="BG690" s="73"/>
      <c r="BH690" s="73"/>
      <c r="BI690" s="73"/>
      <c r="BJ690" s="73"/>
      <c r="BK690" s="73"/>
      <c r="BL690" s="73"/>
    </row>
    <row r="691" spans="1:64" ht="22.5" customHeight="1" x14ac:dyDescent="0.15">
      <c r="A691" s="125" t="s">
        <v>2496</v>
      </c>
      <c r="B691" s="126" t="s">
        <v>2478</v>
      </c>
      <c r="C691" s="136" t="s">
        <v>787</v>
      </c>
      <c r="D691" s="129">
        <v>5</v>
      </c>
      <c r="E691" s="130" t="s">
        <v>3562</v>
      </c>
      <c r="F691" s="19">
        <v>1056244</v>
      </c>
      <c r="G691" s="20">
        <v>136875</v>
      </c>
      <c r="H691" s="20">
        <v>170240</v>
      </c>
      <c r="I691" s="20">
        <v>0</v>
      </c>
      <c r="J691" s="20">
        <v>0</v>
      </c>
      <c r="K691" s="20">
        <v>0</v>
      </c>
      <c r="L691" s="20">
        <v>0</v>
      </c>
      <c r="M691" s="20">
        <v>88220</v>
      </c>
      <c r="N691" s="20">
        <v>48394</v>
      </c>
      <c r="O691" s="20">
        <v>20942</v>
      </c>
      <c r="P691" s="20">
        <v>162443</v>
      </c>
      <c r="Q691" s="20">
        <v>112501</v>
      </c>
      <c r="R691" s="20">
        <v>208148</v>
      </c>
      <c r="S691" s="20">
        <v>170563</v>
      </c>
      <c r="T691" s="21">
        <v>102440</v>
      </c>
      <c r="U691" s="54">
        <v>95807</v>
      </c>
      <c r="V691" s="20">
        <v>88080</v>
      </c>
      <c r="W691" s="20">
        <v>45735</v>
      </c>
      <c r="X691" s="20">
        <v>0</v>
      </c>
      <c r="Y691" s="21">
        <v>0</v>
      </c>
      <c r="Z691" s="20">
        <v>612853</v>
      </c>
      <c r="AA691" s="21">
        <v>0</v>
      </c>
      <c r="AB691" s="32">
        <v>457109</v>
      </c>
      <c r="AC691" s="20">
        <v>1777117</v>
      </c>
      <c r="AD691" s="20">
        <v>693883</v>
      </c>
      <c r="AE691" s="20">
        <v>1204573</v>
      </c>
      <c r="AF691" s="20">
        <v>867250</v>
      </c>
      <c r="AG691" s="20">
        <v>457760</v>
      </c>
      <c r="AH691" s="20">
        <v>48928</v>
      </c>
      <c r="AI691" s="21">
        <v>9200</v>
      </c>
      <c r="AJ691" s="25">
        <v>123588</v>
      </c>
      <c r="AK691" s="25">
        <v>148928</v>
      </c>
      <c r="AL691" s="25">
        <v>35147</v>
      </c>
      <c r="AM691" s="22">
        <v>79405</v>
      </c>
      <c r="AN691" s="20">
        <v>624231</v>
      </c>
      <c r="AO691" s="20">
        <v>9758</v>
      </c>
      <c r="AP691" s="54">
        <v>9656362</v>
      </c>
      <c r="AQ691" s="25">
        <v>152569</v>
      </c>
      <c r="AR691" s="25">
        <v>217671</v>
      </c>
      <c r="AS691" s="54">
        <v>58633</v>
      </c>
      <c r="AT691" s="25">
        <f t="shared" si="20"/>
        <v>428873</v>
      </c>
      <c r="AU691" s="165">
        <v>1800045</v>
      </c>
      <c r="AV691" s="98">
        <f t="shared" si="21"/>
        <v>11885280</v>
      </c>
      <c r="AW691" s="73"/>
      <c r="AX691" s="20">
        <v>1536460</v>
      </c>
      <c r="AY691" s="20">
        <v>28005</v>
      </c>
      <c r="AZ691" s="19">
        <v>1564465</v>
      </c>
      <c r="BA691" s="19">
        <v>13449745</v>
      </c>
      <c r="BC691" s="20">
        <v>862233</v>
      </c>
      <c r="BD691" s="21">
        <v>12587512</v>
      </c>
      <c r="BF691" s="73"/>
      <c r="BG691" s="73"/>
      <c r="BH691" s="73"/>
      <c r="BI691" s="73"/>
      <c r="BJ691" s="73"/>
      <c r="BK691" s="73"/>
      <c r="BL691" s="73"/>
    </row>
    <row r="692" spans="1:64" ht="22.5" customHeight="1" x14ac:dyDescent="0.15">
      <c r="A692" s="125" t="s">
        <v>2497</v>
      </c>
      <c r="B692" s="126" t="s">
        <v>2478</v>
      </c>
      <c r="C692" s="136" t="s">
        <v>788</v>
      </c>
      <c r="D692" s="129">
        <v>6</v>
      </c>
      <c r="E692" s="130" t="s">
        <v>3562</v>
      </c>
      <c r="F692" s="19">
        <v>526520</v>
      </c>
      <c r="G692" s="20">
        <v>41084</v>
      </c>
      <c r="H692" s="20">
        <v>64980</v>
      </c>
      <c r="I692" s="20">
        <v>0</v>
      </c>
      <c r="J692" s="20">
        <v>0</v>
      </c>
      <c r="K692" s="20">
        <v>2693</v>
      </c>
      <c r="L692" s="20">
        <v>1658</v>
      </c>
      <c r="M692" s="20">
        <v>34606</v>
      </c>
      <c r="N692" s="20">
        <v>18563</v>
      </c>
      <c r="O692" s="20">
        <v>12247</v>
      </c>
      <c r="P692" s="20">
        <v>312810</v>
      </c>
      <c r="Q692" s="20">
        <v>55102</v>
      </c>
      <c r="R692" s="20">
        <v>78942</v>
      </c>
      <c r="S692" s="20">
        <v>61617</v>
      </c>
      <c r="T692" s="21">
        <v>40976</v>
      </c>
      <c r="U692" s="54">
        <v>31993</v>
      </c>
      <c r="V692" s="20">
        <v>33030</v>
      </c>
      <c r="W692" s="20">
        <v>18294</v>
      </c>
      <c r="X692" s="20">
        <v>0</v>
      </c>
      <c r="Y692" s="21">
        <v>0</v>
      </c>
      <c r="Z692" s="20">
        <v>290153</v>
      </c>
      <c r="AA692" s="21">
        <v>0</v>
      </c>
      <c r="AB692" s="32">
        <v>0</v>
      </c>
      <c r="AC692" s="20">
        <v>596224</v>
      </c>
      <c r="AD692" s="20">
        <v>309754</v>
      </c>
      <c r="AE692" s="20">
        <v>653153</v>
      </c>
      <c r="AF692" s="20">
        <v>409414</v>
      </c>
      <c r="AG692" s="20">
        <v>197223</v>
      </c>
      <c r="AH692" s="20">
        <v>22616</v>
      </c>
      <c r="AI692" s="21">
        <v>6800</v>
      </c>
      <c r="AJ692" s="25">
        <v>61933</v>
      </c>
      <c r="AK692" s="25">
        <v>68588</v>
      </c>
      <c r="AL692" s="25">
        <v>17497</v>
      </c>
      <c r="AM692" s="22">
        <v>42122</v>
      </c>
      <c r="AN692" s="20">
        <v>156341</v>
      </c>
      <c r="AO692" s="20">
        <v>6554</v>
      </c>
      <c r="AP692" s="54">
        <v>4173487</v>
      </c>
      <c r="AQ692" s="25">
        <v>135527</v>
      </c>
      <c r="AR692" s="25">
        <v>164563</v>
      </c>
      <c r="AS692" s="54">
        <v>54200</v>
      </c>
      <c r="AT692" s="25">
        <f t="shared" si="20"/>
        <v>354290</v>
      </c>
      <c r="AU692" s="165">
        <v>520227</v>
      </c>
      <c r="AV692" s="98">
        <f t="shared" si="21"/>
        <v>5048004</v>
      </c>
      <c r="AW692" s="73"/>
      <c r="AX692" s="20">
        <v>716414</v>
      </c>
      <c r="AY692" s="20">
        <v>17211</v>
      </c>
      <c r="AZ692" s="19">
        <v>733625</v>
      </c>
      <c r="BA692" s="19">
        <v>5781629</v>
      </c>
      <c r="BC692" s="20">
        <v>469272</v>
      </c>
      <c r="BD692" s="21">
        <v>5312357</v>
      </c>
      <c r="BF692" s="73"/>
      <c r="BG692" s="73"/>
      <c r="BH692" s="73"/>
      <c r="BI692" s="73"/>
      <c r="BJ692" s="73"/>
      <c r="BK692" s="73"/>
      <c r="BL692" s="73"/>
    </row>
    <row r="693" spans="1:64" ht="22.5" customHeight="1" x14ac:dyDescent="0.15">
      <c r="A693" s="125" t="s">
        <v>2498</v>
      </c>
      <c r="B693" s="126" t="s">
        <v>2478</v>
      </c>
      <c r="C693" s="136" t="s">
        <v>789</v>
      </c>
      <c r="D693" s="129">
        <v>6</v>
      </c>
      <c r="E693" s="130" t="s">
        <v>3563</v>
      </c>
      <c r="F693" s="19">
        <v>648660</v>
      </c>
      <c r="G693" s="20">
        <v>71628</v>
      </c>
      <c r="H693" s="20">
        <v>61750</v>
      </c>
      <c r="I693" s="20">
        <v>0</v>
      </c>
      <c r="J693" s="20">
        <v>0</v>
      </c>
      <c r="K693" s="20">
        <v>0</v>
      </c>
      <c r="L693" s="20">
        <v>0</v>
      </c>
      <c r="M693" s="20">
        <v>48455</v>
      </c>
      <c r="N693" s="20">
        <v>26850</v>
      </c>
      <c r="O693" s="20">
        <v>6771</v>
      </c>
      <c r="P693" s="20">
        <v>80799</v>
      </c>
      <c r="Q693" s="20">
        <v>83361</v>
      </c>
      <c r="R693" s="20">
        <v>116317</v>
      </c>
      <c r="S693" s="20">
        <v>83942</v>
      </c>
      <c r="T693" s="21">
        <v>51220</v>
      </c>
      <c r="U693" s="54">
        <v>52100</v>
      </c>
      <c r="V693" s="20">
        <v>48444</v>
      </c>
      <c r="W693" s="20">
        <v>27441</v>
      </c>
      <c r="X693" s="20">
        <v>0</v>
      </c>
      <c r="Y693" s="21">
        <v>0</v>
      </c>
      <c r="Z693" s="20">
        <v>358211</v>
      </c>
      <c r="AA693" s="21">
        <v>0</v>
      </c>
      <c r="AB693" s="32">
        <v>0</v>
      </c>
      <c r="AC693" s="20">
        <v>873970</v>
      </c>
      <c r="AD693" s="20">
        <v>412820</v>
      </c>
      <c r="AE693" s="20">
        <v>751836</v>
      </c>
      <c r="AF693" s="20">
        <v>472336</v>
      </c>
      <c r="AG693" s="20">
        <v>271230</v>
      </c>
      <c r="AH693" s="20">
        <v>41712</v>
      </c>
      <c r="AI693" s="21">
        <v>5600</v>
      </c>
      <c r="AJ693" s="25">
        <v>77113</v>
      </c>
      <c r="AK693" s="25">
        <v>89856</v>
      </c>
      <c r="AL693" s="25">
        <v>21076</v>
      </c>
      <c r="AM693" s="22">
        <v>52388</v>
      </c>
      <c r="AN693" s="20">
        <v>131673</v>
      </c>
      <c r="AO693" s="20">
        <v>6326</v>
      </c>
      <c r="AP693" s="54">
        <v>4973885</v>
      </c>
      <c r="AQ693" s="25">
        <v>99328</v>
      </c>
      <c r="AR693" s="25">
        <v>158583</v>
      </c>
      <c r="AS693" s="54">
        <v>37670</v>
      </c>
      <c r="AT693" s="25">
        <f t="shared" si="20"/>
        <v>295581</v>
      </c>
      <c r="AU693" s="165">
        <v>703447</v>
      </c>
      <c r="AV693" s="98">
        <f t="shared" si="21"/>
        <v>5972913</v>
      </c>
      <c r="AW693" s="73"/>
      <c r="AX693" s="20">
        <v>964190</v>
      </c>
      <c r="AY693" s="20">
        <v>19455</v>
      </c>
      <c r="AZ693" s="19">
        <v>983645</v>
      </c>
      <c r="BA693" s="19">
        <v>6956558</v>
      </c>
      <c r="BC693" s="20">
        <v>0</v>
      </c>
      <c r="BD693" s="21">
        <v>6956558</v>
      </c>
      <c r="BF693" s="73"/>
      <c r="BG693" s="73"/>
      <c r="BH693" s="73"/>
      <c r="BI693" s="73"/>
      <c r="BJ693" s="73"/>
      <c r="BK693" s="73"/>
      <c r="BL693" s="73"/>
    </row>
    <row r="694" spans="1:64" ht="22.5" customHeight="1" x14ac:dyDescent="0.15">
      <c r="A694" s="125" t="s">
        <v>2499</v>
      </c>
      <c r="B694" s="126" t="s">
        <v>2478</v>
      </c>
      <c r="C694" s="136" t="s">
        <v>790</v>
      </c>
      <c r="D694" s="129">
        <v>6</v>
      </c>
      <c r="E694" s="130" t="s">
        <v>3562</v>
      </c>
      <c r="F694" s="19">
        <v>486997</v>
      </c>
      <c r="G694" s="20">
        <v>41012</v>
      </c>
      <c r="H694" s="20">
        <v>45220</v>
      </c>
      <c r="I694" s="20">
        <v>0</v>
      </c>
      <c r="J694" s="20">
        <v>0</v>
      </c>
      <c r="K694" s="20">
        <v>0</v>
      </c>
      <c r="L694" s="20">
        <v>0</v>
      </c>
      <c r="M694" s="20">
        <v>33017</v>
      </c>
      <c r="N694" s="20">
        <v>23168</v>
      </c>
      <c r="O694" s="20">
        <v>6364</v>
      </c>
      <c r="P694" s="20">
        <v>301907</v>
      </c>
      <c r="Q694" s="20">
        <v>54165</v>
      </c>
      <c r="R694" s="20">
        <v>66320</v>
      </c>
      <c r="S694" s="20">
        <v>67868</v>
      </c>
      <c r="T694" s="21">
        <v>30732</v>
      </c>
      <c r="U694" s="54">
        <v>31311</v>
      </c>
      <c r="V694" s="20">
        <v>34131</v>
      </c>
      <c r="W694" s="20">
        <v>27441</v>
      </c>
      <c r="X694" s="20">
        <v>0</v>
      </c>
      <c r="Y694" s="21">
        <v>0</v>
      </c>
      <c r="Z694" s="20">
        <v>246377</v>
      </c>
      <c r="AA694" s="21">
        <v>105258</v>
      </c>
      <c r="AB694" s="32">
        <v>0</v>
      </c>
      <c r="AC694" s="20">
        <v>592779</v>
      </c>
      <c r="AD694" s="20">
        <v>310491</v>
      </c>
      <c r="AE694" s="20">
        <v>643381</v>
      </c>
      <c r="AF694" s="20">
        <v>395168</v>
      </c>
      <c r="AG694" s="20">
        <v>215947</v>
      </c>
      <c r="AH694" s="20">
        <v>40656</v>
      </c>
      <c r="AI694" s="21">
        <v>5600</v>
      </c>
      <c r="AJ694" s="25">
        <v>61376</v>
      </c>
      <c r="AK694" s="25">
        <v>67415</v>
      </c>
      <c r="AL694" s="25">
        <v>18522</v>
      </c>
      <c r="AM694" s="22">
        <v>41299</v>
      </c>
      <c r="AN694" s="20">
        <v>128665</v>
      </c>
      <c r="AO694" s="20">
        <v>5921</v>
      </c>
      <c r="AP694" s="54">
        <v>4128508</v>
      </c>
      <c r="AQ694" s="25">
        <v>116539</v>
      </c>
      <c r="AR694" s="25">
        <v>173777</v>
      </c>
      <c r="AS694" s="54">
        <v>65460</v>
      </c>
      <c r="AT694" s="25">
        <f t="shared" si="20"/>
        <v>355776</v>
      </c>
      <c r="AU694" s="165">
        <v>527651</v>
      </c>
      <c r="AV694" s="98">
        <f t="shared" si="21"/>
        <v>5011935</v>
      </c>
      <c r="AW694" s="73"/>
      <c r="AX694" s="20">
        <v>707603</v>
      </c>
      <c r="AY694" s="20">
        <v>20376</v>
      </c>
      <c r="AZ694" s="19">
        <v>727979</v>
      </c>
      <c r="BA694" s="19">
        <v>5739914</v>
      </c>
      <c r="BC694" s="20">
        <v>473762</v>
      </c>
      <c r="BD694" s="21">
        <v>5266152</v>
      </c>
      <c r="BF694" s="73"/>
      <c r="BG694" s="73"/>
      <c r="BH694" s="73"/>
      <c r="BI694" s="73"/>
      <c r="BJ694" s="73"/>
      <c r="BK694" s="73"/>
      <c r="BL694" s="73"/>
    </row>
    <row r="695" spans="1:64" ht="22.5" customHeight="1" x14ac:dyDescent="0.15">
      <c r="A695" s="125" t="s">
        <v>2500</v>
      </c>
      <c r="B695" s="126" t="s">
        <v>2478</v>
      </c>
      <c r="C695" s="136" t="s">
        <v>791</v>
      </c>
      <c r="D695" s="129">
        <v>6</v>
      </c>
      <c r="E695" s="130" t="s">
        <v>3562</v>
      </c>
      <c r="F695" s="19">
        <v>437065</v>
      </c>
      <c r="G695" s="20">
        <v>46462</v>
      </c>
      <c r="H695" s="20">
        <v>32680</v>
      </c>
      <c r="I695" s="20">
        <v>0</v>
      </c>
      <c r="J695" s="20">
        <v>0</v>
      </c>
      <c r="K695" s="20">
        <v>1397</v>
      </c>
      <c r="L695" s="20">
        <v>280</v>
      </c>
      <c r="M695" s="20">
        <v>29275</v>
      </c>
      <c r="N695" s="20">
        <v>15530</v>
      </c>
      <c r="O695" s="20">
        <v>8732</v>
      </c>
      <c r="P695" s="20">
        <v>174084</v>
      </c>
      <c r="Q695" s="20">
        <v>48341</v>
      </c>
      <c r="R695" s="20">
        <v>52494</v>
      </c>
      <c r="S695" s="20">
        <v>46436</v>
      </c>
      <c r="T695" s="21">
        <v>30732</v>
      </c>
      <c r="U695" s="54">
        <v>25390</v>
      </c>
      <c r="V695" s="20">
        <v>27525</v>
      </c>
      <c r="W695" s="20">
        <v>18294</v>
      </c>
      <c r="X695" s="20">
        <v>0</v>
      </c>
      <c r="Y695" s="21">
        <v>0</v>
      </c>
      <c r="Z695" s="20">
        <v>247163</v>
      </c>
      <c r="AA695" s="21">
        <v>0</v>
      </c>
      <c r="AB695" s="32">
        <v>0</v>
      </c>
      <c r="AC695" s="20">
        <v>576799</v>
      </c>
      <c r="AD695" s="20">
        <v>278375</v>
      </c>
      <c r="AE695" s="20">
        <v>583229</v>
      </c>
      <c r="AF695" s="20">
        <v>381346</v>
      </c>
      <c r="AG695" s="20">
        <v>166463</v>
      </c>
      <c r="AH695" s="20">
        <v>29128</v>
      </c>
      <c r="AI695" s="21">
        <v>6000</v>
      </c>
      <c r="AJ695" s="25">
        <v>56692</v>
      </c>
      <c r="AK695" s="25">
        <v>63190</v>
      </c>
      <c r="AL695" s="25">
        <v>15006</v>
      </c>
      <c r="AM695" s="22">
        <v>38270</v>
      </c>
      <c r="AN695" s="20">
        <v>118365</v>
      </c>
      <c r="AO695" s="20">
        <v>3827</v>
      </c>
      <c r="AP695" s="54">
        <v>3558570</v>
      </c>
      <c r="AQ695" s="25">
        <v>102597</v>
      </c>
      <c r="AR695" s="25">
        <v>174638</v>
      </c>
      <c r="AS695" s="54">
        <v>52073</v>
      </c>
      <c r="AT695" s="25">
        <f t="shared" si="20"/>
        <v>329308</v>
      </c>
      <c r="AU695" s="165">
        <v>503145</v>
      </c>
      <c r="AV695" s="98">
        <f t="shared" si="21"/>
        <v>4391023</v>
      </c>
      <c r="AW695" s="73"/>
      <c r="AX695" s="20">
        <v>653634</v>
      </c>
      <c r="AY695" s="20">
        <v>12275</v>
      </c>
      <c r="AZ695" s="19">
        <v>665909</v>
      </c>
      <c r="BA695" s="19">
        <v>5056932</v>
      </c>
      <c r="BC695" s="20">
        <v>437056</v>
      </c>
      <c r="BD695" s="21">
        <v>4619876</v>
      </c>
      <c r="BF695" s="73"/>
      <c r="BG695" s="73"/>
      <c r="BH695" s="73"/>
      <c r="BI695" s="73"/>
      <c r="BJ695" s="73"/>
      <c r="BK695" s="73"/>
      <c r="BL695" s="73"/>
    </row>
    <row r="696" spans="1:64" ht="22.5" customHeight="1" x14ac:dyDescent="0.15">
      <c r="A696" s="125" t="s">
        <v>2501</v>
      </c>
      <c r="B696" s="126" t="s">
        <v>2478</v>
      </c>
      <c r="C696" s="136" t="s">
        <v>792</v>
      </c>
      <c r="D696" s="129">
        <v>6</v>
      </c>
      <c r="E696" s="130" t="s">
        <v>3562</v>
      </c>
      <c r="F696" s="19">
        <v>180291</v>
      </c>
      <c r="G696" s="20">
        <v>45099</v>
      </c>
      <c r="H696" s="20">
        <v>22990</v>
      </c>
      <c r="I696" s="20">
        <v>0</v>
      </c>
      <c r="J696" s="20">
        <v>0</v>
      </c>
      <c r="K696" s="20">
        <v>0</v>
      </c>
      <c r="L696" s="20">
        <v>0</v>
      </c>
      <c r="M696" s="20">
        <v>9592</v>
      </c>
      <c r="N696" s="20">
        <v>5837</v>
      </c>
      <c r="O696" s="20">
        <v>8177</v>
      </c>
      <c r="P696" s="20">
        <v>107340</v>
      </c>
      <c r="Q696" s="20">
        <v>20169</v>
      </c>
      <c r="R696" s="20">
        <v>17126</v>
      </c>
      <c r="S696" s="20">
        <v>25897</v>
      </c>
      <c r="T696" s="21">
        <v>20488</v>
      </c>
      <c r="U696" s="54">
        <v>9415</v>
      </c>
      <c r="V696" s="20">
        <v>11010</v>
      </c>
      <c r="W696" s="20">
        <v>9147</v>
      </c>
      <c r="X696" s="20">
        <v>0</v>
      </c>
      <c r="Y696" s="21">
        <v>0</v>
      </c>
      <c r="Z696" s="20">
        <v>83197</v>
      </c>
      <c r="AA696" s="21">
        <v>33100</v>
      </c>
      <c r="AB696" s="32">
        <v>0</v>
      </c>
      <c r="AC696" s="20">
        <v>245470</v>
      </c>
      <c r="AD696" s="20">
        <v>130560</v>
      </c>
      <c r="AE696" s="20">
        <v>236867</v>
      </c>
      <c r="AF696" s="20">
        <v>120586</v>
      </c>
      <c r="AG696" s="20">
        <v>49073</v>
      </c>
      <c r="AH696" s="20">
        <v>61336</v>
      </c>
      <c r="AI696" s="21">
        <v>4800</v>
      </c>
      <c r="AJ696" s="25">
        <v>24903</v>
      </c>
      <c r="AK696" s="25">
        <v>32118</v>
      </c>
      <c r="AL696" s="25">
        <v>6056</v>
      </c>
      <c r="AM696" s="22">
        <v>15526</v>
      </c>
      <c r="AN696" s="20">
        <v>42087</v>
      </c>
      <c r="AO696" s="20">
        <v>4988</v>
      </c>
      <c r="AP696" s="54">
        <v>1583245</v>
      </c>
      <c r="AQ696" s="25">
        <v>53236</v>
      </c>
      <c r="AR696" s="25">
        <v>94085</v>
      </c>
      <c r="AS696" s="54">
        <v>56679</v>
      </c>
      <c r="AT696" s="25">
        <f t="shared" si="20"/>
        <v>204000</v>
      </c>
      <c r="AU696" s="165">
        <v>168599</v>
      </c>
      <c r="AV696" s="98">
        <f t="shared" si="21"/>
        <v>1955844</v>
      </c>
      <c r="AW696" s="73"/>
      <c r="AX696" s="20">
        <v>358350</v>
      </c>
      <c r="AY696" s="20">
        <v>22956</v>
      </c>
      <c r="AZ696" s="19">
        <v>381306</v>
      </c>
      <c r="BA696" s="19">
        <v>2337150</v>
      </c>
      <c r="BC696" s="20">
        <v>22927</v>
      </c>
      <c r="BD696" s="21">
        <v>2314223</v>
      </c>
      <c r="BF696" s="73"/>
      <c r="BG696" s="73"/>
      <c r="BH696" s="73"/>
      <c r="BI696" s="73"/>
      <c r="BJ696" s="73"/>
      <c r="BK696" s="73"/>
      <c r="BL696" s="73"/>
    </row>
    <row r="697" spans="1:64" ht="22.5" customHeight="1" x14ac:dyDescent="0.15">
      <c r="A697" s="125" t="s">
        <v>2502</v>
      </c>
      <c r="B697" s="126" t="s">
        <v>2478</v>
      </c>
      <c r="C697" s="136" t="s">
        <v>793</v>
      </c>
      <c r="D697" s="129">
        <v>6</v>
      </c>
      <c r="E697" s="130" t="s">
        <v>3562</v>
      </c>
      <c r="F697" s="19">
        <v>280588</v>
      </c>
      <c r="G697" s="20">
        <v>39435</v>
      </c>
      <c r="H697" s="20">
        <v>25650</v>
      </c>
      <c r="I697" s="20">
        <v>0</v>
      </c>
      <c r="J697" s="20">
        <v>0</v>
      </c>
      <c r="K697" s="20">
        <v>0</v>
      </c>
      <c r="L697" s="20">
        <v>0</v>
      </c>
      <c r="M697" s="20">
        <v>16880</v>
      </c>
      <c r="N697" s="20">
        <v>9130</v>
      </c>
      <c r="O697" s="20">
        <v>185</v>
      </c>
      <c r="P697" s="20">
        <v>131975</v>
      </c>
      <c r="Q697" s="20">
        <v>30251</v>
      </c>
      <c r="R697" s="20">
        <v>38490</v>
      </c>
      <c r="S697" s="20">
        <v>40185</v>
      </c>
      <c r="T697" s="21">
        <v>30732</v>
      </c>
      <c r="U697" s="54">
        <v>21769</v>
      </c>
      <c r="V697" s="20">
        <v>18717</v>
      </c>
      <c r="W697" s="20">
        <v>9147</v>
      </c>
      <c r="X697" s="20">
        <v>0</v>
      </c>
      <c r="Y697" s="21">
        <v>0</v>
      </c>
      <c r="Z697" s="20">
        <v>130872</v>
      </c>
      <c r="AA697" s="21">
        <v>124456</v>
      </c>
      <c r="AB697" s="32">
        <v>0</v>
      </c>
      <c r="AC697" s="20">
        <v>409849</v>
      </c>
      <c r="AD697" s="20">
        <v>177347</v>
      </c>
      <c r="AE697" s="20">
        <v>307761</v>
      </c>
      <c r="AF697" s="20">
        <v>175875</v>
      </c>
      <c r="AG697" s="20">
        <v>86702</v>
      </c>
      <c r="AH697" s="20">
        <v>65032</v>
      </c>
      <c r="AI697" s="21">
        <v>7200</v>
      </c>
      <c r="AJ697" s="25">
        <v>36393</v>
      </c>
      <c r="AK697" s="25">
        <v>42706</v>
      </c>
      <c r="AL697" s="25">
        <v>9598</v>
      </c>
      <c r="AM697" s="22">
        <v>23675</v>
      </c>
      <c r="AN697" s="20">
        <v>60147</v>
      </c>
      <c r="AO697" s="20">
        <v>4532</v>
      </c>
      <c r="AP697" s="54">
        <v>2355279</v>
      </c>
      <c r="AQ697" s="25">
        <v>76102</v>
      </c>
      <c r="AR697" s="25">
        <v>107311</v>
      </c>
      <c r="AS697" s="54">
        <v>43976</v>
      </c>
      <c r="AT697" s="25">
        <f t="shared" si="20"/>
        <v>227389</v>
      </c>
      <c r="AU697" s="165">
        <v>349085</v>
      </c>
      <c r="AV697" s="98">
        <f t="shared" si="21"/>
        <v>2931753</v>
      </c>
      <c r="AW697" s="73"/>
      <c r="AX697" s="20">
        <v>458119</v>
      </c>
      <c r="AY697" s="20">
        <v>18805</v>
      </c>
      <c r="AZ697" s="19">
        <v>476924</v>
      </c>
      <c r="BA697" s="19">
        <v>3408677</v>
      </c>
      <c r="BC697" s="20">
        <v>305875</v>
      </c>
      <c r="BD697" s="21">
        <v>3102802</v>
      </c>
      <c r="BF697" s="73"/>
      <c r="BG697" s="73"/>
      <c r="BH697" s="73"/>
      <c r="BI697" s="73"/>
      <c r="BJ697" s="73"/>
      <c r="BK697" s="73"/>
      <c r="BL697" s="73"/>
    </row>
    <row r="698" spans="1:64" ht="22.5" customHeight="1" x14ac:dyDescent="0.15">
      <c r="A698" s="125" t="s">
        <v>2503</v>
      </c>
      <c r="B698" s="126" t="s">
        <v>2478</v>
      </c>
      <c r="C698" s="136" t="s">
        <v>794</v>
      </c>
      <c r="D698" s="129">
        <v>6</v>
      </c>
      <c r="E698" s="130" t="s">
        <v>3562</v>
      </c>
      <c r="F698" s="19">
        <v>206819</v>
      </c>
      <c r="G698" s="20">
        <v>21653</v>
      </c>
      <c r="H698" s="20">
        <v>14060</v>
      </c>
      <c r="I698" s="20">
        <v>0</v>
      </c>
      <c r="J698" s="20">
        <v>0</v>
      </c>
      <c r="K698" s="20">
        <v>0</v>
      </c>
      <c r="L698" s="20">
        <v>0</v>
      </c>
      <c r="M698" s="20">
        <v>9023</v>
      </c>
      <c r="N698" s="20">
        <v>5988</v>
      </c>
      <c r="O698" s="20">
        <v>2405</v>
      </c>
      <c r="P698" s="20">
        <v>76178</v>
      </c>
      <c r="Q698" s="20">
        <v>22567</v>
      </c>
      <c r="R698" s="20">
        <v>18554</v>
      </c>
      <c r="S698" s="20">
        <v>17860</v>
      </c>
      <c r="T698" s="21">
        <v>20488</v>
      </c>
      <c r="U698" s="54">
        <v>14271</v>
      </c>
      <c r="V698" s="20">
        <v>17616</v>
      </c>
      <c r="W698" s="20">
        <v>18294</v>
      </c>
      <c r="X698" s="20">
        <v>0</v>
      </c>
      <c r="Y698" s="21">
        <v>0</v>
      </c>
      <c r="Z698" s="20">
        <v>113407</v>
      </c>
      <c r="AA698" s="21">
        <v>71496</v>
      </c>
      <c r="AB698" s="32">
        <v>0</v>
      </c>
      <c r="AC698" s="20">
        <v>226178</v>
      </c>
      <c r="AD698" s="20">
        <v>160345</v>
      </c>
      <c r="AE698" s="20">
        <v>274705</v>
      </c>
      <c r="AF698" s="20">
        <v>140514</v>
      </c>
      <c r="AG698" s="20">
        <v>62016</v>
      </c>
      <c r="AH698" s="20">
        <v>38984</v>
      </c>
      <c r="AI698" s="21">
        <v>18800</v>
      </c>
      <c r="AJ698" s="25">
        <v>27541</v>
      </c>
      <c r="AK698" s="25">
        <v>39845</v>
      </c>
      <c r="AL698" s="25">
        <v>8357</v>
      </c>
      <c r="AM698" s="22">
        <v>19467</v>
      </c>
      <c r="AN698" s="20">
        <v>54741</v>
      </c>
      <c r="AO698" s="20">
        <v>6481</v>
      </c>
      <c r="AP698" s="54">
        <v>1728653</v>
      </c>
      <c r="AQ698" s="25">
        <v>51749</v>
      </c>
      <c r="AR698" s="25">
        <v>127694</v>
      </c>
      <c r="AS698" s="54">
        <v>47139</v>
      </c>
      <c r="AT698" s="25">
        <f t="shared" si="20"/>
        <v>226582</v>
      </c>
      <c r="AU698" s="165">
        <v>250648</v>
      </c>
      <c r="AV698" s="98">
        <f t="shared" si="21"/>
        <v>2205883</v>
      </c>
      <c r="AW698" s="73"/>
      <c r="AX698" s="20">
        <v>378802</v>
      </c>
      <c r="AY698" s="20">
        <v>26412</v>
      </c>
      <c r="AZ698" s="19">
        <v>405214</v>
      </c>
      <c r="BA698" s="19">
        <v>2611097</v>
      </c>
      <c r="BC698" s="20">
        <v>171163</v>
      </c>
      <c r="BD698" s="21">
        <v>2439934</v>
      </c>
      <c r="BF698" s="73"/>
      <c r="BG698" s="73"/>
      <c r="BH698" s="73"/>
      <c r="BI698" s="73"/>
      <c r="BJ698" s="73"/>
      <c r="BK698" s="73"/>
      <c r="BL698" s="73"/>
    </row>
    <row r="699" spans="1:64" ht="22.5" customHeight="1" x14ac:dyDescent="0.15">
      <c r="A699" s="125" t="s">
        <v>2504</v>
      </c>
      <c r="B699" s="126" t="s">
        <v>2478</v>
      </c>
      <c r="C699" s="136" t="s">
        <v>795</v>
      </c>
      <c r="D699" s="129">
        <v>6</v>
      </c>
      <c r="E699" s="130" t="s">
        <v>3562</v>
      </c>
      <c r="F699" s="19">
        <v>228741</v>
      </c>
      <c r="G699" s="20">
        <v>30903</v>
      </c>
      <c r="H699" s="20">
        <v>19760</v>
      </c>
      <c r="I699" s="20">
        <v>0</v>
      </c>
      <c r="J699" s="20">
        <v>0</v>
      </c>
      <c r="K699" s="20">
        <v>0</v>
      </c>
      <c r="L699" s="20">
        <v>0</v>
      </c>
      <c r="M699" s="20">
        <v>8931</v>
      </c>
      <c r="N699" s="20">
        <v>5748</v>
      </c>
      <c r="O699" s="20">
        <v>1591</v>
      </c>
      <c r="P699" s="20">
        <v>101443</v>
      </c>
      <c r="Q699" s="20">
        <v>23252</v>
      </c>
      <c r="R699" s="20">
        <v>28901</v>
      </c>
      <c r="S699" s="20">
        <v>16967</v>
      </c>
      <c r="T699" s="21">
        <v>20488</v>
      </c>
      <c r="U699" s="54">
        <v>8179</v>
      </c>
      <c r="V699" s="20">
        <v>9909</v>
      </c>
      <c r="W699" s="20">
        <v>9147</v>
      </c>
      <c r="X699" s="20">
        <v>0</v>
      </c>
      <c r="Y699" s="21">
        <v>0</v>
      </c>
      <c r="Z699" s="20">
        <v>144934</v>
      </c>
      <c r="AA699" s="21">
        <v>21184</v>
      </c>
      <c r="AB699" s="32">
        <v>0</v>
      </c>
      <c r="AC699" s="20">
        <v>337054</v>
      </c>
      <c r="AD699" s="20">
        <v>158433</v>
      </c>
      <c r="AE699" s="20">
        <v>301663</v>
      </c>
      <c r="AF699" s="20">
        <v>153403</v>
      </c>
      <c r="AG699" s="20">
        <v>75411</v>
      </c>
      <c r="AH699" s="20">
        <v>73744</v>
      </c>
      <c r="AI699" s="21">
        <v>48800</v>
      </c>
      <c r="AJ699" s="25">
        <v>26748</v>
      </c>
      <c r="AK699" s="25">
        <v>47829</v>
      </c>
      <c r="AL699" s="25">
        <v>10184</v>
      </c>
      <c r="AM699" s="22">
        <v>19751</v>
      </c>
      <c r="AN699" s="20">
        <v>70849</v>
      </c>
      <c r="AO699" s="20">
        <v>25572</v>
      </c>
      <c r="AP699" s="54">
        <v>2029519</v>
      </c>
      <c r="AQ699" s="25">
        <v>52310</v>
      </c>
      <c r="AR699" s="25">
        <v>110480</v>
      </c>
      <c r="AS699" s="54">
        <v>85968</v>
      </c>
      <c r="AT699" s="25">
        <f t="shared" si="20"/>
        <v>248758</v>
      </c>
      <c r="AU699" s="165">
        <v>278629</v>
      </c>
      <c r="AV699" s="98">
        <f t="shared" si="21"/>
        <v>2556906</v>
      </c>
      <c r="AW699" s="73"/>
      <c r="AX699" s="20">
        <v>372607</v>
      </c>
      <c r="AY699" s="20">
        <v>125058</v>
      </c>
      <c r="AZ699" s="19">
        <v>497665</v>
      </c>
      <c r="BA699" s="19">
        <v>3054571</v>
      </c>
      <c r="BC699" s="20">
        <v>197514</v>
      </c>
      <c r="BD699" s="21">
        <v>2857057</v>
      </c>
      <c r="BF699" s="73"/>
      <c r="BG699" s="73"/>
      <c r="BH699" s="73"/>
      <c r="BI699" s="73"/>
      <c r="BJ699" s="73"/>
      <c r="BK699" s="73"/>
      <c r="BL699" s="73"/>
    </row>
    <row r="700" spans="1:64" ht="22.5" customHeight="1" x14ac:dyDescent="0.15">
      <c r="A700" s="125" t="s">
        <v>2505</v>
      </c>
      <c r="B700" s="126" t="s">
        <v>2478</v>
      </c>
      <c r="C700" s="136" t="s">
        <v>796</v>
      </c>
      <c r="D700" s="129">
        <v>6</v>
      </c>
      <c r="E700" s="130" t="s">
        <v>3562</v>
      </c>
      <c r="F700" s="19">
        <v>280258</v>
      </c>
      <c r="G700" s="20">
        <v>31691</v>
      </c>
      <c r="H700" s="20">
        <v>22610</v>
      </c>
      <c r="I700" s="20">
        <v>0</v>
      </c>
      <c r="J700" s="20">
        <v>0</v>
      </c>
      <c r="K700" s="20">
        <v>0</v>
      </c>
      <c r="L700" s="20">
        <v>0</v>
      </c>
      <c r="M700" s="20">
        <v>16860</v>
      </c>
      <c r="N700" s="20">
        <v>12520</v>
      </c>
      <c r="O700" s="20">
        <v>1184</v>
      </c>
      <c r="P700" s="20">
        <v>119175</v>
      </c>
      <c r="Q700" s="20">
        <v>30241</v>
      </c>
      <c r="R700" s="20">
        <v>49863</v>
      </c>
      <c r="S700" s="20">
        <v>56259</v>
      </c>
      <c r="T700" s="21">
        <v>20488</v>
      </c>
      <c r="U700" s="54">
        <v>20704</v>
      </c>
      <c r="V700" s="20">
        <v>18717</v>
      </c>
      <c r="W700" s="20">
        <v>9147</v>
      </c>
      <c r="X700" s="20">
        <v>0</v>
      </c>
      <c r="Y700" s="21">
        <v>0</v>
      </c>
      <c r="Z700" s="20">
        <v>132856</v>
      </c>
      <c r="AA700" s="21">
        <v>99300</v>
      </c>
      <c r="AB700" s="32">
        <v>0</v>
      </c>
      <c r="AC700" s="20">
        <v>379613</v>
      </c>
      <c r="AD700" s="20">
        <v>178488</v>
      </c>
      <c r="AE700" s="20">
        <v>321413</v>
      </c>
      <c r="AF700" s="20">
        <v>190122</v>
      </c>
      <c r="AG700" s="20">
        <v>93070</v>
      </c>
      <c r="AH700" s="20">
        <v>40656</v>
      </c>
      <c r="AI700" s="21">
        <v>8800</v>
      </c>
      <c r="AJ700" s="25">
        <v>36350</v>
      </c>
      <c r="AK700" s="25">
        <v>42668</v>
      </c>
      <c r="AL700" s="25">
        <v>8697</v>
      </c>
      <c r="AM700" s="22">
        <v>23655</v>
      </c>
      <c r="AN700" s="20">
        <v>90859</v>
      </c>
      <c r="AO700" s="20">
        <v>2924</v>
      </c>
      <c r="AP700" s="54">
        <v>2339188</v>
      </c>
      <c r="AQ700" s="25">
        <v>53889</v>
      </c>
      <c r="AR700" s="25">
        <v>93245</v>
      </c>
      <c r="AS700" s="54">
        <v>15957</v>
      </c>
      <c r="AT700" s="25">
        <f t="shared" si="20"/>
        <v>163091</v>
      </c>
      <c r="AU700" s="165">
        <v>304335</v>
      </c>
      <c r="AV700" s="98">
        <f t="shared" si="21"/>
        <v>2806614</v>
      </c>
      <c r="AW700" s="73"/>
      <c r="AX700" s="20">
        <v>457887</v>
      </c>
      <c r="AY700" s="20">
        <v>12118</v>
      </c>
      <c r="AZ700" s="19">
        <v>470005</v>
      </c>
      <c r="BA700" s="19">
        <v>3276619</v>
      </c>
      <c r="BC700" s="20">
        <v>215182</v>
      </c>
      <c r="BD700" s="21">
        <v>3061437</v>
      </c>
      <c r="BF700" s="73"/>
      <c r="BG700" s="73"/>
      <c r="BH700" s="73"/>
      <c r="BI700" s="73"/>
      <c r="BJ700" s="73"/>
      <c r="BK700" s="73"/>
      <c r="BL700" s="73"/>
    </row>
    <row r="701" spans="1:64" ht="22.5" customHeight="1" x14ac:dyDescent="0.15">
      <c r="A701" s="125" t="s">
        <v>2506</v>
      </c>
      <c r="B701" s="126" t="s">
        <v>2478</v>
      </c>
      <c r="C701" s="136" t="s">
        <v>797</v>
      </c>
      <c r="D701" s="129">
        <v>6</v>
      </c>
      <c r="E701" s="130" t="s">
        <v>3563</v>
      </c>
      <c r="F701" s="19">
        <v>223178</v>
      </c>
      <c r="G701" s="20">
        <v>36424</v>
      </c>
      <c r="H701" s="20">
        <v>27550</v>
      </c>
      <c r="I701" s="20">
        <v>0</v>
      </c>
      <c r="J701" s="20">
        <v>0</v>
      </c>
      <c r="K701" s="20">
        <v>0</v>
      </c>
      <c r="L701" s="20">
        <v>0</v>
      </c>
      <c r="M701" s="20">
        <v>11680</v>
      </c>
      <c r="N701" s="20">
        <v>6317</v>
      </c>
      <c r="O701" s="20">
        <v>1295</v>
      </c>
      <c r="P701" s="20">
        <v>277589</v>
      </c>
      <c r="Q701" s="20">
        <v>28224</v>
      </c>
      <c r="R701" s="20">
        <v>30150</v>
      </c>
      <c r="S701" s="20">
        <v>24111</v>
      </c>
      <c r="T701" s="21">
        <v>30732</v>
      </c>
      <c r="U701" s="54">
        <v>6816</v>
      </c>
      <c r="V701" s="20">
        <v>11010</v>
      </c>
      <c r="W701" s="20">
        <v>9147</v>
      </c>
      <c r="X701" s="20">
        <v>0</v>
      </c>
      <c r="Y701" s="21">
        <v>0</v>
      </c>
      <c r="Z701" s="20">
        <v>132747</v>
      </c>
      <c r="AA701" s="21">
        <v>22508</v>
      </c>
      <c r="AB701" s="32">
        <v>0</v>
      </c>
      <c r="AC701" s="20">
        <v>355418</v>
      </c>
      <c r="AD701" s="20">
        <v>151320</v>
      </c>
      <c r="AE701" s="20">
        <v>315869</v>
      </c>
      <c r="AF701" s="20">
        <v>164936</v>
      </c>
      <c r="AG701" s="20">
        <v>150047</v>
      </c>
      <c r="AH701" s="20">
        <v>4488</v>
      </c>
      <c r="AI701" s="21">
        <v>11200</v>
      </c>
      <c r="AJ701" s="25">
        <v>28625</v>
      </c>
      <c r="AK701" s="25">
        <v>52923</v>
      </c>
      <c r="AL701" s="25">
        <v>9904</v>
      </c>
      <c r="AM701" s="22">
        <v>25973</v>
      </c>
      <c r="AN701" s="20">
        <v>74662</v>
      </c>
      <c r="AO701" s="20">
        <v>16374</v>
      </c>
      <c r="AP701" s="54">
        <v>2241217</v>
      </c>
      <c r="AQ701" s="25">
        <v>55670</v>
      </c>
      <c r="AR701" s="25">
        <v>129152</v>
      </c>
      <c r="AS701" s="54">
        <v>105238</v>
      </c>
      <c r="AT701" s="25">
        <f t="shared" si="20"/>
        <v>290060</v>
      </c>
      <c r="AU701" s="165">
        <v>182035</v>
      </c>
      <c r="AV701" s="98">
        <f t="shared" si="21"/>
        <v>2713312</v>
      </c>
      <c r="AW701" s="73"/>
      <c r="AX701" s="20">
        <v>387275</v>
      </c>
      <c r="AY701" s="20">
        <v>58120</v>
      </c>
      <c r="AZ701" s="19">
        <v>445395</v>
      </c>
      <c r="BA701" s="19">
        <v>3158707</v>
      </c>
      <c r="BC701" s="20">
        <v>0</v>
      </c>
      <c r="BD701" s="21">
        <v>3158707</v>
      </c>
      <c r="BF701" s="73"/>
      <c r="BG701" s="73"/>
      <c r="BH701" s="73"/>
      <c r="BI701" s="73"/>
      <c r="BJ701" s="73"/>
      <c r="BK701" s="73"/>
      <c r="BL701" s="73"/>
    </row>
    <row r="702" spans="1:64" ht="22.5" customHeight="1" x14ac:dyDescent="0.15">
      <c r="A702" s="125" t="s">
        <v>2507</v>
      </c>
      <c r="B702" s="126" t="s">
        <v>2478</v>
      </c>
      <c r="C702" s="136" t="s">
        <v>798</v>
      </c>
      <c r="D702" s="129">
        <v>6</v>
      </c>
      <c r="E702" s="130" t="s">
        <v>3562</v>
      </c>
      <c r="F702" s="19">
        <v>144290</v>
      </c>
      <c r="G702" s="20">
        <v>14842</v>
      </c>
      <c r="H702" s="20">
        <v>16910</v>
      </c>
      <c r="I702" s="20">
        <v>0</v>
      </c>
      <c r="J702" s="20">
        <v>0</v>
      </c>
      <c r="K702" s="20">
        <v>2234</v>
      </c>
      <c r="L702" s="20">
        <v>1095</v>
      </c>
      <c r="M702" s="20">
        <v>7267</v>
      </c>
      <c r="N702" s="20">
        <v>3930</v>
      </c>
      <c r="O702" s="20">
        <v>814</v>
      </c>
      <c r="P702" s="20">
        <v>32044</v>
      </c>
      <c r="Q702" s="20">
        <v>16779</v>
      </c>
      <c r="R702" s="20">
        <v>14852</v>
      </c>
      <c r="S702" s="20">
        <v>8930</v>
      </c>
      <c r="T702" s="21">
        <v>10244</v>
      </c>
      <c r="U702" s="54">
        <v>4771</v>
      </c>
      <c r="V702" s="20">
        <v>8808</v>
      </c>
      <c r="W702" s="20">
        <v>9147</v>
      </c>
      <c r="X702" s="20">
        <v>0</v>
      </c>
      <c r="Y702" s="21">
        <v>0</v>
      </c>
      <c r="Z702" s="20">
        <v>66627</v>
      </c>
      <c r="AA702" s="21">
        <v>29790</v>
      </c>
      <c r="AB702" s="32">
        <v>0</v>
      </c>
      <c r="AC702" s="20">
        <v>165175</v>
      </c>
      <c r="AD702" s="20">
        <v>129441</v>
      </c>
      <c r="AE702" s="20">
        <v>234234</v>
      </c>
      <c r="AF702" s="20">
        <v>115498</v>
      </c>
      <c r="AG702" s="20">
        <v>65099</v>
      </c>
      <c r="AH702" s="20">
        <v>10912</v>
      </c>
      <c r="AI702" s="21">
        <v>4000</v>
      </c>
      <c r="AJ702" s="25">
        <v>20634</v>
      </c>
      <c r="AK702" s="25">
        <v>31021</v>
      </c>
      <c r="AL702" s="25">
        <v>6271</v>
      </c>
      <c r="AM702" s="22">
        <v>14641</v>
      </c>
      <c r="AN702" s="20">
        <v>58019</v>
      </c>
      <c r="AO702" s="20">
        <v>2022</v>
      </c>
      <c r="AP702" s="54">
        <v>1250341</v>
      </c>
      <c r="AQ702" s="25">
        <v>55007</v>
      </c>
      <c r="AR702" s="25">
        <v>122019</v>
      </c>
      <c r="AS702" s="54">
        <v>53436</v>
      </c>
      <c r="AT702" s="25">
        <f t="shared" si="20"/>
        <v>230462</v>
      </c>
      <c r="AU702" s="165">
        <v>253545</v>
      </c>
      <c r="AV702" s="98">
        <f t="shared" si="21"/>
        <v>1734348</v>
      </c>
      <c r="AW702" s="73"/>
      <c r="AX702" s="20">
        <v>320970</v>
      </c>
      <c r="AY702" s="20">
        <v>7293</v>
      </c>
      <c r="AZ702" s="19">
        <v>328263</v>
      </c>
      <c r="BA702" s="19">
        <v>2062611</v>
      </c>
      <c r="BC702" s="20">
        <v>102865</v>
      </c>
      <c r="BD702" s="21">
        <v>1959746</v>
      </c>
      <c r="BF702" s="73"/>
      <c r="BG702" s="73"/>
      <c r="BH702" s="73"/>
      <c r="BI702" s="73"/>
      <c r="BJ702" s="73"/>
      <c r="BK702" s="73"/>
      <c r="BL702" s="73"/>
    </row>
    <row r="703" spans="1:64" ht="22.5" customHeight="1" x14ac:dyDescent="0.15">
      <c r="A703" s="125" t="s">
        <v>2508</v>
      </c>
      <c r="B703" s="126" t="s">
        <v>2478</v>
      </c>
      <c r="C703" s="136" t="s">
        <v>799</v>
      </c>
      <c r="D703" s="129">
        <v>6</v>
      </c>
      <c r="E703" s="130" t="s">
        <v>3562</v>
      </c>
      <c r="F703" s="19">
        <v>386289</v>
      </c>
      <c r="G703" s="20">
        <v>50047</v>
      </c>
      <c r="H703" s="20">
        <v>31920</v>
      </c>
      <c r="I703" s="20">
        <v>0</v>
      </c>
      <c r="J703" s="20">
        <v>0</v>
      </c>
      <c r="K703" s="20">
        <v>2754</v>
      </c>
      <c r="L703" s="20">
        <v>1203</v>
      </c>
      <c r="M703" s="20">
        <v>24801</v>
      </c>
      <c r="N703" s="20">
        <v>14541</v>
      </c>
      <c r="O703" s="20">
        <v>9509</v>
      </c>
      <c r="P703" s="20">
        <v>149535</v>
      </c>
      <c r="Q703" s="20">
        <v>41557</v>
      </c>
      <c r="R703" s="20">
        <v>38534</v>
      </c>
      <c r="S703" s="20">
        <v>33934</v>
      </c>
      <c r="T703" s="21">
        <v>30732</v>
      </c>
      <c r="U703" s="54">
        <v>20917</v>
      </c>
      <c r="V703" s="20">
        <v>17616</v>
      </c>
      <c r="W703" s="20">
        <v>9147</v>
      </c>
      <c r="X703" s="20">
        <v>0</v>
      </c>
      <c r="Y703" s="21">
        <v>0</v>
      </c>
      <c r="Z703" s="20">
        <v>185444</v>
      </c>
      <c r="AA703" s="21">
        <v>10592</v>
      </c>
      <c r="AB703" s="32">
        <v>0</v>
      </c>
      <c r="AC703" s="20">
        <v>583610</v>
      </c>
      <c r="AD703" s="20">
        <v>267915</v>
      </c>
      <c r="AE703" s="20">
        <v>620027</v>
      </c>
      <c r="AF703" s="20">
        <v>426798</v>
      </c>
      <c r="AG703" s="20">
        <v>234858</v>
      </c>
      <c r="AH703" s="20">
        <v>33616</v>
      </c>
      <c r="AI703" s="21">
        <v>24400</v>
      </c>
      <c r="AJ703" s="25">
        <v>49700</v>
      </c>
      <c r="AK703" s="25">
        <v>59907</v>
      </c>
      <c r="AL703" s="25">
        <v>14158</v>
      </c>
      <c r="AM703" s="22">
        <v>36015</v>
      </c>
      <c r="AN703" s="20">
        <v>80623</v>
      </c>
      <c r="AO703" s="20">
        <v>8431</v>
      </c>
      <c r="AP703" s="54">
        <v>3499130</v>
      </c>
      <c r="AQ703" s="25">
        <v>83703</v>
      </c>
      <c r="AR703" s="25">
        <v>164815</v>
      </c>
      <c r="AS703" s="54">
        <v>77787</v>
      </c>
      <c r="AT703" s="25">
        <f t="shared" si="20"/>
        <v>326305</v>
      </c>
      <c r="AU703" s="165">
        <v>461234</v>
      </c>
      <c r="AV703" s="98">
        <f t="shared" si="21"/>
        <v>4286669</v>
      </c>
      <c r="AW703" s="73"/>
      <c r="AX703" s="20">
        <v>591583</v>
      </c>
      <c r="AY703" s="20">
        <v>31977</v>
      </c>
      <c r="AZ703" s="19">
        <v>623560</v>
      </c>
      <c r="BA703" s="19">
        <v>4910229</v>
      </c>
      <c r="BC703" s="20">
        <v>348631</v>
      </c>
      <c r="BD703" s="21">
        <v>4561598</v>
      </c>
      <c r="BF703" s="73"/>
      <c r="BG703" s="73"/>
      <c r="BH703" s="73"/>
      <c r="BI703" s="73"/>
      <c r="BJ703" s="73"/>
      <c r="BK703" s="73"/>
      <c r="BL703" s="73"/>
    </row>
    <row r="704" spans="1:64" ht="22.5" customHeight="1" x14ac:dyDescent="0.15">
      <c r="A704" s="125" t="s">
        <v>2509</v>
      </c>
      <c r="B704" s="126" t="s">
        <v>2478</v>
      </c>
      <c r="C704" s="136" t="s">
        <v>800</v>
      </c>
      <c r="D704" s="129">
        <v>6</v>
      </c>
      <c r="E704" s="130" t="s">
        <v>3563</v>
      </c>
      <c r="F704" s="19">
        <v>565691</v>
      </c>
      <c r="G704" s="20">
        <v>116513</v>
      </c>
      <c r="H704" s="20">
        <v>100130</v>
      </c>
      <c r="I704" s="20">
        <v>0</v>
      </c>
      <c r="J704" s="20">
        <v>0</v>
      </c>
      <c r="K704" s="20">
        <v>0</v>
      </c>
      <c r="L704" s="20">
        <v>0</v>
      </c>
      <c r="M704" s="20">
        <v>40460</v>
      </c>
      <c r="N704" s="20">
        <v>22316</v>
      </c>
      <c r="O704" s="20">
        <v>17575</v>
      </c>
      <c r="P704" s="20">
        <v>47891</v>
      </c>
      <c r="Q704" s="20">
        <v>60304</v>
      </c>
      <c r="R704" s="20">
        <v>82421</v>
      </c>
      <c r="S704" s="20">
        <v>80370</v>
      </c>
      <c r="T704" s="21">
        <v>61464</v>
      </c>
      <c r="U704" s="54">
        <v>44219</v>
      </c>
      <c r="V704" s="20">
        <v>45141</v>
      </c>
      <c r="W704" s="20">
        <v>27441</v>
      </c>
      <c r="X704" s="20">
        <v>0</v>
      </c>
      <c r="Y704" s="21">
        <v>0</v>
      </c>
      <c r="Z704" s="20">
        <v>280776</v>
      </c>
      <c r="AA704" s="21">
        <v>0</v>
      </c>
      <c r="AB704" s="32">
        <v>0</v>
      </c>
      <c r="AC704" s="20">
        <v>1064823</v>
      </c>
      <c r="AD704" s="20">
        <v>373987</v>
      </c>
      <c r="AE704" s="20">
        <v>690089</v>
      </c>
      <c r="AF704" s="20">
        <v>392878</v>
      </c>
      <c r="AG704" s="20">
        <v>211901</v>
      </c>
      <c r="AH704" s="20">
        <v>68728</v>
      </c>
      <c r="AI704" s="21">
        <v>14400</v>
      </c>
      <c r="AJ704" s="25">
        <v>69286</v>
      </c>
      <c r="AK704" s="25">
        <v>79872</v>
      </c>
      <c r="AL704" s="25">
        <v>19285</v>
      </c>
      <c r="AM704" s="22">
        <v>47556</v>
      </c>
      <c r="AN704" s="20">
        <v>118726</v>
      </c>
      <c r="AO704" s="20">
        <v>10183</v>
      </c>
      <c r="AP704" s="54">
        <v>4754426</v>
      </c>
      <c r="AQ704" s="25">
        <v>118194</v>
      </c>
      <c r="AR704" s="25">
        <v>172829</v>
      </c>
      <c r="AS704" s="54">
        <v>85355</v>
      </c>
      <c r="AT704" s="25">
        <f t="shared" si="20"/>
        <v>376378</v>
      </c>
      <c r="AU704" s="165">
        <v>733120</v>
      </c>
      <c r="AV704" s="98">
        <f t="shared" si="21"/>
        <v>5863924</v>
      </c>
      <c r="AW704" s="73"/>
      <c r="AX704" s="20">
        <v>845215</v>
      </c>
      <c r="AY704" s="20">
        <v>34849</v>
      </c>
      <c r="AZ704" s="19">
        <v>880064</v>
      </c>
      <c r="BA704" s="19">
        <v>6743988</v>
      </c>
      <c r="BC704" s="20">
        <v>0</v>
      </c>
      <c r="BD704" s="21">
        <v>6743988</v>
      </c>
      <c r="BF704" s="73"/>
      <c r="BG704" s="73"/>
      <c r="BH704" s="73"/>
      <c r="BI704" s="73"/>
      <c r="BJ704" s="73"/>
      <c r="BK704" s="73"/>
      <c r="BL704" s="73"/>
    </row>
    <row r="705" spans="1:64" ht="22.5" customHeight="1" x14ac:dyDescent="0.15">
      <c r="A705" s="125" t="s">
        <v>2510</v>
      </c>
      <c r="B705" s="126" t="s">
        <v>2478</v>
      </c>
      <c r="C705" s="136" t="s">
        <v>801</v>
      </c>
      <c r="D705" s="129">
        <v>6</v>
      </c>
      <c r="E705" s="130" t="s">
        <v>3562</v>
      </c>
      <c r="F705" s="19">
        <v>90505</v>
      </c>
      <c r="G705" s="20">
        <v>9536</v>
      </c>
      <c r="H705" s="20">
        <v>7410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1723</v>
      </c>
      <c r="O705" s="20">
        <v>0</v>
      </c>
      <c r="P705" s="20">
        <v>44289</v>
      </c>
      <c r="Q705" s="20">
        <v>8890</v>
      </c>
      <c r="R705" s="20">
        <v>5218</v>
      </c>
      <c r="S705" s="20">
        <v>9823</v>
      </c>
      <c r="T705" s="21">
        <v>20488</v>
      </c>
      <c r="U705" s="54">
        <v>2939</v>
      </c>
      <c r="V705" s="20">
        <v>7707</v>
      </c>
      <c r="W705" s="20">
        <v>18294</v>
      </c>
      <c r="X705" s="20">
        <v>0</v>
      </c>
      <c r="Y705" s="21">
        <v>0</v>
      </c>
      <c r="Z705" s="20">
        <v>55712</v>
      </c>
      <c r="AA705" s="21">
        <v>34424</v>
      </c>
      <c r="AB705" s="32">
        <v>0</v>
      </c>
      <c r="AC705" s="20">
        <v>86867</v>
      </c>
      <c r="AD705" s="20">
        <v>97642</v>
      </c>
      <c r="AE705" s="20">
        <v>116216</v>
      </c>
      <c r="AF705" s="20">
        <v>38160</v>
      </c>
      <c r="AG705" s="20">
        <v>21051</v>
      </c>
      <c r="AH705" s="20">
        <v>17776</v>
      </c>
      <c r="AI705" s="21">
        <v>30400</v>
      </c>
      <c r="AJ705" s="25">
        <v>11389</v>
      </c>
      <c r="AK705" s="25">
        <v>23784</v>
      </c>
      <c r="AL705" s="25">
        <v>2658</v>
      </c>
      <c r="AM705" s="22">
        <v>9153</v>
      </c>
      <c r="AN705" s="20">
        <v>40564</v>
      </c>
      <c r="AO705" s="20">
        <v>10287</v>
      </c>
      <c r="AP705" s="54">
        <v>822905</v>
      </c>
      <c r="AQ705" s="25">
        <v>39754</v>
      </c>
      <c r="AR705" s="25">
        <v>87693</v>
      </c>
      <c r="AS705" s="54">
        <v>47135</v>
      </c>
      <c r="AT705" s="25">
        <f t="shared" si="20"/>
        <v>174582</v>
      </c>
      <c r="AU705" s="165">
        <v>95438</v>
      </c>
      <c r="AV705" s="98">
        <f t="shared" si="21"/>
        <v>1092925</v>
      </c>
      <c r="AW705" s="73"/>
      <c r="AX705" s="20">
        <v>214365</v>
      </c>
      <c r="AY705" s="20">
        <v>41604</v>
      </c>
      <c r="AZ705" s="19">
        <v>255969</v>
      </c>
      <c r="BA705" s="19">
        <v>1348894</v>
      </c>
      <c r="BC705" s="20">
        <v>124622</v>
      </c>
      <c r="BD705" s="21">
        <v>1224272</v>
      </c>
      <c r="BF705" s="73"/>
      <c r="BG705" s="73"/>
      <c r="BH705" s="73"/>
      <c r="BI705" s="73"/>
      <c r="BJ705" s="73"/>
      <c r="BK705" s="73"/>
      <c r="BL705" s="73"/>
    </row>
    <row r="706" spans="1:64" ht="22.5" customHeight="1" x14ac:dyDescent="0.15">
      <c r="A706" s="125" t="s">
        <v>2511</v>
      </c>
      <c r="B706" s="126" t="s">
        <v>2512</v>
      </c>
      <c r="C706" s="136" t="s">
        <v>802</v>
      </c>
      <c r="D706" s="129">
        <v>2</v>
      </c>
      <c r="E706" s="130" t="s">
        <v>3562</v>
      </c>
      <c r="F706" s="19">
        <v>10039307</v>
      </c>
      <c r="G706" s="20">
        <v>5714633</v>
      </c>
      <c r="H706" s="20">
        <v>7065720</v>
      </c>
      <c r="I706" s="20">
        <v>0</v>
      </c>
      <c r="J706" s="20">
        <v>0</v>
      </c>
      <c r="K706" s="20">
        <v>14790</v>
      </c>
      <c r="L706" s="20">
        <v>26569</v>
      </c>
      <c r="M706" s="20">
        <v>955410</v>
      </c>
      <c r="N706" s="20">
        <v>540200</v>
      </c>
      <c r="O706" s="20">
        <v>262515</v>
      </c>
      <c r="P706" s="20">
        <v>2700896</v>
      </c>
      <c r="Q706" s="20">
        <v>1062343</v>
      </c>
      <c r="R706" s="20">
        <v>1866198</v>
      </c>
      <c r="S706" s="20">
        <v>1803860</v>
      </c>
      <c r="T706" s="21">
        <v>1118030</v>
      </c>
      <c r="U706" s="54">
        <v>839135</v>
      </c>
      <c r="V706" s="20">
        <v>1014021</v>
      </c>
      <c r="W706" s="20">
        <v>530526</v>
      </c>
      <c r="X706" s="20">
        <v>1058546</v>
      </c>
      <c r="Y706" s="21">
        <v>231995</v>
      </c>
      <c r="Z706" s="20">
        <v>33091835</v>
      </c>
      <c r="AA706" s="21">
        <v>211178</v>
      </c>
      <c r="AB706" s="32">
        <v>6954240</v>
      </c>
      <c r="AC706" s="20">
        <v>25999150</v>
      </c>
      <c r="AD706" s="20">
        <v>12071720</v>
      </c>
      <c r="AE706" s="20">
        <v>14338378</v>
      </c>
      <c r="AF706" s="20">
        <v>9113965</v>
      </c>
      <c r="AG706" s="20">
        <v>6140708</v>
      </c>
      <c r="AH706" s="20">
        <v>970112</v>
      </c>
      <c r="AI706" s="21">
        <v>136000</v>
      </c>
      <c r="AJ706" s="25">
        <v>1091022</v>
      </c>
      <c r="AK706" s="25">
        <v>871050</v>
      </c>
      <c r="AL706" s="25">
        <v>299854</v>
      </c>
      <c r="AM706" s="22">
        <v>512795</v>
      </c>
      <c r="AN706" s="20">
        <v>10462173</v>
      </c>
      <c r="AO706" s="20">
        <v>2039022</v>
      </c>
      <c r="AP706" s="54">
        <v>161147896</v>
      </c>
      <c r="AQ706" s="25">
        <v>756338</v>
      </c>
      <c r="AR706" s="25">
        <v>1291878</v>
      </c>
      <c r="AS706" s="54">
        <v>614544</v>
      </c>
      <c r="AT706" s="25">
        <f t="shared" si="20"/>
        <v>2662760</v>
      </c>
      <c r="AU706" s="165">
        <v>28082578</v>
      </c>
      <c r="AV706" s="98">
        <f t="shared" si="21"/>
        <v>191893234</v>
      </c>
      <c r="AW706" s="73"/>
      <c r="AX706" s="20">
        <v>10224338</v>
      </c>
      <c r="AY706" s="20">
        <v>1093232</v>
      </c>
      <c r="AZ706" s="19">
        <v>11317570</v>
      </c>
      <c r="BA706" s="19">
        <v>203210804</v>
      </c>
      <c r="BC706" s="20">
        <v>22243408</v>
      </c>
      <c r="BD706" s="21">
        <v>180967396</v>
      </c>
      <c r="BF706" s="73"/>
      <c r="BG706" s="73"/>
      <c r="BH706" s="73"/>
      <c r="BI706" s="73"/>
      <c r="BJ706" s="73"/>
      <c r="BK706" s="73"/>
      <c r="BL706" s="73"/>
    </row>
    <row r="707" spans="1:64" ht="22.5" customHeight="1" x14ac:dyDescent="0.15">
      <c r="A707" s="125" t="s">
        <v>2513</v>
      </c>
      <c r="B707" s="126" t="s">
        <v>2512</v>
      </c>
      <c r="C707" s="136" t="s">
        <v>803</v>
      </c>
      <c r="D707" s="129">
        <v>4</v>
      </c>
      <c r="E707" s="130" t="s">
        <v>3562</v>
      </c>
      <c r="F707" s="19">
        <v>3487807</v>
      </c>
      <c r="G707" s="20">
        <v>3225066</v>
      </c>
      <c r="H707" s="20">
        <v>1327340</v>
      </c>
      <c r="I707" s="20">
        <v>0</v>
      </c>
      <c r="J707" s="20">
        <v>0</v>
      </c>
      <c r="K707" s="20">
        <v>0</v>
      </c>
      <c r="L707" s="20">
        <v>0</v>
      </c>
      <c r="M707" s="20">
        <v>257391</v>
      </c>
      <c r="N707" s="20">
        <v>164726</v>
      </c>
      <c r="O707" s="20">
        <v>109187</v>
      </c>
      <c r="P707" s="20">
        <v>2928330</v>
      </c>
      <c r="Q707" s="20">
        <v>437330</v>
      </c>
      <c r="R707" s="20">
        <v>733447</v>
      </c>
      <c r="S707" s="20">
        <v>832276</v>
      </c>
      <c r="T707" s="21">
        <v>594459</v>
      </c>
      <c r="U707" s="54">
        <v>317881</v>
      </c>
      <c r="V707" s="20">
        <v>410673</v>
      </c>
      <c r="W707" s="20">
        <v>246969</v>
      </c>
      <c r="X707" s="20">
        <v>0</v>
      </c>
      <c r="Y707" s="21">
        <v>0</v>
      </c>
      <c r="Z707" s="20">
        <v>2918531</v>
      </c>
      <c r="AA707" s="21">
        <v>12578</v>
      </c>
      <c r="AB707" s="32">
        <v>811756</v>
      </c>
      <c r="AC707" s="20">
        <v>7218123</v>
      </c>
      <c r="AD707" s="20">
        <v>2986890</v>
      </c>
      <c r="AE707" s="20">
        <v>5047327</v>
      </c>
      <c r="AF707" s="20">
        <v>3498763</v>
      </c>
      <c r="AG707" s="20">
        <v>1626481</v>
      </c>
      <c r="AH707" s="20">
        <v>661408</v>
      </c>
      <c r="AI707" s="21">
        <v>159600</v>
      </c>
      <c r="AJ707" s="25">
        <v>361145</v>
      </c>
      <c r="AK707" s="25">
        <v>333857</v>
      </c>
      <c r="AL707" s="25">
        <v>129477</v>
      </c>
      <c r="AM707" s="22">
        <v>189929</v>
      </c>
      <c r="AN707" s="20">
        <v>3859654</v>
      </c>
      <c r="AO707" s="20">
        <v>646932</v>
      </c>
      <c r="AP707" s="54">
        <v>45535333</v>
      </c>
      <c r="AQ707" s="25">
        <v>751774</v>
      </c>
      <c r="AR707" s="25">
        <v>637044</v>
      </c>
      <c r="AS707" s="54">
        <v>501099</v>
      </c>
      <c r="AT707" s="25">
        <f t="shared" si="20"/>
        <v>1889917</v>
      </c>
      <c r="AU707" s="165">
        <v>8531747</v>
      </c>
      <c r="AV707" s="98">
        <f t="shared" si="21"/>
        <v>55956997</v>
      </c>
      <c r="AW707" s="73"/>
      <c r="AX707" s="20">
        <v>4079511</v>
      </c>
      <c r="AY707" s="20">
        <v>880389</v>
      </c>
      <c r="AZ707" s="19">
        <v>4959900</v>
      </c>
      <c r="BA707" s="19">
        <v>60916897</v>
      </c>
      <c r="BC707" s="20">
        <v>4112277</v>
      </c>
      <c r="BD707" s="21">
        <v>56804620</v>
      </c>
      <c r="BF707" s="73"/>
      <c r="BG707" s="73"/>
      <c r="BH707" s="73"/>
      <c r="BI707" s="73"/>
      <c r="BJ707" s="73"/>
      <c r="BK707" s="73"/>
      <c r="BL707" s="73"/>
    </row>
    <row r="708" spans="1:64" ht="22.5" customHeight="1" x14ac:dyDescent="0.15">
      <c r="A708" s="125" t="s">
        <v>2514</v>
      </c>
      <c r="B708" s="126" t="s">
        <v>2512</v>
      </c>
      <c r="C708" s="136" t="s">
        <v>804</v>
      </c>
      <c r="D708" s="129">
        <v>5</v>
      </c>
      <c r="E708" s="130" t="s">
        <v>3562</v>
      </c>
      <c r="F708" s="19">
        <v>1327541</v>
      </c>
      <c r="G708" s="20">
        <v>988456</v>
      </c>
      <c r="H708" s="20">
        <v>418570</v>
      </c>
      <c r="I708" s="20">
        <v>0</v>
      </c>
      <c r="J708" s="20">
        <v>0</v>
      </c>
      <c r="K708" s="20">
        <v>0</v>
      </c>
      <c r="L708" s="20">
        <v>0</v>
      </c>
      <c r="M708" s="20">
        <v>89632</v>
      </c>
      <c r="N708" s="20">
        <v>55400</v>
      </c>
      <c r="O708" s="20">
        <v>27158</v>
      </c>
      <c r="P708" s="20">
        <v>740740</v>
      </c>
      <c r="Q708" s="20">
        <v>222262</v>
      </c>
      <c r="R708" s="20">
        <v>336998</v>
      </c>
      <c r="S708" s="20">
        <v>329517</v>
      </c>
      <c r="T708" s="21">
        <v>211026</v>
      </c>
      <c r="U708" s="54">
        <v>101218</v>
      </c>
      <c r="V708" s="20">
        <v>168453</v>
      </c>
      <c r="W708" s="20">
        <v>82323</v>
      </c>
      <c r="X708" s="20">
        <v>0</v>
      </c>
      <c r="Y708" s="21">
        <v>0</v>
      </c>
      <c r="Z708" s="20">
        <v>633806</v>
      </c>
      <c r="AA708" s="21">
        <v>0</v>
      </c>
      <c r="AB708" s="32">
        <v>352103</v>
      </c>
      <c r="AC708" s="20">
        <v>2907209</v>
      </c>
      <c r="AD708" s="20">
        <v>1109098</v>
      </c>
      <c r="AE708" s="20">
        <v>1994731</v>
      </c>
      <c r="AF708" s="20">
        <v>1294896</v>
      </c>
      <c r="AG708" s="20">
        <v>560737</v>
      </c>
      <c r="AH708" s="20">
        <v>315040</v>
      </c>
      <c r="AI708" s="21">
        <v>44400</v>
      </c>
      <c r="AJ708" s="25">
        <v>133190</v>
      </c>
      <c r="AK708" s="25">
        <v>164766</v>
      </c>
      <c r="AL708" s="25">
        <v>55255</v>
      </c>
      <c r="AM708" s="22">
        <v>81918</v>
      </c>
      <c r="AN708" s="20">
        <v>855611</v>
      </c>
      <c r="AO708" s="20">
        <v>67664</v>
      </c>
      <c r="AP708" s="54">
        <v>15669718</v>
      </c>
      <c r="AQ708" s="25">
        <v>376684</v>
      </c>
      <c r="AR708" s="25">
        <v>316343</v>
      </c>
      <c r="AS708" s="54">
        <v>213348</v>
      </c>
      <c r="AT708" s="25">
        <f t="shared" si="20"/>
        <v>906375</v>
      </c>
      <c r="AU708" s="165">
        <v>4181282</v>
      </c>
      <c r="AV708" s="98">
        <f t="shared" si="21"/>
        <v>20757375</v>
      </c>
      <c r="AW708" s="73"/>
      <c r="AX708" s="20">
        <v>1767380</v>
      </c>
      <c r="AY708" s="20">
        <v>352465</v>
      </c>
      <c r="AZ708" s="19">
        <v>2119845</v>
      </c>
      <c r="BA708" s="19">
        <v>22877220</v>
      </c>
      <c r="BC708" s="20">
        <v>1326813</v>
      </c>
      <c r="BD708" s="21">
        <v>21550407</v>
      </c>
      <c r="BF708" s="73"/>
      <c r="BG708" s="73"/>
      <c r="BH708" s="73"/>
      <c r="BI708" s="73"/>
      <c r="BJ708" s="73"/>
      <c r="BK708" s="73"/>
      <c r="BL708" s="73"/>
    </row>
    <row r="709" spans="1:64" ht="22.5" customHeight="1" x14ac:dyDescent="0.15">
      <c r="A709" s="125" t="s">
        <v>2515</v>
      </c>
      <c r="B709" s="126" t="s">
        <v>2512</v>
      </c>
      <c r="C709" s="136" t="s">
        <v>805</v>
      </c>
      <c r="D709" s="129">
        <v>5</v>
      </c>
      <c r="E709" s="130" t="s">
        <v>3562</v>
      </c>
      <c r="F709" s="19">
        <v>1123527</v>
      </c>
      <c r="G709" s="20">
        <v>920485</v>
      </c>
      <c r="H709" s="20">
        <v>297160</v>
      </c>
      <c r="I709" s="20">
        <v>0</v>
      </c>
      <c r="J709" s="20">
        <v>0</v>
      </c>
      <c r="K709" s="20">
        <v>5304</v>
      </c>
      <c r="L709" s="20">
        <v>25918</v>
      </c>
      <c r="M709" s="20">
        <v>68620</v>
      </c>
      <c r="N709" s="20">
        <v>50126</v>
      </c>
      <c r="O709" s="20">
        <v>41218</v>
      </c>
      <c r="P709" s="20">
        <v>1311278</v>
      </c>
      <c r="Q709" s="20">
        <v>147661</v>
      </c>
      <c r="R709" s="20">
        <v>225052</v>
      </c>
      <c r="S709" s="20">
        <v>250933</v>
      </c>
      <c r="T709" s="21">
        <v>204880</v>
      </c>
      <c r="U709" s="54">
        <v>95637</v>
      </c>
      <c r="V709" s="20">
        <v>142029</v>
      </c>
      <c r="W709" s="20">
        <v>109764</v>
      </c>
      <c r="X709" s="20">
        <v>0</v>
      </c>
      <c r="Y709" s="21">
        <v>0</v>
      </c>
      <c r="Z709" s="20">
        <v>574634</v>
      </c>
      <c r="AA709" s="21">
        <v>0</v>
      </c>
      <c r="AB709" s="32">
        <v>327448</v>
      </c>
      <c r="AC709" s="20">
        <v>2680740</v>
      </c>
      <c r="AD709" s="20">
        <v>991567</v>
      </c>
      <c r="AE709" s="20">
        <v>1949894</v>
      </c>
      <c r="AF709" s="20">
        <v>1199666</v>
      </c>
      <c r="AG709" s="20">
        <v>483389</v>
      </c>
      <c r="AH709" s="20">
        <v>250448</v>
      </c>
      <c r="AI709" s="21">
        <v>87600</v>
      </c>
      <c r="AJ709" s="25">
        <v>117392</v>
      </c>
      <c r="AK709" s="25">
        <v>170513</v>
      </c>
      <c r="AL709" s="25">
        <v>52615</v>
      </c>
      <c r="AM709" s="22">
        <v>84040</v>
      </c>
      <c r="AN709" s="20">
        <v>667159</v>
      </c>
      <c r="AO709" s="20">
        <v>86195</v>
      </c>
      <c r="AP709" s="54">
        <v>14742892</v>
      </c>
      <c r="AQ709" s="25">
        <v>264724</v>
      </c>
      <c r="AR709" s="25">
        <v>325050</v>
      </c>
      <c r="AS709" s="54">
        <v>250431</v>
      </c>
      <c r="AT709" s="25">
        <f t="shared" si="20"/>
        <v>840205</v>
      </c>
      <c r="AU709" s="165">
        <v>2962739</v>
      </c>
      <c r="AV709" s="98">
        <f t="shared" si="21"/>
        <v>18545836</v>
      </c>
      <c r="AW709" s="73"/>
      <c r="AX709" s="20">
        <v>1573449</v>
      </c>
      <c r="AY709" s="20">
        <v>361329</v>
      </c>
      <c r="AZ709" s="19">
        <v>1934778</v>
      </c>
      <c r="BA709" s="19">
        <v>20480614</v>
      </c>
      <c r="BC709" s="20">
        <v>1394367</v>
      </c>
      <c r="BD709" s="21">
        <v>19086247</v>
      </c>
      <c r="BF709" s="73"/>
      <c r="BG709" s="73"/>
      <c r="BH709" s="73"/>
      <c r="BI709" s="73"/>
      <c r="BJ709" s="73"/>
      <c r="BK709" s="73"/>
      <c r="BL709" s="73"/>
    </row>
    <row r="710" spans="1:64" ht="22.5" customHeight="1" x14ac:dyDescent="0.15">
      <c r="A710" s="125" t="s">
        <v>2516</v>
      </c>
      <c r="B710" s="126" t="s">
        <v>2512</v>
      </c>
      <c r="C710" s="136" t="s">
        <v>806</v>
      </c>
      <c r="D710" s="129">
        <v>5</v>
      </c>
      <c r="E710" s="130" t="s">
        <v>3562</v>
      </c>
      <c r="F710" s="19">
        <v>1345622</v>
      </c>
      <c r="G710" s="20">
        <v>1025812</v>
      </c>
      <c r="H710" s="20">
        <v>297160</v>
      </c>
      <c r="I710" s="20">
        <v>0</v>
      </c>
      <c r="J710" s="20">
        <v>0</v>
      </c>
      <c r="K710" s="20">
        <v>3070</v>
      </c>
      <c r="L710" s="20">
        <v>12804</v>
      </c>
      <c r="M710" s="20">
        <v>78389</v>
      </c>
      <c r="N710" s="20">
        <v>55181</v>
      </c>
      <c r="O710" s="20">
        <v>51874</v>
      </c>
      <c r="P710" s="20">
        <v>1411173</v>
      </c>
      <c r="Q710" s="20">
        <v>183014</v>
      </c>
      <c r="R710" s="20">
        <v>307874</v>
      </c>
      <c r="S710" s="20">
        <v>339340</v>
      </c>
      <c r="T710" s="21">
        <v>213178</v>
      </c>
      <c r="U710" s="54">
        <v>122134</v>
      </c>
      <c r="V710" s="20">
        <v>145332</v>
      </c>
      <c r="W710" s="20">
        <v>91470</v>
      </c>
      <c r="X710" s="20">
        <v>0</v>
      </c>
      <c r="Y710" s="21">
        <v>0</v>
      </c>
      <c r="Z710" s="20">
        <v>693046</v>
      </c>
      <c r="AA710" s="21">
        <v>45678</v>
      </c>
      <c r="AB710" s="32">
        <v>517334</v>
      </c>
      <c r="AC710" s="20">
        <v>2924169</v>
      </c>
      <c r="AD710" s="20">
        <v>1017363</v>
      </c>
      <c r="AE710" s="20">
        <v>2045597</v>
      </c>
      <c r="AF710" s="20">
        <v>1314230</v>
      </c>
      <c r="AG710" s="20">
        <v>578452</v>
      </c>
      <c r="AH710" s="20">
        <v>354112</v>
      </c>
      <c r="AI710" s="21">
        <v>86000</v>
      </c>
      <c r="AJ710" s="25">
        <v>131118</v>
      </c>
      <c r="AK710" s="25">
        <v>174995</v>
      </c>
      <c r="AL710" s="25">
        <v>58263</v>
      </c>
      <c r="AM710" s="22">
        <v>85385</v>
      </c>
      <c r="AN710" s="20">
        <v>1031403</v>
      </c>
      <c r="AO710" s="20">
        <v>83499</v>
      </c>
      <c r="AP710" s="54">
        <v>16824071</v>
      </c>
      <c r="AQ710" s="25">
        <v>317098</v>
      </c>
      <c r="AR710" s="25">
        <v>324214</v>
      </c>
      <c r="AS710" s="54">
        <v>232481</v>
      </c>
      <c r="AT710" s="25">
        <f t="shared" si="20"/>
        <v>873793</v>
      </c>
      <c r="AU710" s="165">
        <v>3713534</v>
      </c>
      <c r="AV710" s="98">
        <f t="shared" si="21"/>
        <v>21411398</v>
      </c>
      <c r="AW710" s="73"/>
      <c r="AX710" s="20">
        <v>1758782</v>
      </c>
      <c r="AY710" s="20">
        <v>476581</v>
      </c>
      <c r="AZ710" s="19">
        <v>2235363</v>
      </c>
      <c r="BA710" s="19">
        <v>23646761</v>
      </c>
      <c r="BC710" s="20">
        <v>1161183</v>
      </c>
      <c r="BD710" s="21">
        <v>22485578</v>
      </c>
      <c r="BF710" s="73"/>
      <c r="BG710" s="73"/>
      <c r="BH710" s="73"/>
      <c r="BI710" s="73"/>
      <c r="BJ710" s="73"/>
      <c r="BK710" s="73"/>
      <c r="BL710" s="73"/>
    </row>
    <row r="711" spans="1:64" ht="22.5" customHeight="1" x14ac:dyDescent="0.15">
      <c r="A711" s="125" t="s">
        <v>2517</v>
      </c>
      <c r="B711" s="126" t="s">
        <v>2512</v>
      </c>
      <c r="C711" s="136" t="s">
        <v>807</v>
      </c>
      <c r="D711" s="129">
        <v>5</v>
      </c>
      <c r="E711" s="130" t="s">
        <v>3562</v>
      </c>
      <c r="F711" s="19">
        <v>533406</v>
      </c>
      <c r="G711" s="20">
        <v>475443</v>
      </c>
      <c r="H711" s="20">
        <v>129010</v>
      </c>
      <c r="I711" s="20">
        <v>0</v>
      </c>
      <c r="J711" s="20">
        <v>0</v>
      </c>
      <c r="K711" s="20">
        <v>0</v>
      </c>
      <c r="L711" s="20">
        <v>0</v>
      </c>
      <c r="M711" s="20">
        <v>33726</v>
      </c>
      <c r="N711" s="20">
        <v>19563</v>
      </c>
      <c r="O711" s="20">
        <v>20202</v>
      </c>
      <c r="P711" s="20">
        <v>531694</v>
      </c>
      <c r="Q711" s="20">
        <v>81890</v>
      </c>
      <c r="R711" s="20">
        <v>119037</v>
      </c>
      <c r="S711" s="20">
        <v>154489</v>
      </c>
      <c r="T711" s="21">
        <v>81952</v>
      </c>
      <c r="U711" s="54">
        <v>42898</v>
      </c>
      <c r="V711" s="20">
        <v>75969</v>
      </c>
      <c r="W711" s="20">
        <v>45735</v>
      </c>
      <c r="X711" s="20">
        <v>0</v>
      </c>
      <c r="Y711" s="21">
        <v>0</v>
      </c>
      <c r="Z711" s="20">
        <v>336608</v>
      </c>
      <c r="AA711" s="21">
        <v>0</v>
      </c>
      <c r="AB711" s="32">
        <v>125521</v>
      </c>
      <c r="AC711" s="20">
        <v>1309577</v>
      </c>
      <c r="AD711" s="20">
        <v>358024</v>
      </c>
      <c r="AE711" s="20">
        <v>856479</v>
      </c>
      <c r="AF711" s="20">
        <v>529830</v>
      </c>
      <c r="AG711" s="20">
        <v>206511</v>
      </c>
      <c r="AH711" s="20">
        <v>207504</v>
      </c>
      <c r="AI711" s="21">
        <v>24400</v>
      </c>
      <c r="AJ711" s="25">
        <v>65264</v>
      </c>
      <c r="AK711" s="25">
        <v>74335</v>
      </c>
      <c r="AL711" s="25">
        <v>23899</v>
      </c>
      <c r="AM711" s="22">
        <v>42369</v>
      </c>
      <c r="AN711" s="20">
        <v>165479</v>
      </c>
      <c r="AO711" s="20">
        <v>29627</v>
      </c>
      <c r="AP711" s="54">
        <v>6700441</v>
      </c>
      <c r="AQ711" s="25">
        <v>139249</v>
      </c>
      <c r="AR711" s="25">
        <v>183287</v>
      </c>
      <c r="AS711" s="54">
        <v>129745</v>
      </c>
      <c r="AT711" s="25">
        <f t="shared" ref="AT711:AT774" si="22">SUM(AQ711:AS711)</f>
        <v>452281</v>
      </c>
      <c r="AU711" s="165">
        <v>884837</v>
      </c>
      <c r="AV711" s="98">
        <f t="shared" ref="AV711:AV774" si="23">SUM(AP711,AT711:AU711)</f>
        <v>8037559</v>
      </c>
      <c r="AW711" s="73"/>
      <c r="AX711" s="20">
        <v>785443</v>
      </c>
      <c r="AY711" s="20">
        <v>155038</v>
      </c>
      <c r="AZ711" s="19">
        <v>940481</v>
      </c>
      <c r="BA711" s="19">
        <v>8978040</v>
      </c>
      <c r="BC711" s="20">
        <v>491738</v>
      </c>
      <c r="BD711" s="21">
        <v>8486302</v>
      </c>
      <c r="BF711" s="73"/>
      <c r="BG711" s="73"/>
      <c r="BH711" s="73"/>
      <c r="BI711" s="73"/>
      <c r="BJ711" s="73"/>
      <c r="BK711" s="73"/>
      <c r="BL711" s="73"/>
    </row>
    <row r="712" spans="1:64" ht="22.5" customHeight="1" x14ac:dyDescent="0.15">
      <c r="A712" s="125" t="s">
        <v>2518</v>
      </c>
      <c r="B712" s="126" t="s">
        <v>2512</v>
      </c>
      <c r="C712" s="136" t="s">
        <v>808</v>
      </c>
      <c r="D712" s="129">
        <v>5</v>
      </c>
      <c r="E712" s="130" t="s">
        <v>3562</v>
      </c>
      <c r="F712" s="19">
        <v>436586</v>
      </c>
      <c r="G712" s="20">
        <v>191941</v>
      </c>
      <c r="H712" s="20">
        <v>93290</v>
      </c>
      <c r="I712" s="20">
        <v>0</v>
      </c>
      <c r="J712" s="20">
        <v>0</v>
      </c>
      <c r="K712" s="20">
        <v>0</v>
      </c>
      <c r="L712" s="20">
        <v>0</v>
      </c>
      <c r="M712" s="20">
        <v>25382</v>
      </c>
      <c r="N712" s="20">
        <v>15391</v>
      </c>
      <c r="O712" s="20">
        <v>15947</v>
      </c>
      <c r="P712" s="20">
        <v>397342</v>
      </c>
      <c r="Q712" s="20">
        <v>50000</v>
      </c>
      <c r="R712" s="20">
        <v>164574</v>
      </c>
      <c r="S712" s="20">
        <v>78584</v>
      </c>
      <c r="T712" s="21">
        <v>71708</v>
      </c>
      <c r="U712" s="54">
        <v>81877</v>
      </c>
      <c r="V712" s="20">
        <v>33030</v>
      </c>
      <c r="W712" s="20">
        <v>45735</v>
      </c>
      <c r="X712" s="20">
        <v>0</v>
      </c>
      <c r="Y712" s="21">
        <v>0</v>
      </c>
      <c r="Z712" s="20">
        <v>283854</v>
      </c>
      <c r="AA712" s="21">
        <v>0</v>
      </c>
      <c r="AB712" s="32">
        <v>138669</v>
      </c>
      <c r="AC712" s="20">
        <v>745472</v>
      </c>
      <c r="AD712" s="20">
        <v>337263</v>
      </c>
      <c r="AE712" s="20">
        <v>655439</v>
      </c>
      <c r="AF712" s="20">
        <v>404920</v>
      </c>
      <c r="AG712" s="20">
        <v>156034</v>
      </c>
      <c r="AH712" s="20">
        <v>121440</v>
      </c>
      <c r="AI712" s="21">
        <v>33200</v>
      </c>
      <c r="AJ712" s="25">
        <v>54729</v>
      </c>
      <c r="AK712" s="25">
        <v>64600</v>
      </c>
      <c r="AL712" s="25">
        <v>19500</v>
      </c>
      <c r="AM712" s="22">
        <v>35603</v>
      </c>
      <c r="AN712" s="20">
        <v>116841</v>
      </c>
      <c r="AO712" s="20">
        <v>22358</v>
      </c>
      <c r="AP712" s="54">
        <v>4891309</v>
      </c>
      <c r="AQ712" s="25">
        <v>107320</v>
      </c>
      <c r="AR712" s="25">
        <v>175188</v>
      </c>
      <c r="AS712" s="54">
        <v>93308</v>
      </c>
      <c r="AT712" s="25">
        <f t="shared" si="22"/>
        <v>375816</v>
      </c>
      <c r="AU712" s="165">
        <v>545988</v>
      </c>
      <c r="AV712" s="98">
        <f t="shared" si="23"/>
        <v>5813113</v>
      </c>
      <c r="AW712" s="73"/>
      <c r="AX712" s="20">
        <v>644004</v>
      </c>
      <c r="AY712" s="20">
        <v>106096</v>
      </c>
      <c r="AZ712" s="19">
        <v>750100</v>
      </c>
      <c r="BA712" s="19">
        <v>6563213</v>
      </c>
      <c r="BC712" s="20">
        <v>275970</v>
      </c>
      <c r="BD712" s="21">
        <v>6287243</v>
      </c>
      <c r="BF712" s="73"/>
      <c r="BG712" s="73"/>
      <c r="BH712" s="73"/>
      <c r="BI712" s="73"/>
      <c r="BJ712" s="73"/>
      <c r="BK712" s="73"/>
      <c r="BL712" s="73"/>
    </row>
    <row r="713" spans="1:64" ht="22.5" customHeight="1" x14ac:dyDescent="0.15">
      <c r="A713" s="125" t="s">
        <v>2519</v>
      </c>
      <c r="B713" s="126" t="s">
        <v>2512</v>
      </c>
      <c r="C713" s="136" t="s">
        <v>809</v>
      </c>
      <c r="D713" s="129">
        <v>5</v>
      </c>
      <c r="E713" s="130" t="s">
        <v>3562</v>
      </c>
      <c r="F713" s="19">
        <v>900269</v>
      </c>
      <c r="G713" s="20">
        <v>1037571</v>
      </c>
      <c r="H713" s="20">
        <v>285570</v>
      </c>
      <c r="I713" s="20">
        <v>0</v>
      </c>
      <c r="J713" s="20">
        <v>0</v>
      </c>
      <c r="K713" s="20">
        <v>0</v>
      </c>
      <c r="L713" s="20">
        <v>0</v>
      </c>
      <c r="M713" s="20">
        <v>42855</v>
      </c>
      <c r="N713" s="20">
        <v>30760</v>
      </c>
      <c r="O713" s="20">
        <v>50135</v>
      </c>
      <c r="P713" s="20">
        <v>662779</v>
      </c>
      <c r="Q713" s="20">
        <v>86803</v>
      </c>
      <c r="R713" s="20">
        <v>235399</v>
      </c>
      <c r="S713" s="20">
        <v>238431</v>
      </c>
      <c r="T713" s="21">
        <v>190436</v>
      </c>
      <c r="U713" s="54">
        <v>83709</v>
      </c>
      <c r="V713" s="20">
        <v>132120</v>
      </c>
      <c r="W713" s="20">
        <v>91470</v>
      </c>
      <c r="X713" s="20">
        <v>0</v>
      </c>
      <c r="Y713" s="21">
        <v>0</v>
      </c>
      <c r="Z713" s="20">
        <v>523693</v>
      </c>
      <c r="AA713" s="21">
        <v>0</v>
      </c>
      <c r="AB713" s="32">
        <v>163037</v>
      </c>
      <c r="AC713" s="20">
        <v>1615387</v>
      </c>
      <c r="AD713" s="20">
        <v>925423</v>
      </c>
      <c r="AE713" s="20">
        <v>1532362</v>
      </c>
      <c r="AF713" s="20">
        <v>939923</v>
      </c>
      <c r="AG713" s="20">
        <v>341911</v>
      </c>
      <c r="AH713" s="20">
        <v>423544</v>
      </c>
      <c r="AI713" s="21">
        <v>140800</v>
      </c>
      <c r="AJ713" s="25">
        <v>84316</v>
      </c>
      <c r="AK713" s="25">
        <v>118430</v>
      </c>
      <c r="AL713" s="25">
        <v>41652</v>
      </c>
      <c r="AM713" s="22">
        <v>58720</v>
      </c>
      <c r="AN713" s="20">
        <v>1173442</v>
      </c>
      <c r="AO713" s="20">
        <v>86849</v>
      </c>
      <c r="AP713" s="54">
        <v>12237796</v>
      </c>
      <c r="AQ713" s="25">
        <v>184513</v>
      </c>
      <c r="AR713" s="25">
        <v>280636</v>
      </c>
      <c r="AS713" s="54">
        <v>213855</v>
      </c>
      <c r="AT713" s="25">
        <f t="shared" si="22"/>
        <v>679004</v>
      </c>
      <c r="AU713" s="165">
        <v>3678333</v>
      </c>
      <c r="AV713" s="98">
        <f t="shared" si="23"/>
        <v>16595133</v>
      </c>
      <c r="AW713" s="73"/>
      <c r="AX713" s="20">
        <v>1074301</v>
      </c>
      <c r="AY713" s="20">
        <v>448688</v>
      </c>
      <c r="AZ713" s="19">
        <v>1522989</v>
      </c>
      <c r="BA713" s="19">
        <v>18118122</v>
      </c>
      <c r="BC713" s="20">
        <v>666087</v>
      </c>
      <c r="BD713" s="21">
        <v>17452035</v>
      </c>
      <c r="BF713" s="73"/>
      <c r="BG713" s="73"/>
      <c r="BH713" s="73"/>
      <c r="BI713" s="73"/>
      <c r="BJ713" s="73"/>
      <c r="BK713" s="73"/>
      <c r="BL713" s="73"/>
    </row>
    <row r="714" spans="1:64" ht="22.5" customHeight="1" x14ac:dyDescent="0.15">
      <c r="A714" s="125" t="s">
        <v>2520</v>
      </c>
      <c r="B714" s="126" t="s">
        <v>2512</v>
      </c>
      <c r="C714" s="136" t="s">
        <v>810</v>
      </c>
      <c r="D714" s="129">
        <v>5</v>
      </c>
      <c r="E714" s="130" t="s">
        <v>3562</v>
      </c>
      <c r="F714" s="19">
        <v>557836</v>
      </c>
      <c r="G714" s="20">
        <v>379221</v>
      </c>
      <c r="H714" s="20">
        <v>100320</v>
      </c>
      <c r="I714" s="20">
        <v>0</v>
      </c>
      <c r="J714" s="20">
        <v>0</v>
      </c>
      <c r="K714" s="20">
        <v>0</v>
      </c>
      <c r="L714" s="20">
        <v>0</v>
      </c>
      <c r="M714" s="20">
        <v>39037</v>
      </c>
      <c r="N714" s="20">
        <v>21766</v>
      </c>
      <c r="O714" s="20">
        <v>12247</v>
      </c>
      <c r="P714" s="20">
        <v>401110</v>
      </c>
      <c r="Q714" s="20">
        <v>62203</v>
      </c>
      <c r="R714" s="20">
        <v>87193</v>
      </c>
      <c r="S714" s="20">
        <v>200032</v>
      </c>
      <c r="T714" s="21">
        <v>81952</v>
      </c>
      <c r="U714" s="54">
        <v>37829</v>
      </c>
      <c r="V714" s="20">
        <v>56151</v>
      </c>
      <c r="W714" s="20">
        <v>36588</v>
      </c>
      <c r="X714" s="20">
        <v>0</v>
      </c>
      <c r="Y714" s="21">
        <v>0</v>
      </c>
      <c r="Z714" s="20">
        <v>319189</v>
      </c>
      <c r="AA714" s="21">
        <v>0</v>
      </c>
      <c r="AB714" s="32">
        <v>117942</v>
      </c>
      <c r="AC714" s="20">
        <v>1338674</v>
      </c>
      <c r="AD714" s="20">
        <v>518773</v>
      </c>
      <c r="AE714" s="20">
        <v>929244</v>
      </c>
      <c r="AF714" s="20">
        <v>531950</v>
      </c>
      <c r="AG714" s="20">
        <v>207530</v>
      </c>
      <c r="AH714" s="20">
        <v>150656</v>
      </c>
      <c r="AI714" s="21">
        <v>17200</v>
      </c>
      <c r="AJ714" s="25">
        <v>69528</v>
      </c>
      <c r="AK714" s="25">
        <v>70947</v>
      </c>
      <c r="AL714" s="25">
        <v>22949</v>
      </c>
      <c r="AM714" s="22">
        <v>43292</v>
      </c>
      <c r="AN714" s="20">
        <v>135502</v>
      </c>
      <c r="AO714" s="20">
        <v>20253</v>
      </c>
      <c r="AP714" s="54">
        <v>6567114</v>
      </c>
      <c r="AQ714" s="25">
        <v>138285</v>
      </c>
      <c r="AR714" s="25">
        <v>171204</v>
      </c>
      <c r="AS714" s="54">
        <v>91855</v>
      </c>
      <c r="AT714" s="25">
        <f t="shared" si="22"/>
        <v>401344</v>
      </c>
      <c r="AU714" s="165">
        <v>774906</v>
      </c>
      <c r="AV714" s="98">
        <f t="shared" si="23"/>
        <v>7743364</v>
      </c>
      <c r="AW714" s="73"/>
      <c r="AX714" s="20">
        <v>850039</v>
      </c>
      <c r="AY714" s="20">
        <v>95639</v>
      </c>
      <c r="AZ714" s="19">
        <v>945678</v>
      </c>
      <c r="BA714" s="19">
        <v>8689042</v>
      </c>
      <c r="BC714" s="20">
        <v>455370</v>
      </c>
      <c r="BD714" s="21">
        <v>8233672</v>
      </c>
      <c r="BF714" s="73"/>
      <c r="BG714" s="73"/>
      <c r="BH714" s="73"/>
      <c r="BI714" s="73"/>
      <c r="BJ714" s="73"/>
      <c r="BK714" s="73"/>
      <c r="BL714" s="73"/>
    </row>
    <row r="715" spans="1:64" ht="22.5" customHeight="1" x14ac:dyDescent="0.15">
      <c r="A715" s="125" t="s">
        <v>2521</v>
      </c>
      <c r="B715" s="126" t="s">
        <v>2512</v>
      </c>
      <c r="C715" s="136" t="s">
        <v>811</v>
      </c>
      <c r="D715" s="129">
        <v>5</v>
      </c>
      <c r="E715" s="130" t="s">
        <v>3562</v>
      </c>
      <c r="F715" s="19">
        <v>1121863</v>
      </c>
      <c r="G715" s="20">
        <v>974260</v>
      </c>
      <c r="H715" s="20">
        <v>334970</v>
      </c>
      <c r="I715" s="20">
        <v>0</v>
      </c>
      <c r="J715" s="20">
        <v>0</v>
      </c>
      <c r="K715" s="20">
        <v>6344</v>
      </c>
      <c r="L715" s="20">
        <v>18568</v>
      </c>
      <c r="M715" s="20">
        <v>54810</v>
      </c>
      <c r="N715" s="20">
        <v>33469</v>
      </c>
      <c r="O715" s="20">
        <v>52503</v>
      </c>
      <c r="P715" s="20">
        <v>1462784</v>
      </c>
      <c r="Q715" s="20">
        <v>86777</v>
      </c>
      <c r="R715" s="20">
        <v>285529</v>
      </c>
      <c r="S715" s="20">
        <v>246468</v>
      </c>
      <c r="T715" s="21">
        <v>204778</v>
      </c>
      <c r="U715" s="54">
        <v>96872</v>
      </c>
      <c r="V715" s="20">
        <v>110100</v>
      </c>
      <c r="W715" s="20">
        <v>73176</v>
      </c>
      <c r="X715" s="20">
        <v>0</v>
      </c>
      <c r="Y715" s="21">
        <v>0</v>
      </c>
      <c r="Z715" s="20">
        <v>515725</v>
      </c>
      <c r="AA715" s="21">
        <v>0</v>
      </c>
      <c r="AB715" s="32">
        <v>392062</v>
      </c>
      <c r="AC715" s="20">
        <v>2288461</v>
      </c>
      <c r="AD715" s="20">
        <v>896740</v>
      </c>
      <c r="AE715" s="20">
        <v>1516215</v>
      </c>
      <c r="AF715" s="20">
        <v>1038630</v>
      </c>
      <c r="AG715" s="20">
        <v>475820</v>
      </c>
      <c r="AH715" s="20">
        <v>349888</v>
      </c>
      <c r="AI715" s="21">
        <v>329200</v>
      </c>
      <c r="AJ715" s="25">
        <v>92106</v>
      </c>
      <c r="AK715" s="25">
        <v>142843</v>
      </c>
      <c r="AL715" s="25">
        <v>47149</v>
      </c>
      <c r="AM715" s="22">
        <v>67112</v>
      </c>
      <c r="AN715" s="20">
        <v>1534964</v>
      </c>
      <c r="AO715" s="20">
        <v>147026</v>
      </c>
      <c r="AP715" s="54">
        <v>14997212</v>
      </c>
      <c r="AQ715" s="25">
        <v>221959</v>
      </c>
      <c r="AR715" s="25">
        <v>290431</v>
      </c>
      <c r="AS715" s="54">
        <v>242428</v>
      </c>
      <c r="AT715" s="25">
        <f t="shared" si="22"/>
        <v>754818</v>
      </c>
      <c r="AU715" s="165">
        <v>2582363</v>
      </c>
      <c r="AV715" s="98">
        <f t="shared" si="23"/>
        <v>18334393</v>
      </c>
      <c r="AW715" s="73"/>
      <c r="AX715" s="20">
        <v>1191496</v>
      </c>
      <c r="AY715" s="20">
        <v>751875</v>
      </c>
      <c r="AZ715" s="19">
        <v>1943371</v>
      </c>
      <c r="BA715" s="19">
        <v>20277764</v>
      </c>
      <c r="BC715" s="20">
        <v>767768</v>
      </c>
      <c r="BD715" s="21">
        <v>19509996</v>
      </c>
      <c r="BF715" s="73"/>
      <c r="BG715" s="73"/>
      <c r="BH715" s="73"/>
      <c r="BI715" s="73"/>
      <c r="BJ715" s="73"/>
      <c r="BK715" s="73"/>
      <c r="BL715" s="73"/>
    </row>
    <row r="716" spans="1:64" ht="22.5" customHeight="1" x14ac:dyDescent="0.15">
      <c r="A716" s="125" t="s">
        <v>2522</v>
      </c>
      <c r="B716" s="126" t="s">
        <v>2512</v>
      </c>
      <c r="C716" s="136" t="s">
        <v>812</v>
      </c>
      <c r="D716" s="129">
        <v>5</v>
      </c>
      <c r="E716" s="130" t="s">
        <v>3562</v>
      </c>
      <c r="F716" s="19">
        <v>1030503</v>
      </c>
      <c r="G716" s="20">
        <v>563634</v>
      </c>
      <c r="H716" s="20">
        <v>244530</v>
      </c>
      <c r="I716" s="20">
        <v>0</v>
      </c>
      <c r="J716" s="20">
        <v>0</v>
      </c>
      <c r="K716" s="20">
        <v>0</v>
      </c>
      <c r="L716" s="20">
        <v>0</v>
      </c>
      <c r="M716" s="20">
        <v>78646</v>
      </c>
      <c r="N716" s="20">
        <v>43063</v>
      </c>
      <c r="O716" s="20">
        <v>15910</v>
      </c>
      <c r="P716" s="20">
        <v>370476</v>
      </c>
      <c r="Q716" s="20">
        <v>117490</v>
      </c>
      <c r="R716" s="20">
        <v>189461</v>
      </c>
      <c r="S716" s="20">
        <v>187530</v>
      </c>
      <c r="T716" s="21">
        <v>153660</v>
      </c>
      <c r="U716" s="54">
        <v>78086</v>
      </c>
      <c r="V716" s="20">
        <v>83676</v>
      </c>
      <c r="W716" s="20">
        <v>45735</v>
      </c>
      <c r="X716" s="20">
        <v>0</v>
      </c>
      <c r="Y716" s="21">
        <v>0</v>
      </c>
      <c r="Z716" s="20">
        <v>417479</v>
      </c>
      <c r="AA716" s="21">
        <v>40382</v>
      </c>
      <c r="AB716" s="32">
        <v>255993</v>
      </c>
      <c r="AC716" s="20">
        <v>2957877</v>
      </c>
      <c r="AD716" s="20">
        <v>779471</v>
      </c>
      <c r="AE716" s="20">
        <v>1603602</v>
      </c>
      <c r="AF716" s="20">
        <v>966890</v>
      </c>
      <c r="AG716" s="20">
        <v>440507</v>
      </c>
      <c r="AH716" s="20">
        <v>211112</v>
      </c>
      <c r="AI716" s="21">
        <v>10000</v>
      </c>
      <c r="AJ716" s="25">
        <v>110057</v>
      </c>
      <c r="AK716" s="25">
        <v>122945</v>
      </c>
      <c r="AL716" s="25">
        <v>41355</v>
      </c>
      <c r="AM716" s="22">
        <v>67582</v>
      </c>
      <c r="AN716" s="20">
        <v>892534</v>
      </c>
      <c r="AO716" s="20">
        <v>63610</v>
      </c>
      <c r="AP716" s="54">
        <v>12183796</v>
      </c>
      <c r="AQ716" s="25">
        <v>188328</v>
      </c>
      <c r="AR716" s="25">
        <v>244140</v>
      </c>
      <c r="AS716" s="54">
        <v>162891</v>
      </c>
      <c r="AT716" s="25">
        <f t="shared" si="22"/>
        <v>595359</v>
      </c>
      <c r="AU716" s="165">
        <v>3370306</v>
      </c>
      <c r="AV716" s="98">
        <f t="shared" si="23"/>
        <v>16149461</v>
      </c>
      <c r="AW716" s="73"/>
      <c r="AX716" s="20">
        <v>1462768</v>
      </c>
      <c r="AY716" s="20">
        <v>174090</v>
      </c>
      <c r="AZ716" s="19">
        <v>1636858</v>
      </c>
      <c r="BA716" s="19">
        <v>17786319</v>
      </c>
      <c r="BC716" s="20">
        <v>1114997</v>
      </c>
      <c r="BD716" s="21">
        <v>16671322</v>
      </c>
      <c r="BF716" s="73"/>
      <c r="BG716" s="73"/>
      <c r="BH716" s="73"/>
      <c r="BI716" s="73"/>
      <c r="BJ716" s="73"/>
      <c r="BK716" s="73"/>
      <c r="BL716" s="73"/>
    </row>
    <row r="717" spans="1:64" ht="22.5" customHeight="1" x14ac:dyDescent="0.15">
      <c r="A717" s="125" t="s">
        <v>2523</v>
      </c>
      <c r="B717" s="126" t="s">
        <v>2512</v>
      </c>
      <c r="C717" s="136" t="s">
        <v>813</v>
      </c>
      <c r="D717" s="129">
        <v>5</v>
      </c>
      <c r="E717" s="130" t="s">
        <v>3562</v>
      </c>
      <c r="F717" s="19">
        <v>772795</v>
      </c>
      <c r="G717" s="20">
        <v>661504</v>
      </c>
      <c r="H717" s="20">
        <v>200640</v>
      </c>
      <c r="I717" s="20">
        <v>0</v>
      </c>
      <c r="J717" s="20">
        <v>0</v>
      </c>
      <c r="K717" s="20">
        <v>3815</v>
      </c>
      <c r="L717" s="20">
        <v>28759</v>
      </c>
      <c r="M717" s="20">
        <v>38466</v>
      </c>
      <c r="N717" s="20">
        <v>24784</v>
      </c>
      <c r="O717" s="20">
        <v>30081</v>
      </c>
      <c r="P717" s="20">
        <v>675388</v>
      </c>
      <c r="Q717" s="20">
        <v>133333</v>
      </c>
      <c r="R717" s="20">
        <v>106416</v>
      </c>
      <c r="S717" s="20">
        <v>197353</v>
      </c>
      <c r="T717" s="21">
        <v>164928</v>
      </c>
      <c r="U717" s="54">
        <v>38468</v>
      </c>
      <c r="V717" s="20">
        <v>101292</v>
      </c>
      <c r="W717" s="20">
        <v>36588</v>
      </c>
      <c r="X717" s="20">
        <v>0</v>
      </c>
      <c r="Y717" s="21">
        <v>0</v>
      </c>
      <c r="Z717" s="20">
        <v>444292</v>
      </c>
      <c r="AA717" s="21">
        <v>82088</v>
      </c>
      <c r="AB717" s="32">
        <v>173050</v>
      </c>
      <c r="AC717" s="20">
        <v>1380942</v>
      </c>
      <c r="AD717" s="20">
        <v>621260</v>
      </c>
      <c r="AE717" s="20">
        <v>1183783</v>
      </c>
      <c r="AF717" s="20">
        <v>767270</v>
      </c>
      <c r="AG717" s="20">
        <v>279428</v>
      </c>
      <c r="AH717" s="20">
        <v>218240</v>
      </c>
      <c r="AI717" s="21">
        <v>163600</v>
      </c>
      <c r="AJ717" s="25">
        <v>73241</v>
      </c>
      <c r="AK717" s="25">
        <v>113176</v>
      </c>
      <c r="AL717" s="25">
        <v>35139</v>
      </c>
      <c r="AM717" s="22">
        <v>55624</v>
      </c>
      <c r="AN717" s="20">
        <v>850889</v>
      </c>
      <c r="AO717" s="20">
        <v>95943</v>
      </c>
      <c r="AP717" s="54">
        <v>9752575</v>
      </c>
      <c r="AQ717" s="25">
        <v>153629</v>
      </c>
      <c r="AR717" s="25">
        <v>234988</v>
      </c>
      <c r="AS717" s="54">
        <v>174901</v>
      </c>
      <c r="AT717" s="25">
        <f t="shared" si="22"/>
        <v>563518</v>
      </c>
      <c r="AU717" s="165">
        <v>2574575</v>
      </c>
      <c r="AV717" s="98">
        <f t="shared" si="23"/>
        <v>12890668</v>
      </c>
      <c r="AW717" s="73"/>
      <c r="AX717" s="20">
        <v>905575</v>
      </c>
      <c r="AY717" s="20">
        <v>449810</v>
      </c>
      <c r="AZ717" s="19">
        <v>1355385</v>
      </c>
      <c r="BA717" s="19">
        <v>14246053</v>
      </c>
      <c r="BC717" s="20">
        <v>643559</v>
      </c>
      <c r="BD717" s="21">
        <v>13602494</v>
      </c>
      <c r="BF717" s="73"/>
      <c r="BG717" s="73"/>
      <c r="BH717" s="73"/>
      <c r="BI717" s="73"/>
      <c r="BJ717" s="73"/>
      <c r="BK717" s="73"/>
      <c r="BL717" s="73"/>
    </row>
    <row r="718" spans="1:64" ht="22.5" customHeight="1" x14ac:dyDescent="0.15">
      <c r="A718" s="125" t="s">
        <v>2524</v>
      </c>
      <c r="B718" s="126" t="s">
        <v>2512</v>
      </c>
      <c r="C718" s="136" t="s">
        <v>814</v>
      </c>
      <c r="D718" s="129">
        <v>5</v>
      </c>
      <c r="E718" s="130" t="s">
        <v>3562</v>
      </c>
      <c r="F718" s="19">
        <v>606309</v>
      </c>
      <c r="G718" s="20">
        <v>743601</v>
      </c>
      <c r="H718" s="20">
        <v>147820</v>
      </c>
      <c r="I718" s="20">
        <v>0</v>
      </c>
      <c r="J718" s="20">
        <v>0</v>
      </c>
      <c r="K718" s="20">
        <v>0</v>
      </c>
      <c r="L718" s="20">
        <v>0</v>
      </c>
      <c r="M718" s="20">
        <v>29175</v>
      </c>
      <c r="N718" s="20">
        <v>17795</v>
      </c>
      <c r="O718" s="20">
        <v>13912</v>
      </c>
      <c r="P718" s="20">
        <v>648115</v>
      </c>
      <c r="Q718" s="20">
        <v>77337</v>
      </c>
      <c r="R718" s="20">
        <v>136164</v>
      </c>
      <c r="S718" s="20">
        <v>140201</v>
      </c>
      <c r="T718" s="21">
        <v>81952</v>
      </c>
      <c r="U718" s="54">
        <v>81707</v>
      </c>
      <c r="V718" s="20">
        <v>59454</v>
      </c>
      <c r="W718" s="20">
        <v>27441</v>
      </c>
      <c r="X718" s="20">
        <v>0</v>
      </c>
      <c r="Y718" s="21">
        <v>0</v>
      </c>
      <c r="Z718" s="20">
        <v>346868</v>
      </c>
      <c r="AA718" s="21">
        <v>51636</v>
      </c>
      <c r="AB718" s="32">
        <v>181514</v>
      </c>
      <c r="AC718" s="20">
        <v>1302952</v>
      </c>
      <c r="AD718" s="20">
        <v>528907</v>
      </c>
      <c r="AE718" s="20">
        <v>933540</v>
      </c>
      <c r="AF718" s="20">
        <v>529661</v>
      </c>
      <c r="AG718" s="20">
        <v>205685</v>
      </c>
      <c r="AH718" s="20">
        <v>197032</v>
      </c>
      <c r="AI718" s="21">
        <v>81600</v>
      </c>
      <c r="AJ718" s="25">
        <v>61887</v>
      </c>
      <c r="AK718" s="25">
        <v>84847</v>
      </c>
      <c r="AL718" s="25">
        <v>25116</v>
      </c>
      <c r="AM718" s="22">
        <v>43278</v>
      </c>
      <c r="AN718" s="20">
        <v>653707</v>
      </c>
      <c r="AO718" s="20">
        <v>52389</v>
      </c>
      <c r="AP718" s="54">
        <v>8091602</v>
      </c>
      <c r="AQ718" s="25">
        <v>133045</v>
      </c>
      <c r="AR718" s="25">
        <v>188618</v>
      </c>
      <c r="AS718" s="54">
        <v>145337</v>
      </c>
      <c r="AT718" s="25">
        <f t="shared" si="22"/>
        <v>467000</v>
      </c>
      <c r="AU718" s="165">
        <v>1316291</v>
      </c>
      <c r="AV718" s="98">
        <f t="shared" si="23"/>
        <v>9874893</v>
      </c>
      <c r="AW718" s="73"/>
      <c r="AX718" s="20">
        <v>733360</v>
      </c>
      <c r="AY718" s="20">
        <v>284943</v>
      </c>
      <c r="AZ718" s="19">
        <v>1018303</v>
      </c>
      <c r="BA718" s="19">
        <v>10893196</v>
      </c>
      <c r="BC718" s="20">
        <v>485795</v>
      </c>
      <c r="BD718" s="21">
        <v>10407401</v>
      </c>
      <c r="BF718" s="73"/>
      <c r="BG718" s="73"/>
      <c r="BH718" s="73"/>
      <c r="BI718" s="73"/>
      <c r="BJ718" s="73"/>
      <c r="BK718" s="73"/>
      <c r="BL718" s="73"/>
    </row>
    <row r="719" spans="1:64" ht="22.5" customHeight="1" x14ac:dyDescent="0.15">
      <c r="A719" s="125" t="s">
        <v>2525</v>
      </c>
      <c r="B719" s="126" t="s">
        <v>2512</v>
      </c>
      <c r="C719" s="136" t="s">
        <v>815</v>
      </c>
      <c r="D719" s="129">
        <v>5</v>
      </c>
      <c r="E719" s="130" t="s">
        <v>3562</v>
      </c>
      <c r="F719" s="19">
        <v>751260</v>
      </c>
      <c r="G719" s="20">
        <v>382233</v>
      </c>
      <c r="H719" s="20">
        <v>176700</v>
      </c>
      <c r="I719" s="20">
        <v>0</v>
      </c>
      <c r="J719" s="20">
        <v>0</v>
      </c>
      <c r="K719" s="20">
        <v>0</v>
      </c>
      <c r="L719" s="20">
        <v>0</v>
      </c>
      <c r="M719" s="20">
        <v>50460</v>
      </c>
      <c r="N719" s="20">
        <v>27553</v>
      </c>
      <c r="O719" s="20">
        <v>22089</v>
      </c>
      <c r="P719" s="20">
        <v>622466</v>
      </c>
      <c r="Q719" s="20">
        <v>71742</v>
      </c>
      <c r="R719" s="20">
        <v>169302</v>
      </c>
      <c r="S719" s="20">
        <v>125913</v>
      </c>
      <c r="T719" s="21">
        <v>92196</v>
      </c>
      <c r="U719" s="54">
        <v>69140</v>
      </c>
      <c r="V719" s="20">
        <v>75969</v>
      </c>
      <c r="W719" s="20">
        <v>42076</v>
      </c>
      <c r="X719" s="20">
        <v>0</v>
      </c>
      <c r="Y719" s="21">
        <v>0</v>
      </c>
      <c r="Z719" s="20">
        <v>405515</v>
      </c>
      <c r="AA719" s="21">
        <v>33100</v>
      </c>
      <c r="AB719" s="32">
        <v>213747</v>
      </c>
      <c r="AC719" s="20">
        <v>1679597</v>
      </c>
      <c r="AD719" s="20">
        <v>714580</v>
      </c>
      <c r="AE719" s="20">
        <v>1311849</v>
      </c>
      <c r="AF719" s="20">
        <v>755992</v>
      </c>
      <c r="AG719" s="20">
        <v>297888</v>
      </c>
      <c r="AH719" s="20">
        <v>239360</v>
      </c>
      <c r="AI719" s="21">
        <v>57200</v>
      </c>
      <c r="AJ719" s="25">
        <v>80739</v>
      </c>
      <c r="AK719" s="25">
        <v>102685</v>
      </c>
      <c r="AL719" s="25">
        <v>35171</v>
      </c>
      <c r="AM719" s="22">
        <v>54274</v>
      </c>
      <c r="AN719" s="20">
        <v>491321</v>
      </c>
      <c r="AO719" s="20">
        <v>52866</v>
      </c>
      <c r="AP719" s="54">
        <v>9204983</v>
      </c>
      <c r="AQ719" s="25">
        <v>185715</v>
      </c>
      <c r="AR719" s="25">
        <v>248003</v>
      </c>
      <c r="AS719" s="54">
        <v>170705</v>
      </c>
      <c r="AT719" s="25">
        <f t="shared" si="22"/>
        <v>604423</v>
      </c>
      <c r="AU719" s="165">
        <v>1579879</v>
      </c>
      <c r="AV719" s="98">
        <f t="shared" si="23"/>
        <v>11389285</v>
      </c>
      <c r="AW719" s="73"/>
      <c r="AX719" s="20">
        <v>1018391</v>
      </c>
      <c r="AY719" s="20">
        <v>284023</v>
      </c>
      <c r="AZ719" s="19">
        <v>1302414</v>
      </c>
      <c r="BA719" s="19">
        <v>12691699</v>
      </c>
      <c r="BC719" s="20">
        <v>555397</v>
      </c>
      <c r="BD719" s="21">
        <v>12136302</v>
      </c>
      <c r="BF719" s="73"/>
      <c r="BG719" s="73"/>
      <c r="BH719" s="73"/>
      <c r="BI719" s="73"/>
      <c r="BJ719" s="73"/>
      <c r="BK719" s="73"/>
      <c r="BL719" s="73"/>
    </row>
    <row r="720" spans="1:64" ht="22.5" customHeight="1" x14ac:dyDescent="0.15">
      <c r="A720" s="125" t="s">
        <v>2526</v>
      </c>
      <c r="B720" s="126" t="s">
        <v>2512</v>
      </c>
      <c r="C720" s="136" t="s">
        <v>816</v>
      </c>
      <c r="D720" s="129">
        <v>4</v>
      </c>
      <c r="E720" s="130" t="s">
        <v>3562</v>
      </c>
      <c r="F720" s="19">
        <v>2750923</v>
      </c>
      <c r="G720" s="20">
        <v>2672187</v>
      </c>
      <c r="H720" s="20">
        <v>768550</v>
      </c>
      <c r="I720" s="20">
        <v>0</v>
      </c>
      <c r="J720" s="20">
        <v>0</v>
      </c>
      <c r="K720" s="20">
        <v>9445</v>
      </c>
      <c r="L720" s="20">
        <v>13995</v>
      </c>
      <c r="M720" s="20">
        <v>166236</v>
      </c>
      <c r="N720" s="20">
        <v>116460</v>
      </c>
      <c r="O720" s="20">
        <v>58053</v>
      </c>
      <c r="P720" s="20">
        <v>3169114</v>
      </c>
      <c r="Q720" s="20">
        <v>334106</v>
      </c>
      <c r="R720" s="20">
        <v>532346</v>
      </c>
      <c r="S720" s="20">
        <v>624207</v>
      </c>
      <c r="T720" s="21">
        <v>524493</v>
      </c>
      <c r="U720" s="54">
        <v>224800</v>
      </c>
      <c r="V720" s="20">
        <v>323694</v>
      </c>
      <c r="W720" s="20">
        <v>201234</v>
      </c>
      <c r="X720" s="20">
        <v>0</v>
      </c>
      <c r="Y720" s="21">
        <v>0</v>
      </c>
      <c r="Z720" s="20">
        <v>1159882</v>
      </c>
      <c r="AA720" s="21">
        <v>16550</v>
      </c>
      <c r="AB720" s="32">
        <v>726490</v>
      </c>
      <c r="AC720" s="20">
        <v>6566965</v>
      </c>
      <c r="AD720" s="20">
        <v>2771178</v>
      </c>
      <c r="AE720" s="20">
        <v>4425845</v>
      </c>
      <c r="AF720" s="20">
        <v>2620066</v>
      </c>
      <c r="AG720" s="20">
        <v>1104591</v>
      </c>
      <c r="AH720" s="20">
        <v>639232</v>
      </c>
      <c r="AI720" s="21">
        <v>188400</v>
      </c>
      <c r="AJ720" s="25">
        <v>260634</v>
      </c>
      <c r="AK720" s="25">
        <v>280803</v>
      </c>
      <c r="AL720" s="25">
        <v>105234</v>
      </c>
      <c r="AM720" s="22">
        <v>146859</v>
      </c>
      <c r="AN720" s="20">
        <v>3748000</v>
      </c>
      <c r="AO720" s="20">
        <v>189864</v>
      </c>
      <c r="AP720" s="54">
        <v>37440436</v>
      </c>
      <c r="AQ720" s="25">
        <v>454021</v>
      </c>
      <c r="AR720" s="25">
        <v>528438</v>
      </c>
      <c r="AS720" s="54">
        <v>442127</v>
      </c>
      <c r="AT720" s="25">
        <f t="shared" si="22"/>
        <v>1424586</v>
      </c>
      <c r="AU720" s="165">
        <v>6755701</v>
      </c>
      <c r="AV720" s="98">
        <f t="shared" si="23"/>
        <v>45620723</v>
      </c>
      <c r="AW720" s="73"/>
      <c r="AX720" s="20">
        <v>3075092</v>
      </c>
      <c r="AY720" s="20">
        <v>894481</v>
      </c>
      <c r="AZ720" s="19">
        <v>3969573</v>
      </c>
      <c r="BA720" s="19">
        <v>49590296</v>
      </c>
      <c r="BC720" s="20">
        <v>3613438</v>
      </c>
      <c r="BD720" s="21">
        <v>45976858</v>
      </c>
      <c r="BF720" s="73"/>
      <c r="BG720" s="73"/>
      <c r="BH720" s="73"/>
      <c r="BI720" s="73"/>
      <c r="BJ720" s="73"/>
      <c r="BK720" s="73"/>
      <c r="BL720" s="73"/>
    </row>
    <row r="721" spans="1:64" ht="22.5" customHeight="1" x14ac:dyDescent="0.15">
      <c r="A721" s="125" t="s">
        <v>2527</v>
      </c>
      <c r="B721" s="126" t="s">
        <v>2512</v>
      </c>
      <c r="C721" s="136" t="s">
        <v>817</v>
      </c>
      <c r="D721" s="129">
        <v>5</v>
      </c>
      <c r="E721" s="130" t="s">
        <v>3562</v>
      </c>
      <c r="F721" s="19">
        <v>738937</v>
      </c>
      <c r="G721" s="20">
        <v>344017</v>
      </c>
      <c r="H721" s="20">
        <v>127870</v>
      </c>
      <c r="I721" s="20">
        <v>0</v>
      </c>
      <c r="J721" s="20">
        <v>0</v>
      </c>
      <c r="K721" s="20">
        <v>0</v>
      </c>
      <c r="L721" s="20">
        <v>0</v>
      </c>
      <c r="M721" s="20">
        <v>43024</v>
      </c>
      <c r="N721" s="20">
        <v>23270</v>
      </c>
      <c r="O721" s="20">
        <v>25493</v>
      </c>
      <c r="P721" s="20">
        <v>632505</v>
      </c>
      <c r="Q721" s="20">
        <v>62970</v>
      </c>
      <c r="R721" s="20">
        <v>178935</v>
      </c>
      <c r="S721" s="20">
        <v>123234</v>
      </c>
      <c r="T721" s="21">
        <v>94245</v>
      </c>
      <c r="U721" s="54">
        <v>46732</v>
      </c>
      <c r="V721" s="20">
        <v>48444</v>
      </c>
      <c r="W721" s="20">
        <v>36588</v>
      </c>
      <c r="X721" s="20">
        <v>0</v>
      </c>
      <c r="Y721" s="21">
        <v>0</v>
      </c>
      <c r="Z721" s="20">
        <v>417725</v>
      </c>
      <c r="AA721" s="21">
        <v>51636</v>
      </c>
      <c r="AB721" s="32">
        <v>171326</v>
      </c>
      <c r="AC721" s="20">
        <v>1094132</v>
      </c>
      <c r="AD721" s="20">
        <v>808368</v>
      </c>
      <c r="AE721" s="20">
        <v>963478</v>
      </c>
      <c r="AF721" s="20">
        <v>608101</v>
      </c>
      <c r="AG721" s="20">
        <v>269202</v>
      </c>
      <c r="AH721" s="20">
        <v>270600</v>
      </c>
      <c r="AI721" s="21">
        <v>34400</v>
      </c>
      <c r="AJ721" s="25">
        <v>72457</v>
      </c>
      <c r="AK721" s="25">
        <v>80070</v>
      </c>
      <c r="AL721" s="25">
        <v>28454</v>
      </c>
      <c r="AM721" s="22">
        <v>45735</v>
      </c>
      <c r="AN721" s="20">
        <v>886079</v>
      </c>
      <c r="AO721" s="20">
        <v>40298</v>
      </c>
      <c r="AP721" s="54">
        <v>8368325</v>
      </c>
      <c r="AQ721" s="25">
        <v>175635</v>
      </c>
      <c r="AR721" s="25">
        <v>201637</v>
      </c>
      <c r="AS721" s="54">
        <v>162969</v>
      </c>
      <c r="AT721" s="25">
        <f t="shared" si="22"/>
        <v>540241</v>
      </c>
      <c r="AU721" s="165">
        <v>1686117</v>
      </c>
      <c r="AV721" s="98">
        <f t="shared" si="23"/>
        <v>10594683</v>
      </c>
      <c r="AW721" s="73"/>
      <c r="AX721" s="20">
        <v>893346</v>
      </c>
      <c r="AY721" s="20">
        <v>224669</v>
      </c>
      <c r="AZ721" s="19">
        <v>1118015</v>
      </c>
      <c r="BA721" s="19">
        <v>11712698</v>
      </c>
      <c r="BC721" s="20">
        <v>486092</v>
      </c>
      <c r="BD721" s="21">
        <v>11226606</v>
      </c>
      <c r="BF721" s="73"/>
      <c r="BG721" s="73"/>
      <c r="BH721" s="73"/>
      <c r="BI721" s="73"/>
      <c r="BJ721" s="73"/>
      <c r="BK721" s="73"/>
      <c r="BL721" s="73"/>
    </row>
    <row r="722" spans="1:64" ht="22.5" customHeight="1" x14ac:dyDescent="0.15">
      <c r="A722" s="125" t="s">
        <v>2528</v>
      </c>
      <c r="B722" s="126" t="s">
        <v>2512</v>
      </c>
      <c r="C722" s="136" t="s">
        <v>818</v>
      </c>
      <c r="D722" s="129">
        <v>5</v>
      </c>
      <c r="E722" s="130" t="s">
        <v>3562</v>
      </c>
      <c r="F722" s="19">
        <v>1178794</v>
      </c>
      <c r="G722" s="20">
        <v>1039148</v>
      </c>
      <c r="H722" s="20">
        <v>513000</v>
      </c>
      <c r="I722" s="20">
        <v>0</v>
      </c>
      <c r="J722" s="20">
        <v>0</v>
      </c>
      <c r="K722" s="20">
        <v>82345</v>
      </c>
      <c r="L722" s="20">
        <v>143322</v>
      </c>
      <c r="M722" s="20">
        <v>38384</v>
      </c>
      <c r="N722" s="20">
        <v>31610</v>
      </c>
      <c r="O722" s="20">
        <v>12580</v>
      </c>
      <c r="P722" s="20">
        <v>848772</v>
      </c>
      <c r="Q722" s="20">
        <v>93974</v>
      </c>
      <c r="R722" s="20">
        <v>199184</v>
      </c>
      <c r="S722" s="20">
        <v>181279</v>
      </c>
      <c r="T722" s="21">
        <v>240734</v>
      </c>
      <c r="U722" s="54">
        <v>71994</v>
      </c>
      <c r="V722" s="20">
        <v>86979</v>
      </c>
      <c r="W722" s="20">
        <v>118911</v>
      </c>
      <c r="X722" s="20">
        <v>0</v>
      </c>
      <c r="Y722" s="21">
        <v>0</v>
      </c>
      <c r="Z722" s="20">
        <v>456570</v>
      </c>
      <c r="AA722" s="21">
        <v>23170</v>
      </c>
      <c r="AB722" s="32">
        <v>277670</v>
      </c>
      <c r="AC722" s="20">
        <v>2084702</v>
      </c>
      <c r="AD722" s="20">
        <v>1523734</v>
      </c>
      <c r="AE722" s="20">
        <v>1815383</v>
      </c>
      <c r="AF722" s="20">
        <v>1165406</v>
      </c>
      <c r="AG722" s="20">
        <v>360239</v>
      </c>
      <c r="AH722" s="20">
        <v>523600</v>
      </c>
      <c r="AI722" s="21">
        <v>217200</v>
      </c>
      <c r="AJ722" s="25">
        <v>86780</v>
      </c>
      <c r="AK722" s="25">
        <v>140758</v>
      </c>
      <c r="AL722" s="25">
        <v>47130</v>
      </c>
      <c r="AM722" s="22">
        <v>67033</v>
      </c>
      <c r="AN722" s="20">
        <v>3280322</v>
      </c>
      <c r="AO722" s="20">
        <v>141996</v>
      </c>
      <c r="AP722" s="54">
        <v>17092703</v>
      </c>
      <c r="AQ722" s="25">
        <v>188892</v>
      </c>
      <c r="AR722" s="25">
        <v>330545</v>
      </c>
      <c r="AS722" s="54">
        <v>308482</v>
      </c>
      <c r="AT722" s="25">
        <f t="shared" si="22"/>
        <v>827919</v>
      </c>
      <c r="AU722" s="165">
        <v>5087763</v>
      </c>
      <c r="AV722" s="98">
        <f t="shared" si="23"/>
        <v>23008385</v>
      </c>
      <c r="AW722" s="73"/>
      <c r="AX722" s="20">
        <v>1110862</v>
      </c>
      <c r="AY722" s="20">
        <v>683500</v>
      </c>
      <c r="AZ722" s="19">
        <v>1794362</v>
      </c>
      <c r="BA722" s="19">
        <v>24802747</v>
      </c>
      <c r="BC722" s="20">
        <v>750032</v>
      </c>
      <c r="BD722" s="21">
        <v>24052715</v>
      </c>
      <c r="BF722" s="73"/>
      <c r="BG722" s="73"/>
      <c r="BH722" s="73"/>
      <c r="BI722" s="73"/>
      <c r="BJ722" s="73"/>
      <c r="BK722" s="73"/>
      <c r="BL722" s="73"/>
    </row>
    <row r="723" spans="1:64" ht="22.5" customHeight="1" x14ac:dyDescent="0.15">
      <c r="A723" s="125" t="s">
        <v>2529</v>
      </c>
      <c r="B723" s="126" t="s">
        <v>2512</v>
      </c>
      <c r="C723" s="136" t="s">
        <v>819</v>
      </c>
      <c r="D723" s="129">
        <v>5</v>
      </c>
      <c r="E723" s="130" t="s">
        <v>3562</v>
      </c>
      <c r="F723" s="19">
        <v>798821</v>
      </c>
      <c r="G723" s="20">
        <v>795153</v>
      </c>
      <c r="H723" s="20">
        <v>249660</v>
      </c>
      <c r="I723" s="20">
        <v>0</v>
      </c>
      <c r="J723" s="20">
        <v>0</v>
      </c>
      <c r="K723" s="20">
        <v>0</v>
      </c>
      <c r="L723" s="20">
        <v>0</v>
      </c>
      <c r="M723" s="20">
        <v>36175</v>
      </c>
      <c r="N723" s="20">
        <v>21823</v>
      </c>
      <c r="O723" s="20">
        <v>23162</v>
      </c>
      <c r="P723" s="20">
        <v>830012</v>
      </c>
      <c r="Q723" s="20">
        <v>61140</v>
      </c>
      <c r="R723" s="20">
        <v>129251</v>
      </c>
      <c r="S723" s="20">
        <v>143773</v>
      </c>
      <c r="T723" s="21">
        <v>92196</v>
      </c>
      <c r="U723" s="54">
        <v>57467</v>
      </c>
      <c r="V723" s="20">
        <v>88080</v>
      </c>
      <c r="W723" s="20">
        <v>54882</v>
      </c>
      <c r="X723" s="20">
        <v>0</v>
      </c>
      <c r="Y723" s="21">
        <v>0</v>
      </c>
      <c r="Z723" s="20">
        <v>374501</v>
      </c>
      <c r="AA723" s="21">
        <v>7944</v>
      </c>
      <c r="AB723" s="32">
        <v>152904</v>
      </c>
      <c r="AC723" s="20">
        <v>1495634</v>
      </c>
      <c r="AD723" s="20">
        <v>913782</v>
      </c>
      <c r="AE723" s="20">
        <v>1025432</v>
      </c>
      <c r="AF723" s="20">
        <v>585968</v>
      </c>
      <c r="AG723" s="20">
        <v>253383</v>
      </c>
      <c r="AH723" s="20">
        <v>297088</v>
      </c>
      <c r="AI723" s="21">
        <v>206400</v>
      </c>
      <c r="AJ723" s="25">
        <v>66155</v>
      </c>
      <c r="AK723" s="25">
        <v>94988</v>
      </c>
      <c r="AL723" s="25">
        <v>28862</v>
      </c>
      <c r="AM723" s="22">
        <v>47927</v>
      </c>
      <c r="AN723" s="20">
        <v>1285423</v>
      </c>
      <c r="AO723" s="20">
        <v>105836</v>
      </c>
      <c r="AP723" s="54">
        <v>10323822</v>
      </c>
      <c r="AQ723" s="25">
        <v>160556</v>
      </c>
      <c r="AR723" s="25">
        <v>231135</v>
      </c>
      <c r="AS723" s="54">
        <v>178741</v>
      </c>
      <c r="AT723" s="25">
        <f t="shared" si="22"/>
        <v>570432</v>
      </c>
      <c r="AU723" s="165">
        <v>2699312</v>
      </c>
      <c r="AV723" s="98">
        <f t="shared" si="23"/>
        <v>13593566</v>
      </c>
      <c r="AW723" s="73"/>
      <c r="AX723" s="20">
        <v>798508</v>
      </c>
      <c r="AY723" s="20">
        <v>559766</v>
      </c>
      <c r="AZ723" s="19">
        <v>1358274</v>
      </c>
      <c r="BA723" s="19">
        <v>14951840</v>
      </c>
      <c r="BC723" s="20">
        <v>514400</v>
      </c>
      <c r="BD723" s="21">
        <v>14437440</v>
      </c>
      <c r="BF723" s="73"/>
      <c r="BG723" s="73"/>
      <c r="BH723" s="73"/>
      <c r="BI723" s="73"/>
      <c r="BJ723" s="73"/>
      <c r="BK723" s="73"/>
      <c r="BL723" s="73"/>
    </row>
    <row r="724" spans="1:64" ht="22.5" customHeight="1" x14ac:dyDescent="0.15">
      <c r="A724" s="125" t="s">
        <v>2530</v>
      </c>
      <c r="B724" s="126" t="s">
        <v>2512</v>
      </c>
      <c r="C724" s="136" t="s">
        <v>820</v>
      </c>
      <c r="D724" s="129">
        <v>5</v>
      </c>
      <c r="E724" s="130" t="s">
        <v>3562</v>
      </c>
      <c r="F724" s="19">
        <v>911373</v>
      </c>
      <c r="G724" s="20">
        <v>995555</v>
      </c>
      <c r="H724" s="20">
        <v>204250</v>
      </c>
      <c r="I724" s="20">
        <v>0</v>
      </c>
      <c r="J724" s="20">
        <v>0</v>
      </c>
      <c r="K724" s="20">
        <v>0</v>
      </c>
      <c r="L724" s="20">
        <v>0</v>
      </c>
      <c r="M724" s="20">
        <v>58041</v>
      </c>
      <c r="N724" s="20">
        <v>31644</v>
      </c>
      <c r="O724" s="20">
        <v>15244</v>
      </c>
      <c r="P724" s="20">
        <v>1180873</v>
      </c>
      <c r="Q724" s="20">
        <v>82087</v>
      </c>
      <c r="R724" s="20">
        <v>176884</v>
      </c>
      <c r="S724" s="20">
        <v>283081</v>
      </c>
      <c r="T724" s="21">
        <v>194738</v>
      </c>
      <c r="U724" s="54">
        <v>151145</v>
      </c>
      <c r="V724" s="20">
        <v>114504</v>
      </c>
      <c r="W724" s="20">
        <v>53053</v>
      </c>
      <c r="X724" s="20">
        <v>0</v>
      </c>
      <c r="Y724" s="21">
        <v>0</v>
      </c>
      <c r="Z724" s="20">
        <v>516112</v>
      </c>
      <c r="AA724" s="21">
        <v>0</v>
      </c>
      <c r="AB724" s="32">
        <v>170100</v>
      </c>
      <c r="AC724" s="20">
        <v>2548479</v>
      </c>
      <c r="AD724" s="20">
        <v>1134172</v>
      </c>
      <c r="AE724" s="20">
        <v>1391405</v>
      </c>
      <c r="AF724" s="20">
        <v>793898</v>
      </c>
      <c r="AG724" s="20">
        <v>343558</v>
      </c>
      <c r="AH724" s="20">
        <v>427856</v>
      </c>
      <c r="AI724" s="21">
        <v>144400</v>
      </c>
      <c r="AJ724" s="25">
        <v>88156</v>
      </c>
      <c r="AK724" s="25">
        <v>122064</v>
      </c>
      <c r="AL724" s="25">
        <v>38272</v>
      </c>
      <c r="AM724" s="22">
        <v>60324</v>
      </c>
      <c r="AN724" s="20">
        <v>847097</v>
      </c>
      <c r="AO724" s="20">
        <v>76738</v>
      </c>
      <c r="AP724" s="54">
        <v>13155103</v>
      </c>
      <c r="AQ724" s="25">
        <v>152473</v>
      </c>
      <c r="AR724" s="25">
        <v>246922</v>
      </c>
      <c r="AS724" s="54">
        <v>225445</v>
      </c>
      <c r="AT724" s="25">
        <f t="shared" si="22"/>
        <v>624840</v>
      </c>
      <c r="AU724" s="165">
        <v>2664510</v>
      </c>
      <c r="AV724" s="98">
        <f t="shared" si="23"/>
        <v>16444453</v>
      </c>
      <c r="AW724" s="73"/>
      <c r="AX724" s="20">
        <v>1131119</v>
      </c>
      <c r="AY724" s="20">
        <v>423779</v>
      </c>
      <c r="AZ724" s="19">
        <v>1554898</v>
      </c>
      <c r="BA724" s="19">
        <v>17999351</v>
      </c>
      <c r="BC724" s="20">
        <v>752824</v>
      </c>
      <c r="BD724" s="21">
        <v>17246527</v>
      </c>
      <c r="BF724" s="73"/>
      <c r="BG724" s="73"/>
      <c r="BH724" s="73"/>
      <c r="BI724" s="73"/>
      <c r="BJ724" s="73"/>
      <c r="BK724" s="73"/>
      <c r="BL724" s="73"/>
    </row>
    <row r="725" spans="1:64" ht="22.5" customHeight="1" x14ac:dyDescent="0.15">
      <c r="A725" s="125" t="s">
        <v>2531</v>
      </c>
      <c r="B725" s="126" t="s">
        <v>2512</v>
      </c>
      <c r="C725" s="136" t="s">
        <v>821</v>
      </c>
      <c r="D725" s="129">
        <v>5</v>
      </c>
      <c r="E725" s="130" t="s">
        <v>3562</v>
      </c>
      <c r="F725" s="19">
        <v>517765</v>
      </c>
      <c r="G725" s="20">
        <v>343515</v>
      </c>
      <c r="H725" s="20">
        <v>93860</v>
      </c>
      <c r="I725" s="20">
        <v>0</v>
      </c>
      <c r="J725" s="20">
        <v>0</v>
      </c>
      <c r="K725" s="20">
        <v>0</v>
      </c>
      <c r="L725" s="20">
        <v>0</v>
      </c>
      <c r="M725" s="20">
        <v>28014</v>
      </c>
      <c r="N725" s="20">
        <v>16186</v>
      </c>
      <c r="O725" s="20">
        <v>10582</v>
      </c>
      <c r="P725" s="20">
        <v>531106</v>
      </c>
      <c r="Q725" s="20">
        <v>57565</v>
      </c>
      <c r="R725" s="20">
        <v>134023</v>
      </c>
      <c r="S725" s="20">
        <v>97337</v>
      </c>
      <c r="T725" s="21">
        <v>51220</v>
      </c>
      <c r="U725" s="54">
        <v>25901</v>
      </c>
      <c r="V725" s="20">
        <v>48444</v>
      </c>
      <c r="W725" s="20">
        <v>36588</v>
      </c>
      <c r="X725" s="20">
        <v>0</v>
      </c>
      <c r="Y725" s="21">
        <v>0</v>
      </c>
      <c r="Z725" s="20">
        <v>303291</v>
      </c>
      <c r="AA725" s="21">
        <v>13240</v>
      </c>
      <c r="AB725" s="32">
        <v>118053</v>
      </c>
      <c r="AC725" s="20">
        <v>984316</v>
      </c>
      <c r="AD725" s="20">
        <v>419790</v>
      </c>
      <c r="AE725" s="20">
        <v>764379</v>
      </c>
      <c r="AF725" s="20">
        <v>435024</v>
      </c>
      <c r="AG725" s="20">
        <v>174388</v>
      </c>
      <c r="AH725" s="20">
        <v>186296</v>
      </c>
      <c r="AI725" s="21">
        <v>27200</v>
      </c>
      <c r="AJ725" s="25">
        <v>58746</v>
      </c>
      <c r="AK725" s="25">
        <v>73669</v>
      </c>
      <c r="AL725" s="25">
        <v>21560</v>
      </c>
      <c r="AM725" s="22">
        <v>38101</v>
      </c>
      <c r="AN725" s="20">
        <v>352781</v>
      </c>
      <c r="AO725" s="20">
        <v>36648</v>
      </c>
      <c r="AP725" s="54">
        <v>5999588</v>
      </c>
      <c r="AQ725" s="25">
        <v>102225</v>
      </c>
      <c r="AR725" s="25">
        <v>157090</v>
      </c>
      <c r="AS725" s="54">
        <v>130139</v>
      </c>
      <c r="AT725" s="25">
        <f t="shared" si="22"/>
        <v>389454</v>
      </c>
      <c r="AU725" s="165">
        <v>1125045</v>
      </c>
      <c r="AV725" s="98">
        <f t="shared" si="23"/>
        <v>7514087</v>
      </c>
      <c r="AW725" s="73"/>
      <c r="AX725" s="20">
        <v>686421</v>
      </c>
      <c r="AY725" s="20">
        <v>216389</v>
      </c>
      <c r="AZ725" s="19">
        <v>902810</v>
      </c>
      <c r="BA725" s="19">
        <v>8416897</v>
      </c>
      <c r="BC725" s="20">
        <v>412282</v>
      </c>
      <c r="BD725" s="21">
        <v>8004615</v>
      </c>
      <c r="BF725" s="73"/>
      <c r="BG725" s="73"/>
      <c r="BH725" s="73"/>
      <c r="BI725" s="73"/>
      <c r="BJ725" s="73"/>
      <c r="BK725" s="73"/>
      <c r="BL725" s="73"/>
    </row>
    <row r="726" spans="1:64" ht="22.5" customHeight="1" x14ac:dyDescent="0.15">
      <c r="A726" s="125" t="s">
        <v>2532</v>
      </c>
      <c r="B726" s="126" t="s">
        <v>2512</v>
      </c>
      <c r="C726" s="136" t="s">
        <v>822</v>
      </c>
      <c r="D726" s="129">
        <v>6</v>
      </c>
      <c r="E726" s="130" t="s">
        <v>3563</v>
      </c>
      <c r="F726" s="19">
        <v>325709</v>
      </c>
      <c r="G726" s="20">
        <v>141536</v>
      </c>
      <c r="H726" s="20">
        <v>25080</v>
      </c>
      <c r="I726" s="20">
        <v>0</v>
      </c>
      <c r="J726" s="20">
        <v>0</v>
      </c>
      <c r="K726" s="20">
        <v>0</v>
      </c>
      <c r="L726" s="20">
        <v>0</v>
      </c>
      <c r="M726" s="20">
        <v>13914</v>
      </c>
      <c r="N726" s="20">
        <v>7525</v>
      </c>
      <c r="O726" s="20">
        <v>4292</v>
      </c>
      <c r="P726" s="20">
        <v>271169</v>
      </c>
      <c r="Q726" s="20">
        <v>26473</v>
      </c>
      <c r="R726" s="20">
        <v>38490</v>
      </c>
      <c r="S726" s="20">
        <v>41078</v>
      </c>
      <c r="T726" s="21">
        <v>30732</v>
      </c>
      <c r="U726" s="54">
        <v>15847</v>
      </c>
      <c r="V726" s="20">
        <v>46242</v>
      </c>
      <c r="W726" s="20">
        <v>9147</v>
      </c>
      <c r="X726" s="20">
        <v>0</v>
      </c>
      <c r="Y726" s="21">
        <v>0</v>
      </c>
      <c r="Z726" s="20">
        <v>122362</v>
      </c>
      <c r="AA726" s="21">
        <v>242292</v>
      </c>
      <c r="AB726" s="32">
        <v>0</v>
      </c>
      <c r="AC726" s="20">
        <v>312912</v>
      </c>
      <c r="AD726" s="20">
        <v>164777</v>
      </c>
      <c r="AE726" s="20">
        <v>313305</v>
      </c>
      <c r="AF726" s="20">
        <v>149163</v>
      </c>
      <c r="AG726" s="20">
        <v>75812</v>
      </c>
      <c r="AH726" s="20">
        <v>86768</v>
      </c>
      <c r="AI726" s="21">
        <v>3200</v>
      </c>
      <c r="AJ726" s="25">
        <v>32003</v>
      </c>
      <c r="AK726" s="25">
        <v>37031</v>
      </c>
      <c r="AL726" s="25">
        <v>9283</v>
      </c>
      <c r="AM726" s="22">
        <v>18415</v>
      </c>
      <c r="AN726" s="20">
        <v>53103</v>
      </c>
      <c r="AO726" s="20">
        <v>13066</v>
      </c>
      <c r="AP726" s="54">
        <v>2630726</v>
      </c>
      <c r="AQ726" s="25">
        <v>75553</v>
      </c>
      <c r="AR726" s="25">
        <v>81294</v>
      </c>
      <c r="AS726" s="54">
        <v>59931</v>
      </c>
      <c r="AT726" s="25">
        <f t="shared" si="22"/>
        <v>216778</v>
      </c>
      <c r="AU726" s="165">
        <v>190970</v>
      </c>
      <c r="AV726" s="98">
        <f t="shared" si="23"/>
        <v>3038474</v>
      </c>
      <c r="AW726" s="73"/>
      <c r="AX726" s="20">
        <v>417855</v>
      </c>
      <c r="AY726" s="20">
        <v>56280</v>
      </c>
      <c r="AZ726" s="19">
        <v>474135</v>
      </c>
      <c r="BA726" s="19">
        <v>3512609</v>
      </c>
      <c r="BC726" s="20">
        <v>0</v>
      </c>
      <c r="BD726" s="21">
        <v>3512609</v>
      </c>
      <c r="BF726" s="73"/>
      <c r="BG726" s="73"/>
      <c r="BH726" s="73"/>
      <c r="BI726" s="73"/>
      <c r="BJ726" s="73"/>
      <c r="BK726" s="73"/>
      <c r="BL726" s="73"/>
    </row>
    <row r="727" spans="1:64" ht="22.5" customHeight="1" x14ac:dyDescent="0.15">
      <c r="A727" s="125" t="s">
        <v>2533</v>
      </c>
      <c r="B727" s="126" t="s">
        <v>2512</v>
      </c>
      <c r="C727" s="136" t="s">
        <v>823</v>
      </c>
      <c r="D727" s="129">
        <v>6</v>
      </c>
      <c r="E727" s="130" t="s">
        <v>3562</v>
      </c>
      <c r="F727" s="19">
        <v>158905</v>
      </c>
      <c r="G727" s="20">
        <v>81093</v>
      </c>
      <c r="H727" s="20">
        <v>30400</v>
      </c>
      <c r="I727" s="20">
        <v>0</v>
      </c>
      <c r="J727" s="20">
        <v>0</v>
      </c>
      <c r="K727" s="20">
        <v>0</v>
      </c>
      <c r="L727" s="20">
        <v>0</v>
      </c>
      <c r="M727" s="20">
        <v>8135</v>
      </c>
      <c r="N727" s="20">
        <v>4400</v>
      </c>
      <c r="O727" s="20">
        <v>4551</v>
      </c>
      <c r="P727" s="20">
        <v>122649</v>
      </c>
      <c r="Q727" s="20">
        <v>19706</v>
      </c>
      <c r="R727" s="20">
        <v>41433</v>
      </c>
      <c r="S727" s="20">
        <v>16967</v>
      </c>
      <c r="T727" s="21">
        <v>10244</v>
      </c>
      <c r="U727" s="54">
        <v>8690</v>
      </c>
      <c r="V727" s="20">
        <v>11010</v>
      </c>
      <c r="W727" s="20">
        <v>9147</v>
      </c>
      <c r="X727" s="20">
        <v>0</v>
      </c>
      <c r="Y727" s="21">
        <v>0</v>
      </c>
      <c r="Z727" s="20">
        <v>84132</v>
      </c>
      <c r="AA727" s="21">
        <v>0</v>
      </c>
      <c r="AB727" s="32">
        <v>0</v>
      </c>
      <c r="AC727" s="20">
        <v>362626</v>
      </c>
      <c r="AD727" s="20">
        <v>115548</v>
      </c>
      <c r="AE727" s="20">
        <v>221067</v>
      </c>
      <c r="AF727" s="20">
        <v>95824</v>
      </c>
      <c r="AG727" s="20">
        <v>49443</v>
      </c>
      <c r="AH727" s="20">
        <v>52184</v>
      </c>
      <c r="AI727" s="21">
        <v>5200</v>
      </c>
      <c r="AJ727" s="25">
        <v>22303</v>
      </c>
      <c r="AK727" s="25">
        <v>29920</v>
      </c>
      <c r="AL727" s="25">
        <v>6051</v>
      </c>
      <c r="AM727" s="22">
        <v>13352</v>
      </c>
      <c r="AN727" s="20">
        <v>44562</v>
      </c>
      <c r="AO727" s="20">
        <v>6295</v>
      </c>
      <c r="AP727" s="54">
        <v>1635837</v>
      </c>
      <c r="AQ727" s="25">
        <v>48204</v>
      </c>
      <c r="AR727" s="25">
        <v>85714</v>
      </c>
      <c r="AS727" s="54">
        <v>61901</v>
      </c>
      <c r="AT727" s="25">
        <f t="shared" si="22"/>
        <v>195819</v>
      </c>
      <c r="AU727" s="165">
        <v>197580</v>
      </c>
      <c r="AV727" s="98">
        <f t="shared" si="23"/>
        <v>2029236</v>
      </c>
      <c r="AW727" s="73"/>
      <c r="AX727" s="20">
        <v>338271</v>
      </c>
      <c r="AY727" s="20">
        <v>33256</v>
      </c>
      <c r="AZ727" s="19">
        <v>371527</v>
      </c>
      <c r="BA727" s="19">
        <v>2400763</v>
      </c>
      <c r="BC727" s="20">
        <v>101893</v>
      </c>
      <c r="BD727" s="21">
        <v>2298870</v>
      </c>
      <c r="BF727" s="73"/>
      <c r="BG727" s="73"/>
      <c r="BH727" s="73"/>
      <c r="BI727" s="73"/>
      <c r="BJ727" s="73"/>
      <c r="BK727" s="73"/>
      <c r="BL727" s="73"/>
    </row>
    <row r="728" spans="1:64" ht="22.5" customHeight="1" x14ac:dyDescent="0.15">
      <c r="A728" s="125" t="s">
        <v>2534</v>
      </c>
      <c r="B728" s="126" t="s">
        <v>2512</v>
      </c>
      <c r="C728" s="136" t="s">
        <v>824</v>
      </c>
      <c r="D728" s="129">
        <v>6</v>
      </c>
      <c r="E728" s="130" t="s">
        <v>3562</v>
      </c>
      <c r="F728" s="19">
        <v>220362</v>
      </c>
      <c r="G728" s="20">
        <v>104395</v>
      </c>
      <c r="H728" s="20">
        <v>51110</v>
      </c>
      <c r="I728" s="20">
        <v>0</v>
      </c>
      <c r="J728" s="20">
        <v>0</v>
      </c>
      <c r="K728" s="20">
        <v>0</v>
      </c>
      <c r="L728" s="20">
        <v>0</v>
      </c>
      <c r="M728" s="20">
        <v>12078</v>
      </c>
      <c r="N728" s="20">
        <v>6533</v>
      </c>
      <c r="O728" s="20">
        <v>5698</v>
      </c>
      <c r="P728" s="20">
        <v>113459</v>
      </c>
      <c r="Q728" s="20">
        <v>24244</v>
      </c>
      <c r="R728" s="20">
        <v>43663</v>
      </c>
      <c r="S728" s="20">
        <v>24111</v>
      </c>
      <c r="T728" s="21">
        <v>20488</v>
      </c>
      <c r="U728" s="54">
        <v>21683</v>
      </c>
      <c r="V728" s="20">
        <v>13212</v>
      </c>
      <c r="W728" s="20">
        <v>9147</v>
      </c>
      <c r="X728" s="20">
        <v>0</v>
      </c>
      <c r="Y728" s="21">
        <v>0</v>
      </c>
      <c r="Z728" s="20">
        <v>117962</v>
      </c>
      <c r="AA728" s="21">
        <v>1986</v>
      </c>
      <c r="AB728" s="32">
        <v>0</v>
      </c>
      <c r="AC728" s="20">
        <v>377572</v>
      </c>
      <c r="AD728" s="20">
        <v>178512</v>
      </c>
      <c r="AE728" s="20">
        <v>326888</v>
      </c>
      <c r="AF728" s="20">
        <v>166971</v>
      </c>
      <c r="AG728" s="20">
        <v>67294</v>
      </c>
      <c r="AH728" s="20">
        <v>53856</v>
      </c>
      <c r="AI728" s="21">
        <v>7600</v>
      </c>
      <c r="AJ728" s="25">
        <v>29282</v>
      </c>
      <c r="AK728" s="25">
        <v>35866</v>
      </c>
      <c r="AL728" s="25">
        <v>8299</v>
      </c>
      <c r="AM728" s="22">
        <v>17640</v>
      </c>
      <c r="AN728" s="20">
        <v>50040</v>
      </c>
      <c r="AO728" s="20">
        <v>7549</v>
      </c>
      <c r="AP728" s="54">
        <v>2117500</v>
      </c>
      <c r="AQ728" s="25">
        <v>72710</v>
      </c>
      <c r="AR728" s="25">
        <v>119139</v>
      </c>
      <c r="AS728" s="54">
        <v>70992</v>
      </c>
      <c r="AT728" s="25">
        <f t="shared" si="22"/>
        <v>262841</v>
      </c>
      <c r="AU728" s="165">
        <v>233928</v>
      </c>
      <c r="AV728" s="98">
        <f t="shared" si="23"/>
        <v>2614269</v>
      </c>
      <c r="AW728" s="73"/>
      <c r="AX728" s="20">
        <v>392668</v>
      </c>
      <c r="AY728" s="20">
        <v>36151</v>
      </c>
      <c r="AZ728" s="19">
        <v>428819</v>
      </c>
      <c r="BA728" s="19">
        <v>3043088</v>
      </c>
      <c r="BC728" s="20">
        <v>125423</v>
      </c>
      <c r="BD728" s="21">
        <v>2917665</v>
      </c>
      <c r="BF728" s="73"/>
      <c r="BG728" s="73"/>
      <c r="BH728" s="73"/>
      <c r="BI728" s="73"/>
      <c r="BJ728" s="73"/>
      <c r="BK728" s="73"/>
      <c r="BL728" s="73"/>
    </row>
    <row r="729" spans="1:64" ht="22.5" customHeight="1" x14ac:dyDescent="0.15">
      <c r="A729" s="125" t="s">
        <v>2535</v>
      </c>
      <c r="B729" s="126" t="s">
        <v>2512</v>
      </c>
      <c r="C729" s="136" t="s">
        <v>825</v>
      </c>
      <c r="D729" s="129">
        <v>6</v>
      </c>
      <c r="E729" s="130" t="s">
        <v>3562</v>
      </c>
      <c r="F729" s="19">
        <v>351257</v>
      </c>
      <c r="G729" s="20">
        <v>337564</v>
      </c>
      <c r="H729" s="20">
        <v>103360</v>
      </c>
      <c r="I729" s="20">
        <v>0</v>
      </c>
      <c r="J729" s="20">
        <v>0</v>
      </c>
      <c r="K729" s="20">
        <v>0</v>
      </c>
      <c r="L729" s="20">
        <v>0</v>
      </c>
      <c r="M729" s="20">
        <v>3801</v>
      </c>
      <c r="N729" s="20">
        <v>6260</v>
      </c>
      <c r="O729" s="20">
        <v>0</v>
      </c>
      <c r="P729" s="20">
        <v>323833</v>
      </c>
      <c r="Q729" s="20">
        <v>33398</v>
      </c>
      <c r="R729" s="20">
        <v>89066</v>
      </c>
      <c r="S729" s="20">
        <v>53580</v>
      </c>
      <c r="T729" s="21">
        <v>71708</v>
      </c>
      <c r="U729" s="54">
        <v>30928</v>
      </c>
      <c r="V729" s="20">
        <v>25323</v>
      </c>
      <c r="W729" s="20">
        <v>18294</v>
      </c>
      <c r="X729" s="20">
        <v>0</v>
      </c>
      <c r="Y729" s="21">
        <v>0</v>
      </c>
      <c r="Z729" s="20">
        <v>204453</v>
      </c>
      <c r="AA729" s="21">
        <v>0</v>
      </c>
      <c r="AB729" s="32">
        <v>0</v>
      </c>
      <c r="AC729" s="20">
        <v>365541</v>
      </c>
      <c r="AD729" s="20">
        <v>350110</v>
      </c>
      <c r="AE729" s="20">
        <v>609286</v>
      </c>
      <c r="AF729" s="20">
        <v>284334</v>
      </c>
      <c r="AG729" s="20">
        <v>105760</v>
      </c>
      <c r="AH729" s="20">
        <v>126984</v>
      </c>
      <c r="AI729" s="21">
        <v>158800</v>
      </c>
      <c r="AJ729" s="25">
        <v>28444</v>
      </c>
      <c r="AK729" s="25">
        <v>52033</v>
      </c>
      <c r="AL729" s="25">
        <v>14247</v>
      </c>
      <c r="AM729" s="22">
        <v>22379</v>
      </c>
      <c r="AN729" s="20">
        <v>622315</v>
      </c>
      <c r="AO729" s="20">
        <v>101242</v>
      </c>
      <c r="AP729" s="54">
        <v>4494300</v>
      </c>
      <c r="AQ729" s="25">
        <v>77185</v>
      </c>
      <c r="AR729" s="25">
        <v>169371</v>
      </c>
      <c r="AS729" s="54">
        <v>132237</v>
      </c>
      <c r="AT729" s="25">
        <f t="shared" si="22"/>
        <v>378793</v>
      </c>
      <c r="AU729" s="165">
        <v>1704923</v>
      </c>
      <c r="AV729" s="98">
        <f t="shared" si="23"/>
        <v>6578016</v>
      </c>
      <c r="AW729" s="73"/>
      <c r="AX729" s="20">
        <v>385868</v>
      </c>
      <c r="AY729" s="20">
        <v>520204</v>
      </c>
      <c r="AZ729" s="19">
        <v>906072</v>
      </c>
      <c r="BA729" s="19">
        <v>7484088</v>
      </c>
      <c r="BC729" s="20">
        <v>208617</v>
      </c>
      <c r="BD729" s="21">
        <v>7275471</v>
      </c>
      <c r="BF729" s="73"/>
      <c r="BG729" s="73"/>
      <c r="BH729" s="73"/>
      <c r="BI729" s="73"/>
      <c r="BJ729" s="73"/>
      <c r="BK729" s="73"/>
      <c r="BL729" s="73"/>
    </row>
    <row r="730" spans="1:64" ht="22.5" customHeight="1" x14ac:dyDescent="0.15">
      <c r="A730" s="125" t="s">
        <v>2536</v>
      </c>
      <c r="B730" s="126" t="s">
        <v>2512</v>
      </c>
      <c r="C730" s="136" t="s">
        <v>826</v>
      </c>
      <c r="D730" s="129">
        <v>6</v>
      </c>
      <c r="E730" s="130" t="s">
        <v>3562</v>
      </c>
      <c r="F730" s="19">
        <v>110876</v>
      </c>
      <c r="G730" s="20">
        <v>63885</v>
      </c>
      <c r="H730" s="20">
        <v>17290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2427</v>
      </c>
      <c r="O730" s="20">
        <v>0</v>
      </c>
      <c r="P730" s="20">
        <v>101477</v>
      </c>
      <c r="Q730" s="20">
        <v>13209</v>
      </c>
      <c r="R730" s="20">
        <v>24307</v>
      </c>
      <c r="S730" s="20">
        <v>9823</v>
      </c>
      <c r="T730" s="21">
        <v>10244</v>
      </c>
      <c r="U730" s="54">
        <v>3877</v>
      </c>
      <c r="V730" s="20">
        <v>5505</v>
      </c>
      <c r="W730" s="20">
        <v>9147</v>
      </c>
      <c r="X730" s="20">
        <v>0</v>
      </c>
      <c r="Y730" s="21">
        <v>0</v>
      </c>
      <c r="Z730" s="20">
        <v>65761</v>
      </c>
      <c r="AA730" s="21">
        <v>0</v>
      </c>
      <c r="AB730" s="32">
        <v>0</v>
      </c>
      <c r="AC730" s="20">
        <v>151315</v>
      </c>
      <c r="AD730" s="20">
        <v>132637</v>
      </c>
      <c r="AE730" s="20">
        <v>175814</v>
      </c>
      <c r="AF730" s="20">
        <v>92771</v>
      </c>
      <c r="AG730" s="20">
        <v>26126</v>
      </c>
      <c r="AH730" s="20">
        <v>46992</v>
      </c>
      <c r="AI730" s="21">
        <v>8000</v>
      </c>
      <c r="AJ730" s="25">
        <v>15197</v>
      </c>
      <c r="AK730" s="25">
        <v>27012</v>
      </c>
      <c r="AL730" s="25">
        <v>5725</v>
      </c>
      <c r="AM730" s="22">
        <v>10820</v>
      </c>
      <c r="AN730" s="20">
        <v>63122</v>
      </c>
      <c r="AO730" s="20">
        <v>7404</v>
      </c>
      <c r="AP730" s="54">
        <v>1200763</v>
      </c>
      <c r="AQ730" s="25">
        <v>60017</v>
      </c>
      <c r="AR730" s="25">
        <v>119204</v>
      </c>
      <c r="AS730" s="54">
        <v>72341</v>
      </c>
      <c r="AT730" s="25">
        <f t="shared" si="22"/>
        <v>251562</v>
      </c>
      <c r="AU730" s="165">
        <v>322631</v>
      </c>
      <c r="AV730" s="98">
        <f t="shared" si="23"/>
        <v>1774956</v>
      </c>
      <c r="AW730" s="73"/>
      <c r="AX730" s="20">
        <v>260574</v>
      </c>
      <c r="AY730" s="20">
        <v>34333</v>
      </c>
      <c r="AZ730" s="19">
        <v>294907</v>
      </c>
      <c r="BA730" s="19">
        <v>2069863</v>
      </c>
      <c r="BC730" s="20">
        <v>64008</v>
      </c>
      <c r="BD730" s="21">
        <v>2005855</v>
      </c>
      <c r="BF730" s="73"/>
      <c r="BG730" s="73"/>
      <c r="BH730" s="73"/>
      <c r="BI730" s="73"/>
      <c r="BJ730" s="73"/>
      <c r="BK730" s="73"/>
      <c r="BL730" s="73"/>
    </row>
    <row r="731" spans="1:64" ht="22.5" customHeight="1" x14ac:dyDescent="0.15">
      <c r="A731" s="125" t="s">
        <v>2537</v>
      </c>
      <c r="B731" s="126" t="s">
        <v>2512</v>
      </c>
      <c r="C731" s="136" t="s">
        <v>827</v>
      </c>
      <c r="D731" s="129">
        <v>6</v>
      </c>
      <c r="E731" s="130" t="s">
        <v>3562</v>
      </c>
      <c r="F731" s="19">
        <v>192067</v>
      </c>
      <c r="G731" s="20">
        <v>175808</v>
      </c>
      <c r="H731" s="20">
        <v>33250</v>
      </c>
      <c r="I731" s="20">
        <v>0</v>
      </c>
      <c r="J731" s="20">
        <v>0</v>
      </c>
      <c r="K731" s="20">
        <v>0</v>
      </c>
      <c r="L731" s="20">
        <v>0</v>
      </c>
      <c r="M731" s="20">
        <v>7285</v>
      </c>
      <c r="N731" s="20">
        <v>4740</v>
      </c>
      <c r="O731" s="20">
        <v>9583</v>
      </c>
      <c r="P731" s="20">
        <v>249057</v>
      </c>
      <c r="Q731" s="20">
        <v>17756</v>
      </c>
      <c r="R731" s="20">
        <v>17885</v>
      </c>
      <c r="S731" s="20">
        <v>24111</v>
      </c>
      <c r="T731" s="21">
        <v>10244</v>
      </c>
      <c r="U731" s="54">
        <v>7242</v>
      </c>
      <c r="V731" s="20">
        <v>18717</v>
      </c>
      <c r="W731" s="20">
        <v>9147</v>
      </c>
      <c r="X731" s="20">
        <v>0</v>
      </c>
      <c r="Y731" s="21">
        <v>0</v>
      </c>
      <c r="Z731" s="20">
        <v>127082</v>
      </c>
      <c r="AA731" s="21">
        <v>0</v>
      </c>
      <c r="AB731" s="32">
        <v>0</v>
      </c>
      <c r="AC731" s="20">
        <v>271864</v>
      </c>
      <c r="AD731" s="20">
        <v>272705</v>
      </c>
      <c r="AE731" s="20">
        <v>238946</v>
      </c>
      <c r="AF731" s="20">
        <v>120331</v>
      </c>
      <c r="AG731" s="20">
        <v>74610</v>
      </c>
      <c r="AH731" s="20">
        <v>49192</v>
      </c>
      <c r="AI731" s="21">
        <v>59200</v>
      </c>
      <c r="AJ731" s="25">
        <v>22008</v>
      </c>
      <c r="AK731" s="25">
        <v>45855</v>
      </c>
      <c r="AL731" s="25">
        <v>6707</v>
      </c>
      <c r="AM731" s="22">
        <v>18376</v>
      </c>
      <c r="AN731" s="20">
        <v>65916</v>
      </c>
      <c r="AO731" s="20">
        <v>23053</v>
      </c>
      <c r="AP731" s="54">
        <v>2172737</v>
      </c>
      <c r="AQ731" s="25">
        <v>63369</v>
      </c>
      <c r="AR731" s="25">
        <v>106114</v>
      </c>
      <c r="AS731" s="54">
        <v>71419</v>
      </c>
      <c r="AT731" s="25">
        <f t="shared" si="22"/>
        <v>240902</v>
      </c>
      <c r="AU731" s="165">
        <v>303691</v>
      </c>
      <c r="AV731" s="98">
        <f t="shared" si="23"/>
        <v>2717330</v>
      </c>
      <c r="AW731" s="73"/>
      <c r="AX731" s="20">
        <v>335993</v>
      </c>
      <c r="AY731" s="20">
        <v>172429</v>
      </c>
      <c r="AZ731" s="19">
        <v>508422</v>
      </c>
      <c r="BA731" s="19">
        <v>3225752</v>
      </c>
      <c r="BC731" s="20">
        <v>130726</v>
      </c>
      <c r="BD731" s="21">
        <v>3095026</v>
      </c>
      <c r="BF731" s="73"/>
      <c r="BG731" s="73"/>
      <c r="BH731" s="73"/>
      <c r="BI731" s="73"/>
      <c r="BJ731" s="73"/>
      <c r="BK731" s="73"/>
      <c r="BL731" s="73"/>
    </row>
    <row r="732" spans="1:64" ht="22.5" customHeight="1" x14ac:dyDescent="0.15">
      <c r="A732" s="125" t="s">
        <v>2538</v>
      </c>
      <c r="B732" s="126" t="s">
        <v>2512</v>
      </c>
      <c r="C732" s="136" t="s">
        <v>828</v>
      </c>
      <c r="D732" s="129">
        <v>6</v>
      </c>
      <c r="E732" s="130" t="s">
        <v>3562</v>
      </c>
      <c r="F732" s="19">
        <v>216087</v>
      </c>
      <c r="G732" s="20">
        <v>246433</v>
      </c>
      <c r="H732" s="20">
        <v>64600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5376</v>
      </c>
      <c r="O732" s="20">
        <v>0</v>
      </c>
      <c r="P732" s="20">
        <v>323996</v>
      </c>
      <c r="Q732" s="20">
        <v>21210</v>
      </c>
      <c r="R732" s="20">
        <v>33182</v>
      </c>
      <c r="S732" s="20">
        <v>38399</v>
      </c>
      <c r="T732" s="21">
        <v>30732</v>
      </c>
      <c r="U732" s="54">
        <v>5836</v>
      </c>
      <c r="V732" s="20">
        <v>20919</v>
      </c>
      <c r="W732" s="20">
        <v>9147</v>
      </c>
      <c r="X732" s="20">
        <v>0</v>
      </c>
      <c r="Y732" s="21">
        <v>0</v>
      </c>
      <c r="Z732" s="20">
        <v>131140</v>
      </c>
      <c r="AA732" s="21">
        <v>0</v>
      </c>
      <c r="AB732" s="32">
        <v>0</v>
      </c>
      <c r="AC732" s="20">
        <v>460835</v>
      </c>
      <c r="AD732" s="20">
        <v>270881</v>
      </c>
      <c r="AE732" s="20">
        <v>412820</v>
      </c>
      <c r="AF732" s="20">
        <v>216579</v>
      </c>
      <c r="AG732" s="20">
        <v>63760</v>
      </c>
      <c r="AH732" s="20">
        <v>201080</v>
      </c>
      <c r="AI732" s="21">
        <v>75600</v>
      </c>
      <c r="AJ732" s="25">
        <v>25514</v>
      </c>
      <c r="AK732" s="25">
        <v>44027</v>
      </c>
      <c r="AL732" s="25">
        <v>10390</v>
      </c>
      <c r="AM732" s="22">
        <v>17614</v>
      </c>
      <c r="AN732" s="20">
        <v>124734</v>
      </c>
      <c r="AO732" s="20">
        <v>25583</v>
      </c>
      <c r="AP732" s="54">
        <v>3096474</v>
      </c>
      <c r="AQ732" s="25">
        <v>61656</v>
      </c>
      <c r="AR732" s="25">
        <v>140383</v>
      </c>
      <c r="AS732" s="54">
        <v>100794</v>
      </c>
      <c r="AT732" s="25">
        <f t="shared" si="22"/>
        <v>302833</v>
      </c>
      <c r="AU732" s="165">
        <v>469871</v>
      </c>
      <c r="AV732" s="98">
        <f t="shared" si="23"/>
        <v>3869178</v>
      </c>
      <c r="AW732" s="73"/>
      <c r="AX732" s="20">
        <v>363102</v>
      </c>
      <c r="AY732" s="20">
        <v>141955</v>
      </c>
      <c r="AZ732" s="19">
        <v>505057</v>
      </c>
      <c r="BA732" s="19">
        <v>4374235</v>
      </c>
      <c r="BC732" s="20">
        <v>145797</v>
      </c>
      <c r="BD732" s="21">
        <v>4228438</v>
      </c>
      <c r="BF732" s="73"/>
      <c r="BG732" s="73"/>
      <c r="BH732" s="73"/>
      <c r="BI732" s="73"/>
      <c r="BJ732" s="73"/>
      <c r="BK732" s="73"/>
      <c r="BL732" s="73"/>
    </row>
    <row r="733" spans="1:64" ht="22.5" customHeight="1" x14ac:dyDescent="0.15">
      <c r="A733" s="125" t="s">
        <v>2539</v>
      </c>
      <c r="B733" s="126" t="s">
        <v>2512</v>
      </c>
      <c r="C733" s="136" t="s">
        <v>829</v>
      </c>
      <c r="D733" s="129">
        <v>6</v>
      </c>
      <c r="E733" s="130" t="s">
        <v>3563</v>
      </c>
      <c r="F733" s="19">
        <v>110888</v>
      </c>
      <c r="G733" s="20">
        <v>71987</v>
      </c>
      <c r="H733" s="20">
        <v>15580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2559</v>
      </c>
      <c r="O733" s="20">
        <v>0</v>
      </c>
      <c r="P733" s="20">
        <v>29535</v>
      </c>
      <c r="Q733" s="20">
        <v>12311</v>
      </c>
      <c r="R733" s="20">
        <v>22345</v>
      </c>
      <c r="S733" s="20">
        <v>10716</v>
      </c>
      <c r="T733" s="21">
        <v>10244</v>
      </c>
      <c r="U733" s="54">
        <v>3706</v>
      </c>
      <c r="V733" s="20">
        <v>6606</v>
      </c>
      <c r="W733" s="20">
        <v>9147</v>
      </c>
      <c r="X733" s="20">
        <v>0</v>
      </c>
      <c r="Y733" s="21">
        <v>0</v>
      </c>
      <c r="Z733" s="20">
        <v>62683</v>
      </c>
      <c r="AA733" s="21">
        <v>0</v>
      </c>
      <c r="AB733" s="32">
        <v>0</v>
      </c>
      <c r="AC733" s="20">
        <v>238156</v>
      </c>
      <c r="AD733" s="20">
        <v>104280</v>
      </c>
      <c r="AE733" s="20">
        <v>171656</v>
      </c>
      <c r="AF733" s="20">
        <v>59954</v>
      </c>
      <c r="AG733" s="20">
        <v>26582</v>
      </c>
      <c r="AH733" s="20">
        <v>45056</v>
      </c>
      <c r="AI733" s="21">
        <v>2400</v>
      </c>
      <c r="AJ733" s="25">
        <v>15675</v>
      </c>
      <c r="AK733" s="25">
        <v>25012</v>
      </c>
      <c r="AL733" s="25">
        <v>4048</v>
      </c>
      <c r="AM733" s="22">
        <v>10772</v>
      </c>
      <c r="AN733" s="20">
        <v>38807</v>
      </c>
      <c r="AO733" s="20">
        <v>5558</v>
      </c>
      <c r="AP733" s="54">
        <v>1116263</v>
      </c>
      <c r="AQ733" s="25">
        <v>33899</v>
      </c>
      <c r="AR733" s="25">
        <v>78350</v>
      </c>
      <c r="AS733" s="54">
        <v>51063</v>
      </c>
      <c r="AT733" s="25">
        <f t="shared" si="22"/>
        <v>163312</v>
      </c>
      <c r="AU733" s="165">
        <v>84226</v>
      </c>
      <c r="AV733" s="98">
        <f t="shared" si="23"/>
        <v>1363801</v>
      </c>
      <c r="AW733" s="73"/>
      <c r="AX733" s="20">
        <v>265861</v>
      </c>
      <c r="AY733" s="20">
        <v>28117</v>
      </c>
      <c r="AZ733" s="19">
        <v>293978</v>
      </c>
      <c r="BA733" s="19">
        <v>1657779</v>
      </c>
      <c r="BC733" s="20">
        <v>0</v>
      </c>
      <c r="BD733" s="21">
        <v>1657779</v>
      </c>
      <c r="BF733" s="73"/>
      <c r="BG733" s="73"/>
      <c r="BH733" s="73"/>
      <c r="BI733" s="73"/>
      <c r="BJ733" s="73"/>
      <c r="BK733" s="73"/>
      <c r="BL733" s="73"/>
    </row>
    <row r="734" spans="1:64" ht="22.5" customHeight="1" x14ac:dyDescent="0.15">
      <c r="A734" s="125" t="s">
        <v>2540</v>
      </c>
      <c r="B734" s="126" t="s">
        <v>2512</v>
      </c>
      <c r="C734" s="136" t="s">
        <v>830</v>
      </c>
      <c r="D734" s="129">
        <v>6</v>
      </c>
      <c r="E734" s="130" t="s">
        <v>3562</v>
      </c>
      <c r="F734" s="19">
        <v>159760</v>
      </c>
      <c r="G734" s="20">
        <v>195454</v>
      </c>
      <c r="H734" s="20">
        <v>80180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3126</v>
      </c>
      <c r="O734" s="20">
        <v>0</v>
      </c>
      <c r="P734" s="20">
        <v>219970</v>
      </c>
      <c r="Q734" s="20">
        <v>15787</v>
      </c>
      <c r="R734" s="20">
        <v>9366</v>
      </c>
      <c r="S734" s="20">
        <v>14288</v>
      </c>
      <c r="T734" s="21">
        <v>10244</v>
      </c>
      <c r="U734" s="54">
        <v>27520</v>
      </c>
      <c r="V734" s="20">
        <v>14313</v>
      </c>
      <c r="W734" s="20">
        <v>9147</v>
      </c>
      <c r="X734" s="20">
        <v>0</v>
      </c>
      <c r="Y734" s="21">
        <v>0</v>
      </c>
      <c r="Z734" s="20">
        <v>103216</v>
      </c>
      <c r="AA734" s="21">
        <v>0</v>
      </c>
      <c r="AB734" s="32">
        <v>0</v>
      </c>
      <c r="AC734" s="20">
        <v>229517</v>
      </c>
      <c r="AD734" s="20">
        <v>123391</v>
      </c>
      <c r="AE734" s="20">
        <v>257172</v>
      </c>
      <c r="AF734" s="20">
        <v>118550</v>
      </c>
      <c r="AG734" s="20">
        <v>47430</v>
      </c>
      <c r="AH734" s="20">
        <v>94248</v>
      </c>
      <c r="AI734" s="21">
        <v>44000</v>
      </c>
      <c r="AJ734" s="25">
        <v>17724</v>
      </c>
      <c r="AK734" s="25">
        <v>31557</v>
      </c>
      <c r="AL734" s="25">
        <v>6718</v>
      </c>
      <c r="AM734" s="22">
        <v>12182</v>
      </c>
      <c r="AN734" s="20">
        <v>73026</v>
      </c>
      <c r="AO734" s="20">
        <v>23001</v>
      </c>
      <c r="AP734" s="54">
        <v>1940887</v>
      </c>
      <c r="AQ734" s="25">
        <v>62296</v>
      </c>
      <c r="AR734" s="25">
        <v>123019</v>
      </c>
      <c r="AS734" s="54">
        <v>89876</v>
      </c>
      <c r="AT734" s="25">
        <f t="shared" si="22"/>
        <v>275191</v>
      </c>
      <c r="AU734" s="165">
        <v>424173</v>
      </c>
      <c r="AV734" s="98">
        <f t="shared" si="23"/>
        <v>2640251</v>
      </c>
      <c r="AW734" s="73"/>
      <c r="AX734" s="20">
        <v>288698</v>
      </c>
      <c r="AY734" s="20">
        <v>163767</v>
      </c>
      <c r="AZ734" s="19">
        <v>452465</v>
      </c>
      <c r="BA734" s="19">
        <v>3092716</v>
      </c>
      <c r="BC734" s="20">
        <v>96543</v>
      </c>
      <c r="BD734" s="21">
        <v>2996173</v>
      </c>
      <c r="BF734" s="73"/>
      <c r="BG734" s="73"/>
      <c r="BH734" s="73"/>
      <c r="BI734" s="73"/>
      <c r="BJ734" s="73"/>
      <c r="BK734" s="73"/>
      <c r="BL734" s="73"/>
    </row>
    <row r="735" spans="1:64" ht="22.5" customHeight="1" x14ac:dyDescent="0.15">
      <c r="A735" s="125" t="s">
        <v>2541</v>
      </c>
      <c r="B735" s="126" t="s">
        <v>2512</v>
      </c>
      <c r="C735" s="136" t="s">
        <v>831</v>
      </c>
      <c r="D735" s="129">
        <v>6</v>
      </c>
      <c r="E735" s="130" t="s">
        <v>3562</v>
      </c>
      <c r="F735" s="19">
        <v>10545</v>
      </c>
      <c r="G735" s="20">
        <v>10253</v>
      </c>
      <c r="H735" s="20">
        <v>3420</v>
      </c>
      <c r="I735" s="20">
        <v>0</v>
      </c>
      <c r="J735" s="20">
        <v>0</v>
      </c>
      <c r="K735" s="20">
        <v>2244</v>
      </c>
      <c r="L735" s="20">
        <v>2187</v>
      </c>
      <c r="M735" s="20">
        <v>0</v>
      </c>
      <c r="N735" s="20">
        <v>198</v>
      </c>
      <c r="O735" s="20">
        <v>0</v>
      </c>
      <c r="P735" s="20">
        <v>763</v>
      </c>
      <c r="Q735" s="20">
        <v>1024</v>
      </c>
      <c r="R735" s="20">
        <v>535</v>
      </c>
      <c r="S735" s="20">
        <v>2679</v>
      </c>
      <c r="T735" s="21">
        <v>10244</v>
      </c>
      <c r="U735" s="54">
        <v>724</v>
      </c>
      <c r="V735" s="20">
        <v>3303</v>
      </c>
      <c r="W735" s="20">
        <v>9147</v>
      </c>
      <c r="X735" s="20">
        <v>0</v>
      </c>
      <c r="Y735" s="21">
        <v>0</v>
      </c>
      <c r="Z735" s="20">
        <v>6515</v>
      </c>
      <c r="AA735" s="21">
        <v>0</v>
      </c>
      <c r="AB735" s="32">
        <v>0</v>
      </c>
      <c r="AC735" s="20">
        <v>32092</v>
      </c>
      <c r="AD735" s="20">
        <v>17827</v>
      </c>
      <c r="AE735" s="20">
        <v>18018</v>
      </c>
      <c r="AF735" s="20">
        <v>8395</v>
      </c>
      <c r="AG735" s="20">
        <v>2652</v>
      </c>
      <c r="AH735" s="20">
        <v>12232</v>
      </c>
      <c r="AI735" s="21">
        <v>10000</v>
      </c>
      <c r="AJ735" s="25">
        <v>1311</v>
      </c>
      <c r="AK735" s="25">
        <v>3904</v>
      </c>
      <c r="AL735" s="25">
        <v>441</v>
      </c>
      <c r="AM735" s="22">
        <v>1502</v>
      </c>
      <c r="AN735" s="20">
        <v>55690</v>
      </c>
      <c r="AO735" s="20">
        <v>1535</v>
      </c>
      <c r="AP735" s="54">
        <v>229380</v>
      </c>
      <c r="AQ735" s="25">
        <v>20346</v>
      </c>
      <c r="AR735" s="25">
        <v>25323</v>
      </c>
      <c r="AS735" s="54">
        <v>15885</v>
      </c>
      <c r="AT735" s="25">
        <f t="shared" si="22"/>
        <v>61554</v>
      </c>
      <c r="AU735" s="165">
        <v>67910</v>
      </c>
      <c r="AV735" s="98">
        <f t="shared" si="23"/>
        <v>358844</v>
      </c>
      <c r="AW735" s="73"/>
      <c r="AX735" s="20">
        <v>72019</v>
      </c>
      <c r="AY735" s="20">
        <v>6620</v>
      </c>
      <c r="AZ735" s="19">
        <v>78639</v>
      </c>
      <c r="BA735" s="19">
        <v>437483</v>
      </c>
      <c r="BC735" s="20">
        <v>10410</v>
      </c>
      <c r="BD735" s="21">
        <v>427073</v>
      </c>
      <c r="BF735" s="73"/>
      <c r="BG735" s="73"/>
      <c r="BH735" s="73"/>
      <c r="BI735" s="73"/>
      <c r="BJ735" s="73"/>
      <c r="BK735" s="73"/>
      <c r="BL735" s="73"/>
    </row>
    <row r="736" spans="1:64" ht="22.5" customHeight="1" x14ac:dyDescent="0.15">
      <c r="A736" s="125" t="s">
        <v>2542</v>
      </c>
      <c r="B736" s="126" t="s">
        <v>2543</v>
      </c>
      <c r="C736" s="136" t="s">
        <v>832</v>
      </c>
      <c r="D736" s="129">
        <v>3</v>
      </c>
      <c r="E736" s="130" t="s">
        <v>3562</v>
      </c>
      <c r="F736" s="19">
        <v>4901897</v>
      </c>
      <c r="G736" s="20">
        <v>2426185</v>
      </c>
      <c r="H736" s="20">
        <v>1323350</v>
      </c>
      <c r="I736" s="20">
        <v>0</v>
      </c>
      <c r="J736" s="20">
        <v>0</v>
      </c>
      <c r="K736" s="20">
        <v>19451</v>
      </c>
      <c r="L736" s="20">
        <v>15714</v>
      </c>
      <c r="M736" s="20">
        <v>460667</v>
      </c>
      <c r="N736" s="20">
        <v>281866</v>
      </c>
      <c r="O736" s="20">
        <v>177378</v>
      </c>
      <c r="P736" s="20">
        <v>3123308</v>
      </c>
      <c r="Q736" s="20">
        <v>645681</v>
      </c>
      <c r="R736" s="20">
        <v>916887</v>
      </c>
      <c r="S736" s="20">
        <v>1031415</v>
      </c>
      <c r="T736" s="21">
        <v>676104</v>
      </c>
      <c r="U736" s="54">
        <v>438098</v>
      </c>
      <c r="V736" s="20">
        <v>478935</v>
      </c>
      <c r="W736" s="20">
        <v>246969</v>
      </c>
      <c r="X736" s="20">
        <v>0</v>
      </c>
      <c r="Y736" s="21">
        <v>0</v>
      </c>
      <c r="Z736" s="20">
        <v>2665730</v>
      </c>
      <c r="AA736" s="21">
        <v>176754</v>
      </c>
      <c r="AB736" s="32">
        <v>1598158</v>
      </c>
      <c r="AC736" s="20">
        <v>10839984</v>
      </c>
      <c r="AD736" s="20">
        <v>5079879</v>
      </c>
      <c r="AE736" s="20">
        <v>8020505</v>
      </c>
      <c r="AF736" s="20">
        <v>4828851</v>
      </c>
      <c r="AG736" s="20">
        <v>2685265</v>
      </c>
      <c r="AH736" s="20">
        <v>572704</v>
      </c>
      <c r="AI736" s="21">
        <v>312400</v>
      </c>
      <c r="AJ736" s="25">
        <v>539703</v>
      </c>
      <c r="AK736" s="25">
        <v>497880</v>
      </c>
      <c r="AL736" s="25">
        <v>175684</v>
      </c>
      <c r="AM736" s="22">
        <v>289443</v>
      </c>
      <c r="AN736" s="20">
        <v>4603135</v>
      </c>
      <c r="AO736" s="20">
        <v>1192301</v>
      </c>
      <c r="AP736" s="54">
        <v>61242281</v>
      </c>
      <c r="AQ736" s="25">
        <v>608025</v>
      </c>
      <c r="AR736" s="25">
        <v>761590</v>
      </c>
      <c r="AS736" s="54">
        <v>472717</v>
      </c>
      <c r="AT736" s="25">
        <f t="shared" si="22"/>
        <v>1842332</v>
      </c>
      <c r="AU736" s="165">
        <v>14046919</v>
      </c>
      <c r="AV736" s="98">
        <f t="shared" si="23"/>
        <v>77131532</v>
      </c>
      <c r="AW736" s="73"/>
      <c r="AX736" s="20">
        <v>5760863</v>
      </c>
      <c r="AY736" s="20">
        <v>1014019</v>
      </c>
      <c r="AZ736" s="19">
        <v>6774882</v>
      </c>
      <c r="BA736" s="19">
        <v>83906414</v>
      </c>
      <c r="BC736" s="20">
        <v>6649735</v>
      </c>
      <c r="BD736" s="21">
        <v>77256679</v>
      </c>
      <c r="BF736" s="73"/>
      <c r="BG736" s="73"/>
      <c r="BH736" s="73"/>
      <c r="BI736" s="73"/>
      <c r="BJ736" s="73"/>
      <c r="BK736" s="73"/>
      <c r="BL736" s="73"/>
    </row>
    <row r="737" spans="1:64" ht="22.5" customHeight="1" x14ac:dyDescent="0.15">
      <c r="A737" s="125" t="s">
        <v>2544</v>
      </c>
      <c r="B737" s="126" t="s">
        <v>2543</v>
      </c>
      <c r="C737" s="136" t="s">
        <v>833</v>
      </c>
      <c r="D737" s="129">
        <v>5</v>
      </c>
      <c r="E737" s="130" t="s">
        <v>3562</v>
      </c>
      <c r="F737" s="19">
        <v>1938684</v>
      </c>
      <c r="G737" s="20">
        <v>897110</v>
      </c>
      <c r="H737" s="20">
        <v>564870</v>
      </c>
      <c r="I737" s="20">
        <v>0</v>
      </c>
      <c r="J737" s="20">
        <v>0</v>
      </c>
      <c r="K737" s="20">
        <v>0</v>
      </c>
      <c r="L737" s="20">
        <v>0</v>
      </c>
      <c r="M737" s="20">
        <v>174377</v>
      </c>
      <c r="N737" s="20">
        <v>107020</v>
      </c>
      <c r="O737" s="20">
        <v>48581</v>
      </c>
      <c r="P737" s="20">
        <v>965253</v>
      </c>
      <c r="Q737" s="20">
        <v>294230</v>
      </c>
      <c r="R737" s="20">
        <v>329148</v>
      </c>
      <c r="S737" s="20">
        <v>381311</v>
      </c>
      <c r="T737" s="21">
        <v>266344</v>
      </c>
      <c r="U737" s="54">
        <v>158174</v>
      </c>
      <c r="V737" s="20">
        <v>194877</v>
      </c>
      <c r="W737" s="20">
        <v>109764</v>
      </c>
      <c r="X737" s="20">
        <v>0</v>
      </c>
      <c r="Y737" s="21">
        <v>0</v>
      </c>
      <c r="Z737" s="20">
        <v>915380</v>
      </c>
      <c r="AA737" s="21">
        <v>1986</v>
      </c>
      <c r="AB737" s="32">
        <v>498313</v>
      </c>
      <c r="AC737" s="20">
        <v>4228340</v>
      </c>
      <c r="AD737" s="20">
        <v>2286290</v>
      </c>
      <c r="AE737" s="20">
        <v>3706649</v>
      </c>
      <c r="AF737" s="20">
        <v>2197762</v>
      </c>
      <c r="AG737" s="20">
        <v>911946</v>
      </c>
      <c r="AH737" s="20">
        <v>264176</v>
      </c>
      <c r="AI737" s="21">
        <v>70400</v>
      </c>
      <c r="AJ737" s="25">
        <v>238336</v>
      </c>
      <c r="AK737" s="25">
        <v>225133</v>
      </c>
      <c r="AL737" s="25">
        <v>84706</v>
      </c>
      <c r="AM737" s="22">
        <v>123660</v>
      </c>
      <c r="AN737" s="20">
        <v>1088001</v>
      </c>
      <c r="AO737" s="20">
        <v>141748</v>
      </c>
      <c r="AP737" s="54">
        <v>23412569</v>
      </c>
      <c r="AQ737" s="25">
        <v>432863</v>
      </c>
      <c r="AR737" s="25">
        <v>467595</v>
      </c>
      <c r="AS737" s="54">
        <v>285969</v>
      </c>
      <c r="AT737" s="25">
        <f t="shared" si="22"/>
        <v>1186427</v>
      </c>
      <c r="AU737" s="165">
        <v>5322342</v>
      </c>
      <c r="AV737" s="98">
        <f t="shared" si="23"/>
        <v>29921338</v>
      </c>
      <c r="AW737" s="73"/>
      <c r="AX737" s="20">
        <v>2742126</v>
      </c>
      <c r="AY737" s="20">
        <v>261763</v>
      </c>
      <c r="AZ737" s="19">
        <v>3003889</v>
      </c>
      <c r="BA737" s="19">
        <v>32925227</v>
      </c>
      <c r="BC737" s="20">
        <v>2281429</v>
      </c>
      <c r="BD737" s="21">
        <v>30643798</v>
      </c>
      <c r="BF737" s="73"/>
      <c r="BG737" s="73"/>
      <c r="BH737" s="73"/>
      <c r="BI737" s="73"/>
      <c r="BJ737" s="73"/>
      <c r="BK737" s="73"/>
      <c r="BL737" s="73"/>
    </row>
    <row r="738" spans="1:64" ht="22.5" customHeight="1" x14ac:dyDescent="0.15">
      <c r="A738" s="125" t="s">
        <v>2545</v>
      </c>
      <c r="B738" s="126" t="s">
        <v>2543</v>
      </c>
      <c r="C738" s="136" t="s">
        <v>834</v>
      </c>
      <c r="D738" s="129">
        <v>5</v>
      </c>
      <c r="E738" s="130" t="s">
        <v>3562</v>
      </c>
      <c r="F738" s="19">
        <v>597143</v>
      </c>
      <c r="G738" s="20">
        <v>255180</v>
      </c>
      <c r="H738" s="20">
        <v>102030</v>
      </c>
      <c r="I738" s="20">
        <v>0</v>
      </c>
      <c r="J738" s="20">
        <v>0</v>
      </c>
      <c r="K738" s="20">
        <v>11393</v>
      </c>
      <c r="L738" s="20">
        <v>1658</v>
      </c>
      <c r="M738" s="20">
        <v>40072</v>
      </c>
      <c r="N738" s="20">
        <v>26995</v>
      </c>
      <c r="O738" s="20">
        <v>22274</v>
      </c>
      <c r="P738" s="20">
        <v>616408</v>
      </c>
      <c r="Q738" s="20">
        <v>68246</v>
      </c>
      <c r="R738" s="20">
        <v>124256</v>
      </c>
      <c r="S738" s="20">
        <v>127699</v>
      </c>
      <c r="T738" s="21">
        <v>105513</v>
      </c>
      <c r="U738" s="54">
        <v>40385</v>
      </c>
      <c r="V738" s="20">
        <v>42939</v>
      </c>
      <c r="W738" s="20">
        <v>18294</v>
      </c>
      <c r="X738" s="20">
        <v>0</v>
      </c>
      <c r="Y738" s="21">
        <v>0</v>
      </c>
      <c r="Z738" s="20">
        <v>335525</v>
      </c>
      <c r="AA738" s="21">
        <v>17874</v>
      </c>
      <c r="AB738" s="32">
        <v>129449</v>
      </c>
      <c r="AC738" s="20">
        <v>1158262</v>
      </c>
      <c r="AD738" s="20">
        <v>391203</v>
      </c>
      <c r="AE738" s="20">
        <v>993623</v>
      </c>
      <c r="AF738" s="20">
        <v>584611</v>
      </c>
      <c r="AG738" s="20">
        <v>271448</v>
      </c>
      <c r="AH738" s="20">
        <v>127424</v>
      </c>
      <c r="AI738" s="21">
        <v>62000</v>
      </c>
      <c r="AJ738" s="25">
        <v>71937</v>
      </c>
      <c r="AK738" s="25">
        <v>91262</v>
      </c>
      <c r="AL738" s="25">
        <v>27788</v>
      </c>
      <c r="AM738" s="22">
        <v>50748</v>
      </c>
      <c r="AN738" s="20">
        <v>144889</v>
      </c>
      <c r="AO738" s="20">
        <v>33060</v>
      </c>
      <c r="AP738" s="54">
        <v>6691588</v>
      </c>
      <c r="AQ738" s="25">
        <v>131871</v>
      </c>
      <c r="AR738" s="25">
        <v>186123</v>
      </c>
      <c r="AS738" s="54">
        <v>126422</v>
      </c>
      <c r="AT738" s="25">
        <f t="shared" si="22"/>
        <v>444416</v>
      </c>
      <c r="AU738" s="165">
        <v>921826</v>
      </c>
      <c r="AV738" s="98">
        <f t="shared" si="23"/>
        <v>8057830</v>
      </c>
      <c r="AW738" s="73"/>
      <c r="AX738" s="20">
        <v>885764</v>
      </c>
      <c r="AY738" s="20">
        <v>155217</v>
      </c>
      <c r="AZ738" s="19">
        <v>1040981</v>
      </c>
      <c r="BA738" s="19">
        <v>9098811</v>
      </c>
      <c r="BC738" s="20">
        <v>598026</v>
      </c>
      <c r="BD738" s="21">
        <v>8500785</v>
      </c>
      <c r="BF738" s="73"/>
      <c r="BG738" s="73"/>
      <c r="BH738" s="73"/>
      <c r="BI738" s="73"/>
      <c r="BJ738" s="73"/>
      <c r="BK738" s="73"/>
      <c r="BL738" s="73"/>
    </row>
    <row r="739" spans="1:64" ht="22.5" customHeight="1" x14ac:dyDescent="0.15">
      <c r="A739" s="125" t="s">
        <v>2546</v>
      </c>
      <c r="B739" s="126" t="s">
        <v>2543</v>
      </c>
      <c r="C739" s="136" t="s">
        <v>835</v>
      </c>
      <c r="D739" s="129">
        <v>5</v>
      </c>
      <c r="E739" s="130" t="s">
        <v>3562</v>
      </c>
      <c r="F739" s="19">
        <v>647235</v>
      </c>
      <c r="G739" s="20">
        <v>330250</v>
      </c>
      <c r="H739" s="20">
        <v>149150</v>
      </c>
      <c r="I739" s="20">
        <v>0</v>
      </c>
      <c r="J739" s="20">
        <v>0</v>
      </c>
      <c r="K739" s="20">
        <v>20573</v>
      </c>
      <c r="L739" s="20">
        <v>35604</v>
      </c>
      <c r="M739" s="20">
        <v>47560</v>
      </c>
      <c r="N739" s="20">
        <v>29891</v>
      </c>
      <c r="O739" s="20">
        <v>34521</v>
      </c>
      <c r="P739" s="20">
        <v>400391</v>
      </c>
      <c r="Q739" s="20">
        <v>86654</v>
      </c>
      <c r="R739" s="20">
        <v>160114</v>
      </c>
      <c r="S739" s="20">
        <v>107160</v>
      </c>
      <c r="T739" s="21">
        <v>122928</v>
      </c>
      <c r="U739" s="54">
        <v>64496</v>
      </c>
      <c r="V739" s="20">
        <v>52848</v>
      </c>
      <c r="W739" s="20">
        <v>51223</v>
      </c>
      <c r="X739" s="20">
        <v>0</v>
      </c>
      <c r="Y739" s="21">
        <v>0</v>
      </c>
      <c r="Z739" s="20">
        <v>387355</v>
      </c>
      <c r="AA739" s="21">
        <v>0</v>
      </c>
      <c r="AB739" s="32">
        <v>172571</v>
      </c>
      <c r="AC739" s="20">
        <v>1130623</v>
      </c>
      <c r="AD739" s="20">
        <v>779424</v>
      </c>
      <c r="AE739" s="20">
        <v>1170338</v>
      </c>
      <c r="AF739" s="20">
        <v>756925</v>
      </c>
      <c r="AG739" s="20">
        <v>293198</v>
      </c>
      <c r="AH739" s="20">
        <v>209264</v>
      </c>
      <c r="AI739" s="21">
        <v>90800</v>
      </c>
      <c r="AJ739" s="25">
        <v>77204</v>
      </c>
      <c r="AK739" s="25">
        <v>92718</v>
      </c>
      <c r="AL739" s="25">
        <v>35236</v>
      </c>
      <c r="AM739" s="22">
        <v>51414</v>
      </c>
      <c r="AN739" s="20">
        <v>287921</v>
      </c>
      <c r="AO739" s="20">
        <v>44560</v>
      </c>
      <c r="AP739" s="54">
        <v>7920149</v>
      </c>
      <c r="AQ739" s="25">
        <v>156754</v>
      </c>
      <c r="AR739" s="25">
        <v>256833</v>
      </c>
      <c r="AS739" s="54">
        <v>199803</v>
      </c>
      <c r="AT739" s="25">
        <f t="shared" si="22"/>
        <v>613390</v>
      </c>
      <c r="AU739" s="165">
        <v>1384967</v>
      </c>
      <c r="AV739" s="98">
        <f t="shared" si="23"/>
        <v>9918506</v>
      </c>
      <c r="AW739" s="73"/>
      <c r="AX739" s="20">
        <v>965312</v>
      </c>
      <c r="AY739" s="20">
        <v>210532</v>
      </c>
      <c r="AZ739" s="19">
        <v>1175844</v>
      </c>
      <c r="BA739" s="19">
        <v>11094350</v>
      </c>
      <c r="BC739" s="20">
        <v>503268</v>
      </c>
      <c r="BD739" s="21">
        <v>10591082</v>
      </c>
      <c r="BF739" s="73"/>
      <c r="BG739" s="73"/>
      <c r="BH739" s="73"/>
      <c r="BI739" s="73"/>
      <c r="BJ739" s="73"/>
      <c r="BK739" s="73"/>
      <c r="BL739" s="73"/>
    </row>
    <row r="740" spans="1:64" ht="22.5" customHeight="1" x14ac:dyDescent="0.15">
      <c r="A740" s="125" t="s">
        <v>2547</v>
      </c>
      <c r="B740" s="126" t="s">
        <v>2543</v>
      </c>
      <c r="C740" s="136" t="s">
        <v>836</v>
      </c>
      <c r="D740" s="129">
        <v>5</v>
      </c>
      <c r="E740" s="130" t="s">
        <v>3562</v>
      </c>
      <c r="F740" s="19">
        <v>480578</v>
      </c>
      <c r="G740" s="20">
        <v>188213</v>
      </c>
      <c r="H740" s="20">
        <v>50730</v>
      </c>
      <c r="I740" s="20">
        <v>0</v>
      </c>
      <c r="J740" s="20">
        <v>0</v>
      </c>
      <c r="K740" s="20">
        <v>1051</v>
      </c>
      <c r="L740" s="20">
        <v>8763</v>
      </c>
      <c r="M740" s="20">
        <v>32445</v>
      </c>
      <c r="N740" s="20">
        <v>18487</v>
      </c>
      <c r="O740" s="20">
        <v>13024</v>
      </c>
      <c r="P740" s="20">
        <v>456092</v>
      </c>
      <c r="Q740" s="20">
        <v>53179</v>
      </c>
      <c r="R740" s="20">
        <v>75775</v>
      </c>
      <c r="S740" s="20">
        <v>83942</v>
      </c>
      <c r="T740" s="21">
        <v>71708</v>
      </c>
      <c r="U740" s="54">
        <v>35017</v>
      </c>
      <c r="V740" s="20">
        <v>63858</v>
      </c>
      <c r="W740" s="20">
        <v>18294</v>
      </c>
      <c r="X740" s="20">
        <v>0</v>
      </c>
      <c r="Y740" s="21">
        <v>0</v>
      </c>
      <c r="Z740" s="20">
        <v>237114</v>
      </c>
      <c r="AA740" s="21">
        <v>0</v>
      </c>
      <c r="AB740" s="32">
        <v>90900</v>
      </c>
      <c r="AC740" s="20">
        <v>934841</v>
      </c>
      <c r="AD740" s="20">
        <v>295075</v>
      </c>
      <c r="AE740" s="20">
        <v>636174</v>
      </c>
      <c r="AF740" s="20">
        <v>383296</v>
      </c>
      <c r="AG740" s="20">
        <v>174702</v>
      </c>
      <c r="AH740" s="20">
        <v>108680</v>
      </c>
      <c r="AI740" s="21">
        <v>10400</v>
      </c>
      <c r="AJ740" s="25">
        <v>61402</v>
      </c>
      <c r="AK740" s="25">
        <v>63439</v>
      </c>
      <c r="AL740" s="25">
        <v>18664</v>
      </c>
      <c r="AM740" s="22">
        <v>38537</v>
      </c>
      <c r="AN740" s="20">
        <v>104284</v>
      </c>
      <c r="AO740" s="20">
        <v>19392</v>
      </c>
      <c r="AP740" s="54">
        <v>4828056</v>
      </c>
      <c r="AQ740" s="25">
        <v>104416</v>
      </c>
      <c r="AR740" s="25">
        <v>137649</v>
      </c>
      <c r="AS740" s="54">
        <v>100472</v>
      </c>
      <c r="AT740" s="25">
        <f t="shared" si="22"/>
        <v>342537</v>
      </c>
      <c r="AU740" s="165">
        <v>730218</v>
      </c>
      <c r="AV740" s="98">
        <f t="shared" si="23"/>
        <v>5900811</v>
      </c>
      <c r="AW740" s="73"/>
      <c r="AX740" s="20">
        <v>726471</v>
      </c>
      <c r="AY740" s="20">
        <v>82198</v>
      </c>
      <c r="AZ740" s="19">
        <v>808669</v>
      </c>
      <c r="BA740" s="19">
        <v>6709480</v>
      </c>
      <c r="BC740" s="20">
        <v>479277</v>
      </c>
      <c r="BD740" s="21">
        <v>6230203</v>
      </c>
      <c r="BF740" s="73"/>
      <c r="BG740" s="73"/>
      <c r="BH740" s="73"/>
      <c r="BI740" s="73"/>
      <c r="BJ740" s="73"/>
      <c r="BK740" s="73"/>
      <c r="BL740" s="73"/>
    </row>
    <row r="741" spans="1:64" ht="22.5" customHeight="1" x14ac:dyDescent="0.15">
      <c r="A741" s="125" t="s">
        <v>2548</v>
      </c>
      <c r="B741" s="126" t="s">
        <v>2543</v>
      </c>
      <c r="C741" s="136" t="s">
        <v>837</v>
      </c>
      <c r="D741" s="129">
        <v>5</v>
      </c>
      <c r="E741" s="130" t="s">
        <v>3562</v>
      </c>
      <c r="F741" s="19">
        <v>641136</v>
      </c>
      <c r="G741" s="20">
        <v>482613</v>
      </c>
      <c r="H741" s="20">
        <v>70490</v>
      </c>
      <c r="I741" s="20">
        <v>0</v>
      </c>
      <c r="J741" s="20">
        <v>0</v>
      </c>
      <c r="K741" s="20">
        <v>3631</v>
      </c>
      <c r="L741" s="20">
        <v>4454</v>
      </c>
      <c r="M741" s="20">
        <v>40607</v>
      </c>
      <c r="N741" s="20">
        <v>25421</v>
      </c>
      <c r="O741" s="20">
        <v>37629</v>
      </c>
      <c r="P741" s="20">
        <v>512642</v>
      </c>
      <c r="Q741" s="20">
        <v>72496</v>
      </c>
      <c r="R741" s="20">
        <v>107218</v>
      </c>
      <c r="S741" s="20">
        <v>146452</v>
      </c>
      <c r="T741" s="21">
        <v>95269</v>
      </c>
      <c r="U741" s="54">
        <v>77447</v>
      </c>
      <c r="V741" s="20">
        <v>78171</v>
      </c>
      <c r="W741" s="20">
        <v>36588</v>
      </c>
      <c r="X741" s="20">
        <v>0</v>
      </c>
      <c r="Y741" s="21">
        <v>0</v>
      </c>
      <c r="Z741" s="20">
        <v>340427</v>
      </c>
      <c r="AA741" s="21">
        <v>40382</v>
      </c>
      <c r="AB741" s="32">
        <v>100535</v>
      </c>
      <c r="AC741" s="20">
        <v>1446900</v>
      </c>
      <c r="AD741" s="20">
        <v>1013533</v>
      </c>
      <c r="AE741" s="20">
        <v>796465</v>
      </c>
      <c r="AF741" s="20">
        <v>519739</v>
      </c>
      <c r="AG741" s="20">
        <v>273288</v>
      </c>
      <c r="AH741" s="20">
        <v>148016</v>
      </c>
      <c r="AI741" s="21">
        <v>68800</v>
      </c>
      <c r="AJ741" s="25">
        <v>69915</v>
      </c>
      <c r="AK741" s="25">
        <v>99259</v>
      </c>
      <c r="AL741" s="25">
        <v>26841</v>
      </c>
      <c r="AM741" s="22">
        <v>50975</v>
      </c>
      <c r="AN741" s="20">
        <v>437410</v>
      </c>
      <c r="AO741" s="20">
        <v>50761</v>
      </c>
      <c r="AP741" s="54">
        <v>7915510</v>
      </c>
      <c r="AQ741" s="25">
        <v>153591</v>
      </c>
      <c r="AR741" s="25">
        <v>157627</v>
      </c>
      <c r="AS741" s="54">
        <v>127173</v>
      </c>
      <c r="AT741" s="25">
        <f t="shared" si="22"/>
        <v>438391</v>
      </c>
      <c r="AU741" s="165">
        <v>1646772</v>
      </c>
      <c r="AV741" s="98">
        <f t="shared" si="23"/>
        <v>10000673</v>
      </c>
      <c r="AW741" s="73"/>
      <c r="AX741" s="20">
        <v>855860</v>
      </c>
      <c r="AY741" s="20">
        <v>264725</v>
      </c>
      <c r="AZ741" s="19">
        <v>1120585</v>
      </c>
      <c r="BA741" s="19">
        <v>11121258</v>
      </c>
      <c r="BC741" s="20">
        <v>793480</v>
      </c>
      <c r="BD741" s="21">
        <v>10327778</v>
      </c>
      <c r="BF741" s="73"/>
      <c r="BG741" s="73"/>
      <c r="BH741" s="73"/>
      <c r="BI741" s="73"/>
      <c r="BJ741" s="73"/>
      <c r="BK741" s="73"/>
      <c r="BL741" s="73"/>
    </row>
    <row r="742" spans="1:64" ht="22.5" customHeight="1" x14ac:dyDescent="0.15">
      <c r="A742" s="125" t="s">
        <v>2549</v>
      </c>
      <c r="B742" s="126" t="s">
        <v>2543</v>
      </c>
      <c r="C742" s="136" t="s">
        <v>838</v>
      </c>
      <c r="D742" s="129">
        <v>5</v>
      </c>
      <c r="E742" s="130" t="s">
        <v>3562</v>
      </c>
      <c r="F742" s="19">
        <v>689312</v>
      </c>
      <c r="G742" s="20">
        <v>445974</v>
      </c>
      <c r="H742" s="20">
        <v>171950</v>
      </c>
      <c r="I742" s="20">
        <v>0</v>
      </c>
      <c r="J742" s="20">
        <v>0</v>
      </c>
      <c r="K742" s="20">
        <v>0</v>
      </c>
      <c r="L742" s="20">
        <v>0</v>
      </c>
      <c r="M742" s="20">
        <v>48559</v>
      </c>
      <c r="N742" s="20">
        <v>27682</v>
      </c>
      <c r="O742" s="20">
        <v>35742</v>
      </c>
      <c r="P742" s="20">
        <v>620965</v>
      </c>
      <c r="Q742" s="20">
        <v>72955</v>
      </c>
      <c r="R742" s="20">
        <v>131659</v>
      </c>
      <c r="S742" s="20">
        <v>129485</v>
      </c>
      <c r="T742" s="21">
        <v>81952</v>
      </c>
      <c r="U742" s="54">
        <v>57340</v>
      </c>
      <c r="V742" s="20">
        <v>59454</v>
      </c>
      <c r="W742" s="20">
        <v>36588</v>
      </c>
      <c r="X742" s="20">
        <v>0</v>
      </c>
      <c r="Y742" s="21">
        <v>0</v>
      </c>
      <c r="Z742" s="20">
        <v>296896</v>
      </c>
      <c r="AA742" s="21">
        <v>94666</v>
      </c>
      <c r="AB742" s="32">
        <v>83128</v>
      </c>
      <c r="AC742" s="20">
        <v>1732199</v>
      </c>
      <c r="AD742" s="20">
        <v>1168819</v>
      </c>
      <c r="AE742" s="20">
        <v>986693</v>
      </c>
      <c r="AF742" s="20">
        <v>589784</v>
      </c>
      <c r="AG742" s="20">
        <v>259609</v>
      </c>
      <c r="AH742" s="20">
        <v>195888</v>
      </c>
      <c r="AI742" s="21">
        <v>52800</v>
      </c>
      <c r="AJ742" s="25">
        <v>78248</v>
      </c>
      <c r="AK742" s="25">
        <v>83235</v>
      </c>
      <c r="AL742" s="25">
        <v>26005</v>
      </c>
      <c r="AM742" s="22">
        <v>48009</v>
      </c>
      <c r="AN742" s="20">
        <v>386845</v>
      </c>
      <c r="AO742" s="20">
        <v>54308</v>
      </c>
      <c r="AP742" s="54">
        <v>8746749</v>
      </c>
      <c r="AQ742" s="25">
        <v>91118</v>
      </c>
      <c r="AR742" s="25">
        <v>160103</v>
      </c>
      <c r="AS742" s="54">
        <v>140363</v>
      </c>
      <c r="AT742" s="25">
        <f t="shared" si="22"/>
        <v>391584</v>
      </c>
      <c r="AU742" s="165">
        <v>1785688</v>
      </c>
      <c r="AV742" s="98">
        <f t="shared" si="23"/>
        <v>10924021</v>
      </c>
      <c r="AW742" s="73"/>
      <c r="AX742" s="20">
        <v>981225</v>
      </c>
      <c r="AY742" s="20">
        <v>167335</v>
      </c>
      <c r="AZ742" s="19">
        <v>1148560</v>
      </c>
      <c r="BA742" s="19">
        <v>12072581</v>
      </c>
      <c r="BC742" s="20">
        <v>681303</v>
      </c>
      <c r="BD742" s="21">
        <v>11391278</v>
      </c>
      <c r="BF742" s="73"/>
      <c r="BG742" s="73"/>
      <c r="BH742" s="73"/>
      <c r="BI742" s="73"/>
      <c r="BJ742" s="73"/>
      <c r="BK742" s="73"/>
      <c r="BL742" s="73"/>
    </row>
    <row r="743" spans="1:64" ht="22.5" customHeight="1" x14ac:dyDescent="0.15">
      <c r="A743" s="125" t="s">
        <v>2550</v>
      </c>
      <c r="B743" s="126" t="s">
        <v>2543</v>
      </c>
      <c r="C743" s="136" t="s">
        <v>839</v>
      </c>
      <c r="D743" s="129">
        <v>5</v>
      </c>
      <c r="E743" s="130" t="s">
        <v>3562</v>
      </c>
      <c r="F743" s="19">
        <v>468882</v>
      </c>
      <c r="G743" s="20">
        <v>357066</v>
      </c>
      <c r="H743" s="20">
        <v>144210</v>
      </c>
      <c r="I743" s="20">
        <v>0</v>
      </c>
      <c r="J743" s="20">
        <v>0</v>
      </c>
      <c r="K743" s="20">
        <v>0</v>
      </c>
      <c r="L743" s="20">
        <v>0</v>
      </c>
      <c r="M743" s="20">
        <v>30125</v>
      </c>
      <c r="N743" s="20">
        <v>16294</v>
      </c>
      <c r="O743" s="20">
        <v>14356</v>
      </c>
      <c r="P743" s="20">
        <v>506640</v>
      </c>
      <c r="Q743" s="20">
        <v>51874</v>
      </c>
      <c r="R743" s="20">
        <v>95132</v>
      </c>
      <c r="S743" s="20">
        <v>60724</v>
      </c>
      <c r="T743" s="21">
        <v>51220</v>
      </c>
      <c r="U743" s="54">
        <v>27008</v>
      </c>
      <c r="V743" s="20">
        <v>37434</v>
      </c>
      <c r="W743" s="20">
        <v>36588</v>
      </c>
      <c r="X743" s="20">
        <v>0</v>
      </c>
      <c r="Y743" s="21">
        <v>0</v>
      </c>
      <c r="Z743" s="20">
        <v>268402</v>
      </c>
      <c r="AA743" s="21">
        <v>24494</v>
      </c>
      <c r="AB743" s="32">
        <v>83801</v>
      </c>
      <c r="AC743" s="20">
        <v>996506</v>
      </c>
      <c r="AD743" s="20">
        <v>282768</v>
      </c>
      <c r="AE743" s="20">
        <v>788149</v>
      </c>
      <c r="AF743" s="20">
        <v>451645</v>
      </c>
      <c r="AG743" s="20">
        <v>180015</v>
      </c>
      <c r="AH743" s="20">
        <v>137984</v>
      </c>
      <c r="AI743" s="21">
        <v>41200</v>
      </c>
      <c r="AJ743" s="25">
        <v>58978</v>
      </c>
      <c r="AK743" s="25">
        <v>63216</v>
      </c>
      <c r="AL743" s="25">
        <v>21143</v>
      </c>
      <c r="AM743" s="22">
        <v>34902</v>
      </c>
      <c r="AN743" s="20">
        <v>109801</v>
      </c>
      <c r="AO743" s="20">
        <v>31919</v>
      </c>
      <c r="AP743" s="54">
        <v>5472476</v>
      </c>
      <c r="AQ743" s="25">
        <v>123133</v>
      </c>
      <c r="AR743" s="25">
        <v>167953</v>
      </c>
      <c r="AS743" s="54">
        <v>140490</v>
      </c>
      <c r="AT743" s="25">
        <f t="shared" si="22"/>
        <v>431576</v>
      </c>
      <c r="AU743" s="165">
        <v>812112</v>
      </c>
      <c r="AV743" s="98">
        <f t="shared" si="23"/>
        <v>6716164</v>
      </c>
      <c r="AW743" s="73"/>
      <c r="AX743" s="20">
        <v>689910</v>
      </c>
      <c r="AY743" s="20">
        <v>148126</v>
      </c>
      <c r="AZ743" s="19">
        <v>838036</v>
      </c>
      <c r="BA743" s="19">
        <v>7554200</v>
      </c>
      <c r="BC743" s="20">
        <v>454252</v>
      </c>
      <c r="BD743" s="21">
        <v>7099948</v>
      </c>
      <c r="BF743" s="73"/>
      <c r="BG743" s="73"/>
      <c r="BH743" s="73"/>
      <c r="BI743" s="73"/>
      <c r="BJ743" s="73"/>
      <c r="BK743" s="73"/>
      <c r="BL743" s="73"/>
    </row>
    <row r="744" spans="1:64" ht="22.5" customHeight="1" x14ac:dyDescent="0.15">
      <c r="A744" s="125" t="s">
        <v>2551</v>
      </c>
      <c r="B744" s="126" t="s">
        <v>2543</v>
      </c>
      <c r="C744" s="136" t="s">
        <v>840</v>
      </c>
      <c r="D744" s="129">
        <v>5</v>
      </c>
      <c r="E744" s="130" t="s">
        <v>3562</v>
      </c>
      <c r="F744" s="19">
        <v>926261</v>
      </c>
      <c r="G744" s="20">
        <v>1225783</v>
      </c>
      <c r="H744" s="20">
        <v>251750</v>
      </c>
      <c r="I744" s="20">
        <v>0</v>
      </c>
      <c r="J744" s="20">
        <v>0</v>
      </c>
      <c r="K744" s="20">
        <v>0</v>
      </c>
      <c r="L744" s="20">
        <v>0</v>
      </c>
      <c r="M744" s="20">
        <v>48151</v>
      </c>
      <c r="N744" s="20">
        <v>27511</v>
      </c>
      <c r="O744" s="20">
        <v>22533</v>
      </c>
      <c r="P744" s="20">
        <v>1277181</v>
      </c>
      <c r="Q744" s="20">
        <v>73078</v>
      </c>
      <c r="R744" s="20">
        <v>173583</v>
      </c>
      <c r="S744" s="20">
        <v>129485</v>
      </c>
      <c r="T744" s="21">
        <v>92196</v>
      </c>
      <c r="U744" s="54">
        <v>54698</v>
      </c>
      <c r="V744" s="20">
        <v>90282</v>
      </c>
      <c r="W744" s="20">
        <v>73176</v>
      </c>
      <c r="X744" s="20">
        <v>0</v>
      </c>
      <c r="Y744" s="21">
        <v>0</v>
      </c>
      <c r="Z744" s="20">
        <v>423630</v>
      </c>
      <c r="AA744" s="21">
        <v>0</v>
      </c>
      <c r="AB744" s="32">
        <v>88964</v>
      </c>
      <c r="AC744" s="20">
        <v>1991290</v>
      </c>
      <c r="AD744" s="20">
        <v>1320385</v>
      </c>
      <c r="AE744" s="20">
        <v>1371447</v>
      </c>
      <c r="AF744" s="20">
        <v>843590</v>
      </c>
      <c r="AG744" s="20">
        <v>309148</v>
      </c>
      <c r="AH744" s="20">
        <v>260480</v>
      </c>
      <c r="AI744" s="21">
        <v>215200</v>
      </c>
      <c r="AJ744" s="25">
        <v>80619</v>
      </c>
      <c r="AK744" s="25">
        <v>109944</v>
      </c>
      <c r="AL744" s="25">
        <v>39165</v>
      </c>
      <c r="AM744" s="22">
        <v>54914</v>
      </c>
      <c r="AN744" s="20">
        <v>1738192</v>
      </c>
      <c r="AO744" s="20">
        <v>101004</v>
      </c>
      <c r="AP744" s="54">
        <v>13413640</v>
      </c>
      <c r="AQ744" s="25">
        <v>149207</v>
      </c>
      <c r="AR744" s="25">
        <v>242746</v>
      </c>
      <c r="AS744" s="54">
        <v>228400</v>
      </c>
      <c r="AT744" s="25">
        <f t="shared" si="22"/>
        <v>620353</v>
      </c>
      <c r="AU744" s="165">
        <v>4506498</v>
      </c>
      <c r="AV744" s="98">
        <f t="shared" si="23"/>
        <v>18540491</v>
      </c>
      <c r="AW744" s="73"/>
      <c r="AX744" s="20">
        <v>1017768</v>
      </c>
      <c r="AY744" s="20">
        <v>506067</v>
      </c>
      <c r="AZ744" s="19">
        <v>1523835</v>
      </c>
      <c r="BA744" s="19">
        <v>20064326</v>
      </c>
      <c r="BC744" s="20">
        <v>785454</v>
      </c>
      <c r="BD744" s="21">
        <v>19278872</v>
      </c>
      <c r="BF744" s="73"/>
      <c r="BG744" s="73"/>
      <c r="BH744" s="73"/>
      <c r="BI744" s="73"/>
      <c r="BJ744" s="73"/>
      <c r="BK744" s="73"/>
      <c r="BL744" s="73"/>
    </row>
    <row r="745" spans="1:64" ht="22.5" customHeight="1" x14ac:dyDescent="0.15">
      <c r="A745" s="125" t="s">
        <v>2552</v>
      </c>
      <c r="B745" s="126" t="s">
        <v>2543</v>
      </c>
      <c r="C745" s="136" t="s">
        <v>841</v>
      </c>
      <c r="D745" s="129">
        <v>5</v>
      </c>
      <c r="E745" s="130" t="s">
        <v>3562</v>
      </c>
      <c r="F745" s="19">
        <v>1310122</v>
      </c>
      <c r="G745" s="20">
        <v>556392</v>
      </c>
      <c r="H745" s="20">
        <v>281010</v>
      </c>
      <c r="I745" s="20">
        <v>0</v>
      </c>
      <c r="J745" s="20">
        <v>0</v>
      </c>
      <c r="K745" s="20">
        <v>0</v>
      </c>
      <c r="L745" s="20">
        <v>8185</v>
      </c>
      <c r="M745" s="20">
        <v>91752</v>
      </c>
      <c r="N745" s="20">
        <v>55217</v>
      </c>
      <c r="O745" s="20">
        <v>41255</v>
      </c>
      <c r="P745" s="20">
        <v>952110</v>
      </c>
      <c r="Q745" s="20">
        <v>153966</v>
      </c>
      <c r="R745" s="20">
        <v>251232</v>
      </c>
      <c r="S745" s="20">
        <v>249147</v>
      </c>
      <c r="T745" s="21">
        <v>153660</v>
      </c>
      <c r="U745" s="54">
        <v>105435</v>
      </c>
      <c r="V745" s="20">
        <v>106797</v>
      </c>
      <c r="W745" s="20">
        <v>54882</v>
      </c>
      <c r="X745" s="20">
        <v>0</v>
      </c>
      <c r="Y745" s="21">
        <v>0</v>
      </c>
      <c r="Z745" s="20">
        <v>490377</v>
      </c>
      <c r="AA745" s="21">
        <v>57594</v>
      </c>
      <c r="AB745" s="32">
        <v>171068</v>
      </c>
      <c r="AC745" s="20">
        <v>2795962</v>
      </c>
      <c r="AD745" s="20">
        <v>1338830</v>
      </c>
      <c r="AE745" s="20">
        <v>1875674</v>
      </c>
      <c r="AF745" s="20">
        <v>1034136</v>
      </c>
      <c r="AG745" s="20">
        <v>470344</v>
      </c>
      <c r="AH745" s="20">
        <v>140536</v>
      </c>
      <c r="AI745" s="21">
        <v>31200</v>
      </c>
      <c r="AJ745" s="25">
        <v>124188</v>
      </c>
      <c r="AK745" s="25">
        <v>140134</v>
      </c>
      <c r="AL745" s="25">
        <v>46687</v>
      </c>
      <c r="AM745" s="22">
        <v>75056</v>
      </c>
      <c r="AN745" s="20">
        <v>1529271</v>
      </c>
      <c r="AO745" s="20">
        <v>65341</v>
      </c>
      <c r="AP745" s="54">
        <v>14757560</v>
      </c>
      <c r="AQ745" s="25">
        <v>294492</v>
      </c>
      <c r="AR745" s="25">
        <v>260494</v>
      </c>
      <c r="AS745" s="54">
        <v>170280</v>
      </c>
      <c r="AT745" s="25">
        <f t="shared" si="22"/>
        <v>725266</v>
      </c>
      <c r="AU745" s="165">
        <v>4193964</v>
      </c>
      <c r="AV745" s="98">
        <f t="shared" si="23"/>
        <v>19676790</v>
      </c>
      <c r="AW745" s="73"/>
      <c r="AX745" s="20">
        <v>1659512</v>
      </c>
      <c r="AY745" s="20">
        <v>159840</v>
      </c>
      <c r="AZ745" s="19">
        <v>1819352</v>
      </c>
      <c r="BA745" s="19">
        <v>21496142</v>
      </c>
      <c r="BC745" s="20">
        <v>1177891</v>
      </c>
      <c r="BD745" s="21">
        <v>20318251</v>
      </c>
      <c r="BF745" s="73"/>
      <c r="BG745" s="73"/>
      <c r="BH745" s="73"/>
      <c r="BI745" s="73"/>
      <c r="BJ745" s="73"/>
      <c r="BK745" s="73"/>
      <c r="BL745" s="73"/>
    </row>
    <row r="746" spans="1:64" ht="22.5" customHeight="1" x14ac:dyDescent="0.15">
      <c r="A746" s="125" t="s">
        <v>2553</v>
      </c>
      <c r="B746" s="126" t="s">
        <v>2543</v>
      </c>
      <c r="C746" s="136" t="s">
        <v>842</v>
      </c>
      <c r="D746" s="129">
        <v>6</v>
      </c>
      <c r="E746" s="130" t="s">
        <v>3562</v>
      </c>
      <c r="F746" s="19">
        <v>71900</v>
      </c>
      <c r="G746" s="20">
        <v>20435</v>
      </c>
      <c r="H746" s="20">
        <v>7410</v>
      </c>
      <c r="I746" s="20">
        <v>0</v>
      </c>
      <c r="J746" s="20">
        <v>0</v>
      </c>
      <c r="K746" s="20">
        <v>0</v>
      </c>
      <c r="L746" s="20">
        <v>0</v>
      </c>
      <c r="M746" s="20">
        <v>2955</v>
      </c>
      <c r="N746" s="20">
        <v>2065</v>
      </c>
      <c r="O746" s="20">
        <v>1406</v>
      </c>
      <c r="P746" s="20">
        <v>60752</v>
      </c>
      <c r="Q746" s="20">
        <v>8248</v>
      </c>
      <c r="R746" s="20">
        <v>9366</v>
      </c>
      <c r="S746" s="20">
        <v>14288</v>
      </c>
      <c r="T746" s="21">
        <v>10244</v>
      </c>
      <c r="U746" s="54">
        <v>4686</v>
      </c>
      <c r="V746" s="20">
        <v>7707</v>
      </c>
      <c r="W746" s="20">
        <v>9147</v>
      </c>
      <c r="X746" s="20">
        <v>0</v>
      </c>
      <c r="Y746" s="21">
        <v>0</v>
      </c>
      <c r="Z746" s="20">
        <v>37973</v>
      </c>
      <c r="AA746" s="21">
        <v>0</v>
      </c>
      <c r="AB746" s="32">
        <v>0</v>
      </c>
      <c r="AC746" s="20">
        <v>102661</v>
      </c>
      <c r="AD746" s="20">
        <v>86072</v>
      </c>
      <c r="AE746" s="20">
        <v>73389</v>
      </c>
      <c r="AF746" s="20">
        <v>27814</v>
      </c>
      <c r="AG746" s="20">
        <v>15180</v>
      </c>
      <c r="AH746" s="20">
        <v>19272</v>
      </c>
      <c r="AI746" s="21">
        <v>400</v>
      </c>
      <c r="AJ746" s="25">
        <v>10566</v>
      </c>
      <c r="AK746" s="25">
        <v>14833</v>
      </c>
      <c r="AL746" s="25">
        <v>1634</v>
      </c>
      <c r="AM746" s="22">
        <v>6955</v>
      </c>
      <c r="AN746" s="20">
        <v>27537</v>
      </c>
      <c r="AO746" s="20">
        <v>1151</v>
      </c>
      <c r="AP746" s="54">
        <v>656046</v>
      </c>
      <c r="AQ746" s="25">
        <v>44346</v>
      </c>
      <c r="AR746" s="25">
        <v>61268</v>
      </c>
      <c r="AS746" s="54">
        <v>19660</v>
      </c>
      <c r="AT746" s="25">
        <f t="shared" si="22"/>
        <v>125274</v>
      </c>
      <c r="AU746" s="165">
        <v>88846</v>
      </c>
      <c r="AV746" s="98">
        <f t="shared" si="23"/>
        <v>870166</v>
      </c>
      <c r="AW746" s="73"/>
      <c r="AX746" s="20">
        <v>204095</v>
      </c>
      <c r="AY746" s="20">
        <v>5610</v>
      </c>
      <c r="AZ746" s="19">
        <v>209705</v>
      </c>
      <c r="BA746" s="19">
        <v>1079871</v>
      </c>
      <c r="BC746" s="20">
        <v>41354</v>
      </c>
      <c r="BD746" s="21">
        <v>1038517</v>
      </c>
      <c r="BF746" s="73"/>
      <c r="BG746" s="73"/>
      <c r="BH746" s="73"/>
      <c r="BI746" s="73"/>
      <c r="BJ746" s="73"/>
      <c r="BK746" s="73"/>
      <c r="BL746" s="73"/>
    </row>
    <row r="747" spans="1:64" ht="22.5" customHeight="1" x14ac:dyDescent="0.15">
      <c r="A747" s="125" t="s">
        <v>2554</v>
      </c>
      <c r="B747" s="126" t="s">
        <v>2543</v>
      </c>
      <c r="C747" s="136" t="s">
        <v>843</v>
      </c>
      <c r="D747" s="129">
        <v>6</v>
      </c>
      <c r="E747" s="130" t="s">
        <v>3562</v>
      </c>
      <c r="F747" s="19">
        <v>356706</v>
      </c>
      <c r="G747" s="20">
        <v>295261</v>
      </c>
      <c r="H747" s="20">
        <v>82270</v>
      </c>
      <c r="I747" s="20">
        <v>0</v>
      </c>
      <c r="J747" s="20">
        <v>0</v>
      </c>
      <c r="K747" s="20">
        <v>0</v>
      </c>
      <c r="L747" s="20">
        <v>0</v>
      </c>
      <c r="M747" s="20">
        <v>20733</v>
      </c>
      <c r="N747" s="20">
        <v>12094</v>
      </c>
      <c r="O747" s="20">
        <v>10027</v>
      </c>
      <c r="P747" s="20">
        <v>478344</v>
      </c>
      <c r="Q747" s="20">
        <v>37419</v>
      </c>
      <c r="R747" s="20">
        <v>41344</v>
      </c>
      <c r="S747" s="20">
        <v>55366</v>
      </c>
      <c r="T747" s="21">
        <v>61464</v>
      </c>
      <c r="U747" s="54">
        <v>35827</v>
      </c>
      <c r="V747" s="20">
        <v>25323</v>
      </c>
      <c r="W747" s="20">
        <v>9147</v>
      </c>
      <c r="X747" s="20">
        <v>0</v>
      </c>
      <c r="Y747" s="21">
        <v>0</v>
      </c>
      <c r="Z747" s="20">
        <v>233951</v>
      </c>
      <c r="AA747" s="21">
        <v>0</v>
      </c>
      <c r="AB747" s="32">
        <v>0</v>
      </c>
      <c r="AC747" s="20">
        <v>507502</v>
      </c>
      <c r="AD747" s="20">
        <v>540414</v>
      </c>
      <c r="AE747" s="20">
        <v>514275</v>
      </c>
      <c r="AF747" s="20">
        <v>290101</v>
      </c>
      <c r="AG747" s="20">
        <v>129356</v>
      </c>
      <c r="AH747" s="20">
        <v>110528</v>
      </c>
      <c r="AI747" s="21">
        <v>44800</v>
      </c>
      <c r="AJ747" s="25">
        <v>42389</v>
      </c>
      <c r="AK747" s="25">
        <v>62912</v>
      </c>
      <c r="AL747" s="25">
        <v>15457</v>
      </c>
      <c r="AM747" s="22">
        <v>30410</v>
      </c>
      <c r="AN747" s="20">
        <v>117791</v>
      </c>
      <c r="AO747" s="20">
        <v>32572</v>
      </c>
      <c r="AP747" s="54">
        <v>4193783</v>
      </c>
      <c r="AQ747" s="25">
        <v>85995</v>
      </c>
      <c r="AR747" s="25">
        <v>139764</v>
      </c>
      <c r="AS747" s="54">
        <v>99748</v>
      </c>
      <c r="AT747" s="25">
        <f t="shared" si="22"/>
        <v>325507</v>
      </c>
      <c r="AU747" s="165">
        <v>515155</v>
      </c>
      <c r="AV747" s="98">
        <f t="shared" si="23"/>
        <v>5034445</v>
      </c>
      <c r="AW747" s="73"/>
      <c r="AX747" s="20">
        <v>515613</v>
      </c>
      <c r="AY747" s="20">
        <v>161187</v>
      </c>
      <c r="AZ747" s="19">
        <v>676800</v>
      </c>
      <c r="BA747" s="19">
        <v>5711245</v>
      </c>
      <c r="BC747" s="20">
        <v>267238</v>
      </c>
      <c r="BD747" s="21">
        <v>5444007</v>
      </c>
      <c r="BF747" s="73"/>
      <c r="BG747" s="73"/>
      <c r="BH747" s="73"/>
      <c r="BI747" s="73"/>
      <c r="BJ747" s="73"/>
      <c r="BK747" s="73"/>
      <c r="BL747" s="73"/>
    </row>
    <row r="748" spans="1:64" ht="22.5" customHeight="1" x14ac:dyDescent="0.15">
      <c r="A748" s="125" t="s">
        <v>2555</v>
      </c>
      <c r="B748" s="126" t="s">
        <v>2543</v>
      </c>
      <c r="C748" s="136" t="s">
        <v>844</v>
      </c>
      <c r="D748" s="129">
        <v>6</v>
      </c>
      <c r="E748" s="130" t="s">
        <v>3562</v>
      </c>
      <c r="F748" s="19">
        <v>436221</v>
      </c>
      <c r="G748" s="20">
        <v>323797</v>
      </c>
      <c r="H748" s="20">
        <v>94050</v>
      </c>
      <c r="I748" s="20">
        <v>0</v>
      </c>
      <c r="J748" s="20">
        <v>0</v>
      </c>
      <c r="K748" s="20">
        <v>0</v>
      </c>
      <c r="L748" s="20">
        <v>0</v>
      </c>
      <c r="M748" s="20">
        <v>24761</v>
      </c>
      <c r="N748" s="20">
        <v>15869</v>
      </c>
      <c r="O748" s="20">
        <v>13431</v>
      </c>
      <c r="P748" s="20">
        <v>568625</v>
      </c>
      <c r="Q748" s="20">
        <v>45298</v>
      </c>
      <c r="R748" s="20">
        <v>70022</v>
      </c>
      <c r="S748" s="20">
        <v>85728</v>
      </c>
      <c r="T748" s="21">
        <v>74781</v>
      </c>
      <c r="U748" s="54">
        <v>44602</v>
      </c>
      <c r="V748" s="20">
        <v>53949</v>
      </c>
      <c r="W748" s="20">
        <v>9147</v>
      </c>
      <c r="X748" s="20">
        <v>0</v>
      </c>
      <c r="Y748" s="21">
        <v>0</v>
      </c>
      <c r="Z748" s="20">
        <v>275715</v>
      </c>
      <c r="AA748" s="21">
        <v>0</v>
      </c>
      <c r="AB748" s="32">
        <v>0</v>
      </c>
      <c r="AC748" s="20">
        <v>889181</v>
      </c>
      <c r="AD748" s="20">
        <v>253982</v>
      </c>
      <c r="AE748" s="20">
        <v>590020</v>
      </c>
      <c r="AF748" s="20">
        <v>331059</v>
      </c>
      <c r="AG748" s="20">
        <v>161049</v>
      </c>
      <c r="AH748" s="20">
        <v>163680</v>
      </c>
      <c r="AI748" s="21">
        <v>24400</v>
      </c>
      <c r="AJ748" s="25">
        <v>51989</v>
      </c>
      <c r="AK748" s="25">
        <v>71812</v>
      </c>
      <c r="AL748" s="25">
        <v>18124</v>
      </c>
      <c r="AM748" s="22">
        <v>35794</v>
      </c>
      <c r="AN748" s="20">
        <v>144667</v>
      </c>
      <c r="AO748" s="20">
        <v>34874</v>
      </c>
      <c r="AP748" s="54">
        <v>4906627</v>
      </c>
      <c r="AQ748" s="25">
        <v>124175</v>
      </c>
      <c r="AR748" s="25">
        <v>146564</v>
      </c>
      <c r="AS748" s="54">
        <v>119418</v>
      </c>
      <c r="AT748" s="25">
        <f t="shared" si="22"/>
        <v>390157</v>
      </c>
      <c r="AU748" s="165">
        <v>725331</v>
      </c>
      <c r="AV748" s="98">
        <f t="shared" si="23"/>
        <v>6022115</v>
      </c>
      <c r="AW748" s="73"/>
      <c r="AX748" s="20">
        <v>615542</v>
      </c>
      <c r="AY748" s="20">
        <v>215626</v>
      </c>
      <c r="AZ748" s="19">
        <v>831168</v>
      </c>
      <c r="BA748" s="19">
        <v>6853283</v>
      </c>
      <c r="BC748" s="20">
        <v>317526</v>
      </c>
      <c r="BD748" s="21">
        <v>6535757</v>
      </c>
      <c r="BF748" s="73"/>
      <c r="BG748" s="73"/>
      <c r="BH748" s="73"/>
      <c r="BI748" s="73"/>
      <c r="BJ748" s="73"/>
      <c r="BK748" s="73"/>
      <c r="BL748" s="73"/>
    </row>
    <row r="749" spans="1:64" ht="22.5" customHeight="1" x14ac:dyDescent="0.15">
      <c r="A749" s="125" t="s">
        <v>2556</v>
      </c>
      <c r="B749" s="126" t="s">
        <v>2543</v>
      </c>
      <c r="C749" s="136" t="s">
        <v>845</v>
      </c>
      <c r="D749" s="129">
        <v>6</v>
      </c>
      <c r="E749" s="130" t="s">
        <v>3562</v>
      </c>
      <c r="F749" s="19">
        <v>393665</v>
      </c>
      <c r="G749" s="20">
        <v>243278</v>
      </c>
      <c r="H749" s="20">
        <v>127110</v>
      </c>
      <c r="I749" s="20">
        <v>0</v>
      </c>
      <c r="J749" s="20">
        <v>0</v>
      </c>
      <c r="K749" s="20">
        <v>5314</v>
      </c>
      <c r="L749" s="20">
        <v>6216</v>
      </c>
      <c r="M749" s="20">
        <v>25107</v>
      </c>
      <c r="N749" s="20">
        <v>13580</v>
      </c>
      <c r="O749" s="20">
        <v>21756</v>
      </c>
      <c r="P749" s="20">
        <v>417885</v>
      </c>
      <c r="Q749" s="20">
        <v>61680</v>
      </c>
      <c r="R749" s="20">
        <v>43039</v>
      </c>
      <c r="S749" s="20">
        <v>75012</v>
      </c>
      <c r="T749" s="21">
        <v>61464</v>
      </c>
      <c r="U749" s="54">
        <v>29692</v>
      </c>
      <c r="V749" s="20">
        <v>27525</v>
      </c>
      <c r="W749" s="20">
        <v>18294</v>
      </c>
      <c r="X749" s="20">
        <v>0</v>
      </c>
      <c r="Y749" s="21">
        <v>0</v>
      </c>
      <c r="Z749" s="20">
        <v>193652</v>
      </c>
      <c r="AA749" s="21">
        <v>0</v>
      </c>
      <c r="AB749" s="32">
        <v>0</v>
      </c>
      <c r="AC749" s="20">
        <v>946633</v>
      </c>
      <c r="AD749" s="20">
        <v>254751</v>
      </c>
      <c r="AE749" s="20">
        <v>625987</v>
      </c>
      <c r="AF749" s="20">
        <v>364046</v>
      </c>
      <c r="AG749" s="20">
        <v>158889</v>
      </c>
      <c r="AH749" s="20">
        <v>154352</v>
      </c>
      <c r="AI749" s="21">
        <v>19200</v>
      </c>
      <c r="AJ749" s="25">
        <v>50248</v>
      </c>
      <c r="AK749" s="25">
        <v>54725</v>
      </c>
      <c r="AL749" s="25">
        <v>16749</v>
      </c>
      <c r="AM749" s="22">
        <v>30725</v>
      </c>
      <c r="AN749" s="20">
        <v>135479</v>
      </c>
      <c r="AO749" s="20">
        <v>22658</v>
      </c>
      <c r="AP749" s="54">
        <v>4598711</v>
      </c>
      <c r="AQ749" s="25">
        <v>110313</v>
      </c>
      <c r="AR749" s="25">
        <v>152208</v>
      </c>
      <c r="AS749" s="54">
        <v>131216</v>
      </c>
      <c r="AT749" s="25">
        <f t="shared" si="22"/>
        <v>393737</v>
      </c>
      <c r="AU749" s="165">
        <v>598252</v>
      </c>
      <c r="AV749" s="98">
        <f t="shared" si="23"/>
        <v>5590700</v>
      </c>
      <c r="AW749" s="73"/>
      <c r="AX749" s="20">
        <v>597083</v>
      </c>
      <c r="AY749" s="20">
        <v>108430</v>
      </c>
      <c r="AZ749" s="19">
        <v>705513</v>
      </c>
      <c r="BA749" s="19">
        <v>6296213</v>
      </c>
      <c r="BC749" s="20">
        <v>338178</v>
      </c>
      <c r="BD749" s="21">
        <v>5958035</v>
      </c>
      <c r="BF749" s="73"/>
      <c r="BG749" s="73"/>
      <c r="BH749" s="73"/>
      <c r="BI749" s="73"/>
      <c r="BJ749" s="73"/>
      <c r="BK749" s="73"/>
      <c r="BL749" s="73"/>
    </row>
    <row r="750" spans="1:64" ht="22.5" customHeight="1" x14ac:dyDescent="0.15">
      <c r="A750" s="125" t="s">
        <v>2557</v>
      </c>
      <c r="B750" s="126" t="s">
        <v>2543</v>
      </c>
      <c r="C750" s="136" t="s">
        <v>435</v>
      </c>
      <c r="D750" s="129">
        <v>6</v>
      </c>
      <c r="E750" s="130" t="s">
        <v>3562</v>
      </c>
      <c r="F750" s="19">
        <v>251986</v>
      </c>
      <c r="G750" s="20">
        <v>174446</v>
      </c>
      <c r="H750" s="20">
        <v>39330</v>
      </c>
      <c r="I750" s="20">
        <v>0</v>
      </c>
      <c r="J750" s="20">
        <v>0</v>
      </c>
      <c r="K750" s="20">
        <v>0</v>
      </c>
      <c r="L750" s="20">
        <v>3118</v>
      </c>
      <c r="M750" s="20">
        <v>12100</v>
      </c>
      <c r="N750" s="20">
        <v>6564</v>
      </c>
      <c r="O750" s="20">
        <v>4773</v>
      </c>
      <c r="P750" s="20">
        <v>172985</v>
      </c>
      <c r="Q750" s="20">
        <v>24540</v>
      </c>
      <c r="R750" s="20">
        <v>52450</v>
      </c>
      <c r="S750" s="20">
        <v>41971</v>
      </c>
      <c r="T750" s="21">
        <v>20488</v>
      </c>
      <c r="U750" s="54">
        <v>14654</v>
      </c>
      <c r="V750" s="20">
        <v>13212</v>
      </c>
      <c r="W750" s="20">
        <v>9147</v>
      </c>
      <c r="X750" s="20">
        <v>0</v>
      </c>
      <c r="Y750" s="21">
        <v>0</v>
      </c>
      <c r="Z750" s="20">
        <v>158033</v>
      </c>
      <c r="AA750" s="21">
        <v>0</v>
      </c>
      <c r="AB750" s="32">
        <v>0</v>
      </c>
      <c r="AC750" s="20">
        <v>422198</v>
      </c>
      <c r="AD750" s="20">
        <v>493904</v>
      </c>
      <c r="AE750" s="20">
        <v>405613</v>
      </c>
      <c r="AF750" s="20">
        <v>227434</v>
      </c>
      <c r="AG750" s="20">
        <v>92264</v>
      </c>
      <c r="AH750" s="20">
        <v>84832</v>
      </c>
      <c r="AI750" s="21">
        <v>24400</v>
      </c>
      <c r="AJ750" s="25">
        <v>29357</v>
      </c>
      <c r="AK750" s="25">
        <v>50577</v>
      </c>
      <c r="AL750" s="25">
        <v>12804</v>
      </c>
      <c r="AM750" s="22">
        <v>21815</v>
      </c>
      <c r="AN750" s="20">
        <v>129875</v>
      </c>
      <c r="AO750" s="20">
        <v>22088</v>
      </c>
      <c r="AP750" s="54">
        <v>3016958</v>
      </c>
      <c r="AQ750" s="25">
        <v>63761</v>
      </c>
      <c r="AR750" s="25">
        <v>159467</v>
      </c>
      <c r="AS750" s="54">
        <v>106622</v>
      </c>
      <c r="AT750" s="25">
        <f t="shared" si="22"/>
        <v>329850</v>
      </c>
      <c r="AU750" s="165">
        <v>813922</v>
      </c>
      <c r="AV750" s="98">
        <f t="shared" si="23"/>
        <v>4160730</v>
      </c>
      <c r="AW750" s="73"/>
      <c r="AX750" s="20">
        <v>393451</v>
      </c>
      <c r="AY750" s="20">
        <v>139150</v>
      </c>
      <c r="AZ750" s="19">
        <v>532601</v>
      </c>
      <c r="BA750" s="19">
        <v>4693331</v>
      </c>
      <c r="BC750" s="20">
        <v>186776</v>
      </c>
      <c r="BD750" s="21">
        <v>4506555</v>
      </c>
      <c r="BF750" s="73"/>
      <c r="BG750" s="73"/>
      <c r="BH750" s="73"/>
      <c r="BI750" s="73"/>
      <c r="BJ750" s="73"/>
      <c r="BK750" s="73"/>
      <c r="BL750" s="73"/>
    </row>
    <row r="751" spans="1:64" ht="22.5" customHeight="1" x14ac:dyDescent="0.15">
      <c r="A751" s="125" t="s">
        <v>2558</v>
      </c>
      <c r="B751" s="126" t="s">
        <v>3564</v>
      </c>
      <c r="C751" s="136" t="s">
        <v>846</v>
      </c>
      <c r="D751" s="129">
        <v>3</v>
      </c>
      <c r="E751" s="130" t="s">
        <v>3562</v>
      </c>
      <c r="F751" s="19">
        <v>5186863</v>
      </c>
      <c r="G751" s="20">
        <v>1955976</v>
      </c>
      <c r="H751" s="20">
        <v>1575290</v>
      </c>
      <c r="I751" s="20">
        <v>0</v>
      </c>
      <c r="J751" s="20">
        <v>128328</v>
      </c>
      <c r="K751" s="20">
        <v>0</v>
      </c>
      <c r="L751" s="20">
        <v>0</v>
      </c>
      <c r="M751" s="20">
        <v>542440</v>
      </c>
      <c r="N751" s="20">
        <v>363189</v>
      </c>
      <c r="O751" s="20">
        <v>113590</v>
      </c>
      <c r="P751" s="20">
        <v>5386405</v>
      </c>
      <c r="Q751" s="20">
        <v>782970</v>
      </c>
      <c r="R751" s="20">
        <v>1043551</v>
      </c>
      <c r="S751" s="20">
        <v>1008197</v>
      </c>
      <c r="T751" s="21">
        <v>576942</v>
      </c>
      <c r="U751" s="54">
        <v>455053</v>
      </c>
      <c r="V751" s="20">
        <v>513066</v>
      </c>
      <c r="W751" s="20">
        <v>228675</v>
      </c>
      <c r="X751" s="20">
        <v>534480</v>
      </c>
      <c r="Y751" s="21">
        <v>116694</v>
      </c>
      <c r="Z751" s="20">
        <v>3495958</v>
      </c>
      <c r="AA751" s="21">
        <v>0</v>
      </c>
      <c r="AB751" s="32">
        <v>2657831</v>
      </c>
      <c r="AC751" s="20">
        <v>11785690</v>
      </c>
      <c r="AD751" s="20">
        <v>4952301</v>
      </c>
      <c r="AE751" s="20">
        <v>7741919</v>
      </c>
      <c r="AF751" s="20">
        <v>4557746</v>
      </c>
      <c r="AG751" s="20">
        <v>3581778</v>
      </c>
      <c r="AH751" s="20">
        <v>274560</v>
      </c>
      <c r="AI751" s="21">
        <v>241600</v>
      </c>
      <c r="AJ751" s="25">
        <v>636298</v>
      </c>
      <c r="AK751" s="25">
        <v>557534</v>
      </c>
      <c r="AL751" s="25">
        <v>178076</v>
      </c>
      <c r="AM751" s="22">
        <v>335198</v>
      </c>
      <c r="AN751" s="20">
        <v>3591694</v>
      </c>
      <c r="AO751" s="20">
        <v>365128</v>
      </c>
      <c r="AP751" s="54">
        <v>65465020</v>
      </c>
      <c r="AQ751" s="25">
        <v>696327</v>
      </c>
      <c r="AR751" s="25">
        <v>731520</v>
      </c>
      <c r="AS751" s="54">
        <v>279698</v>
      </c>
      <c r="AT751" s="25">
        <f t="shared" si="22"/>
        <v>1707545</v>
      </c>
      <c r="AU751" s="165">
        <v>8672241</v>
      </c>
      <c r="AV751" s="98">
        <f t="shared" si="23"/>
        <v>75844806</v>
      </c>
      <c r="AW751" s="73"/>
      <c r="AX751" s="20">
        <v>6291695</v>
      </c>
      <c r="AY751" s="20">
        <v>397951</v>
      </c>
      <c r="AZ751" s="19">
        <v>6689646</v>
      </c>
      <c r="BA751" s="19">
        <v>82534452</v>
      </c>
      <c r="BC751" s="20">
        <v>5357827</v>
      </c>
      <c r="BD751" s="21">
        <v>77176625</v>
      </c>
      <c r="BF751" s="73"/>
      <c r="BG751" s="73"/>
      <c r="BH751" s="73"/>
      <c r="BI751" s="73"/>
      <c r="BJ751" s="73"/>
      <c r="BK751" s="73"/>
      <c r="BL751" s="73"/>
    </row>
    <row r="752" spans="1:64" ht="22.5" customHeight="1" x14ac:dyDescent="0.15">
      <c r="A752" s="125" t="s">
        <v>2559</v>
      </c>
      <c r="B752" s="126" t="s">
        <v>3564</v>
      </c>
      <c r="C752" s="136" t="s">
        <v>847</v>
      </c>
      <c r="D752" s="129">
        <v>5</v>
      </c>
      <c r="E752" s="130" t="s">
        <v>3562</v>
      </c>
      <c r="F752" s="19">
        <v>886145</v>
      </c>
      <c r="G752" s="20">
        <v>446261</v>
      </c>
      <c r="H752" s="20">
        <v>253840</v>
      </c>
      <c r="I752" s="20">
        <v>12760</v>
      </c>
      <c r="J752" s="20">
        <v>37774</v>
      </c>
      <c r="K752" s="20">
        <v>57916</v>
      </c>
      <c r="L752" s="20">
        <v>84011</v>
      </c>
      <c r="M752" s="20">
        <v>37619</v>
      </c>
      <c r="N752" s="20">
        <v>29654</v>
      </c>
      <c r="O752" s="20">
        <v>18352</v>
      </c>
      <c r="P752" s="20">
        <v>922742</v>
      </c>
      <c r="Q752" s="20">
        <v>136823</v>
      </c>
      <c r="R752" s="20">
        <v>211582</v>
      </c>
      <c r="S752" s="20">
        <v>119662</v>
      </c>
      <c r="T752" s="21">
        <v>120879</v>
      </c>
      <c r="U752" s="54">
        <v>86393</v>
      </c>
      <c r="V752" s="20">
        <v>89181</v>
      </c>
      <c r="W752" s="20">
        <v>47564</v>
      </c>
      <c r="X752" s="20">
        <v>0</v>
      </c>
      <c r="Y752" s="21">
        <v>0</v>
      </c>
      <c r="Z752" s="20">
        <v>419737</v>
      </c>
      <c r="AA752" s="21">
        <v>0</v>
      </c>
      <c r="AB752" s="32">
        <v>130583</v>
      </c>
      <c r="AC752" s="20">
        <v>1532098</v>
      </c>
      <c r="AD752" s="20">
        <v>1433324</v>
      </c>
      <c r="AE752" s="20">
        <v>1554053</v>
      </c>
      <c r="AF752" s="20">
        <v>815437</v>
      </c>
      <c r="AG752" s="20">
        <v>327339</v>
      </c>
      <c r="AH752" s="20">
        <v>258456</v>
      </c>
      <c r="AI752" s="21">
        <v>122000</v>
      </c>
      <c r="AJ752" s="25">
        <v>84796</v>
      </c>
      <c r="AK752" s="25">
        <v>117050</v>
      </c>
      <c r="AL752" s="25">
        <v>39217</v>
      </c>
      <c r="AM752" s="22">
        <v>61365</v>
      </c>
      <c r="AN752" s="20">
        <v>940837</v>
      </c>
      <c r="AO752" s="20">
        <v>58456</v>
      </c>
      <c r="AP752" s="54">
        <v>11493906</v>
      </c>
      <c r="AQ752" s="25">
        <v>214018</v>
      </c>
      <c r="AR752" s="25">
        <v>267298</v>
      </c>
      <c r="AS752" s="54">
        <v>205842</v>
      </c>
      <c r="AT752" s="25">
        <f t="shared" si="22"/>
        <v>687158</v>
      </c>
      <c r="AU752" s="165">
        <v>2898883</v>
      </c>
      <c r="AV752" s="98">
        <f t="shared" si="23"/>
        <v>15079947</v>
      </c>
      <c r="AW752" s="73"/>
      <c r="AX752" s="20">
        <v>1080318</v>
      </c>
      <c r="AY752" s="20">
        <v>269684</v>
      </c>
      <c r="AZ752" s="19">
        <v>1350002</v>
      </c>
      <c r="BA752" s="19">
        <v>16429949</v>
      </c>
      <c r="BC752" s="20">
        <v>702276</v>
      </c>
      <c r="BD752" s="21">
        <v>15727673</v>
      </c>
      <c r="BF752" s="73"/>
      <c r="BG752" s="73"/>
      <c r="BH752" s="73"/>
      <c r="BI752" s="73"/>
      <c r="BJ752" s="73"/>
      <c r="BK752" s="73"/>
      <c r="BL752" s="73"/>
    </row>
    <row r="753" spans="1:64" ht="22.5" customHeight="1" x14ac:dyDescent="0.15">
      <c r="A753" s="125" t="s">
        <v>2560</v>
      </c>
      <c r="B753" s="126" t="s">
        <v>3564</v>
      </c>
      <c r="C753" s="136" t="s">
        <v>848</v>
      </c>
      <c r="D753" s="129">
        <v>5</v>
      </c>
      <c r="E753" s="130" t="s">
        <v>3562</v>
      </c>
      <c r="F753" s="19">
        <v>1213997</v>
      </c>
      <c r="G753" s="20">
        <v>649387</v>
      </c>
      <c r="H753" s="20">
        <v>413820</v>
      </c>
      <c r="I753" s="20">
        <v>0</v>
      </c>
      <c r="J753" s="20">
        <v>0</v>
      </c>
      <c r="K753" s="20">
        <v>4794</v>
      </c>
      <c r="L753" s="20">
        <v>3822</v>
      </c>
      <c r="M753" s="20">
        <v>103046</v>
      </c>
      <c r="N753" s="20">
        <v>62925</v>
      </c>
      <c r="O753" s="20">
        <v>33485</v>
      </c>
      <c r="P753" s="20">
        <v>1455642</v>
      </c>
      <c r="Q753" s="20">
        <v>187990</v>
      </c>
      <c r="R753" s="20">
        <v>270722</v>
      </c>
      <c r="S753" s="20">
        <v>292011</v>
      </c>
      <c r="T753" s="21">
        <v>253949</v>
      </c>
      <c r="U753" s="54">
        <v>121154</v>
      </c>
      <c r="V753" s="20">
        <v>179463</v>
      </c>
      <c r="W753" s="20">
        <v>91470</v>
      </c>
      <c r="X753" s="20">
        <v>268550</v>
      </c>
      <c r="Y753" s="21">
        <v>41561</v>
      </c>
      <c r="Z753" s="20">
        <v>2031258</v>
      </c>
      <c r="AA753" s="21">
        <v>0</v>
      </c>
      <c r="AB753" s="32">
        <v>302637</v>
      </c>
      <c r="AC753" s="20">
        <v>2805025</v>
      </c>
      <c r="AD753" s="20">
        <v>1279434</v>
      </c>
      <c r="AE753" s="20">
        <v>2117531</v>
      </c>
      <c r="AF753" s="20">
        <v>1154637</v>
      </c>
      <c r="AG753" s="20">
        <v>651581</v>
      </c>
      <c r="AH753" s="20">
        <v>158400</v>
      </c>
      <c r="AI753" s="21">
        <v>87200</v>
      </c>
      <c r="AJ753" s="25">
        <v>137963</v>
      </c>
      <c r="AK753" s="25">
        <v>180709</v>
      </c>
      <c r="AL753" s="25">
        <v>56961</v>
      </c>
      <c r="AM753" s="22">
        <v>88618</v>
      </c>
      <c r="AN753" s="20">
        <v>334332</v>
      </c>
      <c r="AO753" s="20">
        <v>116071</v>
      </c>
      <c r="AP753" s="54">
        <v>17150145</v>
      </c>
      <c r="AQ753" s="25">
        <v>282948</v>
      </c>
      <c r="AR753" s="25">
        <v>294454</v>
      </c>
      <c r="AS753" s="54">
        <v>204114</v>
      </c>
      <c r="AT753" s="25">
        <f t="shared" si="22"/>
        <v>781516</v>
      </c>
      <c r="AU753" s="165">
        <v>2437809</v>
      </c>
      <c r="AV753" s="98">
        <f t="shared" si="23"/>
        <v>20369470</v>
      </c>
      <c r="AW753" s="73"/>
      <c r="AX753" s="20">
        <v>1872702</v>
      </c>
      <c r="AY753" s="20">
        <v>313083</v>
      </c>
      <c r="AZ753" s="19">
        <v>2185785</v>
      </c>
      <c r="BA753" s="19">
        <v>22555255</v>
      </c>
      <c r="BC753" s="20">
        <v>1515247</v>
      </c>
      <c r="BD753" s="21">
        <v>21040008</v>
      </c>
      <c r="BF753" s="73"/>
      <c r="BG753" s="73"/>
      <c r="BH753" s="73"/>
      <c r="BI753" s="73"/>
      <c r="BJ753" s="73"/>
      <c r="BK753" s="73"/>
      <c r="BL753" s="73"/>
    </row>
    <row r="754" spans="1:64" ht="22.5" customHeight="1" x14ac:dyDescent="0.15">
      <c r="A754" s="125" t="s">
        <v>2561</v>
      </c>
      <c r="B754" s="126" t="s">
        <v>3564</v>
      </c>
      <c r="C754" s="136" t="s">
        <v>849</v>
      </c>
      <c r="D754" s="129">
        <v>5</v>
      </c>
      <c r="E754" s="130" t="s">
        <v>3562</v>
      </c>
      <c r="F754" s="19">
        <v>504484</v>
      </c>
      <c r="G754" s="20">
        <v>304725</v>
      </c>
      <c r="H754" s="20">
        <v>161690</v>
      </c>
      <c r="I754" s="20">
        <v>1251</v>
      </c>
      <c r="J754" s="20">
        <v>6487</v>
      </c>
      <c r="K754" s="20">
        <v>20512</v>
      </c>
      <c r="L754" s="20">
        <v>43084</v>
      </c>
      <c r="M754" s="20">
        <v>13512</v>
      </c>
      <c r="N754" s="20">
        <v>14836</v>
      </c>
      <c r="O754" s="20">
        <v>4773</v>
      </c>
      <c r="P754" s="20">
        <v>463095</v>
      </c>
      <c r="Q754" s="20">
        <v>54056</v>
      </c>
      <c r="R754" s="20">
        <v>93214</v>
      </c>
      <c r="S754" s="20">
        <v>75012</v>
      </c>
      <c r="T754" s="21">
        <v>102440</v>
      </c>
      <c r="U754" s="54">
        <v>60492</v>
      </c>
      <c r="V754" s="20">
        <v>36333</v>
      </c>
      <c r="W754" s="20">
        <v>27441</v>
      </c>
      <c r="X754" s="20">
        <v>0</v>
      </c>
      <c r="Y754" s="21">
        <v>0</v>
      </c>
      <c r="Z754" s="20">
        <v>295214</v>
      </c>
      <c r="AA754" s="21">
        <v>0</v>
      </c>
      <c r="AB754" s="32">
        <v>157588</v>
      </c>
      <c r="AC754" s="20">
        <v>892149</v>
      </c>
      <c r="AD754" s="20">
        <v>925883</v>
      </c>
      <c r="AE754" s="20">
        <v>1068398</v>
      </c>
      <c r="AF754" s="20">
        <v>569856</v>
      </c>
      <c r="AG754" s="20">
        <v>169308</v>
      </c>
      <c r="AH754" s="20">
        <v>196680</v>
      </c>
      <c r="AI754" s="21">
        <v>223600</v>
      </c>
      <c r="AJ754" s="25">
        <v>53587</v>
      </c>
      <c r="AK754" s="25">
        <v>81205</v>
      </c>
      <c r="AL754" s="25">
        <v>27578</v>
      </c>
      <c r="AM754" s="22">
        <v>40670</v>
      </c>
      <c r="AN754" s="20">
        <v>480052</v>
      </c>
      <c r="AO754" s="20">
        <v>64875</v>
      </c>
      <c r="AP754" s="54">
        <v>7234080</v>
      </c>
      <c r="AQ754" s="25">
        <v>74572</v>
      </c>
      <c r="AR754" s="25">
        <v>214309</v>
      </c>
      <c r="AS754" s="54">
        <v>160859</v>
      </c>
      <c r="AT754" s="25">
        <f t="shared" si="22"/>
        <v>449740</v>
      </c>
      <c r="AU754" s="165">
        <v>2534099</v>
      </c>
      <c r="AV754" s="98">
        <f t="shared" si="23"/>
        <v>10217919</v>
      </c>
      <c r="AW754" s="73"/>
      <c r="AX754" s="20">
        <v>632203</v>
      </c>
      <c r="AY754" s="20">
        <v>309201</v>
      </c>
      <c r="AZ754" s="19">
        <v>941404</v>
      </c>
      <c r="BA754" s="19">
        <v>11159323</v>
      </c>
      <c r="BC754" s="20">
        <v>336710</v>
      </c>
      <c r="BD754" s="21">
        <v>10822613</v>
      </c>
      <c r="BF754" s="73"/>
      <c r="BG754" s="73"/>
      <c r="BH754" s="73"/>
      <c r="BI754" s="73"/>
      <c r="BJ754" s="73"/>
      <c r="BK754" s="73"/>
      <c r="BL754" s="73"/>
    </row>
    <row r="755" spans="1:64" ht="22.5" customHeight="1" x14ac:dyDescent="0.15">
      <c r="A755" s="125" t="s">
        <v>2562</v>
      </c>
      <c r="B755" s="126" t="s">
        <v>3564</v>
      </c>
      <c r="C755" s="136" t="s">
        <v>850</v>
      </c>
      <c r="D755" s="129">
        <v>5</v>
      </c>
      <c r="E755" s="130" t="s">
        <v>3562</v>
      </c>
      <c r="F755" s="19">
        <v>284932</v>
      </c>
      <c r="G755" s="20">
        <v>267083</v>
      </c>
      <c r="H755" s="20">
        <v>92340</v>
      </c>
      <c r="I755" s="20">
        <v>0</v>
      </c>
      <c r="J755" s="20">
        <v>4542</v>
      </c>
      <c r="K755" s="20">
        <v>14515</v>
      </c>
      <c r="L755" s="20">
        <v>24895</v>
      </c>
      <c r="M755" s="20">
        <v>10745</v>
      </c>
      <c r="N755" s="20">
        <v>7839</v>
      </c>
      <c r="O755" s="20">
        <v>6549</v>
      </c>
      <c r="P755" s="20">
        <v>191283</v>
      </c>
      <c r="Q755" s="20">
        <v>27381</v>
      </c>
      <c r="R755" s="20">
        <v>34788</v>
      </c>
      <c r="S755" s="20">
        <v>48222</v>
      </c>
      <c r="T755" s="21">
        <v>92196</v>
      </c>
      <c r="U755" s="54">
        <v>9415</v>
      </c>
      <c r="V755" s="20">
        <v>20919</v>
      </c>
      <c r="W755" s="20">
        <v>36588</v>
      </c>
      <c r="X755" s="20">
        <v>0</v>
      </c>
      <c r="Y755" s="21">
        <v>0</v>
      </c>
      <c r="Z755" s="20">
        <v>180815</v>
      </c>
      <c r="AA755" s="21">
        <v>0</v>
      </c>
      <c r="AB755" s="32">
        <v>73216</v>
      </c>
      <c r="AC755" s="20">
        <v>636371</v>
      </c>
      <c r="AD755" s="20">
        <v>621514</v>
      </c>
      <c r="AE755" s="20">
        <v>592307</v>
      </c>
      <c r="AF755" s="20">
        <v>328515</v>
      </c>
      <c r="AG755" s="20">
        <v>106997</v>
      </c>
      <c r="AH755" s="20">
        <v>170456</v>
      </c>
      <c r="AI755" s="21">
        <v>88800</v>
      </c>
      <c r="AJ755" s="25">
        <v>32857</v>
      </c>
      <c r="AK755" s="25">
        <v>57109</v>
      </c>
      <c r="AL755" s="25">
        <v>17746</v>
      </c>
      <c r="AM755" s="22">
        <v>26073</v>
      </c>
      <c r="AN755" s="20">
        <v>212484</v>
      </c>
      <c r="AO755" s="20">
        <v>39779</v>
      </c>
      <c r="AP755" s="54">
        <v>4359271</v>
      </c>
      <c r="AQ755" s="25">
        <v>61608</v>
      </c>
      <c r="AR755" s="25">
        <v>181298</v>
      </c>
      <c r="AS755" s="54">
        <v>138629</v>
      </c>
      <c r="AT755" s="25">
        <f t="shared" si="22"/>
        <v>381535</v>
      </c>
      <c r="AU755" s="165">
        <v>1155669</v>
      </c>
      <c r="AV755" s="98">
        <f t="shared" si="23"/>
        <v>5896475</v>
      </c>
      <c r="AW755" s="73"/>
      <c r="AX755" s="20">
        <v>425634</v>
      </c>
      <c r="AY755" s="20">
        <v>188788</v>
      </c>
      <c r="AZ755" s="19">
        <v>614422</v>
      </c>
      <c r="BA755" s="19">
        <v>6510897</v>
      </c>
      <c r="BC755" s="20">
        <v>198102</v>
      </c>
      <c r="BD755" s="21">
        <v>6312795</v>
      </c>
      <c r="BF755" s="73"/>
      <c r="BG755" s="73"/>
      <c r="BH755" s="73"/>
      <c r="BI755" s="73"/>
      <c r="BJ755" s="73"/>
      <c r="BK755" s="73"/>
      <c r="BL755" s="73"/>
    </row>
    <row r="756" spans="1:64" ht="22.5" customHeight="1" x14ac:dyDescent="0.15">
      <c r="A756" s="125" t="s">
        <v>2563</v>
      </c>
      <c r="B756" s="126" t="s">
        <v>3564</v>
      </c>
      <c r="C756" s="136" t="s">
        <v>851</v>
      </c>
      <c r="D756" s="129">
        <v>5</v>
      </c>
      <c r="E756" s="130" t="s">
        <v>3562</v>
      </c>
      <c r="F756" s="19">
        <v>893065</v>
      </c>
      <c r="G756" s="20">
        <v>486126</v>
      </c>
      <c r="H756" s="20">
        <v>172520</v>
      </c>
      <c r="I756" s="20">
        <v>0</v>
      </c>
      <c r="J756" s="20">
        <v>2115</v>
      </c>
      <c r="K756" s="20">
        <v>0</v>
      </c>
      <c r="L756" s="20">
        <v>4014</v>
      </c>
      <c r="M756" s="20">
        <v>66506</v>
      </c>
      <c r="N756" s="20">
        <v>36012</v>
      </c>
      <c r="O756" s="20">
        <v>40848</v>
      </c>
      <c r="P756" s="20">
        <v>525495</v>
      </c>
      <c r="Q756" s="20">
        <v>124095</v>
      </c>
      <c r="R756" s="20">
        <v>158419</v>
      </c>
      <c r="S756" s="20">
        <v>179493</v>
      </c>
      <c r="T756" s="21">
        <v>200782</v>
      </c>
      <c r="U756" s="54">
        <v>65647</v>
      </c>
      <c r="V756" s="20">
        <v>105696</v>
      </c>
      <c r="W756" s="20">
        <v>54882</v>
      </c>
      <c r="X756" s="20">
        <v>0</v>
      </c>
      <c r="Y756" s="21">
        <v>0</v>
      </c>
      <c r="Z756" s="20">
        <v>435423</v>
      </c>
      <c r="AA756" s="21">
        <v>0</v>
      </c>
      <c r="AB756" s="32">
        <v>436097</v>
      </c>
      <c r="AC756" s="20">
        <v>2125830</v>
      </c>
      <c r="AD756" s="20">
        <v>1428930</v>
      </c>
      <c r="AE756" s="20">
        <v>1473318</v>
      </c>
      <c r="AF756" s="20">
        <v>922709</v>
      </c>
      <c r="AG756" s="20">
        <v>398882</v>
      </c>
      <c r="AH756" s="20">
        <v>167200</v>
      </c>
      <c r="AI756" s="21">
        <v>82000</v>
      </c>
      <c r="AJ756" s="25">
        <v>97079</v>
      </c>
      <c r="AK756" s="25">
        <v>129672</v>
      </c>
      <c r="AL756" s="25">
        <v>42643</v>
      </c>
      <c r="AM756" s="22">
        <v>67867</v>
      </c>
      <c r="AN756" s="20">
        <v>496098</v>
      </c>
      <c r="AO756" s="20">
        <v>54131</v>
      </c>
      <c r="AP756" s="54">
        <v>11473594</v>
      </c>
      <c r="AQ756" s="25">
        <v>170661</v>
      </c>
      <c r="AR756" s="25">
        <v>280745</v>
      </c>
      <c r="AS756" s="54">
        <v>226652</v>
      </c>
      <c r="AT756" s="25">
        <f t="shared" si="22"/>
        <v>678058</v>
      </c>
      <c r="AU756" s="165">
        <v>2118233</v>
      </c>
      <c r="AV756" s="98">
        <f t="shared" si="23"/>
        <v>14269885</v>
      </c>
      <c r="AW756" s="73"/>
      <c r="AX756" s="20">
        <v>1266470</v>
      </c>
      <c r="AY756" s="20">
        <v>245898</v>
      </c>
      <c r="AZ756" s="19">
        <v>1512368</v>
      </c>
      <c r="BA756" s="19">
        <v>15782253</v>
      </c>
      <c r="BC756" s="20">
        <v>863024</v>
      </c>
      <c r="BD756" s="21">
        <v>14919229</v>
      </c>
      <c r="BF756" s="73"/>
      <c r="BG756" s="73"/>
      <c r="BH756" s="73"/>
      <c r="BI756" s="73"/>
      <c r="BJ756" s="73"/>
      <c r="BK756" s="73"/>
      <c r="BL756" s="73"/>
    </row>
    <row r="757" spans="1:64" ht="22.5" customHeight="1" x14ac:dyDescent="0.15">
      <c r="A757" s="125" t="s">
        <v>2564</v>
      </c>
      <c r="B757" s="126" t="s">
        <v>3564</v>
      </c>
      <c r="C757" s="136" t="s">
        <v>852</v>
      </c>
      <c r="D757" s="129">
        <v>5</v>
      </c>
      <c r="E757" s="130" t="s">
        <v>3562</v>
      </c>
      <c r="F757" s="19">
        <v>349763</v>
      </c>
      <c r="G757" s="20">
        <v>182477</v>
      </c>
      <c r="H757" s="20">
        <v>79420</v>
      </c>
      <c r="I757" s="20">
        <v>0</v>
      </c>
      <c r="J757" s="20">
        <v>3920</v>
      </c>
      <c r="K757" s="20">
        <v>3121</v>
      </c>
      <c r="L757" s="20">
        <v>9215</v>
      </c>
      <c r="M757" s="20">
        <v>14501</v>
      </c>
      <c r="N757" s="20">
        <v>11647</v>
      </c>
      <c r="O757" s="20">
        <v>10471</v>
      </c>
      <c r="P757" s="20">
        <v>417333</v>
      </c>
      <c r="Q757" s="20">
        <v>36597</v>
      </c>
      <c r="R757" s="20">
        <v>54323</v>
      </c>
      <c r="S757" s="20">
        <v>50901</v>
      </c>
      <c r="T757" s="21">
        <v>61464</v>
      </c>
      <c r="U757" s="54">
        <v>35912</v>
      </c>
      <c r="V757" s="20">
        <v>22020</v>
      </c>
      <c r="W757" s="20">
        <v>18294</v>
      </c>
      <c r="X757" s="20">
        <v>0</v>
      </c>
      <c r="Y757" s="21">
        <v>0</v>
      </c>
      <c r="Z757" s="20">
        <v>203125</v>
      </c>
      <c r="AA757" s="21">
        <v>0</v>
      </c>
      <c r="AB757" s="32">
        <v>79135</v>
      </c>
      <c r="AC757" s="20">
        <v>875825</v>
      </c>
      <c r="AD757" s="20">
        <v>437149</v>
      </c>
      <c r="AE757" s="20">
        <v>613236</v>
      </c>
      <c r="AF757" s="20">
        <v>336826</v>
      </c>
      <c r="AG757" s="20">
        <v>125701</v>
      </c>
      <c r="AH757" s="20">
        <v>118008</v>
      </c>
      <c r="AI757" s="21">
        <v>22800</v>
      </c>
      <c r="AJ757" s="25">
        <v>43808</v>
      </c>
      <c r="AK757" s="25">
        <v>55856</v>
      </c>
      <c r="AL757" s="25">
        <v>17152</v>
      </c>
      <c r="AM757" s="22">
        <v>30245</v>
      </c>
      <c r="AN757" s="20">
        <v>120605</v>
      </c>
      <c r="AO757" s="20">
        <v>20356</v>
      </c>
      <c r="AP757" s="54">
        <v>4461206</v>
      </c>
      <c r="AQ757" s="25">
        <v>100274</v>
      </c>
      <c r="AR757" s="25">
        <v>146724</v>
      </c>
      <c r="AS757" s="54">
        <v>106437</v>
      </c>
      <c r="AT757" s="25">
        <f t="shared" si="22"/>
        <v>353435</v>
      </c>
      <c r="AU757" s="165">
        <v>970607</v>
      </c>
      <c r="AV757" s="98">
        <f t="shared" si="23"/>
        <v>5785248</v>
      </c>
      <c r="AW757" s="73"/>
      <c r="AX757" s="20">
        <v>530262</v>
      </c>
      <c r="AY757" s="20">
        <v>94428</v>
      </c>
      <c r="AZ757" s="19">
        <v>624690</v>
      </c>
      <c r="BA757" s="19">
        <v>6409938</v>
      </c>
      <c r="BC757" s="20">
        <v>271063</v>
      </c>
      <c r="BD757" s="21">
        <v>6138875</v>
      </c>
      <c r="BF757" s="73"/>
      <c r="BG757" s="73"/>
      <c r="BH757" s="73"/>
      <c r="BI757" s="73"/>
      <c r="BJ757" s="73"/>
      <c r="BK757" s="73"/>
      <c r="BL757" s="73"/>
    </row>
    <row r="758" spans="1:64" ht="22.5" customHeight="1" x14ac:dyDescent="0.15">
      <c r="A758" s="125" t="s">
        <v>2565</v>
      </c>
      <c r="B758" s="126" t="s">
        <v>3564</v>
      </c>
      <c r="C758" s="136" t="s">
        <v>853</v>
      </c>
      <c r="D758" s="129">
        <v>5</v>
      </c>
      <c r="E758" s="130" t="s">
        <v>3562</v>
      </c>
      <c r="F758" s="19">
        <v>597235</v>
      </c>
      <c r="G758" s="20">
        <v>180541</v>
      </c>
      <c r="H758" s="20">
        <v>71060</v>
      </c>
      <c r="I758" s="20">
        <v>0</v>
      </c>
      <c r="J758" s="20">
        <v>0</v>
      </c>
      <c r="K758" s="20">
        <v>0</v>
      </c>
      <c r="L758" s="20">
        <v>0</v>
      </c>
      <c r="M758" s="20">
        <v>32734</v>
      </c>
      <c r="N758" s="20">
        <v>21992</v>
      </c>
      <c r="O758" s="20">
        <v>19388</v>
      </c>
      <c r="P758" s="20">
        <v>652932</v>
      </c>
      <c r="Q758" s="20">
        <v>69585</v>
      </c>
      <c r="R758" s="20">
        <v>108779</v>
      </c>
      <c r="S758" s="20">
        <v>78584</v>
      </c>
      <c r="T758" s="21">
        <v>61464</v>
      </c>
      <c r="U758" s="54">
        <v>38809</v>
      </c>
      <c r="V758" s="20">
        <v>78171</v>
      </c>
      <c r="W758" s="20">
        <v>27441</v>
      </c>
      <c r="X758" s="20">
        <v>0</v>
      </c>
      <c r="Y758" s="21">
        <v>0</v>
      </c>
      <c r="Z758" s="20">
        <v>254927</v>
      </c>
      <c r="AA758" s="21">
        <v>0</v>
      </c>
      <c r="AB758" s="32">
        <v>123677</v>
      </c>
      <c r="AC758" s="20">
        <v>1591431</v>
      </c>
      <c r="AD758" s="20">
        <v>419790</v>
      </c>
      <c r="AE758" s="20">
        <v>671101</v>
      </c>
      <c r="AF758" s="20">
        <v>392370</v>
      </c>
      <c r="AG758" s="20">
        <v>190145</v>
      </c>
      <c r="AH758" s="20">
        <v>87912</v>
      </c>
      <c r="AI758" s="21">
        <v>24800</v>
      </c>
      <c r="AJ758" s="25">
        <v>62936</v>
      </c>
      <c r="AK758" s="25">
        <v>63072</v>
      </c>
      <c r="AL758" s="25">
        <v>19770</v>
      </c>
      <c r="AM758" s="22">
        <v>38274</v>
      </c>
      <c r="AN758" s="20">
        <v>665021</v>
      </c>
      <c r="AO758" s="20">
        <v>16841</v>
      </c>
      <c r="AP758" s="54">
        <v>6660782</v>
      </c>
      <c r="AQ758" s="25">
        <v>87786</v>
      </c>
      <c r="AR758" s="25">
        <v>190108</v>
      </c>
      <c r="AS758" s="54">
        <v>90014</v>
      </c>
      <c r="AT758" s="25">
        <f t="shared" si="22"/>
        <v>367908</v>
      </c>
      <c r="AU758" s="165">
        <v>1728004</v>
      </c>
      <c r="AV758" s="98">
        <f t="shared" si="23"/>
        <v>8756694</v>
      </c>
      <c r="AW758" s="73"/>
      <c r="AX758" s="20">
        <v>749807</v>
      </c>
      <c r="AY758" s="20">
        <v>74613</v>
      </c>
      <c r="AZ758" s="19">
        <v>824420</v>
      </c>
      <c r="BA758" s="19">
        <v>9581114</v>
      </c>
      <c r="BC758" s="20">
        <v>403017</v>
      </c>
      <c r="BD758" s="21">
        <v>9178097</v>
      </c>
      <c r="BF758" s="73"/>
      <c r="BG758" s="73"/>
      <c r="BH758" s="73"/>
      <c r="BI758" s="73"/>
      <c r="BJ758" s="73"/>
      <c r="BK758" s="73"/>
      <c r="BL758" s="73"/>
    </row>
    <row r="759" spans="1:64" ht="22.5" customHeight="1" x14ac:dyDescent="0.15">
      <c r="A759" s="125" t="s">
        <v>2566</v>
      </c>
      <c r="B759" s="126" t="s">
        <v>3564</v>
      </c>
      <c r="C759" s="136" t="s">
        <v>854</v>
      </c>
      <c r="D759" s="129">
        <v>5</v>
      </c>
      <c r="E759" s="130" t="s">
        <v>3562</v>
      </c>
      <c r="F759" s="19">
        <v>1544882</v>
      </c>
      <c r="G759" s="20">
        <v>1043450</v>
      </c>
      <c r="H759" s="20">
        <v>310840</v>
      </c>
      <c r="I759" s="20">
        <v>0</v>
      </c>
      <c r="J759" s="20">
        <v>0</v>
      </c>
      <c r="K759" s="20">
        <v>3254</v>
      </c>
      <c r="L759" s="20">
        <v>2329</v>
      </c>
      <c r="M759" s="20">
        <v>103101</v>
      </c>
      <c r="N759" s="20">
        <v>59808</v>
      </c>
      <c r="O759" s="20">
        <v>23125</v>
      </c>
      <c r="P759" s="20">
        <v>1408608</v>
      </c>
      <c r="Q759" s="20">
        <v>182610</v>
      </c>
      <c r="R759" s="20">
        <v>346497</v>
      </c>
      <c r="S759" s="20">
        <v>340233</v>
      </c>
      <c r="T759" s="21">
        <v>194636</v>
      </c>
      <c r="U759" s="54">
        <v>141986</v>
      </c>
      <c r="V759" s="20">
        <v>171756</v>
      </c>
      <c r="W759" s="20">
        <v>82323</v>
      </c>
      <c r="X759" s="20">
        <v>0</v>
      </c>
      <c r="Y759" s="21">
        <v>0</v>
      </c>
      <c r="Z759" s="20">
        <v>872733</v>
      </c>
      <c r="AA759" s="21">
        <v>29790</v>
      </c>
      <c r="AB759" s="32">
        <v>231754</v>
      </c>
      <c r="AC759" s="20">
        <v>3197305</v>
      </c>
      <c r="AD759" s="20">
        <v>1893621</v>
      </c>
      <c r="AE759" s="20">
        <v>1845528</v>
      </c>
      <c r="AF759" s="20">
        <v>1058474</v>
      </c>
      <c r="AG759" s="20">
        <v>658806</v>
      </c>
      <c r="AH759" s="20">
        <v>177320</v>
      </c>
      <c r="AI759" s="21">
        <v>113200</v>
      </c>
      <c r="AJ759" s="25">
        <v>142451</v>
      </c>
      <c r="AK759" s="25">
        <v>202442</v>
      </c>
      <c r="AL759" s="25">
        <v>56390</v>
      </c>
      <c r="AM759" s="22">
        <v>94256</v>
      </c>
      <c r="AN759" s="20">
        <v>1886503</v>
      </c>
      <c r="AO759" s="20">
        <v>113251</v>
      </c>
      <c r="AP759" s="54">
        <v>18533262</v>
      </c>
      <c r="AQ759" s="25">
        <v>399259</v>
      </c>
      <c r="AR759" s="25">
        <v>296888</v>
      </c>
      <c r="AS759" s="54">
        <v>196913</v>
      </c>
      <c r="AT759" s="25">
        <f t="shared" si="22"/>
        <v>893060</v>
      </c>
      <c r="AU759" s="165">
        <v>4909359</v>
      </c>
      <c r="AV759" s="98">
        <f t="shared" si="23"/>
        <v>24335681</v>
      </c>
      <c r="AW759" s="73"/>
      <c r="AX759" s="20">
        <v>1904458</v>
      </c>
      <c r="AY759" s="20">
        <v>500883</v>
      </c>
      <c r="AZ759" s="19">
        <v>2405341</v>
      </c>
      <c r="BA759" s="19">
        <v>26741022</v>
      </c>
      <c r="BC759" s="20">
        <v>1902553</v>
      </c>
      <c r="BD759" s="21">
        <v>24838469</v>
      </c>
      <c r="BF759" s="73"/>
      <c r="BG759" s="73"/>
      <c r="BH759" s="73"/>
      <c r="BI759" s="73"/>
      <c r="BJ759" s="73"/>
      <c r="BK759" s="73"/>
      <c r="BL759" s="73"/>
    </row>
    <row r="760" spans="1:64" ht="22.5" customHeight="1" x14ac:dyDescent="0.15">
      <c r="A760" s="125" t="s">
        <v>2567</v>
      </c>
      <c r="B760" s="126" t="s">
        <v>3564</v>
      </c>
      <c r="C760" s="136" t="s">
        <v>855</v>
      </c>
      <c r="D760" s="129">
        <v>5</v>
      </c>
      <c r="E760" s="130" t="s">
        <v>3562</v>
      </c>
      <c r="F760" s="19">
        <v>758408</v>
      </c>
      <c r="G760" s="20">
        <v>339356</v>
      </c>
      <c r="H760" s="20">
        <v>155990</v>
      </c>
      <c r="I760" s="20">
        <v>0</v>
      </c>
      <c r="J760" s="20">
        <v>0</v>
      </c>
      <c r="K760" s="20">
        <v>0</v>
      </c>
      <c r="L760" s="20">
        <v>0</v>
      </c>
      <c r="M760" s="20">
        <v>47914</v>
      </c>
      <c r="N760" s="20">
        <v>27274</v>
      </c>
      <c r="O760" s="20">
        <v>54390</v>
      </c>
      <c r="P760" s="20">
        <v>596257</v>
      </c>
      <c r="Q760" s="20">
        <v>87536</v>
      </c>
      <c r="R760" s="20">
        <v>127467</v>
      </c>
      <c r="S760" s="20">
        <v>117876</v>
      </c>
      <c r="T760" s="21">
        <v>81952</v>
      </c>
      <c r="U760" s="54">
        <v>63687</v>
      </c>
      <c r="V760" s="20">
        <v>64959</v>
      </c>
      <c r="W760" s="20">
        <v>27441</v>
      </c>
      <c r="X760" s="20">
        <v>0</v>
      </c>
      <c r="Y760" s="21">
        <v>0</v>
      </c>
      <c r="Z760" s="20">
        <v>316795</v>
      </c>
      <c r="AA760" s="21">
        <v>0</v>
      </c>
      <c r="AB760" s="32">
        <v>125742</v>
      </c>
      <c r="AC760" s="20">
        <v>2479287</v>
      </c>
      <c r="AD760" s="20">
        <v>717110</v>
      </c>
      <c r="AE760" s="20">
        <v>884407</v>
      </c>
      <c r="AF760" s="20">
        <v>476576</v>
      </c>
      <c r="AG760" s="20">
        <v>269389</v>
      </c>
      <c r="AH760" s="20">
        <v>85272</v>
      </c>
      <c r="AI760" s="21">
        <v>27200</v>
      </c>
      <c r="AJ760" s="25">
        <v>78122</v>
      </c>
      <c r="AK760" s="25">
        <v>84649</v>
      </c>
      <c r="AL760" s="25">
        <v>23895</v>
      </c>
      <c r="AM760" s="22">
        <v>49854</v>
      </c>
      <c r="AN760" s="20">
        <v>788711</v>
      </c>
      <c r="AO760" s="20">
        <v>32126</v>
      </c>
      <c r="AP760" s="54">
        <v>8989642</v>
      </c>
      <c r="AQ760" s="25">
        <v>127626</v>
      </c>
      <c r="AR760" s="25">
        <v>140434</v>
      </c>
      <c r="AS760" s="54">
        <v>94460</v>
      </c>
      <c r="AT760" s="25">
        <f t="shared" si="22"/>
        <v>362520</v>
      </c>
      <c r="AU760" s="165">
        <v>1660751</v>
      </c>
      <c r="AV760" s="98">
        <f t="shared" si="23"/>
        <v>11012913</v>
      </c>
      <c r="AW760" s="73"/>
      <c r="AX760" s="20">
        <v>978840</v>
      </c>
      <c r="AY760" s="20">
        <v>92879</v>
      </c>
      <c r="AZ760" s="19">
        <v>1071719</v>
      </c>
      <c r="BA760" s="19">
        <v>12084632</v>
      </c>
      <c r="BC760" s="20">
        <v>763148</v>
      </c>
      <c r="BD760" s="21">
        <v>11321484</v>
      </c>
      <c r="BF760" s="73"/>
      <c r="BG760" s="73"/>
      <c r="BH760" s="73"/>
      <c r="BI760" s="73"/>
      <c r="BJ760" s="73"/>
      <c r="BK760" s="73"/>
      <c r="BL760" s="73"/>
    </row>
    <row r="761" spans="1:64" ht="22.5" customHeight="1" x14ac:dyDescent="0.15">
      <c r="A761" s="125" t="s">
        <v>2568</v>
      </c>
      <c r="B761" s="126" t="s">
        <v>3564</v>
      </c>
      <c r="C761" s="136" t="s">
        <v>856</v>
      </c>
      <c r="D761" s="129">
        <v>5</v>
      </c>
      <c r="E761" s="130" t="s">
        <v>3562</v>
      </c>
      <c r="F761" s="19">
        <v>717949</v>
      </c>
      <c r="G761" s="20">
        <v>195239</v>
      </c>
      <c r="H761" s="20">
        <v>100700</v>
      </c>
      <c r="I761" s="20">
        <v>0</v>
      </c>
      <c r="J761" s="20">
        <v>0</v>
      </c>
      <c r="K761" s="20">
        <v>0</v>
      </c>
      <c r="L761" s="20">
        <v>0</v>
      </c>
      <c r="M761" s="20">
        <v>54931</v>
      </c>
      <c r="N761" s="20">
        <v>30271</v>
      </c>
      <c r="O761" s="20">
        <v>12099</v>
      </c>
      <c r="P761" s="20">
        <v>482714</v>
      </c>
      <c r="Q761" s="20">
        <v>104624</v>
      </c>
      <c r="R761" s="20">
        <v>230404</v>
      </c>
      <c r="S761" s="20">
        <v>147345</v>
      </c>
      <c r="T761" s="21">
        <v>51220</v>
      </c>
      <c r="U761" s="54">
        <v>59981</v>
      </c>
      <c r="V761" s="20">
        <v>51747</v>
      </c>
      <c r="W761" s="20">
        <v>18294</v>
      </c>
      <c r="X761" s="20">
        <v>0</v>
      </c>
      <c r="Y761" s="21">
        <v>0</v>
      </c>
      <c r="Z761" s="20">
        <v>365883</v>
      </c>
      <c r="AA761" s="21">
        <v>0</v>
      </c>
      <c r="AB761" s="32">
        <v>232667</v>
      </c>
      <c r="AC761" s="20">
        <v>1703977</v>
      </c>
      <c r="AD761" s="20">
        <v>506410</v>
      </c>
      <c r="AE761" s="20">
        <v>646084</v>
      </c>
      <c r="AF761" s="20">
        <v>387875</v>
      </c>
      <c r="AG761" s="20">
        <v>303095</v>
      </c>
      <c r="AH761" s="20">
        <v>43648</v>
      </c>
      <c r="AI761" s="21">
        <v>14000</v>
      </c>
      <c r="AJ761" s="25">
        <v>86110</v>
      </c>
      <c r="AK761" s="25">
        <v>112526</v>
      </c>
      <c r="AL761" s="25">
        <v>16793</v>
      </c>
      <c r="AM761" s="22">
        <v>63075</v>
      </c>
      <c r="AN761" s="20">
        <v>174188</v>
      </c>
      <c r="AO761" s="20">
        <v>7477</v>
      </c>
      <c r="AP761" s="54">
        <v>6921326</v>
      </c>
      <c r="AQ761" s="25">
        <v>136612</v>
      </c>
      <c r="AR761" s="25">
        <v>198577</v>
      </c>
      <c r="AS761" s="54">
        <v>34597</v>
      </c>
      <c r="AT761" s="25">
        <f t="shared" si="22"/>
        <v>369786</v>
      </c>
      <c r="AU761" s="165">
        <v>853849</v>
      </c>
      <c r="AV761" s="98">
        <f t="shared" si="23"/>
        <v>8144961</v>
      </c>
      <c r="AW761" s="73"/>
      <c r="AX761" s="20">
        <v>1076882</v>
      </c>
      <c r="AY761" s="20">
        <v>21565</v>
      </c>
      <c r="AZ761" s="19">
        <v>1098447</v>
      </c>
      <c r="BA761" s="19">
        <v>9243408</v>
      </c>
      <c r="BC761" s="20">
        <v>616746</v>
      </c>
      <c r="BD761" s="21">
        <v>8626662</v>
      </c>
      <c r="BF761" s="73"/>
      <c r="BG761" s="73"/>
      <c r="BH761" s="73"/>
      <c r="BI761" s="73"/>
      <c r="BJ761" s="73"/>
      <c r="BK761" s="73"/>
      <c r="BL761" s="73"/>
    </row>
    <row r="762" spans="1:64" ht="22.5" customHeight="1" x14ac:dyDescent="0.15">
      <c r="A762" s="125" t="s">
        <v>2569</v>
      </c>
      <c r="B762" s="126" t="s">
        <v>3564</v>
      </c>
      <c r="C762" s="136" t="s">
        <v>857</v>
      </c>
      <c r="D762" s="129">
        <v>6</v>
      </c>
      <c r="E762" s="130" t="s">
        <v>3562</v>
      </c>
      <c r="F762" s="19">
        <v>130313</v>
      </c>
      <c r="G762" s="20">
        <v>36782</v>
      </c>
      <c r="H762" s="20">
        <v>9880</v>
      </c>
      <c r="I762" s="20">
        <v>0</v>
      </c>
      <c r="J762" s="20">
        <v>0</v>
      </c>
      <c r="K762" s="20">
        <v>0</v>
      </c>
      <c r="L762" s="20">
        <v>0</v>
      </c>
      <c r="M762" s="20">
        <v>6290</v>
      </c>
      <c r="N762" s="20">
        <v>3402</v>
      </c>
      <c r="O762" s="20">
        <v>0</v>
      </c>
      <c r="P762" s="20">
        <v>31742</v>
      </c>
      <c r="Q762" s="20">
        <v>22629</v>
      </c>
      <c r="R762" s="20">
        <v>25244</v>
      </c>
      <c r="S762" s="20">
        <v>28576</v>
      </c>
      <c r="T762" s="21">
        <v>30732</v>
      </c>
      <c r="U762" s="54">
        <v>11033</v>
      </c>
      <c r="V762" s="20">
        <v>14313</v>
      </c>
      <c r="W762" s="20">
        <v>9147</v>
      </c>
      <c r="X762" s="20">
        <v>0</v>
      </c>
      <c r="Y762" s="21">
        <v>0</v>
      </c>
      <c r="Z762" s="20">
        <v>60671</v>
      </c>
      <c r="AA762" s="21">
        <v>0</v>
      </c>
      <c r="AB762" s="32">
        <v>0</v>
      </c>
      <c r="AC762" s="20">
        <v>341612</v>
      </c>
      <c r="AD762" s="20">
        <v>161011</v>
      </c>
      <c r="AE762" s="20">
        <v>152044</v>
      </c>
      <c r="AF762" s="20">
        <v>53933</v>
      </c>
      <c r="AG762" s="20">
        <v>35013</v>
      </c>
      <c r="AH762" s="20">
        <v>49720</v>
      </c>
      <c r="AI762" s="21">
        <v>4400</v>
      </c>
      <c r="AJ762" s="25">
        <v>18724</v>
      </c>
      <c r="AK762" s="25">
        <v>22522</v>
      </c>
      <c r="AL762" s="25">
        <v>3715</v>
      </c>
      <c r="AM762" s="22">
        <v>10470</v>
      </c>
      <c r="AN762" s="20">
        <v>39858</v>
      </c>
      <c r="AO762" s="20">
        <v>12558</v>
      </c>
      <c r="AP762" s="54">
        <v>1326334</v>
      </c>
      <c r="AQ762" s="25">
        <v>37029</v>
      </c>
      <c r="AR762" s="25">
        <v>54706</v>
      </c>
      <c r="AS762" s="54">
        <v>39172</v>
      </c>
      <c r="AT762" s="25">
        <f t="shared" si="22"/>
        <v>130907</v>
      </c>
      <c r="AU762" s="165">
        <v>201709</v>
      </c>
      <c r="AV762" s="98">
        <f t="shared" si="23"/>
        <v>1658950</v>
      </c>
      <c r="AW762" s="73"/>
      <c r="AX762" s="20">
        <v>299734</v>
      </c>
      <c r="AY762" s="20">
        <v>22732</v>
      </c>
      <c r="AZ762" s="19">
        <v>322466</v>
      </c>
      <c r="BA762" s="19">
        <v>1981416</v>
      </c>
      <c r="BC762" s="20">
        <v>127622</v>
      </c>
      <c r="BD762" s="21">
        <v>1853794</v>
      </c>
      <c r="BF762" s="73"/>
      <c r="BG762" s="73"/>
      <c r="BH762" s="73"/>
      <c r="BI762" s="73"/>
      <c r="BJ762" s="73"/>
      <c r="BK762" s="73"/>
      <c r="BL762" s="73"/>
    </row>
    <row r="763" spans="1:64" ht="22.5" customHeight="1" x14ac:dyDescent="0.15">
      <c r="A763" s="125" t="s">
        <v>2570</v>
      </c>
      <c r="B763" s="126" t="s">
        <v>3564</v>
      </c>
      <c r="C763" s="136" t="s">
        <v>858</v>
      </c>
      <c r="D763" s="129">
        <v>6</v>
      </c>
      <c r="E763" s="130" t="s">
        <v>3562</v>
      </c>
      <c r="F763" s="19">
        <v>527216</v>
      </c>
      <c r="G763" s="20">
        <v>200186</v>
      </c>
      <c r="H763" s="20">
        <v>105070</v>
      </c>
      <c r="I763" s="20">
        <v>0</v>
      </c>
      <c r="J763" s="20">
        <v>0</v>
      </c>
      <c r="K763" s="20">
        <v>0</v>
      </c>
      <c r="L763" s="20">
        <v>0</v>
      </c>
      <c r="M763" s="20">
        <v>33859</v>
      </c>
      <c r="N763" s="20">
        <v>31109</v>
      </c>
      <c r="O763" s="20">
        <v>16169</v>
      </c>
      <c r="P763" s="20">
        <v>550514</v>
      </c>
      <c r="Q763" s="20">
        <v>62974</v>
      </c>
      <c r="R763" s="20">
        <v>92634</v>
      </c>
      <c r="S763" s="20">
        <v>194674</v>
      </c>
      <c r="T763" s="21">
        <v>92196</v>
      </c>
      <c r="U763" s="54">
        <v>51418</v>
      </c>
      <c r="V763" s="20">
        <v>129918</v>
      </c>
      <c r="W763" s="20">
        <v>18294</v>
      </c>
      <c r="X763" s="20">
        <v>0</v>
      </c>
      <c r="Y763" s="21">
        <v>0</v>
      </c>
      <c r="Z763" s="20">
        <v>305754</v>
      </c>
      <c r="AA763" s="21">
        <v>11254</v>
      </c>
      <c r="AB763" s="32">
        <v>0</v>
      </c>
      <c r="AC763" s="20">
        <v>1203021</v>
      </c>
      <c r="AD763" s="20">
        <v>457030</v>
      </c>
      <c r="AE763" s="20">
        <v>567359</v>
      </c>
      <c r="AF763" s="20">
        <v>319526</v>
      </c>
      <c r="AG763" s="20">
        <v>217229</v>
      </c>
      <c r="AH763" s="20">
        <v>109032</v>
      </c>
      <c r="AI763" s="21">
        <v>37600</v>
      </c>
      <c r="AJ763" s="25">
        <v>65766</v>
      </c>
      <c r="AK763" s="25">
        <v>71470</v>
      </c>
      <c r="AL763" s="25">
        <v>17675</v>
      </c>
      <c r="AM763" s="22">
        <v>41788</v>
      </c>
      <c r="AN763" s="20">
        <v>143003</v>
      </c>
      <c r="AO763" s="20">
        <v>34542</v>
      </c>
      <c r="AP763" s="54">
        <v>5708280</v>
      </c>
      <c r="AQ763" s="25">
        <v>108775</v>
      </c>
      <c r="AR763" s="25">
        <v>129336</v>
      </c>
      <c r="AS763" s="54">
        <v>64951</v>
      </c>
      <c r="AT763" s="25">
        <f t="shared" si="22"/>
        <v>303062</v>
      </c>
      <c r="AU763" s="165">
        <v>794303</v>
      </c>
      <c r="AV763" s="98">
        <f t="shared" si="23"/>
        <v>6805645</v>
      </c>
      <c r="AW763" s="73"/>
      <c r="AX763" s="20">
        <v>792919</v>
      </c>
      <c r="AY763" s="20">
        <v>109776</v>
      </c>
      <c r="AZ763" s="19">
        <v>902695</v>
      </c>
      <c r="BA763" s="19">
        <v>7708340</v>
      </c>
      <c r="BC763" s="20">
        <v>394817</v>
      </c>
      <c r="BD763" s="21">
        <v>7313523</v>
      </c>
      <c r="BF763" s="73"/>
      <c r="BG763" s="73"/>
      <c r="BH763" s="73"/>
      <c r="BI763" s="73"/>
      <c r="BJ763" s="73"/>
      <c r="BK763" s="73"/>
      <c r="BL763" s="73"/>
    </row>
    <row r="764" spans="1:64" ht="22.5" customHeight="1" x14ac:dyDescent="0.15">
      <c r="A764" s="125" t="s">
        <v>2571</v>
      </c>
      <c r="B764" s="126" t="s">
        <v>3564</v>
      </c>
      <c r="C764" s="136" t="s">
        <v>859</v>
      </c>
      <c r="D764" s="129">
        <v>6</v>
      </c>
      <c r="E764" s="130" t="s">
        <v>3562</v>
      </c>
      <c r="F764" s="19">
        <v>412874</v>
      </c>
      <c r="G764" s="20">
        <v>110418</v>
      </c>
      <c r="H764" s="20">
        <v>45600</v>
      </c>
      <c r="I764" s="20">
        <v>0</v>
      </c>
      <c r="J764" s="20">
        <v>0</v>
      </c>
      <c r="K764" s="20">
        <v>0</v>
      </c>
      <c r="L764" s="20">
        <v>0</v>
      </c>
      <c r="M764" s="20">
        <v>26744</v>
      </c>
      <c r="N764" s="20">
        <v>15130</v>
      </c>
      <c r="O764" s="20">
        <v>18241</v>
      </c>
      <c r="P764" s="20">
        <v>366059</v>
      </c>
      <c r="Q764" s="20">
        <v>45213</v>
      </c>
      <c r="R764" s="20">
        <v>64625</v>
      </c>
      <c r="S764" s="20">
        <v>100016</v>
      </c>
      <c r="T764" s="21">
        <v>71708</v>
      </c>
      <c r="U764" s="54">
        <v>40257</v>
      </c>
      <c r="V764" s="20">
        <v>58353</v>
      </c>
      <c r="W764" s="20">
        <v>18294</v>
      </c>
      <c r="X764" s="20">
        <v>0</v>
      </c>
      <c r="Y764" s="21">
        <v>0</v>
      </c>
      <c r="Z764" s="20">
        <v>201512</v>
      </c>
      <c r="AA764" s="21">
        <v>0</v>
      </c>
      <c r="AB764" s="32">
        <v>0</v>
      </c>
      <c r="AC764" s="20">
        <v>755197</v>
      </c>
      <c r="AD764" s="20">
        <v>261944</v>
      </c>
      <c r="AE764" s="20">
        <v>470478</v>
      </c>
      <c r="AF764" s="20">
        <v>254315</v>
      </c>
      <c r="AG764" s="20">
        <v>148044</v>
      </c>
      <c r="AH764" s="20">
        <v>25608</v>
      </c>
      <c r="AI764" s="21">
        <v>7200</v>
      </c>
      <c r="AJ764" s="25">
        <v>53206</v>
      </c>
      <c r="AK764" s="25">
        <v>59557</v>
      </c>
      <c r="AL764" s="25">
        <v>12244</v>
      </c>
      <c r="AM764" s="22">
        <v>35679</v>
      </c>
      <c r="AN764" s="20">
        <v>115348</v>
      </c>
      <c r="AO764" s="20">
        <v>5911</v>
      </c>
      <c r="AP764" s="54">
        <v>3799775</v>
      </c>
      <c r="AQ764" s="25">
        <v>93607</v>
      </c>
      <c r="AR764" s="25">
        <v>121853</v>
      </c>
      <c r="AS764" s="54">
        <v>32154</v>
      </c>
      <c r="AT764" s="25">
        <f t="shared" si="22"/>
        <v>247614</v>
      </c>
      <c r="AU764" s="165">
        <v>533479</v>
      </c>
      <c r="AV764" s="98">
        <f t="shared" si="23"/>
        <v>4580868</v>
      </c>
      <c r="AW764" s="73"/>
      <c r="AX764" s="20">
        <v>627842</v>
      </c>
      <c r="AY764" s="20">
        <v>26389</v>
      </c>
      <c r="AZ764" s="19">
        <v>654231</v>
      </c>
      <c r="BA764" s="19">
        <v>5235099</v>
      </c>
      <c r="BC764" s="20">
        <v>276566</v>
      </c>
      <c r="BD764" s="21">
        <v>4958533</v>
      </c>
      <c r="BF764" s="73"/>
      <c r="BG764" s="73"/>
      <c r="BH764" s="73"/>
      <c r="BI764" s="73"/>
      <c r="BJ764" s="73"/>
      <c r="BK764" s="73"/>
      <c r="BL764" s="73"/>
    </row>
    <row r="765" spans="1:64" ht="22.5" customHeight="1" x14ac:dyDescent="0.15">
      <c r="A765" s="125" t="s">
        <v>2572</v>
      </c>
      <c r="B765" s="126" t="s">
        <v>3564</v>
      </c>
      <c r="C765" s="136" t="s">
        <v>860</v>
      </c>
      <c r="D765" s="129">
        <v>6</v>
      </c>
      <c r="E765" s="130" t="s">
        <v>3562</v>
      </c>
      <c r="F765" s="19">
        <v>387395</v>
      </c>
      <c r="G765" s="20">
        <v>318563</v>
      </c>
      <c r="H765" s="20">
        <v>131480</v>
      </c>
      <c r="I765" s="20">
        <v>0</v>
      </c>
      <c r="J765" s="20">
        <v>1313</v>
      </c>
      <c r="K765" s="20">
        <v>34139</v>
      </c>
      <c r="L765" s="20">
        <v>30801</v>
      </c>
      <c r="M765" s="20">
        <v>15662</v>
      </c>
      <c r="N765" s="20">
        <v>11789</v>
      </c>
      <c r="O765" s="20">
        <v>16095</v>
      </c>
      <c r="P765" s="20">
        <v>344655</v>
      </c>
      <c r="Q765" s="20">
        <v>38627</v>
      </c>
      <c r="R765" s="20">
        <v>131124</v>
      </c>
      <c r="S765" s="20">
        <v>31255</v>
      </c>
      <c r="T765" s="21">
        <v>38927</v>
      </c>
      <c r="U765" s="54">
        <v>16273</v>
      </c>
      <c r="V765" s="20">
        <v>37434</v>
      </c>
      <c r="W765" s="20">
        <v>18294</v>
      </c>
      <c r="X765" s="20">
        <v>0</v>
      </c>
      <c r="Y765" s="21">
        <v>0</v>
      </c>
      <c r="Z765" s="20">
        <v>230833</v>
      </c>
      <c r="AA765" s="21">
        <v>0</v>
      </c>
      <c r="AB765" s="32">
        <v>0</v>
      </c>
      <c r="AC765" s="20">
        <v>660248</v>
      </c>
      <c r="AD765" s="20">
        <v>547059</v>
      </c>
      <c r="AE765" s="20">
        <v>601039</v>
      </c>
      <c r="AF765" s="20">
        <v>366166</v>
      </c>
      <c r="AG765" s="20">
        <v>144333</v>
      </c>
      <c r="AH765" s="20">
        <v>192280</v>
      </c>
      <c r="AI765" s="21">
        <v>54000</v>
      </c>
      <c r="AJ765" s="25">
        <v>41494</v>
      </c>
      <c r="AK765" s="25">
        <v>63650</v>
      </c>
      <c r="AL765" s="25">
        <v>19846</v>
      </c>
      <c r="AM765" s="22">
        <v>30764</v>
      </c>
      <c r="AN765" s="20">
        <v>440865</v>
      </c>
      <c r="AO765" s="20">
        <v>42849</v>
      </c>
      <c r="AP765" s="54">
        <v>5039252</v>
      </c>
      <c r="AQ765" s="25">
        <v>88095</v>
      </c>
      <c r="AR765" s="25">
        <v>161157</v>
      </c>
      <c r="AS765" s="54">
        <v>153797</v>
      </c>
      <c r="AT765" s="25">
        <f t="shared" si="22"/>
        <v>403049</v>
      </c>
      <c r="AU765" s="165">
        <v>1419731</v>
      </c>
      <c r="AV765" s="98">
        <f t="shared" si="23"/>
        <v>6862032</v>
      </c>
      <c r="AW765" s="73"/>
      <c r="AX765" s="20">
        <v>506374</v>
      </c>
      <c r="AY765" s="20">
        <v>201152</v>
      </c>
      <c r="AZ765" s="19">
        <v>707526</v>
      </c>
      <c r="BA765" s="19">
        <v>7569558</v>
      </c>
      <c r="BC765" s="20">
        <v>514751</v>
      </c>
      <c r="BD765" s="21">
        <v>7054807</v>
      </c>
      <c r="BF765" s="73"/>
      <c r="BG765" s="73"/>
      <c r="BH765" s="73"/>
      <c r="BI765" s="73"/>
      <c r="BJ765" s="73"/>
      <c r="BK765" s="73"/>
      <c r="BL765" s="73"/>
    </row>
    <row r="766" spans="1:64" ht="22.5" customHeight="1" x14ac:dyDescent="0.15">
      <c r="A766" s="125" t="s">
        <v>2573</v>
      </c>
      <c r="B766" s="126" t="s">
        <v>3564</v>
      </c>
      <c r="C766" s="136" t="s">
        <v>861</v>
      </c>
      <c r="D766" s="129">
        <v>6</v>
      </c>
      <c r="E766" s="130" t="s">
        <v>3562</v>
      </c>
      <c r="F766" s="19">
        <v>273190</v>
      </c>
      <c r="G766" s="20">
        <v>129562</v>
      </c>
      <c r="H766" s="20">
        <v>54720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7061</v>
      </c>
      <c r="O766" s="20">
        <v>0</v>
      </c>
      <c r="P766" s="20">
        <v>255305</v>
      </c>
      <c r="Q766" s="20">
        <v>26069</v>
      </c>
      <c r="R766" s="20">
        <v>32736</v>
      </c>
      <c r="S766" s="20">
        <v>37506</v>
      </c>
      <c r="T766" s="21">
        <v>51220</v>
      </c>
      <c r="U766" s="54">
        <v>47073</v>
      </c>
      <c r="V766" s="20">
        <v>14313</v>
      </c>
      <c r="W766" s="20">
        <v>9147</v>
      </c>
      <c r="X766" s="20">
        <v>0</v>
      </c>
      <c r="Y766" s="21">
        <v>0</v>
      </c>
      <c r="Z766" s="20">
        <v>148382</v>
      </c>
      <c r="AA766" s="21">
        <v>0</v>
      </c>
      <c r="AB766" s="32">
        <v>0</v>
      </c>
      <c r="AC766" s="20">
        <v>562065</v>
      </c>
      <c r="AD766" s="20">
        <v>365018</v>
      </c>
      <c r="AE766" s="20">
        <v>372072</v>
      </c>
      <c r="AF766" s="20">
        <v>197669</v>
      </c>
      <c r="AG766" s="20">
        <v>86160</v>
      </c>
      <c r="AH766" s="20">
        <v>100320</v>
      </c>
      <c r="AI766" s="21">
        <v>22400</v>
      </c>
      <c r="AJ766" s="25">
        <v>30720</v>
      </c>
      <c r="AK766" s="25">
        <v>46298</v>
      </c>
      <c r="AL766" s="25">
        <v>12260</v>
      </c>
      <c r="AM766" s="22">
        <v>20988</v>
      </c>
      <c r="AN766" s="20">
        <v>334655</v>
      </c>
      <c r="AO766" s="20">
        <v>19776</v>
      </c>
      <c r="AP766" s="54">
        <v>3256685</v>
      </c>
      <c r="AQ766" s="25">
        <v>79391</v>
      </c>
      <c r="AR766" s="25">
        <v>132314</v>
      </c>
      <c r="AS766" s="54">
        <v>105403</v>
      </c>
      <c r="AT766" s="25">
        <f t="shared" si="22"/>
        <v>317108</v>
      </c>
      <c r="AU766" s="165">
        <v>841000</v>
      </c>
      <c r="AV766" s="98">
        <f t="shared" si="23"/>
        <v>4414793</v>
      </c>
      <c r="AW766" s="73"/>
      <c r="AX766" s="20">
        <v>406143</v>
      </c>
      <c r="AY766" s="20">
        <v>95819</v>
      </c>
      <c r="AZ766" s="19">
        <v>501962</v>
      </c>
      <c r="BA766" s="19">
        <v>4916755</v>
      </c>
      <c r="BC766" s="20">
        <v>187213</v>
      </c>
      <c r="BD766" s="21">
        <v>4729542</v>
      </c>
      <c r="BF766" s="73"/>
      <c r="BG766" s="73"/>
      <c r="BH766" s="73"/>
      <c r="BI766" s="73"/>
      <c r="BJ766" s="73"/>
      <c r="BK766" s="73"/>
      <c r="BL766" s="73"/>
    </row>
    <row r="767" spans="1:64" ht="22.5" customHeight="1" x14ac:dyDescent="0.15">
      <c r="A767" s="125" t="s">
        <v>2574</v>
      </c>
      <c r="B767" s="126" t="s">
        <v>3564</v>
      </c>
      <c r="C767" s="136" t="s">
        <v>862</v>
      </c>
      <c r="D767" s="129">
        <v>6</v>
      </c>
      <c r="E767" s="130" t="s">
        <v>3562</v>
      </c>
      <c r="F767" s="19">
        <v>359955</v>
      </c>
      <c r="G767" s="20">
        <v>190220</v>
      </c>
      <c r="H767" s="20">
        <v>99560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9814</v>
      </c>
      <c r="O767" s="20">
        <v>0</v>
      </c>
      <c r="P767" s="20">
        <v>481825</v>
      </c>
      <c r="Q767" s="20">
        <v>49228</v>
      </c>
      <c r="R767" s="20">
        <v>71984</v>
      </c>
      <c r="S767" s="20">
        <v>37506</v>
      </c>
      <c r="T767" s="21">
        <v>30732</v>
      </c>
      <c r="U767" s="54">
        <v>25049</v>
      </c>
      <c r="V767" s="20">
        <v>20919</v>
      </c>
      <c r="W767" s="20">
        <v>9147</v>
      </c>
      <c r="X767" s="20">
        <v>0</v>
      </c>
      <c r="Y767" s="21">
        <v>0</v>
      </c>
      <c r="Z767" s="20">
        <v>174067</v>
      </c>
      <c r="AA767" s="21">
        <v>0</v>
      </c>
      <c r="AB767" s="32">
        <v>0</v>
      </c>
      <c r="AC767" s="20">
        <v>801811</v>
      </c>
      <c r="AD767" s="20">
        <v>300967</v>
      </c>
      <c r="AE767" s="20">
        <v>485031</v>
      </c>
      <c r="AF767" s="20">
        <v>259742</v>
      </c>
      <c r="AG767" s="20">
        <v>97816</v>
      </c>
      <c r="AH767" s="20">
        <v>111408</v>
      </c>
      <c r="AI767" s="21">
        <v>21600</v>
      </c>
      <c r="AJ767" s="25">
        <v>37174</v>
      </c>
      <c r="AK767" s="25">
        <v>49467</v>
      </c>
      <c r="AL767" s="25">
        <v>15597</v>
      </c>
      <c r="AM767" s="22">
        <v>25359</v>
      </c>
      <c r="AN767" s="20">
        <v>521089</v>
      </c>
      <c r="AO767" s="20">
        <v>18106</v>
      </c>
      <c r="AP767" s="54">
        <v>4305173</v>
      </c>
      <c r="AQ767" s="25">
        <v>65170</v>
      </c>
      <c r="AR767" s="25">
        <v>143500</v>
      </c>
      <c r="AS767" s="54">
        <v>104126</v>
      </c>
      <c r="AT767" s="25">
        <f t="shared" si="22"/>
        <v>312796</v>
      </c>
      <c r="AU767" s="165">
        <v>1079603</v>
      </c>
      <c r="AV767" s="98">
        <f t="shared" si="23"/>
        <v>5697572</v>
      </c>
      <c r="AW767" s="73"/>
      <c r="AX767" s="20">
        <v>465399</v>
      </c>
      <c r="AY767" s="20">
        <v>85092</v>
      </c>
      <c r="AZ767" s="19">
        <v>550491</v>
      </c>
      <c r="BA767" s="19">
        <v>6248063</v>
      </c>
      <c r="BC767" s="20">
        <v>207762</v>
      </c>
      <c r="BD767" s="21">
        <v>6040301</v>
      </c>
      <c r="BF767" s="73"/>
      <c r="BG767" s="73"/>
      <c r="BH767" s="73"/>
      <c r="BI767" s="73"/>
      <c r="BJ767" s="73"/>
      <c r="BK767" s="73"/>
      <c r="BL767" s="73"/>
    </row>
    <row r="768" spans="1:64" ht="22.5" customHeight="1" x14ac:dyDescent="0.15">
      <c r="A768" s="125" t="s">
        <v>2575</v>
      </c>
      <c r="B768" s="126" t="s">
        <v>3564</v>
      </c>
      <c r="C768" s="136" t="s">
        <v>863</v>
      </c>
      <c r="D768" s="129">
        <v>6</v>
      </c>
      <c r="E768" s="130" t="s">
        <v>3562</v>
      </c>
      <c r="F768" s="19">
        <v>193412</v>
      </c>
      <c r="G768" s="20">
        <v>129060</v>
      </c>
      <c r="H768" s="20">
        <v>44270</v>
      </c>
      <c r="I768" s="20">
        <v>890</v>
      </c>
      <c r="J768" s="20">
        <v>8626</v>
      </c>
      <c r="K768" s="20">
        <v>21553</v>
      </c>
      <c r="L768" s="20">
        <v>44252</v>
      </c>
      <c r="M768" s="20">
        <v>4332</v>
      </c>
      <c r="N768" s="20">
        <v>4709</v>
      </c>
      <c r="O768" s="20">
        <v>7881</v>
      </c>
      <c r="P768" s="20">
        <v>146650</v>
      </c>
      <c r="Q768" s="20">
        <v>19193</v>
      </c>
      <c r="R768" s="20">
        <v>10035</v>
      </c>
      <c r="S768" s="20">
        <v>13395</v>
      </c>
      <c r="T768" s="21">
        <v>20488</v>
      </c>
      <c r="U768" s="54">
        <v>6986</v>
      </c>
      <c r="V768" s="20">
        <v>9909</v>
      </c>
      <c r="W768" s="20">
        <v>9147</v>
      </c>
      <c r="X768" s="20">
        <v>0</v>
      </c>
      <c r="Y768" s="21">
        <v>0</v>
      </c>
      <c r="Z768" s="20">
        <v>124499</v>
      </c>
      <c r="AA768" s="21">
        <v>0</v>
      </c>
      <c r="AB768" s="32">
        <v>0</v>
      </c>
      <c r="AC768" s="20">
        <v>226072</v>
      </c>
      <c r="AD768" s="20">
        <v>294298</v>
      </c>
      <c r="AE768" s="20">
        <v>408801</v>
      </c>
      <c r="AF768" s="20">
        <v>197075</v>
      </c>
      <c r="AG768" s="20">
        <v>71984</v>
      </c>
      <c r="AH768" s="20">
        <v>99352</v>
      </c>
      <c r="AI768" s="21">
        <v>76800</v>
      </c>
      <c r="AJ768" s="25">
        <v>23318</v>
      </c>
      <c r="AK768" s="25">
        <v>45496</v>
      </c>
      <c r="AL768" s="25">
        <v>10495</v>
      </c>
      <c r="AM768" s="22">
        <v>18204</v>
      </c>
      <c r="AN768" s="20">
        <v>103637</v>
      </c>
      <c r="AO768" s="20">
        <v>28600</v>
      </c>
      <c r="AP768" s="54">
        <v>2423419</v>
      </c>
      <c r="AQ768" s="25">
        <v>67242</v>
      </c>
      <c r="AR768" s="25">
        <v>146883</v>
      </c>
      <c r="AS768" s="54">
        <v>113589</v>
      </c>
      <c r="AT768" s="25">
        <f t="shared" si="22"/>
        <v>327714</v>
      </c>
      <c r="AU768" s="165">
        <v>604370</v>
      </c>
      <c r="AV768" s="98">
        <f t="shared" si="23"/>
        <v>3355503</v>
      </c>
      <c r="AW768" s="73"/>
      <c r="AX768" s="20">
        <v>346085</v>
      </c>
      <c r="AY768" s="20">
        <v>138051</v>
      </c>
      <c r="AZ768" s="19">
        <v>484136</v>
      </c>
      <c r="BA768" s="19">
        <v>3839639</v>
      </c>
      <c r="BC768" s="20">
        <v>124678</v>
      </c>
      <c r="BD768" s="21">
        <v>3714961</v>
      </c>
      <c r="BF768" s="73"/>
      <c r="BG768" s="73"/>
      <c r="BH768" s="73"/>
      <c r="BI768" s="73"/>
      <c r="BJ768" s="73"/>
      <c r="BK768" s="73"/>
      <c r="BL768" s="73"/>
    </row>
    <row r="769" spans="1:64" ht="22.5" customHeight="1" x14ac:dyDescent="0.15">
      <c r="A769" s="125" t="s">
        <v>2576</v>
      </c>
      <c r="B769" s="126" t="s">
        <v>3564</v>
      </c>
      <c r="C769" s="136" t="s">
        <v>864</v>
      </c>
      <c r="D769" s="129">
        <v>6</v>
      </c>
      <c r="E769" s="130" t="s">
        <v>3562</v>
      </c>
      <c r="F769" s="19">
        <v>385331</v>
      </c>
      <c r="G769" s="20">
        <v>361368</v>
      </c>
      <c r="H769" s="20">
        <v>118750</v>
      </c>
      <c r="I769" s="20">
        <v>0</v>
      </c>
      <c r="J769" s="20">
        <v>10689</v>
      </c>
      <c r="K769" s="20">
        <v>37352</v>
      </c>
      <c r="L769" s="20">
        <v>50322</v>
      </c>
      <c r="M769" s="20">
        <v>10349</v>
      </c>
      <c r="N769" s="20">
        <v>9416</v>
      </c>
      <c r="O769" s="20">
        <v>13431</v>
      </c>
      <c r="P769" s="20">
        <v>299566</v>
      </c>
      <c r="Q769" s="20">
        <v>31253</v>
      </c>
      <c r="R769" s="20">
        <v>98031</v>
      </c>
      <c r="S769" s="20">
        <v>37506</v>
      </c>
      <c r="T769" s="21">
        <v>51220</v>
      </c>
      <c r="U769" s="54">
        <v>23047</v>
      </c>
      <c r="V769" s="20">
        <v>23121</v>
      </c>
      <c r="W769" s="20">
        <v>36588</v>
      </c>
      <c r="X769" s="20">
        <v>0</v>
      </c>
      <c r="Y769" s="21">
        <v>0</v>
      </c>
      <c r="Z769" s="20">
        <v>205280</v>
      </c>
      <c r="AA769" s="21">
        <v>0</v>
      </c>
      <c r="AB769" s="32">
        <v>0</v>
      </c>
      <c r="AC769" s="20">
        <v>623837</v>
      </c>
      <c r="AD769" s="20">
        <v>550707</v>
      </c>
      <c r="AE769" s="20">
        <v>692307</v>
      </c>
      <c r="AF769" s="20">
        <v>384907</v>
      </c>
      <c r="AG769" s="20">
        <v>109380</v>
      </c>
      <c r="AH769" s="20">
        <v>158400</v>
      </c>
      <c r="AI769" s="21">
        <v>144000</v>
      </c>
      <c r="AJ769" s="25">
        <v>37167</v>
      </c>
      <c r="AK769" s="25">
        <v>62000</v>
      </c>
      <c r="AL769" s="25">
        <v>19505</v>
      </c>
      <c r="AM769" s="22">
        <v>29200</v>
      </c>
      <c r="AN769" s="20">
        <v>609989</v>
      </c>
      <c r="AO769" s="20">
        <v>43595</v>
      </c>
      <c r="AP769" s="54">
        <v>5267614</v>
      </c>
      <c r="AQ769" s="25">
        <v>92717</v>
      </c>
      <c r="AR769" s="25">
        <v>215033</v>
      </c>
      <c r="AS769" s="54">
        <v>152207</v>
      </c>
      <c r="AT769" s="25">
        <f t="shared" si="22"/>
        <v>459957</v>
      </c>
      <c r="AU769" s="165">
        <v>2108350</v>
      </c>
      <c r="AV769" s="98">
        <f t="shared" si="23"/>
        <v>7835921</v>
      </c>
      <c r="AW769" s="73"/>
      <c r="AX769" s="20">
        <v>465630</v>
      </c>
      <c r="AY769" s="20">
        <v>213135</v>
      </c>
      <c r="AZ769" s="19">
        <v>678765</v>
      </c>
      <c r="BA769" s="19">
        <v>8514686</v>
      </c>
      <c r="BC769" s="20">
        <v>249594</v>
      </c>
      <c r="BD769" s="21">
        <v>8265092</v>
      </c>
      <c r="BF769" s="73"/>
      <c r="BG769" s="73"/>
      <c r="BH769" s="73"/>
      <c r="BI769" s="73"/>
      <c r="BJ769" s="73"/>
      <c r="BK769" s="73"/>
      <c r="BL769" s="73"/>
    </row>
    <row r="770" spans="1:64" ht="22.5" customHeight="1" x14ac:dyDescent="0.15">
      <c r="A770" s="125" t="s">
        <v>2577</v>
      </c>
      <c r="B770" s="126" t="s">
        <v>2578</v>
      </c>
      <c r="C770" s="136" t="s">
        <v>865</v>
      </c>
      <c r="D770" s="129">
        <v>3</v>
      </c>
      <c r="E770" s="130" t="s">
        <v>3562</v>
      </c>
      <c r="F770" s="19">
        <v>3013123</v>
      </c>
      <c r="G770" s="20">
        <v>1644009</v>
      </c>
      <c r="H770" s="20">
        <v>898700</v>
      </c>
      <c r="I770" s="20">
        <v>0</v>
      </c>
      <c r="J770" s="20">
        <v>0</v>
      </c>
      <c r="K770" s="20">
        <v>15545</v>
      </c>
      <c r="L770" s="20">
        <v>13677</v>
      </c>
      <c r="M770" s="20">
        <v>276928</v>
      </c>
      <c r="N770" s="20">
        <v>165613</v>
      </c>
      <c r="O770" s="20">
        <v>101676</v>
      </c>
      <c r="P770" s="20">
        <v>2576225</v>
      </c>
      <c r="Q770" s="20">
        <v>445091</v>
      </c>
      <c r="R770" s="20">
        <v>599558</v>
      </c>
      <c r="S770" s="20">
        <v>594738</v>
      </c>
      <c r="T770" s="21">
        <v>512200</v>
      </c>
      <c r="U770" s="54">
        <v>273535</v>
      </c>
      <c r="V770" s="20">
        <v>352320</v>
      </c>
      <c r="W770" s="20">
        <v>210381</v>
      </c>
      <c r="X770" s="20">
        <v>0</v>
      </c>
      <c r="Y770" s="21">
        <v>0</v>
      </c>
      <c r="Z770" s="20">
        <v>1611139</v>
      </c>
      <c r="AA770" s="21">
        <v>66200</v>
      </c>
      <c r="AB770" s="32">
        <v>1532272</v>
      </c>
      <c r="AC770" s="20">
        <v>8054092</v>
      </c>
      <c r="AD770" s="20">
        <v>2812898</v>
      </c>
      <c r="AE770" s="20">
        <v>5053079</v>
      </c>
      <c r="AF770" s="20">
        <v>3068912</v>
      </c>
      <c r="AG770" s="20">
        <v>1588101</v>
      </c>
      <c r="AH770" s="20">
        <v>431288</v>
      </c>
      <c r="AI770" s="21">
        <v>219200</v>
      </c>
      <c r="AJ770" s="25">
        <v>360875</v>
      </c>
      <c r="AK770" s="25">
        <v>308507</v>
      </c>
      <c r="AL770" s="25">
        <v>119086</v>
      </c>
      <c r="AM770" s="22">
        <v>185947</v>
      </c>
      <c r="AN770" s="20">
        <v>1834451</v>
      </c>
      <c r="AO770" s="20">
        <v>393116</v>
      </c>
      <c r="AP770" s="54">
        <v>39332482</v>
      </c>
      <c r="AQ770" s="25">
        <v>607481</v>
      </c>
      <c r="AR770" s="25">
        <v>562333</v>
      </c>
      <c r="AS770" s="54">
        <v>305403</v>
      </c>
      <c r="AT770" s="25">
        <f t="shared" si="22"/>
        <v>1475217</v>
      </c>
      <c r="AU770" s="165">
        <v>6210064</v>
      </c>
      <c r="AV770" s="98">
        <f t="shared" si="23"/>
        <v>47017763</v>
      </c>
      <c r="AW770" s="73"/>
      <c r="AX770" s="20">
        <v>3971055</v>
      </c>
      <c r="AY770" s="20">
        <v>499649</v>
      </c>
      <c r="AZ770" s="19">
        <v>4470704</v>
      </c>
      <c r="BA770" s="19">
        <v>51488467</v>
      </c>
      <c r="BC770" s="20">
        <v>4661369</v>
      </c>
      <c r="BD770" s="21">
        <v>46827098</v>
      </c>
      <c r="BF770" s="73"/>
      <c r="BG770" s="73"/>
      <c r="BH770" s="73"/>
      <c r="BI770" s="73"/>
      <c r="BJ770" s="73"/>
      <c r="BK770" s="73"/>
      <c r="BL770" s="73"/>
    </row>
    <row r="771" spans="1:64" ht="22.5" customHeight="1" x14ac:dyDescent="0.15">
      <c r="A771" s="125" t="s">
        <v>2579</v>
      </c>
      <c r="B771" s="126" t="s">
        <v>2578</v>
      </c>
      <c r="C771" s="136" t="s">
        <v>866</v>
      </c>
      <c r="D771" s="129">
        <v>5</v>
      </c>
      <c r="E771" s="130" t="s">
        <v>3562</v>
      </c>
      <c r="F771" s="19">
        <v>823673</v>
      </c>
      <c r="G771" s="20">
        <v>321861</v>
      </c>
      <c r="H771" s="20">
        <v>103740</v>
      </c>
      <c r="I771" s="20">
        <v>0</v>
      </c>
      <c r="J771" s="20">
        <v>11052</v>
      </c>
      <c r="K771" s="20">
        <v>12301</v>
      </c>
      <c r="L771" s="20">
        <v>4581</v>
      </c>
      <c r="M771" s="20">
        <v>62841</v>
      </c>
      <c r="N771" s="20">
        <v>39188</v>
      </c>
      <c r="O771" s="20">
        <v>53613</v>
      </c>
      <c r="P771" s="20">
        <v>688549</v>
      </c>
      <c r="Q771" s="20">
        <v>102429</v>
      </c>
      <c r="R771" s="20">
        <v>181968</v>
      </c>
      <c r="S771" s="20">
        <v>175028</v>
      </c>
      <c r="T771" s="21">
        <v>133172</v>
      </c>
      <c r="U771" s="54">
        <v>71568</v>
      </c>
      <c r="V771" s="20">
        <v>80373</v>
      </c>
      <c r="W771" s="20">
        <v>45735</v>
      </c>
      <c r="X771" s="20">
        <v>0</v>
      </c>
      <c r="Y771" s="21">
        <v>0</v>
      </c>
      <c r="Z771" s="20">
        <v>904385</v>
      </c>
      <c r="AA771" s="21">
        <v>33100</v>
      </c>
      <c r="AB771" s="32">
        <v>244625</v>
      </c>
      <c r="AC771" s="20">
        <v>2228544</v>
      </c>
      <c r="AD771" s="20">
        <v>1058822</v>
      </c>
      <c r="AE771" s="20">
        <v>1292029</v>
      </c>
      <c r="AF771" s="20">
        <v>746155</v>
      </c>
      <c r="AG771" s="20">
        <v>376382</v>
      </c>
      <c r="AH771" s="20">
        <v>114576</v>
      </c>
      <c r="AI771" s="21">
        <v>42800</v>
      </c>
      <c r="AJ771" s="25">
        <v>95951</v>
      </c>
      <c r="AK771" s="25">
        <v>133863</v>
      </c>
      <c r="AL771" s="25">
        <v>35991</v>
      </c>
      <c r="AM771" s="22">
        <v>69527</v>
      </c>
      <c r="AN771" s="20">
        <v>183225</v>
      </c>
      <c r="AO771" s="20">
        <v>39935</v>
      </c>
      <c r="AP771" s="54">
        <v>10511582</v>
      </c>
      <c r="AQ771" s="25">
        <v>148147</v>
      </c>
      <c r="AR771" s="25">
        <v>220463</v>
      </c>
      <c r="AS771" s="54">
        <v>110056</v>
      </c>
      <c r="AT771" s="25">
        <f t="shared" si="22"/>
        <v>478666</v>
      </c>
      <c r="AU771" s="165">
        <v>922434</v>
      </c>
      <c r="AV771" s="98">
        <f t="shared" si="23"/>
        <v>11912682</v>
      </c>
      <c r="AW771" s="73"/>
      <c r="AX771" s="20">
        <v>1249578</v>
      </c>
      <c r="AY771" s="20">
        <v>173820</v>
      </c>
      <c r="AZ771" s="19">
        <v>1423398</v>
      </c>
      <c r="BA771" s="19">
        <v>13336080</v>
      </c>
      <c r="BC771" s="20">
        <v>939465</v>
      </c>
      <c r="BD771" s="21">
        <v>12396615</v>
      </c>
      <c r="BF771" s="73"/>
      <c r="BG771" s="73"/>
      <c r="BH771" s="73"/>
      <c r="BI771" s="73"/>
      <c r="BJ771" s="73"/>
      <c r="BK771" s="73"/>
      <c r="BL771" s="73"/>
    </row>
    <row r="772" spans="1:64" ht="22.5" customHeight="1" x14ac:dyDescent="0.15">
      <c r="A772" s="125" t="s">
        <v>2580</v>
      </c>
      <c r="B772" s="126" t="s">
        <v>2578</v>
      </c>
      <c r="C772" s="136" t="s">
        <v>867</v>
      </c>
      <c r="D772" s="129">
        <v>5</v>
      </c>
      <c r="E772" s="130" t="s">
        <v>3562</v>
      </c>
      <c r="F772" s="19">
        <v>475220</v>
      </c>
      <c r="G772" s="20">
        <v>214455</v>
      </c>
      <c r="H772" s="20">
        <v>116660</v>
      </c>
      <c r="I772" s="20">
        <v>0</v>
      </c>
      <c r="J772" s="20">
        <v>0</v>
      </c>
      <c r="K772" s="20">
        <v>17432</v>
      </c>
      <c r="L772" s="20">
        <v>22111</v>
      </c>
      <c r="M772" s="20">
        <v>23154</v>
      </c>
      <c r="N772" s="20">
        <v>15903</v>
      </c>
      <c r="O772" s="20">
        <v>1998</v>
      </c>
      <c r="P772" s="20">
        <v>576335</v>
      </c>
      <c r="Q772" s="20">
        <v>50937</v>
      </c>
      <c r="R772" s="20">
        <v>99413</v>
      </c>
      <c r="S772" s="20">
        <v>82156</v>
      </c>
      <c r="T772" s="21">
        <v>122928</v>
      </c>
      <c r="U772" s="54">
        <v>30928</v>
      </c>
      <c r="V772" s="20">
        <v>30828</v>
      </c>
      <c r="W772" s="20">
        <v>18294</v>
      </c>
      <c r="X772" s="20">
        <v>0</v>
      </c>
      <c r="Y772" s="21">
        <v>0</v>
      </c>
      <c r="Z772" s="20">
        <v>287673</v>
      </c>
      <c r="AA772" s="21">
        <v>13240</v>
      </c>
      <c r="AB772" s="32">
        <v>119270</v>
      </c>
      <c r="AC772" s="20">
        <v>1208480</v>
      </c>
      <c r="AD772" s="20">
        <v>895725</v>
      </c>
      <c r="AE772" s="20">
        <v>709147</v>
      </c>
      <c r="AF772" s="20">
        <v>412298</v>
      </c>
      <c r="AG772" s="20">
        <v>238275</v>
      </c>
      <c r="AH772" s="20">
        <v>139744</v>
      </c>
      <c r="AI772" s="21">
        <v>60400</v>
      </c>
      <c r="AJ772" s="25">
        <v>57952</v>
      </c>
      <c r="AK772" s="25">
        <v>77842</v>
      </c>
      <c r="AL772" s="25">
        <v>22301</v>
      </c>
      <c r="AM772" s="22">
        <v>41391</v>
      </c>
      <c r="AN772" s="20">
        <v>112884</v>
      </c>
      <c r="AO772" s="20">
        <v>37166</v>
      </c>
      <c r="AP772" s="54">
        <v>6332540</v>
      </c>
      <c r="AQ772" s="25">
        <v>81071</v>
      </c>
      <c r="AR772" s="25">
        <v>182590</v>
      </c>
      <c r="AS772" s="54">
        <v>119937</v>
      </c>
      <c r="AT772" s="25">
        <f t="shared" si="22"/>
        <v>383598</v>
      </c>
      <c r="AU772" s="165">
        <v>906087</v>
      </c>
      <c r="AV772" s="98">
        <f t="shared" si="23"/>
        <v>7622225</v>
      </c>
      <c r="AW772" s="73"/>
      <c r="AX772" s="20">
        <v>677593</v>
      </c>
      <c r="AY772" s="20">
        <v>161882</v>
      </c>
      <c r="AZ772" s="19">
        <v>839475</v>
      </c>
      <c r="BA772" s="19">
        <v>8461700</v>
      </c>
      <c r="BC772" s="20">
        <v>354699</v>
      </c>
      <c r="BD772" s="21">
        <v>8107001</v>
      </c>
      <c r="BF772" s="73"/>
      <c r="BG772" s="73"/>
      <c r="BH772" s="73"/>
      <c r="BI772" s="73"/>
      <c r="BJ772" s="73"/>
      <c r="BK772" s="73"/>
      <c r="BL772" s="73"/>
    </row>
    <row r="773" spans="1:64" ht="22.5" customHeight="1" x14ac:dyDescent="0.15">
      <c r="A773" s="125" t="s">
        <v>2581</v>
      </c>
      <c r="B773" s="126" t="s">
        <v>2578</v>
      </c>
      <c r="C773" s="136" t="s">
        <v>868</v>
      </c>
      <c r="D773" s="129">
        <v>5</v>
      </c>
      <c r="E773" s="130" t="s">
        <v>3562</v>
      </c>
      <c r="F773" s="19">
        <v>581263</v>
      </c>
      <c r="G773" s="20">
        <v>454004</v>
      </c>
      <c r="H773" s="20">
        <v>84930</v>
      </c>
      <c r="I773" s="20">
        <v>0</v>
      </c>
      <c r="J773" s="20">
        <v>0</v>
      </c>
      <c r="K773" s="20">
        <v>0</v>
      </c>
      <c r="L773" s="20">
        <v>0</v>
      </c>
      <c r="M773" s="20">
        <v>28382</v>
      </c>
      <c r="N773" s="20">
        <v>19876</v>
      </c>
      <c r="O773" s="20">
        <v>8140</v>
      </c>
      <c r="P773" s="20">
        <v>317458</v>
      </c>
      <c r="Q773" s="20">
        <v>52235</v>
      </c>
      <c r="R773" s="20">
        <v>78362</v>
      </c>
      <c r="S773" s="20">
        <v>101802</v>
      </c>
      <c r="T773" s="21">
        <v>102440</v>
      </c>
      <c r="U773" s="54">
        <v>38809</v>
      </c>
      <c r="V773" s="20">
        <v>48444</v>
      </c>
      <c r="W773" s="20">
        <v>45735</v>
      </c>
      <c r="X773" s="20">
        <v>0</v>
      </c>
      <c r="Y773" s="21">
        <v>0</v>
      </c>
      <c r="Z773" s="20">
        <v>362720</v>
      </c>
      <c r="AA773" s="21">
        <v>0</v>
      </c>
      <c r="AB773" s="32">
        <v>126683</v>
      </c>
      <c r="AC773" s="20">
        <v>1033553</v>
      </c>
      <c r="AD773" s="20">
        <v>369673</v>
      </c>
      <c r="AE773" s="20">
        <v>904573</v>
      </c>
      <c r="AF773" s="20">
        <v>514651</v>
      </c>
      <c r="AG773" s="20">
        <v>267574</v>
      </c>
      <c r="AH773" s="20">
        <v>194656</v>
      </c>
      <c r="AI773" s="21">
        <v>190000</v>
      </c>
      <c r="AJ773" s="25">
        <v>61763</v>
      </c>
      <c r="AK773" s="25">
        <v>83746</v>
      </c>
      <c r="AL773" s="25">
        <v>27124</v>
      </c>
      <c r="AM773" s="22">
        <v>41321</v>
      </c>
      <c r="AN773" s="20">
        <v>309055</v>
      </c>
      <c r="AO773" s="20">
        <v>102393</v>
      </c>
      <c r="AP773" s="54">
        <v>6551365</v>
      </c>
      <c r="AQ773" s="25">
        <v>121377</v>
      </c>
      <c r="AR773" s="25">
        <v>203191</v>
      </c>
      <c r="AS773" s="54">
        <v>132224</v>
      </c>
      <c r="AT773" s="25">
        <f t="shared" si="22"/>
        <v>456792</v>
      </c>
      <c r="AU773" s="165">
        <v>1088257</v>
      </c>
      <c r="AV773" s="98">
        <f t="shared" si="23"/>
        <v>8096414</v>
      </c>
      <c r="AW773" s="73"/>
      <c r="AX773" s="20">
        <v>731954</v>
      </c>
      <c r="AY773" s="20">
        <v>526689</v>
      </c>
      <c r="AZ773" s="19">
        <v>1258643</v>
      </c>
      <c r="BA773" s="19">
        <v>9355057</v>
      </c>
      <c r="BC773" s="20">
        <v>380296</v>
      </c>
      <c r="BD773" s="21">
        <v>8974761</v>
      </c>
      <c r="BF773" s="73"/>
      <c r="BG773" s="73"/>
      <c r="BH773" s="73"/>
      <c r="BI773" s="73"/>
      <c r="BJ773" s="73"/>
      <c r="BK773" s="73"/>
      <c r="BL773" s="73"/>
    </row>
    <row r="774" spans="1:64" ht="22.5" customHeight="1" x14ac:dyDescent="0.15">
      <c r="A774" s="125" t="s">
        <v>2582</v>
      </c>
      <c r="B774" s="126" t="s">
        <v>2578</v>
      </c>
      <c r="C774" s="136" t="s">
        <v>869</v>
      </c>
      <c r="D774" s="129">
        <v>5</v>
      </c>
      <c r="E774" s="130" t="s">
        <v>3562</v>
      </c>
      <c r="F774" s="19">
        <v>402910</v>
      </c>
      <c r="G774" s="20">
        <v>345164</v>
      </c>
      <c r="H774" s="20">
        <v>84740</v>
      </c>
      <c r="I774" s="20">
        <v>0</v>
      </c>
      <c r="J774" s="20">
        <v>0</v>
      </c>
      <c r="K774" s="20">
        <v>0</v>
      </c>
      <c r="L774" s="20">
        <v>0</v>
      </c>
      <c r="M774" s="20">
        <v>23207</v>
      </c>
      <c r="N774" s="20">
        <v>20354</v>
      </c>
      <c r="O774" s="20">
        <v>41440</v>
      </c>
      <c r="P774" s="20">
        <v>306912</v>
      </c>
      <c r="Q774" s="20">
        <v>46095</v>
      </c>
      <c r="R774" s="20">
        <v>43931</v>
      </c>
      <c r="S774" s="20">
        <v>80370</v>
      </c>
      <c r="T774" s="21">
        <v>92196</v>
      </c>
      <c r="U774" s="54">
        <v>22621</v>
      </c>
      <c r="V774" s="20">
        <v>34131</v>
      </c>
      <c r="W774" s="20">
        <v>27441</v>
      </c>
      <c r="X774" s="20">
        <v>0</v>
      </c>
      <c r="Y774" s="21">
        <v>0</v>
      </c>
      <c r="Z774" s="20">
        <v>251923</v>
      </c>
      <c r="AA774" s="21">
        <v>18536</v>
      </c>
      <c r="AB774" s="32">
        <v>78075</v>
      </c>
      <c r="AC774" s="20">
        <v>735852</v>
      </c>
      <c r="AD774" s="20">
        <v>261904</v>
      </c>
      <c r="AE774" s="20">
        <v>627927</v>
      </c>
      <c r="AF774" s="20">
        <v>379395</v>
      </c>
      <c r="AG774" s="20">
        <v>175275</v>
      </c>
      <c r="AH774" s="20">
        <v>143176</v>
      </c>
      <c r="AI774" s="21">
        <v>102400</v>
      </c>
      <c r="AJ774" s="25">
        <v>48101</v>
      </c>
      <c r="AK774" s="25">
        <v>64136</v>
      </c>
      <c r="AL774" s="25">
        <v>19547</v>
      </c>
      <c r="AM774" s="22">
        <v>31274</v>
      </c>
      <c r="AN774" s="20">
        <v>156062</v>
      </c>
      <c r="AO774" s="20">
        <v>38379</v>
      </c>
      <c r="AP774" s="54">
        <v>4703474</v>
      </c>
      <c r="AQ774" s="25">
        <v>93509</v>
      </c>
      <c r="AR774" s="25">
        <v>163968</v>
      </c>
      <c r="AS774" s="54">
        <v>103966</v>
      </c>
      <c r="AT774" s="25">
        <f t="shared" si="22"/>
        <v>361443</v>
      </c>
      <c r="AU774" s="165">
        <v>623657</v>
      </c>
      <c r="AV774" s="98">
        <f t="shared" si="23"/>
        <v>5688574</v>
      </c>
      <c r="AW774" s="73"/>
      <c r="AX774" s="20">
        <v>574566</v>
      </c>
      <c r="AY774" s="20">
        <v>175458</v>
      </c>
      <c r="AZ774" s="19">
        <v>750024</v>
      </c>
      <c r="BA774" s="19">
        <v>6438598</v>
      </c>
      <c r="BC774" s="20">
        <v>293238</v>
      </c>
      <c r="BD774" s="21">
        <v>6145360</v>
      </c>
      <c r="BF774" s="73"/>
      <c r="BG774" s="73"/>
      <c r="BH774" s="73"/>
      <c r="BI774" s="73"/>
      <c r="BJ774" s="73"/>
      <c r="BK774" s="73"/>
      <c r="BL774" s="73"/>
    </row>
    <row r="775" spans="1:64" ht="22.5" customHeight="1" x14ac:dyDescent="0.15">
      <c r="A775" s="125" t="s">
        <v>2583</v>
      </c>
      <c r="B775" s="126" t="s">
        <v>2578</v>
      </c>
      <c r="C775" s="136" t="s">
        <v>870</v>
      </c>
      <c r="D775" s="129">
        <v>5</v>
      </c>
      <c r="E775" s="130" t="s">
        <v>3562</v>
      </c>
      <c r="F775" s="19">
        <v>833705</v>
      </c>
      <c r="G775" s="20">
        <v>378433</v>
      </c>
      <c r="H775" s="20">
        <v>166630</v>
      </c>
      <c r="I775" s="20">
        <v>0</v>
      </c>
      <c r="J775" s="20">
        <v>0</v>
      </c>
      <c r="K775" s="20">
        <v>0</v>
      </c>
      <c r="L775" s="20">
        <v>0</v>
      </c>
      <c r="M775" s="20">
        <v>67424</v>
      </c>
      <c r="N775" s="20">
        <v>40077</v>
      </c>
      <c r="O775" s="20">
        <v>32190</v>
      </c>
      <c r="P775" s="20">
        <v>1003302</v>
      </c>
      <c r="Q775" s="20">
        <v>99645</v>
      </c>
      <c r="R775" s="20">
        <v>178222</v>
      </c>
      <c r="S775" s="20">
        <v>193781</v>
      </c>
      <c r="T775" s="21">
        <v>122928</v>
      </c>
      <c r="U775" s="54">
        <v>83879</v>
      </c>
      <c r="V775" s="20">
        <v>78171</v>
      </c>
      <c r="W775" s="20">
        <v>27441</v>
      </c>
      <c r="X775" s="20">
        <v>0</v>
      </c>
      <c r="Y775" s="21">
        <v>0</v>
      </c>
      <c r="Z775" s="20">
        <v>364697</v>
      </c>
      <c r="AA775" s="21">
        <v>156232</v>
      </c>
      <c r="AB775" s="32">
        <v>143546</v>
      </c>
      <c r="AC775" s="20">
        <v>2310774</v>
      </c>
      <c r="AD775" s="20">
        <v>794911</v>
      </c>
      <c r="AE775" s="20">
        <v>1170131</v>
      </c>
      <c r="AF775" s="20">
        <v>729365</v>
      </c>
      <c r="AG775" s="20">
        <v>371124</v>
      </c>
      <c r="AH775" s="20">
        <v>128040</v>
      </c>
      <c r="AI775" s="21">
        <v>42000</v>
      </c>
      <c r="AJ775" s="25">
        <v>98219</v>
      </c>
      <c r="AK775" s="25">
        <v>103394</v>
      </c>
      <c r="AL775" s="25">
        <v>33768</v>
      </c>
      <c r="AM775" s="22">
        <v>58840</v>
      </c>
      <c r="AN775" s="20">
        <v>171006</v>
      </c>
      <c r="AO775" s="20">
        <v>25624</v>
      </c>
      <c r="AP775" s="54">
        <v>10007499</v>
      </c>
      <c r="AQ775" s="25">
        <v>173277</v>
      </c>
      <c r="AR775" s="25">
        <v>206859</v>
      </c>
      <c r="AS775" s="54">
        <v>106922</v>
      </c>
      <c r="AT775" s="25">
        <f t="shared" ref="AT775:AT838" si="24">SUM(AQ775:AS775)</f>
        <v>487058</v>
      </c>
      <c r="AU775" s="165">
        <v>1409988</v>
      </c>
      <c r="AV775" s="98">
        <f t="shared" ref="AV775:AV838" si="25">SUM(AP775,AT775:AU775)</f>
        <v>11904545</v>
      </c>
      <c r="AW775" s="73"/>
      <c r="AX775" s="20">
        <v>1283522</v>
      </c>
      <c r="AY775" s="20">
        <v>101227</v>
      </c>
      <c r="AZ775" s="19">
        <v>1384749</v>
      </c>
      <c r="BA775" s="19">
        <v>13289294</v>
      </c>
      <c r="BC775" s="20">
        <v>783995</v>
      </c>
      <c r="BD775" s="21">
        <v>12505299</v>
      </c>
      <c r="BF775" s="73"/>
      <c r="BG775" s="73"/>
      <c r="BH775" s="73"/>
      <c r="BI775" s="73"/>
      <c r="BJ775" s="73"/>
      <c r="BK775" s="73"/>
      <c r="BL775" s="73"/>
    </row>
    <row r="776" spans="1:64" ht="22.5" customHeight="1" x14ac:dyDescent="0.15">
      <c r="A776" s="125" t="s">
        <v>2584</v>
      </c>
      <c r="B776" s="126" t="s">
        <v>2578</v>
      </c>
      <c r="C776" s="136" t="s">
        <v>871</v>
      </c>
      <c r="D776" s="129">
        <v>5</v>
      </c>
      <c r="E776" s="130" t="s">
        <v>3562</v>
      </c>
      <c r="F776" s="19">
        <v>495524</v>
      </c>
      <c r="G776" s="20">
        <v>199254</v>
      </c>
      <c r="H776" s="20">
        <v>54340</v>
      </c>
      <c r="I776" s="20">
        <v>0</v>
      </c>
      <c r="J776" s="20">
        <v>0</v>
      </c>
      <c r="K776" s="20">
        <v>765</v>
      </c>
      <c r="L776" s="20">
        <v>57</v>
      </c>
      <c r="M776" s="20">
        <v>28470</v>
      </c>
      <c r="N776" s="20">
        <v>15399</v>
      </c>
      <c r="O776" s="20">
        <v>4329</v>
      </c>
      <c r="P776" s="20">
        <v>389939</v>
      </c>
      <c r="Q776" s="20">
        <v>47620</v>
      </c>
      <c r="R776" s="20">
        <v>94953</v>
      </c>
      <c r="S776" s="20">
        <v>81263</v>
      </c>
      <c r="T776" s="21">
        <v>84001</v>
      </c>
      <c r="U776" s="54">
        <v>73698</v>
      </c>
      <c r="V776" s="20">
        <v>27525</v>
      </c>
      <c r="W776" s="20">
        <v>18294</v>
      </c>
      <c r="X776" s="20">
        <v>0</v>
      </c>
      <c r="Y776" s="21">
        <v>0</v>
      </c>
      <c r="Z776" s="20">
        <v>272819</v>
      </c>
      <c r="AA776" s="21">
        <v>12578</v>
      </c>
      <c r="AB776" s="32">
        <v>107275</v>
      </c>
      <c r="AC776" s="20">
        <v>880834</v>
      </c>
      <c r="AD776" s="20">
        <v>325328</v>
      </c>
      <c r="AE776" s="20">
        <v>766527</v>
      </c>
      <c r="AF776" s="20">
        <v>382278</v>
      </c>
      <c r="AG776" s="20">
        <v>186292</v>
      </c>
      <c r="AH776" s="20">
        <v>139128</v>
      </c>
      <c r="AI776" s="21">
        <v>33600</v>
      </c>
      <c r="AJ776" s="25">
        <v>56302</v>
      </c>
      <c r="AK776" s="25">
        <v>63266</v>
      </c>
      <c r="AL776" s="25">
        <v>18595</v>
      </c>
      <c r="AM776" s="22">
        <v>35141</v>
      </c>
      <c r="AN776" s="20">
        <v>389926</v>
      </c>
      <c r="AO776" s="20">
        <v>25189</v>
      </c>
      <c r="AP776" s="54">
        <v>5310509</v>
      </c>
      <c r="AQ776" s="25">
        <v>119639</v>
      </c>
      <c r="AR776" s="25">
        <v>148277</v>
      </c>
      <c r="AS776" s="54">
        <v>120559</v>
      </c>
      <c r="AT776" s="25">
        <f t="shared" si="24"/>
        <v>388475</v>
      </c>
      <c r="AU776" s="165">
        <v>1076006</v>
      </c>
      <c r="AV776" s="98">
        <f t="shared" si="25"/>
        <v>6774990</v>
      </c>
      <c r="AW776" s="73"/>
      <c r="AX776" s="20">
        <v>660184</v>
      </c>
      <c r="AY776" s="20">
        <v>128581</v>
      </c>
      <c r="AZ776" s="19">
        <v>788765</v>
      </c>
      <c r="BA776" s="19">
        <v>7563755</v>
      </c>
      <c r="BC776" s="20">
        <v>501730</v>
      </c>
      <c r="BD776" s="21">
        <v>7062025</v>
      </c>
      <c r="BF776" s="73"/>
      <c r="BG776" s="73"/>
      <c r="BH776" s="73"/>
      <c r="BI776" s="73"/>
      <c r="BJ776" s="73"/>
      <c r="BK776" s="73"/>
      <c r="BL776" s="73"/>
    </row>
    <row r="777" spans="1:64" ht="22.5" customHeight="1" x14ac:dyDescent="0.15">
      <c r="A777" s="125" t="s">
        <v>2585</v>
      </c>
      <c r="B777" s="126" t="s">
        <v>2578</v>
      </c>
      <c r="C777" s="136" t="s">
        <v>872</v>
      </c>
      <c r="D777" s="129">
        <v>5</v>
      </c>
      <c r="E777" s="130" t="s">
        <v>3562</v>
      </c>
      <c r="F777" s="19">
        <v>1046474</v>
      </c>
      <c r="G777" s="20">
        <v>565570</v>
      </c>
      <c r="H777" s="20">
        <v>234650</v>
      </c>
      <c r="I777" s="20">
        <v>0</v>
      </c>
      <c r="J777" s="20">
        <v>0</v>
      </c>
      <c r="K777" s="20">
        <v>0</v>
      </c>
      <c r="L777" s="20">
        <v>0</v>
      </c>
      <c r="M777" s="20">
        <v>76890</v>
      </c>
      <c r="N777" s="20">
        <v>43916</v>
      </c>
      <c r="O777" s="20">
        <v>66119</v>
      </c>
      <c r="P777" s="20">
        <v>789778</v>
      </c>
      <c r="Q777" s="20">
        <v>103884</v>
      </c>
      <c r="R777" s="20">
        <v>199942</v>
      </c>
      <c r="S777" s="20">
        <v>193781</v>
      </c>
      <c r="T777" s="21">
        <v>174148</v>
      </c>
      <c r="U777" s="54">
        <v>91846</v>
      </c>
      <c r="V777" s="20">
        <v>118908</v>
      </c>
      <c r="W777" s="20">
        <v>73176</v>
      </c>
      <c r="X777" s="20">
        <v>0</v>
      </c>
      <c r="Y777" s="21">
        <v>0</v>
      </c>
      <c r="Z777" s="20">
        <v>513479</v>
      </c>
      <c r="AA777" s="21">
        <v>105258</v>
      </c>
      <c r="AB777" s="32">
        <v>202195</v>
      </c>
      <c r="AC777" s="20">
        <v>2369948</v>
      </c>
      <c r="AD777" s="20">
        <v>718894</v>
      </c>
      <c r="AE777" s="20">
        <v>1612680</v>
      </c>
      <c r="AF777" s="20">
        <v>961632</v>
      </c>
      <c r="AG777" s="20">
        <v>448872</v>
      </c>
      <c r="AH777" s="20">
        <v>332112</v>
      </c>
      <c r="AI777" s="21">
        <v>88000</v>
      </c>
      <c r="AJ777" s="25">
        <v>111922</v>
      </c>
      <c r="AK777" s="25">
        <v>131461</v>
      </c>
      <c r="AL777" s="25">
        <v>43988</v>
      </c>
      <c r="AM777" s="22">
        <v>69295</v>
      </c>
      <c r="AN777" s="20">
        <v>496383</v>
      </c>
      <c r="AO777" s="20">
        <v>87533</v>
      </c>
      <c r="AP777" s="54">
        <v>12072734</v>
      </c>
      <c r="AQ777" s="25">
        <v>213061</v>
      </c>
      <c r="AR777" s="25">
        <v>263323</v>
      </c>
      <c r="AS777" s="54">
        <v>219223</v>
      </c>
      <c r="AT777" s="25">
        <f t="shared" si="24"/>
        <v>695607</v>
      </c>
      <c r="AU777" s="165">
        <v>2402398</v>
      </c>
      <c r="AV777" s="98">
        <f t="shared" si="25"/>
        <v>15170739</v>
      </c>
      <c r="AW777" s="73"/>
      <c r="AX777" s="20">
        <v>1490305</v>
      </c>
      <c r="AY777" s="20">
        <v>216860</v>
      </c>
      <c r="AZ777" s="19">
        <v>1707165</v>
      </c>
      <c r="BA777" s="19">
        <v>16877904</v>
      </c>
      <c r="BC777" s="20">
        <v>1075107</v>
      </c>
      <c r="BD777" s="21">
        <v>15802797</v>
      </c>
      <c r="BF777" s="73"/>
      <c r="BG777" s="73"/>
      <c r="BH777" s="73"/>
      <c r="BI777" s="73"/>
      <c r="BJ777" s="73"/>
      <c r="BK777" s="73"/>
      <c r="BL777" s="73"/>
    </row>
    <row r="778" spans="1:64" ht="22.5" customHeight="1" x14ac:dyDescent="0.15">
      <c r="A778" s="125" t="s">
        <v>2586</v>
      </c>
      <c r="B778" s="126" t="s">
        <v>2578</v>
      </c>
      <c r="C778" s="136" t="s">
        <v>873</v>
      </c>
      <c r="D778" s="129">
        <v>5</v>
      </c>
      <c r="E778" s="130" t="s">
        <v>3562</v>
      </c>
      <c r="F778" s="19">
        <v>1315309</v>
      </c>
      <c r="G778" s="20">
        <v>511221</v>
      </c>
      <c r="H778" s="20">
        <v>153520</v>
      </c>
      <c r="I778" s="20">
        <v>0</v>
      </c>
      <c r="J778" s="20">
        <v>9452</v>
      </c>
      <c r="K778" s="20">
        <v>5569</v>
      </c>
      <c r="L778" s="20">
        <v>1892</v>
      </c>
      <c r="M778" s="20">
        <v>89109</v>
      </c>
      <c r="N778" s="20">
        <v>48681</v>
      </c>
      <c r="O778" s="20">
        <v>23088</v>
      </c>
      <c r="P778" s="20">
        <v>995391</v>
      </c>
      <c r="Q778" s="20">
        <v>111969</v>
      </c>
      <c r="R778" s="20">
        <v>283299</v>
      </c>
      <c r="S778" s="20">
        <v>231287</v>
      </c>
      <c r="T778" s="21">
        <v>194636</v>
      </c>
      <c r="U778" s="54">
        <v>121751</v>
      </c>
      <c r="V778" s="20">
        <v>117807</v>
      </c>
      <c r="W778" s="20">
        <v>45735</v>
      </c>
      <c r="X778" s="20">
        <v>0</v>
      </c>
      <c r="Y778" s="21">
        <v>0</v>
      </c>
      <c r="Z778" s="20">
        <v>435862</v>
      </c>
      <c r="AA778" s="21">
        <v>37072</v>
      </c>
      <c r="AB778" s="32">
        <v>178130</v>
      </c>
      <c r="AC778" s="20">
        <v>3220201</v>
      </c>
      <c r="AD778" s="20">
        <v>1091065</v>
      </c>
      <c r="AE778" s="20">
        <v>1634787</v>
      </c>
      <c r="AF778" s="20">
        <v>981730</v>
      </c>
      <c r="AG778" s="20">
        <v>507613</v>
      </c>
      <c r="AH778" s="20">
        <v>288288</v>
      </c>
      <c r="AI778" s="21">
        <v>55600</v>
      </c>
      <c r="AJ778" s="25">
        <v>120986</v>
      </c>
      <c r="AK778" s="25">
        <v>131255</v>
      </c>
      <c r="AL778" s="25">
        <v>45179</v>
      </c>
      <c r="AM778" s="22">
        <v>70755</v>
      </c>
      <c r="AN778" s="20">
        <v>1275638</v>
      </c>
      <c r="AO778" s="20">
        <v>105919</v>
      </c>
      <c r="AP778" s="54">
        <v>14439796</v>
      </c>
      <c r="AQ778" s="25">
        <v>253989</v>
      </c>
      <c r="AR778" s="25">
        <v>249553</v>
      </c>
      <c r="AS778" s="54">
        <v>196995</v>
      </c>
      <c r="AT778" s="25">
        <f t="shared" si="24"/>
        <v>700537</v>
      </c>
      <c r="AU778" s="165">
        <v>2819532</v>
      </c>
      <c r="AV778" s="98">
        <f t="shared" si="25"/>
        <v>17959865</v>
      </c>
      <c r="AW778" s="73"/>
      <c r="AX778" s="20">
        <v>1627881</v>
      </c>
      <c r="AY778" s="20">
        <v>251799</v>
      </c>
      <c r="AZ778" s="19">
        <v>1879680</v>
      </c>
      <c r="BA778" s="19">
        <v>19839545</v>
      </c>
      <c r="BC778" s="20">
        <v>1265666</v>
      </c>
      <c r="BD778" s="21">
        <v>18573879</v>
      </c>
      <c r="BF778" s="73"/>
      <c r="BG778" s="73"/>
      <c r="BH778" s="73"/>
      <c r="BI778" s="73"/>
      <c r="BJ778" s="73"/>
      <c r="BK778" s="73"/>
      <c r="BL778" s="73"/>
    </row>
    <row r="779" spans="1:64" ht="22.5" customHeight="1" x14ac:dyDescent="0.15">
      <c r="A779" s="125" t="s">
        <v>2587</v>
      </c>
      <c r="B779" s="126" t="s">
        <v>2578</v>
      </c>
      <c r="C779" s="136" t="s">
        <v>874</v>
      </c>
      <c r="D779" s="129">
        <v>6</v>
      </c>
      <c r="E779" s="130" t="s">
        <v>3562</v>
      </c>
      <c r="F779" s="19">
        <v>385559</v>
      </c>
      <c r="G779" s="20">
        <v>141249</v>
      </c>
      <c r="H779" s="20">
        <v>43700</v>
      </c>
      <c r="I779" s="20">
        <v>0</v>
      </c>
      <c r="J779" s="20">
        <v>0</v>
      </c>
      <c r="K779" s="20">
        <v>0</v>
      </c>
      <c r="L779" s="20">
        <v>0</v>
      </c>
      <c r="M779" s="20">
        <v>11060</v>
      </c>
      <c r="N779" s="20">
        <v>10657</v>
      </c>
      <c r="O779" s="20">
        <v>3552</v>
      </c>
      <c r="P779" s="20">
        <v>282547</v>
      </c>
      <c r="Q779" s="20">
        <v>33870</v>
      </c>
      <c r="R779" s="20">
        <v>40898</v>
      </c>
      <c r="S779" s="20">
        <v>55366</v>
      </c>
      <c r="T779" s="21">
        <v>71708</v>
      </c>
      <c r="U779" s="54">
        <v>20107</v>
      </c>
      <c r="V779" s="20">
        <v>28626</v>
      </c>
      <c r="W779" s="20">
        <v>27441</v>
      </c>
      <c r="X779" s="20">
        <v>0</v>
      </c>
      <c r="Y779" s="21">
        <v>0</v>
      </c>
      <c r="Z779" s="20">
        <v>186544</v>
      </c>
      <c r="AA779" s="21">
        <v>39720</v>
      </c>
      <c r="AB779" s="32">
        <v>0</v>
      </c>
      <c r="AC779" s="20">
        <v>818797</v>
      </c>
      <c r="AD779" s="20">
        <v>298945</v>
      </c>
      <c r="AE779" s="20">
        <v>459528</v>
      </c>
      <c r="AF779" s="20">
        <v>239899</v>
      </c>
      <c r="AG779" s="20">
        <v>122075</v>
      </c>
      <c r="AH779" s="20">
        <v>101728</v>
      </c>
      <c r="AI779" s="21">
        <v>25200</v>
      </c>
      <c r="AJ779" s="25">
        <v>40581</v>
      </c>
      <c r="AK779" s="25">
        <v>54223</v>
      </c>
      <c r="AL779" s="25">
        <v>12886</v>
      </c>
      <c r="AM779" s="22">
        <v>28720</v>
      </c>
      <c r="AN779" s="20">
        <v>492907</v>
      </c>
      <c r="AO779" s="20">
        <v>18417</v>
      </c>
      <c r="AP779" s="54">
        <v>4096510</v>
      </c>
      <c r="AQ779" s="25">
        <v>100307</v>
      </c>
      <c r="AR779" s="25">
        <v>132634</v>
      </c>
      <c r="AS779" s="54">
        <v>78862</v>
      </c>
      <c r="AT779" s="25">
        <f t="shared" si="24"/>
        <v>311803</v>
      </c>
      <c r="AU779" s="165">
        <v>692056</v>
      </c>
      <c r="AV779" s="98">
        <f t="shared" si="25"/>
        <v>5100369</v>
      </c>
      <c r="AW779" s="73"/>
      <c r="AX779" s="20">
        <v>496905</v>
      </c>
      <c r="AY779" s="20">
        <v>74074</v>
      </c>
      <c r="AZ779" s="19">
        <v>570979</v>
      </c>
      <c r="BA779" s="19">
        <v>5671348</v>
      </c>
      <c r="BC779" s="20">
        <v>240156</v>
      </c>
      <c r="BD779" s="21">
        <v>5431192</v>
      </c>
      <c r="BF779" s="73"/>
      <c r="BG779" s="73"/>
      <c r="BH779" s="73"/>
      <c r="BI779" s="73"/>
      <c r="BJ779" s="73"/>
      <c r="BK779" s="73"/>
      <c r="BL779" s="73"/>
    </row>
    <row r="780" spans="1:64" ht="22.5" customHeight="1" x14ac:dyDescent="0.15">
      <c r="A780" s="125" t="s">
        <v>2588</v>
      </c>
      <c r="B780" s="126" t="s">
        <v>2578</v>
      </c>
      <c r="C780" s="136" t="s">
        <v>269</v>
      </c>
      <c r="D780" s="129">
        <v>6</v>
      </c>
      <c r="E780" s="130" t="s">
        <v>3562</v>
      </c>
      <c r="F780" s="19">
        <v>85774</v>
      </c>
      <c r="G780" s="20">
        <v>68402</v>
      </c>
      <c r="H780" s="20">
        <v>16530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1414</v>
      </c>
      <c r="O780" s="20">
        <v>0</v>
      </c>
      <c r="P780" s="20">
        <v>88559</v>
      </c>
      <c r="Q780" s="20">
        <v>7894</v>
      </c>
      <c r="R780" s="20">
        <v>14718</v>
      </c>
      <c r="S780" s="20">
        <v>9823</v>
      </c>
      <c r="T780" s="21">
        <v>10244</v>
      </c>
      <c r="U780" s="54">
        <v>7753</v>
      </c>
      <c r="V780" s="20">
        <v>6606</v>
      </c>
      <c r="W780" s="20">
        <v>9147</v>
      </c>
      <c r="X780" s="20">
        <v>0</v>
      </c>
      <c r="Y780" s="21">
        <v>0</v>
      </c>
      <c r="Z780" s="20">
        <v>56795</v>
      </c>
      <c r="AA780" s="21">
        <v>7282</v>
      </c>
      <c r="AB780" s="32">
        <v>0</v>
      </c>
      <c r="AC780" s="20">
        <v>132686</v>
      </c>
      <c r="AD780" s="20">
        <v>91623</v>
      </c>
      <c r="AE780" s="20">
        <v>137491</v>
      </c>
      <c r="AF780" s="20">
        <v>63600</v>
      </c>
      <c r="AG780" s="20">
        <v>22724</v>
      </c>
      <c r="AH780" s="20">
        <v>53680</v>
      </c>
      <c r="AI780" s="21">
        <v>64400</v>
      </c>
      <c r="AJ780" s="25">
        <v>9348</v>
      </c>
      <c r="AK780" s="25">
        <v>20682</v>
      </c>
      <c r="AL780" s="25">
        <v>4320</v>
      </c>
      <c r="AM780" s="22">
        <v>7988</v>
      </c>
      <c r="AN780" s="20">
        <v>66277</v>
      </c>
      <c r="AO780" s="20">
        <v>25749</v>
      </c>
      <c r="AP780" s="54">
        <v>1091509</v>
      </c>
      <c r="AQ780" s="25">
        <v>59126</v>
      </c>
      <c r="AR780" s="25">
        <v>127337</v>
      </c>
      <c r="AS780" s="54">
        <v>61452</v>
      </c>
      <c r="AT780" s="25">
        <f t="shared" si="24"/>
        <v>247915</v>
      </c>
      <c r="AU780" s="165">
        <v>362824</v>
      </c>
      <c r="AV780" s="98">
        <f t="shared" si="25"/>
        <v>1702248</v>
      </c>
      <c r="AW780" s="73"/>
      <c r="AX780" s="20">
        <v>188858</v>
      </c>
      <c r="AY780" s="20">
        <v>115723</v>
      </c>
      <c r="AZ780" s="19">
        <v>304581</v>
      </c>
      <c r="BA780" s="19">
        <v>2006829</v>
      </c>
      <c r="BC780" s="20">
        <v>51450</v>
      </c>
      <c r="BD780" s="21">
        <v>1955379</v>
      </c>
      <c r="BF780" s="73"/>
      <c r="BG780" s="73"/>
      <c r="BH780" s="73"/>
      <c r="BI780" s="73"/>
      <c r="BJ780" s="73"/>
      <c r="BK780" s="73"/>
      <c r="BL780" s="73"/>
    </row>
    <row r="781" spans="1:64" ht="22.5" customHeight="1" x14ac:dyDescent="0.15">
      <c r="A781" s="125" t="s">
        <v>2589</v>
      </c>
      <c r="B781" s="126" t="s">
        <v>2578</v>
      </c>
      <c r="C781" s="136" t="s">
        <v>875</v>
      </c>
      <c r="D781" s="129">
        <v>6</v>
      </c>
      <c r="E781" s="130" t="s">
        <v>3562</v>
      </c>
      <c r="F781" s="19">
        <v>281432</v>
      </c>
      <c r="G781" s="20">
        <v>171650</v>
      </c>
      <c r="H781" s="20">
        <v>53580</v>
      </c>
      <c r="I781" s="20">
        <v>0</v>
      </c>
      <c r="J781" s="20">
        <v>0</v>
      </c>
      <c r="K781" s="20">
        <v>11669</v>
      </c>
      <c r="L781" s="20">
        <v>4523</v>
      </c>
      <c r="M781" s="20">
        <v>0</v>
      </c>
      <c r="N781" s="20">
        <v>5788</v>
      </c>
      <c r="O781" s="20">
        <v>0</v>
      </c>
      <c r="P781" s="20">
        <v>164017</v>
      </c>
      <c r="Q781" s="20">
        <v>21977</v>
      </c>
      <c r="R781" s="20">
        <v>62306</v>
      </c>
      <c r="S781" s="20">
        <v>33041</v>
      </c>
      <c r="T781" s="21">
        <v>40976</v>
      </c>
      <c r="U781" s="54">
        <v>10607</v>
      </c>
      <c r="V781" s="20">
        <v>19818</v>
      </c>
      <c r="W781" s="20">
        <v>27441</v>
      </c>
      <c r="X781" s="20">
        <v>0</v>
      </c>
      <c r="Y781" s="21">
        <v>0</v>
      </c>
      <c r="Z781" s="20">
        <v>155302</v>
      </c>
      <c r="AA781" s="21">
        <v>3310</v>
      </c>
      <c r="AB781" s="32">
        <v>0</v>
      </c>
      <c r="AC781" s="20">
        <v>483069</v>
      </c>
      <c r="AD781" s="20">
        <v>257590</v>
      </c>
      <c r="AE781" s="20">
        <v>335481</v>
      </c>
      <c r="AF781" s="20">
        <v>175282</v>
      </c>
      <c r="AG781" s="20">
        <v>76927</v>
      </c>
      <c r="AH781" s="20">
        <v>106040</v>
      </c>
      <c r="AI781" s="21">
        <v>82400</v>
      </c>
      <c r="AJ781" s="25">
        <v>26879</v>
      </c>
      <c r="AK781" s="25">
        <v>45124</v>
      </c>
      <c r="AL781" s="25">
        <v>11491</v>
      </c>
      <c r="AM781" s="22">
        <v>17920</v>
      </c>
      <c r="AN781" s="20">
        <v>431388</v>
      </c>
      <c r="AO781" s="20">
        <v>43336</v>
      </c>
      <c r="AP781" s="54">
        <v>3160364</v>
      </c>
      <c r="AQ781" s="25">
        <v>76937</v>
      </c>
      <c r="AR781" s="25">
        <v>131444</v>
      </c>
      <c r="AS781" s="54">
        <v>102131</v>
      </c>
      <c r="AT781" s="25">
        <f t="shared" si="24"/>
        <v>310512</v>
      </c>
      <c r="AU781" s="165">
        <v>704362</v>
      </c>
      <c r="AV781" s="98">
        <f t="shared" si="25"/>
        <v>4175238</v>
      </c>
      <c r="AW781" s="73"/>
      <c r="AX781" s="20">
        <v>373675</v>
      </c>
      <c r="AY781" s="20">
        <v>202162</v>
      </c>
      <c r="AZ781" s="19">
        <v>575837</v>
      </c>
      <c r="BA781" s="19">
        <v>4751075</v>
      </c>
      <c r="BC781" s="20">
        <v>157973</v>
      </c>
      <c r="BD781" s="21">
        <v>4593102</v>
      </c>
      <c r="BF781" s="73"/>
      <c r="BG781" s="73"/>
      <c r="BH781" s="73"/>
      <c r="BI781" s="73"/>
      <c r="BJ781" s="73"/>
      <c r="BK781" s="73"/>
      <c r="BL781" s="73"/>
    </row>
    <row r="782" spans="1:64" ht="22.5" customHeight="1" x14ac:dyDescent="0.15">
      <c r="A782" s="125" t="s">
        <v>2590</v>
      </c>
      <c r="B782" s="126" t="s">
        <v>2578</v>
      </c>
      <c r="C782" s="136" t="s">
        <v>876</v>
      </c>
      <c r="D782" s="129">
        <v>6</v>
      </c>
      <c r="E782" s="130" t="s">
        <v>3562</v>
      </c>
      <c r="F782" s="19">
        <v>453743</v>
      </c>
      <c r="G782" s="20">
        <v>184771</v>
      </c>
      <c r="H782" s="20">
        <v>57000</v>
      </c>
      <c r="I782" s="20">
        <v>0</v>
      </c>
      <c r="J782" s="20">
        <v>0</v>
      </c>
      <c r="K782" s="20">
        <v>9017</v>
      </c>
      <c r="L782" s="20">
        <v>9142</v>
      </c>
      <c r="M782" s="20">
        <v>12764</v>
      </c>
      <c r="N782" s="20">
        <v>13830</v>
      </c>
      <c r="O782" s="20">
        <v>6364</v>
      </c>
      <c r="P782" s="20">
        <v>272198</v>
      </c>
      <c r="Q782" s="20">
        <v>44021</v>
      </c>
      <c r="R782" s="20">
        <v>104453</v>
      </c>
      <c r="S782" s="20">
        <v>66975</v>
      </c>
      <c r="T782" s="21">
        <v>81952</v>
      </c>
      <c r="U782" s="54">
        <v>45667</v>
      </c>
      <c r="V782" s="20">
        <v>29727</v>
      </c>
      <c r="W782" s="20">
        <v>36588</v>
      </c>
      <c r="X782" s="20">
        <v>0</v>
      </c>
      <c r="Y782" s="21">
        <v>0</v>
      </c>
      <c r="Z782" s="20">
        <v>222819</v>
      </c>
      <c r="AA782" s="21">
        <v>0</v>
      </c>
      <c r="AB782" s="32">
        <v>0</v>
      </c>
      <c r="AC782" s="20">
        <v>867557</v>
      </c>
      <c r="AD782" s="20">
        <v>577122</v>
      </c>
      <c r="AE782" s="20">
        <v>513790</v>
      </c>
      <c r="AF782" s="20">
        <v>308587</v>
      </c>
      <c r="AG782" s="20">
        <v>122410</v>
      </c>
      <c r="AH782" s="20">
        <v>144496</v>
      </c>
      <c r="AI782" s="21">
        <v>76400</v>
      </c>
      <c r="AJ782" s="25">
        <v>43479</v>
      </c>
      <c r="AK782" s="25">
        <v>54759</v>
      </c>
      <c r="AL782" s="25">
        <v>17335</v>
      </c>
      <c r="AM782" s="22">
        <v>27318</v>
      </c>
      <c r="AN782" s="20">
        <v>677190</v>
      </c>
      <c r="AO782" s="20">
        <v>26246</v>
      </c>
      <c r="AP782" s="54">
        <v>5107720</v>
      </c>
      <c r="AQ782" s="25">
        <v>96831</v>
      </c>
      <c r="AR782" s="25">
        <v>155832</v>
      </c>
      <c r="AS782" s="54">
        <v>125619</v>
      </c>
      <c r="AT782" s="25">
        <f t="shared" si="24"/>
        <v>378282</v>
      </c>
      <c r="AU782" s="165">
        <v>983067</v>
      </c>
      <c r="AV782" s="98">
        <f t="shared" si="25"/>
        <v>6469069</v>
      </c>
      <c r="AW782" s="73"/>
      <c r="AX782" s="20">
        <v>526755</v>
      </c>
      <c r="AY782" s="20">
        <v>116194</v>
      </c>
      <c r="AZ782" s="19">
        <v>642949</v>
      </c>
      <c r="BA782" s="19">
        <v>7112018</v>
      </c>
      <c r="BC782" s="20">
        <v>270797</v>
      </c>
      <c r="BD782" s="21">
        <v>6841221</v>
      </c>
      <c r="BF782" s="73"/>
      <c r="BG782" s="73"/>
      <c r="BH782" s="73"/>
      <c r="BI782" s="73"/>
      <c r="BJ782" s="73"/>
      <c r="BK782" s="73"/>
      <c r="BL782" s="73"/>
    </row>
    <row r="783" spans="1:64" ht="22.5" customHeight="1" x14ac:dyDescent="0.15">
      <c r="A783" s="125" t="s">
        <v>2591</v>
      </c>
      <c r="B783" s="126" t="s">
        <v>2578</v>
      </c>
      <c r="C783" s="136" t="s">
        <v>877</v>
      </c>
      <c r="D783" s="129">
        <v>6</v>
      </c>
      <c r="E783" s="130" t="s">
        <v>3562</v>
      </c>
      <c r="F783" s="19">
        <v>205360</v>
      </c>
      <c r="G783" s="20">
        <v>80447</v>
      </c>
      <c r="H783" s="20">
        <v>29450</v>
      </c>
      <c r="I783" s="20">
        <v>0</v>
      </c>
      <c r="J783" s="20">
        <v>0</v>
      </c>
      <c r="K783" s="20">
        <v>17891</v>
      </c>
      <c r="L783" s="20">
        <v>19047</v>
      </c>
      <c r="M783" s="20">
        <v>8405</v>
      </c>
      <c r="N783" s="20">
        <v>5314</v>
      </c>
      <c r="O783" s="20">
        <v>74</v>
      </c>
      <c r="P783" s="20">
        <v>199925</v>
      </c>
      <c r="Q783" s="20">
        <v>20557</v>
      </c>
      <c r="R783" s="20">
        <v>40408</v>
      </c>
      <c r="S783" s="20">
        <v>21432</v>
      </c>
      <c r="T783" s="21">
        <v>30732</v>
      </c>
      <c r="U783" s="54">
        <v>37062</v>
      </c>
      <c r="V783" s="20">
        <v>8808</v>
      </c>
      <c r="W783" s="20">
        <v>9147</v>
      </c>
      <c r="X783" s="20">
        <v>0</v>
      </c>
      <c r="Y783" s="21">
        <v>0</v>
      </c>
      <c r="Z783" s="20">
        <v>130536</v>
      </c>
      <c r="AA783" s="21">
        <v>0</v>
      </c>
      <c r="AB783" s="32">
        <v>0</v>
      </c>
      <c r="AC783" s="20">
        <v>445836</v>
      </c>
      <c r="AD783" s="20">
        <v>215569</v>
      </c>
      <c r="AE783" s="20">
        <v>279002</v>
      </c>
      <c r="AF783" s="20">
        <v>146874</v>
      </c>
      <c r="AG783" s="20">
        <v>70721</v>
      </c>
      <c r="AH783" s="20">
        <v>84656</v>
      </c>
      <c r="AI783" s="21">
        <v>28800</v>
      </c>
      <c r="AJ783" s="25">
        <v>25312</v>
      </c>
      <c r="AK783" s="25">
        <v>46530</v>
      </c>
      <c r="AL783" s="25">
        <v>10053</v>
      </c>
      <c r="AM783" s="22">
        <v>19528</v>
      </c>
      <c r="AN783" s="20">
        <v>65599</v>
      </c>
      <c r="AO783" s="20">
        <v>23996</v>
      </c>
      <c r="AP783" s="54">
        <v>2327071</v>
      </c>
      <c r="AQ783" s="25">
        <v>43341</v>
      </c>
      <c r="AR783" s="25">
        <v>128088</v>
      </c>
      <c r="AS783" s="54">
        <v>94805</v>
      </c>
      <c r="AT783" s="25">
        <f t="shared" si="24"/>
        <v>266234</v>
      </c>
      <c r="AU783" s="165">
        <v>315460</v>
      </c>
      <c r="AV783" s="98">
        <f t="shared" si="25"/>
        <v>2908765</v>
      </c>
      <c r="AW783" s="73"/>
      <c r="AX783" s="20">
        <v>361589</v>
      </c>
      <c r="AY783" s="20">
        <v>103516</v>
      </c>
      <c r="AZ783" s="19">
        <v>465105</v>
      </c>
      <c r="BA783" s="19">
        <v>3373870</v>
      </c>
      <c r="BC783" s="20">
        <v>254778</v>
      </c>
      <c r="BD783" s="21">
        <v>3119092</v>
      </c>
      <c r="BF783" s="73"/>
      <c r="BG783" s="73"/>
      <c r="BH783" s="73"/>
      <c r="BI783" s="73"/>
      <c r="BJ783" s="73"/>
      <c r="BK783" s="73"/>
      <c r="BL783" s="73"/>
    </row>
    <row r="784" spans="1:64" ht="22.5" customHeight="1" x14ac:dyDescent="0.15">
      <c r="A784" s="125" t="s">
        <v>2592</v>
      </c>
      <c r="B784" s="126" t="s">
        <v>2578</v>
      </c>
      <c r="C784" s="136" t="s">
        <v>878</v>
      </c>
      <c r="D784" s="129">
        <v>6</v>
      </c>
      <c r="E784" s="130" t="s">
        <v>3562</v>
      </c>
      <c r="F784" s="19">
        <v>204505</v>
      </c>
      <c r="G784" s="20">
        <v>73206</v>
      </c>
      <c r="H784" s="20">
        <v>30210</v>
      </c>
      <c r="I784" s="20">
        <v>0</v>
      </c>
      <c r="J784" s="20">
        <v>6587</v>
      </c>
      <c r="K784" s="20">
        <v>13617</v>
      </c>
      <c r="L784" s="20">
        <v>9100</v>
      </c>
      <c r="M784" s="20">
        <v>7566</v>
      </c>
      <c r="N784" s="20">
        <v>5679</v>
      </c>
      <c r="O784" s="20">
        <v>74</v>
      </c>
      <c r="P784" s="20">
        <v>302104</v>
      </c>
      <c r="Q784" s="20">
        <v>21641</v>
      </c>
      <c r="R784" s="20">
        <v>27563</v>
      </c>
      <c r="S784" s="20">
        <v>25897</v>
      </c>
      <c r="T784" s="21">
        <v>40976</v>
      </c>
      <c r="U784" s="54">
        <v>16742</v>
      </c>
      <c r="V784" s="20">
        <v>18717</v>
      </c>
      <c r="W784" s="20">
        <v>18294</v>
      </c>
      <c r="X784" s="20">
        <v>0</v>
      </c>
      <c r="Y784" s="21">
        <v>0</v>
      </c>
      <c r="Z784" s="20">
        <v>121034</v>
      </c>
      <c r="AA784" s="21">
        <v>0</v>
      </c>
      <c r="AB784" s="32">
        <v>0</v>
      </c>
      <c r="AC784" s="20">
        <v>464439</v>
      </c>
      <c r="AD784" s="20">
        <v>154691</v>
      </c>
      <c r="AE784" s="20">
        <v>277824</v>
      </c>
      <c r="AF784" s="20">
        <v>137800</v>
      </c>
      <c r="AG784" s="20">
        <v>59202</v>
      </c>
      <c r="AH784" s="20">
        <v>82720</v>
      </c>
      <c r="AI784" s="21">
        <v>20400</v>
      </c>
      <c r="AJ784" s="25">
        <v>26526</v>
      </c>
      <c r="AK784" s="25">
        <v>43508</v>
      </c>
      <c r="AL784" s="25">
        <v>8854</v>
      </c>
      <c r="AM784" s="22">
        <v>19936</v>
      </c>
      <c r="AN784" s="20">
        <v>59469</v>
      </c>
      <c r="AO784" s="20">
        <v>13077</v>
      </c>
      <c r="AP784" s="54">
        <v>2311958</v>
      </c>
      <c r="AQ784" s="25">
        <v>63000</v>
      </c>
      <c r="AR784" s="25">
        <v>134847</v>
      </c>
      <c r="AS784" s="54">
        <v>71842</v>
      </c>
      <c r="AT784" s="25">
        <f t="shared" si="24"/>
        <v>269689</v>
      </c>
      <c r="AU784" s="165">
        <v>248873</v>
      </c>
      <c r="AV784" s="98">
        <f t="shared" si="25"/>
        <v>2830520</v>
      </c>
      <c r="AW784" s="73"/>
      <c r="AX784" s="20">
        <v>370988</v>
      </c>
      <c r="AY784" s="20">
        <v>55270</v>
      </c>
      <c r="AZ784" s="19">
        <v>426258</v>
      </c>
      <c r="BA784" s="19">
        <v>3256778</v>
      </c>
      <c r="BC784" s="20">
        <v>17581</v>
      </c>
      <c r="BD784" s="21">
        <v>3239197</v>
      </c>
      <c r="BF784" s="73"/>
      <c r="BG784" s="73"/>
      <c r="BH784" s="73"/>
      <c r="BI784" s="73"/>
      <c r="BJ784" s="73"/>
      <c r="BK784" s="73"/>
      <c r="BL784" s="73"/>
    </row>
    <row r="785" spans="1:64" ht="22.5" customHeight="1" x14ac:dyDescent="0.15">
      <c r="A785" s="125" t="s">
        <v>2593</v>
      </c>
      <c r="B785" s="126" t="s">
        <v>2578</v>
      </c>
      <c r="C785" s="136" t="s">
        <v>879</v>
      </c>
      <c r="D785" s="129">
        <v>6</v>
      </c>
      <c r="E785" s="130" t="s">
        <v>3562</v>
      </c>
      <c r="F785" s="19">
        <v>206420</v>
      </c>
      <c r="G785" s="20">
        <v>107550</v>
      </c>
      <c r="H785" s="20">
        <v>40470</v>
      </c>
      <c r="I785" s="20">
        <v>0</v>
      </c>
      <c r="J785" s="20">
        <v>0</v>
      </c>
      <c r="K785" s="20">
        <v>14566</v>
      </c>
      <c r="L785" s="20">
        <v>9452</v>
      </c>
      <c r="M785" s="20">
        <v>0</v>
      </c>
      <c r="N785" s="20">
        <v>4462</v>
      </c>
      <c r="O785" s="20">
        <v>0</v>
      </c>
      <c r="P785" s="20">
        <v>94761</v>
      </c>
      <c r="Q785" s="20">
        <v>18001</v>
      </c>
      <c r="R785" s="20">
        <v>44734</v>
      </c>
      <c r="S785" s="20">
        <v>29469</v>
      </c>
      <c r="T785" s="21">
        <v>40976</v>
      </c>
      <c r="U785" s="54">
        <v>20448</v>
      </c>
      <c r="V785" s="20">
        <v>14313</v>
      </c>
      <c r="W785" s="20">
        <v>18294</v>
      </c>
      <c r="X785" s="20">
        <v>0</v>
      </c>
      <c r="Y785" s="21">
        <v>0</v>
      </c>
      <c r="Z785" s="20">
        <v>145914</v>
      </c>
      <c r="AA785" s="21">
        <v>1986</v>
      </c>
      <c r="AB785" s="32">
        <v>0</v>
      </c>
      <c r="AC785" s="20">
        <v>296509</v>
      </c>
      <c r="AD785" s="20">
        <v>262618</v>
      </c>
      <c r="AE785" s="20">
        <v>242481</v>
      </c>
      <c r="AF785" s="20">
        <v>114480</v>
      </c>
      <c r="AG785" s="20">
        <v>55375</v>
      </c>
      <c r="AH785" s="20">
        <v>97592</v>
      </c>
      <c r="AI785" s="21">
        <v>92000</v>
      </c>
      <c r="AJ785" s="25">
        <v>22510</v>
      </c>
      <c r="AK785" s="25">
        <v>44340</v>
      </c>
      <c r="AL785" s="25">
        <v>8094</v>
      </c>
      <c r="AM785" s="22">
        <v>17410</v>
      </c>
      <c r="AN785" s="20">
        <v>256252</v>
      </c>
      <c r="AO785" s="20">
        <v>29824</v>
      </c>
      <c r="AP785" s="54">
        <v>2351301</v>
      </c>
      <c r="AQ785" s="25">
        <v>59038</v>
      </c>
      <c r="AR785" s="25">
        <v>120833</v>
      </c>
      <c r="AS785" s="54">
        <v>85227</v>
      </c>
      <c r="AT785" s="25">
        <f t="shared" si="24"/>
        <v>265098</v>
      </c>
      <c r="AU785" s="165">
        <v>244931</v>
      </c>
      <c r="AV785" s="98">
        <f t="shared" si="25"/>
        <v>2861330</v>
      </c>
      <c r="AW785" s="73"/>
      <c r="AX785" s="20">
        <v>339784</v>
      </c>
      <c r="AY785" s="20">
        <v>130960</v>
      </c>
      <c r="AZ785" s="19">
        <v>470744</v>
      </c>
      <c r="BA785" s="19">
        <v>3332074</v>
      </c>
      <c r="BC785" s="20">
        <v>36198</v>
      </c>
      <c r="BD785" s="21">
        <v>3295876</v>
      </c>
      <c r="BF785" s="73"/>
      <c r="BG785" s="73"/>
      <c r="BH785" s="73"/>
      <c r="BI785" s="73"/>
      <c r="BJ785" s="73"/>
      <c r="BK785" s="73"/>
      <c r="BL785" s="73"/>
    </row>
    <row r="786" spans="1:64" ht="22.5" customHeight="1" x14ac:dyDescent="0.15">
      <c r="A786" s="125" t="s">
        <v>2594</v>
      </c>
      <c r="B786" s="126" t="s">
        <v>2578</v>
      </c>
      <c r="C786" s="136" t="s">
        <v>880</v>
      </c>
      <c r="D786" s="129">
        <v>6</v>
      </c>
      <c r="E786" s="130" t="s">
        <v>3562</v>
      </c>
      <c r="F786" s="19">
        <v>311687</v>
      </c>
      <c r="G786" s="20">
        <v>214957</v>
      </c>
      <c r="H786" s="20">
        <v>101080</v>
      </c>
      <c r="I786" s="20">
        <v>0</v>
      </c>
      <c r="J786" s="20">
        <v>0</v>
      </c>
      <c r="K786" s="20">
        <v>19421</v>
      </c>
      <c r="L786" s="20">
        <v>7040</v>
      </c>
      <c r="M786" s="20">
        <v>14234</v>
      </c>
      <c r="N786" s="20">
        <v>8178</v>
      </c>
      <c r="O786" s="20">
        <v>0</v>
      </c>
      <c r="P786" s="20">
        <v>353444</v>
      </c>
      <c r="Q786" s="20">
        <v>28767</v>
      </c>
      <c r="R786" s="20">
        <v>51067</v>
      </c>
      <c r="S786" s="20">
        <v>61617</v>
      </c>
      <c r="T786" s="21">
        <v>105513</v>
      </c>
      <c r="U786" s="54">
        <v>28159</v>
      </c>
      <c r="V786" s="20">
        <v>18717</v>
      </c>
      <c r="W786" s="20">
        <v>18294</v>
      </c>
      <c r="X786" s="20">
        <v>0</v>
      </c>
      <c r="Y786" s="21">
        <v>0</v>
      </c>
      <c r="Z786" s="20">
        <v>172539</v>
      </c>
      <c r="AA786" s="21">
        <v>0</v>
      </c>
      <c r="AB786" s="32">
        <v>0</v>
      </c>
      <c r="AC786" s="20">
        <v>758086</v>
      </c>
      <c r="AD786" s="20">
        <v>492175</v>
      </c>
      <c r="AE786" s="20">
        <v>430145</v>
      </c>
      <c r="AF786" s="20">
        <v>242443</v>
      </c>
      <c r="AG786" s="20">
        <v>103190</v>
      </c>
      <c r="AH786" s="20">
        <v>149864</v>
      </c>
      <c r="AI786" s="21">
        <v>39600</v>
      </c>
      <c r="AJ786" s="25">
        <v>33777</v>
      </c>
      <c r="AK786" s="25">
        <v>50404</v>
      </c>
      <c r="AL786" s="25">
        <v>13446</v>
      </c>
      <c r="AM786" s="22">
        <v>22705</v>
      </c>
      <c r="AN786" s="20">
        <v>325847</v>
      </c>
      <c r="AO786" s="20">
        <v>28424</v>
      </c>
      <c r="AP786" s="54">
        <v>4204820</v>
      </c>
      <c r="AQ786" s="25">
        <v>85344</v>
      </c>
      <c r="AR786" s="25">
        <v>119673</v>
      </c>
      <c r="AS786" s="54">
        <v>112965</v>
      </c>
      <c r="AT786" s="25">
        <f t="shared" si="24"/>
        <v>317982</v>
      </c>
      <c r="AU786" s="165">
        <v>722985</v>
      </c>
      <c r="AV786" s="98">
        <f t="shared" si="25"/>
        <v>5245787</v>
      </c>
      <c r="AW786" s="73"/>
      <c r="AX786" s="20">
        <v>434249</v>
      </c>
      <c r="AY786" s="20">
        <v>137894</v>
      </c>
      <c r="AZ786" s="19">
        <v>572143</v>
      </c>
      <c r="BA786" s="19">
        <v>5817930</v>
      </c>
      <c r="BC786" s="20">
        <v>218131</v>
      </c>
      <c r="BD786" s="21">
        <v>5599799</v>
      </c>
      <c r="BF786" s="73"/>
      <c r="BG786" s="73"/>
      <c r="BH786" s="73"/>
      <c r="BI786" s="73"/>
      <c r="BJ786" s="73"/>
      <c r="BK786" s="73"/>
      <c r="BL786" s="73"/>
    </row>
    <row r="787" spans="1:64" ht="22.5" customHeight="1" x14ac:dyDescent="0.15">
      <c r="A787" s="125" t="s">
        <v>2595</v>
      </c>
      <c r="B787" s="126" t="s">
        <v>2596</v>
      </c>
      <c r="C787" s="136" t="s">
        <v>881</v>
      </c>
      <c r="D787" s="129">
        <v>3</v>
      </c>
      <c r="E787" s="130" t="s">
        <v>3562</v>
      </c>
      <c r="F787" s="19">
        <v>2203825</v>
      </c>
      <c r="G787" s="20">
        <v>294185</v>
      </c>
      <c r="H787" s="20">
        <v>402420</v>
      </c>
      <c r="I787" s="20">
        <v>0</v>
      </c>
      <c r="J787" s="20">
        <v>0</v>
      </c>
      <c r="K787" s="20">
        <v>0</v>
      </c>
      <c r="L787" s="20">
        <v>0</v>
      </c>
      <c r="M787" s="20">
        <v>216433</v>
      </c>
      <c r="N787" s="20">
        <v>120906</v>
      </c>
      <c r="O787" s="20">
        <v>33337</v>
      </c>
      <c r="P787" s="20">
        <v>2533468</v>
      </c>
      <c r="Q787" s="20">
        <v>337560</v>
      </c>
      <c r="R787" s="20">
        <v>356666</v>
      </c>
      <c r="S787" s="20">
        <v>348270</v>
      </c>
      <c r="T787" s="21">
        <v>276588</v>
      </c>
      <c r="U787" s="54">
        <v>168866</v>
      </c>
      <c r="V787" s="20">
        <v>183867</v>
      </c>
      <c r="W787" s="20">
        <v>118911</v>
      </c>
      <c r="X787" s="20">
        <v>422737</v>
      </c>
      <c r="Y787" s="21">
        <v>64724</v>
      </c>
      <c r="Z787" s="20">
        <v>1269236</v>
      </c>
      <c r="AA787" s="21">
        <v>0</v>
      </c>
      <c r="AB787" s="32">
        <v>1584743</v>
      </c>
      <c r="AC787" s="20">
        <v>4570217</v>
      </c>
      <c r="AD787" s="20">
        <v>2903688</v>
      </c>
      <c r="AE787" s="20">
        <v>4088769</v>
      </c>
      <c r="AF787" s="20">
        <v>2363715</v>
      </c>
      <c r="AG787" s="20">
        <v>1316948</v>
      </c>
      <c r="AH787" s="20">
        <v>186296</v>
      </c>
      <c r="AI787" s="21">
        <v>108000</v>
      </c>
      <c r="AJ787" s="25">
        <v>276523</v>
      </c>
      <c r="AK787" s="25">
        <v>279254</v>
      </c>
      <c r="AL787" s="25">
        <v>92161</v>
      </c>
      <c r="AM787" s="22">
        <v>163347</v>
      </c>
      <c r="AN787" s="20">
        <v>1045688</v>
      </c>
      <c r="AO787" s="20">
        <v>107838</v>
      </c>
      <c r="AP787" s="54">
        <v>28439186</v>
      </c>
      <c r="AQ787" s="25">
        <v>466130</v>
      </c>
      <c r="AR787" s="25">
        <v>474082</v>
      </c>
      <c r="AS787" s="54">
        <v>218802</v>
      </c>
      <c r="AT787" s="25">
        <f t="shared" si="24"/>
        <v>1159014</v>
      </c>
      <c r="AU787" s="165">
        <v>4279595</v>
      </c>
      <c r="AV787" s="98">
        <f t="shared" si="25"/>
        <v>33877795</v>
      </c>
      <c r="AW787" s="73"/>
      <c r="AX787" s="20">
        <v>3021675</v>
      </c>
      <c r="AY787" s="20">
        <v>189057</v>
      </c>
      <c r="AZ787" s="19">
        <v>3210732</v>
      </c>
      <c r="BA787" s="19">
        <v>37088527</v>
      </c>
      <c r="BC787" s="20">
        <v>3318396</v>
      </c>
      <c r="BD787" s="21">
        <v>33770131</v>
      </c>
      <c r="BF787" s="73"/>
      <c r="BG787" s="73"/>
      <c r="BH787" s="73"/>
      <c r="BI787" s="73"/>
      <c r="BJ787" s="73"/>
      <c r="BK787" s="73"/>
      <c r="BL787" s="73"/>
    </row>
    <row r="788" spans="1:64" ht="22.5" customHeight="1" x14ac:dyDescent="0.15">
      <c r="A788" s="125" t="s">
        <v>2597</v>
      </c>
      <c r="B788" s="126" t="s">
        <v>2596</v>
      </c>
      <c r="C788" s="136" t="s">
        <v>882</v>
      </c>
      <c r="D788" s="129">
        <v>5</v>
      </c>
      <c r="E788" s="130" t="s">
        <v>3562</v>
      </c>
      <c r="F788" s="19">
        <v>641866</v>
      </c>
      <c r="G788" s="20">
        <v>153438</v>
      </c>
      <c r="H788" s="20">
        <v>102790</v>
      </c>
      <c r="I788" s="20">
        <v>0</v>
      </c>
      <c r="J788" s="20">
        <v>0</v>
      </c>
      <c r="K788" s="20">
        <v>0</v>
      </c>
      <c r="L788" s="20">
        <v>0</v>
      </c>
      <c r="M788" s="20">
        <v>48562</v>
      </c>
      <c r="N788" s="20">
        <v>26266</v>
      </c>
      <c r="O788" s="20">
        <v>962</v>
      </c>
      <c r="P788" s="20">
        <v>284927</v>
      </c>
      <c r="Q788" s="20">
        <v>73032</v>
      </c>
      <c r="R788" s="20">
        <v>98521</v>
      </c>
      <c r="S788" s="20">
        <v>137522</v>
      </c>
      <c r="T788" s="21">
        <v>81952</v>
      </c>
      <c r="U788" s="54">
        <v>47882</v>
      </c>
      <c r="V788" s="20">
        <v>71565</v>
      </c>
      <c r="W788" s="20">
        <v>36588</v>
      </c>
      <c r="X788" s="20">
        <v>0</v>
      </c>
      <c r="Y788" s="21">
        <v>0</v>
      </c>
      <c r="Z788" s="20">
        <v>335183</v>
      </c>
      <c r="AA788" s="21">
        <v>0</v>
      </c>
      <c r="AB788" s="32">
        <v>183432</v>
      </c>
      <c r="AC788" s="20">
        <v>1455698</v>
      </c>
      <c r="AD788" s="20">
        <v>913195</v>
      </c>
      <c r="AE788" s="20">
        <v>837491</v>
      </c>
      <c r="AF788" s="20">
        <v>558662</v>
      </c>
      <c r="AG788" s="20">
        <v>263599</v>
      </c>
      <c r="AH788" s="20">
        <v>92488</v>
      </c>
      <c r="AI788" s="21">
        <v>101200</v>
      </c>
      <c r="AJ788" s="25">
        <v>78253</v>
      </c>
      <c r="AK788" s="25">
        <v>89477</v>
      </c>
      <c r="AL788" s="25">
        <v>28741</v>
      </c>
      <c r="AM788" s="22">
        <v>51192</v>
      </c>
      <c r="AN788" s="20">
        <v>196553</v>
      </c>
      <c r="AO788" s="20">
        <v>29368</v>
      </c>
      <c r="AP788" s="54">
        <v>7020405</v>
      </c>
      <c r="AQ788" s="25">
        <v>111209</v>
      </c>
      <c r="AR788" s="25">
        <v>202099</v>
      </c>
      <c r="AS788" s="54">
        <v>85619</v>
      </c>
      <c r="AT788" s="25">
        <f t="shared" si="24"/>
        <v>398927</v>
      </c>
      <c r="AU788" s="165">
        <v>872643</v>
      </c>
      <c r="AV788" s="98">
        <f t="shared" si="25"/>
        <v>8291975</v>
      </c>
      <c r="AW788" s="73"/>
      <c r="AX788" s="20">
        <v>981278</v>
      </c>
      <c r="AY788" s="20">
        <v>86865</v>
      </c>
      <c r="AZ788" s="19">
        <v>1068143</v>
      </c>
      <c r="BA788" s="19">
        <v>9360118</v>
      </c>
      <c r="BC788" s="20">
        <v>609798</v>
      </c>
      <c r="BD788" s="21">
        <v>8750320</v>
      </c>
      <c r="BF788" s="73"/>
      <c r="BG788" s="73"/>
      <c r="BH788" s="73"/>
      <c r="BI788" s="73"/>
      <c r="BJ788" s="73"/>
      <c r="BK788" s="73"/>
      <c r="BL788" s="73"/>
    </row>
    <row r="789" spans="1:64" ht="22.5" customHeight="1" x14ac:dyDescent="0.15">
      <c r="A789" s="125" t="s">
        <v>2598</v>
      </c>
      <c r="B789" s="126" t="s">
        <v>2596</v>
      </c>
      <c r="C789" s="136" t="s">
        <v>883</v>
      </c>
      <c r="D789" s="129">
        <v>5</v>
      </c>
      <c r="E789" s="130" t="s">
        <v>3562</v>
      </c>
      <c r="F789" s="19">
        <v>486313</v>
      </c>
      <c r="G789" s="20">
        <v>71126</v>
      </c>
      <c r="H789" s="20">
        <v>65170</v>
      </c>
      <c r="I789" s="20">
        <v>0</v>
      </c>
      <c r="J789" s="20">
        <v>0</v>
      </c>
      <c r="K789" s="20">
        <v>0</v>
      </c>
      <c r="L789" s="20">
        <v>0</v>
      </c>
      <c r="M789" s="20">
        <v>28605</v>
      </c>
      <c r="N789" s="20">
        <v>20961</v>
      </c>
      <c r="O789" s="20">
        <v>7881</v>
      </c>
      <c r="P789" s="20">
        <v>226709</v>
      </c>
      <c r="Q789" s="20">
        <v>52762</v>
      </c>
      <c r="R789" s="20">
        <v>69665</v>
      </c>
      <c r="S789" s="20">
        <v>70547</v>
      </c>
      <c r="T789" s="21">
        <v>81952</v>
      </c>
      <c r="U789" s="54">
        <v>47840</v>
      </c>
      <c r="V789" s="20">
        <v>36333</v>
      </c>
      <c r="W789" s="20">
        <v>27441</v>
      </c>
      <c r="X789" s="20">
        <v>0</v>
      </c>
      <c r="Y789" s="21">
        <v>0</v>
      </c>
      <c r="Z789" s="20">
        <v>2136035</v>
      </c>
      <c r="AA789" s="21">
        <v>0</v>
      </c>
      <c r="AB789" s="32">
        <v>136023</v>
      </c>
      <c r="AC789" s="20">
        <v>741205</v>
      </c>
      <c r="AD789" s="20">
        <v>550183</v>
      </c>
      <c r="AE789" s="20">
        <v>599029</v>
      </c>
      <c r="AF789" s="20">
        <v>359806</v>
      </c>
      <c r="AG789" s="20">
        <v>195834</v>
      </c>
      <c r="AH789" s="20">
        <v>110176</v>
      </c>
      <c r="AI789" s="21">
        <v>74400</v>
      </c>
      <c r="AJ789" s="25">
        <v>60620</v>
      </c>
      <c r="AK789" s="25">
        <v>81881</v>
      </c>
      <c r="AL789" s="25">
        <v>19430</v>
      </c>
      <c r="AM789" s="22">
        <v>46547</v>
      </c>
      <c r="AN789" s="20">
        <v>102436</v>
      </c>
      <c r="AO789" s="20">
        <v>29451</v>
      </c>
      <c r="AP789" s="54">
        <v>6536361</v>
      </c>
      <c r="AQ789" s="25">
        <v>113514</v>
      </c>
      <c r="AR789" s="25">
        <v>160925</v>
      </c>
      <c r="AS789" s="54">
        <v>103403</v>
      </c>
      <c r="AT789" s="25">
        <f t="shared" si="24"/>
        <v>377842</v>
      </c>
      <c r="AU789" s="165">
        <v>603537</v>
      </c>
      <c r="AV789" s="98">
        <f t="shared" si="25"/>
        <v>7517740</v>
      </c>
      <c r="AW789" s="73"/>
      <c r="AX789" s="20">
        <v>714901</v>
      </c>
      <c r="AY789" s="20">
        <v>110427</v>
      </c>
      <c r="AZ789" s="19">
        <v>825328</v>
      </c>
      <c r="BA789" s="19">
        <v>8343068</v>
      </c>
      <c r="BC789" s="20">
        <v>416452</v>
      </c>
      <c r="BD789" s="21">
        <v>7926616</v>
      </c>
      <c r="BF789" s="73"/>
      <c r="BG789" s="73"/>
      <c r="BH789" s="73"/>
      <c r="BI789" s="73"/>
      <c r="BJ789" s="73"/>
      <c r="BK789" s="73"/>
      <c r="BL789" s="73"/>
    </row>
    <row r="790" spans="1:64" ht="22.5" customHeight="1" x14ac:dyDescent="0.15">
      <c r="A790" s="125" t="s">
        <v>2599</v>
      </c>
      <c r="B790" s="126" t="s">
        <v>2596</v>
      </c>
      <c r="C790" s="136" t="s">
        <v>884</v>
      </c>
      <c r="D790" s="129">
        <v>5</v>
      </c>
      <c r="E790" s="130" t="s">
        <v>3562</v>
      </c>
      <c r="F790" s="19">
        <v>578881</v>
      </c>
      <c r="G790" s="20">
        <v>146196</v>
      </c>
      <c r="H790" s="20">
        <v>131290</v>
      </c>
      <c r="I790" s="20">
        <v>0</v>
      </c>
      <c r="J790" s="20">
        <v>0</v>
      </c>
      <c r="K790" s="20">
        <v>0</v>
      </c>
      <c r="L790" s="20">
        <v>0</v>
      </c>
      <c r="M790" s="20">
        <v>29284</v>
      </c>
      <c r="N790" s="20">
        <v>18836</v>
      </c>
      <c r="O790" s="20">
        <v>7585</v>
      </c>
      <c r="P790" s="20">
        <v>328119</v>
      </c>
      <c r="Q790" s="20">
        <v>57313</v>
      </c>
      <c r="R790" s="20">
        <v>92857</v>
      </c>
      <c r="S790" s="20">
        <v>81263</v>
      </c>
      <c r="T790" s="21">
        <v>91172</v>
      </c>
      <c r="U790" s="54">
        <v>52100</v>
      </c>
      <c r="V790" s="20">
        <v>42939</v>
      </c>
      <c r="W790" s="20">
        <v>27441</v>
      </c>
      <c r="X790" s="20">
        <v>0</v>
      </c>
      <c r="Y790" s="21">
        <v>0</v>
      </c>
      <c r="Z790" s="20">
        <v>331501</v>
      </c>
      <c r="AA790" s="21">
        <v>17874</v>
      </c>
      <c r="AB790" s="32">
        <v>140937</v>
      </c>
      <c r="AC790" s="20">
        <v>1114696</v>
      </c>
      <c r="AD790" s="20">
        <v>584092</v>
      </c>
      <c r="AE790" s="20">
        <v>870824</v>
      </c>
      <c r="AF790" s="20">
        <v>490568</v>
      </c>
      <c r="AG790" s="20">
        <v>246579</v>
      </c>
      <c r="AH790" s="20">
        <v>217448</v>
      </c>
      <c r="AI790" s="21">
        <v>71600</v>
      </c>
      <c r="AJ790" s="25">
        <v>63897</v>
      </c>
      <c r="AK790" s="25">
        <v>86746</v>
      </c>
      <c r="AL790" s="25">
        <v>25384</v>
      </c>
      <c r="AM790" s="22">
        <v>46716</v>
      </c>
      <c r="AN790" s="20">
        <v>463413</v>
      </c>
      <c r="AO790" s="20">
        <v>49081</v>
      </c>
      <c r="AP790" s="54">
        <v>6506632</v>
      </c>
      <c r="AQ790" s="25">
        <v>125981</v>
      </c>
      <c r="AR790" s="25">
        <v>189496</v>
      </c>
      <c r="AS790" s="54">
        <v>113547</v>
      </c>
      <c r="AT790" s="25">
        <f t="shared" si="24"/>
        <v>429024</v>
      </c>
      <c r="AU790" s="165">
        <v>1662586</v>
      </c>
      <c r="AV790" s="98">
        <f t="shared" si="25"/>
        <v>8598242</v>
      </c>
      <c r="AW790" s="73"/>
      <c r="AX790" s="20">
        <v>763745</v>
      </c>
      <c r="AY790" s="20">
        <v>213382</v>
      </c>
      <c r="AZ790" s="19">
        <v>977127</v>
      </c>
      <c r="BA790" s="19">
        <v>9575369</v>
      </c>
      <c r="BC790" s="20">
        <v>404298</v>
      </c>
      <c r="BD790" s="21">
        <v>9171071</v>
      </c>
      <c r="BF790" s="73"/>
      <c r="BG790" s="73"/>
      <c r="BH790" s="73"/>
      <c r="BI790" s="73"/>
      <c r="BJ790" s="73"/>
      <c r="BK790" s="73"/>
      <c r="BL790" s="73"/>
    </row>
    <row r="791" spans="1:64" ht="22.5" customHeight="1" x14ac:dyDescent="0.15">
      <c r="A791" s="125" t="s">
        <v>2600</v>
      </c>
      <c r="B791" s="126" t="s">
        <v>2596</v>
      </c>
      <c r="C791" s="136" t="s">
        <v>885</v>
      </c>
      <c r="D791" s="129">
        <v>5</v>
      </c>
      <c r="E791" s="130" t="s">
        <v>3562</v>
      </c>
      <c r="F791" s="19">
        <v>427135</v>
      </c>
      <c r="G791" s="20">
        <v>78368</v>
      </c>
      <c r="H791" s="20">
        <v>86450</v>
      </c>
      <c r="I791" s="20">
        <v>0</v>
      </c>
      <c r="J791" s="20">
        <v>0</v>
      </c>
      <c r="K791" s="20">
        <v>0</v>
      </c>
      <c r="L791" s="20">
        <v>0</v>
      </c>
      <c r="M791" s="20">
        <v>18548</v>
      </c>
      <c r="N791" s="20">
        <v>13625</v>
      </c>
      <c r="O791" s="20">
        <v>12876</v>
      </c>
      <c r="P791" s="20">
        <v>209969</v>
      </c>
      <c r="Q791" s="20">
        <v>52367</v>
      </c>
      <c r="R791" s="20">
        <v>109493</v>
      </c>
      <c r="S791" s="20">
        <v>89300</v>
      </c>
      <c r="T791" s="21">
        <v>57366</v>
      </c>
      <c r="U791" s="54">
        <v>36253</v>
      </c>
      <c r="V791" s="20">
        <v>41838</v>
      </c>
      <c r="W791" s="20">
        <v>21038</v>
      </c>
      <c r="X791" s="20">
        <v>0</v>
      </c>
      <c r="Y791" s="21">
        <v>0</v>
      </c>
      <c r="Z791" s="20">
        <v>516380</v>
      </c>
      <c r="AA791" s="21">
        <v>0</v>
      </c>
      <c r="AB791" s="32">
        <v>136871</v>
      </c>
      <c r="AC791" s="20">
        <v>559097</v>
      </c>
      <c r="AD791" s="20">
        <v>687769</v>
      </c>
      <c r="AE791" s="20">
        <v>634372</v>
      </c>
      <c r="AF791" s="20">
        <v>397882</v>
      </c>
      <c r="AG791" s="20">
        <v>151426</v>
      </c>
      <c r="AH791" s="20">
        <v>109208</v>
      </c>
      <c r="AI791" s="21">
        <v>134400</v>
      </c>
      <c r="AJ791" s="25">
        <v>50381</v>
      </c>
      <c r="AK791" s="25">
        <v>74762</v>
      </c>
      <c r="AL791" s="25">
        <v>21110</v>
      </c>
      <c r="AM791" s="22">
        <v>37699</v>
      </c>
      <c r="AN791" s="20">
        <v>118964</v>
      </c>
      <c r="AO791" s="20">
        <v>43046</v>
      </c>
      <c r="AP791" s="54">
        <v>4927993</v>
      </c>
      <c r="AQ791" s="25">
        <v>91642</v>
      </c>
      <c r="AR791" s="25">
        <v>207332</v>
      </c>
      <c r="AS791" s="54">
        <v>149000</v>
      </c>
      <c r="AT791" s="25">
        <f t="shared" si="24"/>
        <v>447974</v>
      </c>
      <c r="AU791" s="165">
        <v>707675</v>
      </c>
      <c r="AV791" s="98">
        <f t="shared" si="25"/>
        <v>6083642</v>
      </c>
      <c r="AW791" s="73"/>
      <c r="AX791" s="20">
        <v>598596</v>
      </c>
      <c r="AY791" s="20">
        <v>180664</v>
      </c>
      <c r="AZ791" s="19">
        <v>779260</v>
      </c>
      <c r="BA791" s="19">
        <v>6862902</v>
      </c>
      <c r="BC791" s="20">
        <v>483158</v>
      </c>
      <c r="BD791" s="21">
        <v>6379744</v>
      </c>
      <c r="BF791" s="73"/>
      <c r="BG791" s="73"/>
      <c r="BH791" s="73"/>
      <c r="BI791" s="73"/>
      <c r="BJ791" s="73"/>
      <c r="BK791" s="73"/>
      <c r="BL791" s="73"/>
    </row>
    <row r="792" spans="1:64" ht="22.5" customHeight="1" x14ac:dyDescent="0.15">
      <c r="A792" s="125" t="s">
        <v>2601</v>
      </c>
      <c r="B792" s="126" t="s">
        <v>2596</v>
      </c>
      <c r="C792" s="136" t="s">
        <v>886</v>
      </c>
      <c r="D792" s="129">
        <v>5</v>
      </c>
      <c r="E792" s="130" t="s">
        <v>3562</v>
      </c>
      <c r="F792" s="19">
        <v>472519</v>
      </c>
      <c r="G792" s="20">
        <v>132287</v>
      </c>
      <c r="H792" s="20">
        <v>89680</v>
      </c>
      <c r="I792" s="20">
        <v>0</v>
      </c>
      <c r="J792" s="20">
        <v>0</v>
      </c>
      <c r="K792" s="20">
        <v>0</v>
      </c>
      <c r="L792" s="20">
        <v>0</v>
      </c>
      <c r="M792" s="20">
        <v>23132</v>
      </c>
      <c r="N792" s="20">
        <v>17447</v>
      </c>
      <c r="O792" s="20">
        <v>7030</v>
      </c>
      <c r="P792" s="20">
        <v>300554</v>
      </c>
      <c r="Q792" s="20">
        <v>53671</v>
      </c>
      <c r="R792" s="20">
        <v>79834</v>
      </c>
      <c r="S792" s="20">
        <v>70547</v>
      </c>
      <c r="T792" s="21">
        <v>51220</v>
      </c>
      <c r="U792" s="54">
        <v>30246</v>
      </c>
      <c r="V792" s="20">
        <v>73767</v>
      </c>
      <c r="W792" s="20">
        <v>18294</v>
      </c>
      <c r="X792" s="20">
        <v>0</v>
      </c>
      <c r="Y792" s="21">
        <v>0</v>
      </c>
      <c r="Z792" s="20">
        <v>314252</v>
      </c>
      <c r="AA792" s="21">
        <v>0</v>
      </c>
      <c r="AB792" s="32">
        <v>123050</v>
      </c>
      <c r="AC792" s="20">
        <v>1009783</v>
      </c>
      <c r="AD792" s="20">
        <v>645209</v>
      </c>
      <c r="AE792" s="20">
        <v>568745</v>
      </c>
      <c r="AF792" s="20">
        <v>343694</v>
      </c>
      <c r="AG792" s="20">
        <v>192412</v>
      </c>
      <c r="AH792" s="20">
        <v>188672</v>
      </c>
      <c r="AI792" s="21">
        <v>37600</v>
      </c>
      <c r="AJ792" s="25">
        <v>59241</v>
      </c>
      <c r="AK792" s="25">
        <v>73149</v>
      </c>
      <c r="AL792" s="25">
        <v>18422</v>
      </c>
      <c r="AM792" s="22">
        <v>41365</v>
      </c>
      <c r="AN792" s="20">
        <v>123322</v>
      </c>
      <c r="AO792" s="20">
        <v>28580</v>
      </c>
      <c r="AP792" s="54">
        <v>5187724</v>
      </c>
      <c r="AQ792" s="25">
        <v>66056</v>
      </c>
      <c r="AR792" s="25">
        <v>150107</v>
      </c>
      <c r="AS792" s="54">
        <v>125336</v>
      </c>
      <c r="AT792" s="25">
        <f t="shared" si="24"/>
        <v>341499</v>
      </c>
      <c r="AU792" s="165">
        <v>991916</v>
      </c>
      <c r="AV792" s="98">
        <f t="shared" si="25"/>
        <v>6521139</v>
      </c>
      <c r="AW792" s="73"/>
      <c r="AX792" s="20">
        <v>694093</v>
      </c>
      <c r="AY792" s="20">
        <v>126292</v>
      </c>
      <c r="AZ792" s="19">
        <v>820385</v>
      </c>
      <c r="BA792" s="19">
        <v>7341524</v>
      </c>
      <c r="BC792" s="20">
        <v>495181</v>
      </c>
      <c r="BD792" s="21">
        <v>6846343</v>
      </c>
      <c r="BF792" s="73"/>
      <c r="BG792" s="73"/>
      <c r="BH792" s="73"/>
      <c r="BI792" s="73"/>
      <c r="BJ792" s="73"/>
      <c r="BK792" s="73"/>
      <c r="BL792" s="73"/>
    </row>
    <row r="793" spans="1:64" ht="22.5" customHeight="1" x14ac:dyDescent="0.15">
      <c r="A793" s="125" t="s">
        <v>2602</v>
      </c>
      <c r="B793" s="126" t="s">
        <v>2596</v>
      </c>
      <c r="C793" s="136" t="s">
        <v>887</v>
      </c>
      <c r="D793" s="129">
        <v>5</v>
      </c>
      <c r="E793" s="130" t="s">
        <v>3562</v>
      </c>
      <c r="F793" s="19">
        <v>1138484</v>
      </c>
      <c r="G793" s="20">
        <v>376353</v>
      </c>
      <c r="H793" s="20">
        <v>205390</v>
      </c>
      <c r="I793" s="20">
        <v>0</v>
      </c>
      <c r="J793" s="20">
        <v>0</v>
      </c>
      <c r="K793" s="20">
        <v>0</v>
      </c>
      <c r="L793" s="20">
        <v>0</v>
      </c>
      <c r="M793" s="20">
        <v>69725</v>
      </c>
      <c r="N793" s="20">
        <v>38609</v>
      </c>
      <c r="O793" s="20">
        <v>21497</v>
      </c>
      <c r="P793" s="20">
        <v>590332</v>
      </c>
      <c r="Q793" s="20">
        <v>92666</v>
      </c>
      <c r="R793" s="20">
        <v>162478</v>
      </c>
      <c r="S793" s="20">
        <v>207176</v>
      </c>
      <c r="T793" s="21">
        <v>153660</v>
      </c>
      <c r="U793" s="54">
        <v>83624</v>
      </c>
      <c r="V793" s="20">
        <v>96888</v>
      </c>
      <c r="W793" s="20">
        <v>64029</v>
      </c>
      <c r="X793" s="20">
        <v>0</v>
      </c>
      <c r="Y793" s="21">
        <v>0</v>
      </c>
      <c r="Z793" s="20">
        <v>503441</v>
      </c>
      <c r="AA793" s="21">
        <v>0</v>
      </c>
      <c r="AB793" s="32">
        <v>252720</v>
      </c>
      <c r="AC793" s="20">
        <v>2817295</v>
      </c>
      <c r="AD793" s="20">
        <v>867209</v>
      </c>
      <c r="AE793" s="20">
        <v>1280733</v>
      </c>
      <c r="AF793" s="20">
        <v>723598</v>
      </c>
      <c r="AG793" s="20">
        <v>426610</v>
      </c>
      <c r="AH793" s="20">
        <v>312840</v>
      </c>
      <c r="AI793" s="21">
        <v>56000</v>
      </c>
      <c r="AJ793" s="25">
        <v>100764</v>
      </c>
      <c r="AK793" s="25">
        <v>129406</v>
      </c>
      <c r="AL793" s="25">
        <v>38178</v>
      </c>
      <c r="AM793" s="22">
        <v>67960</v>
      </c>
      <c r="AN793" s="20">
        <v>1360167</v>
      </c>
      <c r="AO793" s="20">
        <v>53883</v>
      </c>
      <c r="AP793" s="54">
        <v>12291715</v>
      </c>
      <c r="AQ793" s="25">
        <v>172207</v>
      </c>
      <c r="AR793" s="25">
        <v>221309</v>
      </c>
      <c r="AS793" s="54">
        <v>163391</v>
      </c>
      <c r="AT793" s="25">
        <f t="shared" si="24"/>
        <v>556907</v>
      </c>
      <c r="AU793" s="165">
        <v>3672578</v>
      </c>
      <c r="AV793" s="98">
        <f t="shared" si="25"/>
        <v>16521200</v>
      </c>
      <c r="AW793" s="73"/>
      <c r="AX793" s="20">
        <v>1322522</v>
      </c>
      <c r="AY793" s="20">
        <v>221191</v>
      </c>
      <c r="AZ793" s="19">
        <v>1543713</v>
      </c>
      <c r="BA793" s="19">
        <v>18064913</v>
      </c>
      <c r="BC793" s="20">
        <v>965057</v>
      </c>
      <c r="BD793" s="21">
        <v>17099856</v>
      </c>
      <c r="BF793" s="73"/>
      <c r="BG793" s="73"/>
      <c r="BH793" s="73"/>
      <c r="BI793" s="73"/>
      <c r="BJ793" s="73"/>
      <c r="BK793" s="73"/>
      <c r="BL793" s="73"/>
    </row>
    <row r="794" spans="1:64" ht="22.5" customHeight="1" x14ac:dyDescent="0.15">
      <c r="A794" s="125" t="s">
        <v>2603</v>
      </c>
      <c r="B794" s="126" t="s">
        <v>2596</v>
      </c>
      <c r="C794" s="136" t="s">
        <v>888</v>
      </c>
      <c r="D794" s="129">
        <v>5</v>
      </c>
      <c r="E794" s="130" t="s">
        <v>3562</v>
      </c>
      <c r="F794" s="19">
        <v>952424</v>
      </c>
      <c r="G794" s="20">
        <v>386822</v>
      </c>
      <c r="H794" s="20">
        <v>211660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24179</v>
      </c>
      <c r="O794" s="20">
        <v>0</v>
      </c>
      <c r="P794" s="20">
        <v>1025505</v>
      </c>
      <c r="Q794" s="20">
        <v>112498</v>
      </c>
      <c r="R794" s="20">
        <v>199585</v>
      </c>
      <c r="S794" s="20">
        <v>103588</v>
      </c>
      <c r="T794" s="21">
        <v>112684</v>
      </c>
      <c r="U794" s="54">
        <v>92399</v>
      </c>
      <c r="V794" s="20">
        <v>84777</v>
      </c>
      <c r="W794" s="20">
        <v>82323</v>
      </c>
      <c r="X794" s="20">
        <v>248900</v>
      </c>
      <c r="Y794" s="21">
        <v>48451</v>
      </c>
      <c r="Z794" s="20">
        <v>407812</v>
      </c>
      <c r="AA794" s="21">
        <v>0</v>
      </c>
      <c r="AB794" s="32">
        <v>166366</v>
      </c>
      <c r="AC794" s="20">
        <v>1752525</v>
      </c>
      <c r="AD794" s="20">
        <v>1602629</v>
      </c>
      <c r="AE794" s="20">
        <v>983090</v>
      </c>
      <c r="AF794" s="20">
        <v>704773</v>
      </c>
      <c r="AG794" s="20">
        <v>281319</v>
      </c>
      <c r="AH794" s="20">
        <v>403040</v>
      </c>
      <c r="AI794" s="21">
        <v>120800</v>
      </c>
      <c r="AJ794" s="25">
        <v>74223</v>
      </c>
      <c r="AK794" s="25">
        <v>119396</v>
      </c>
      <c r="AL794" s="25">
        <v>33909</v>
      </c>
      <c r="AM794" s="22">
        <v>58640</v>
      </c>
      <c r="AN794" s="20">
        <v>1690939</v>
      </c>
      <c r="AO794" s="20">
        <v>111198</v>
      </c>
      <c r="AP794" s="54">
        <v>12196454</v>
      </c>
      <c r="AQ794" s="25">
        <v>130338</v>
      </c>
      <c r="AR794" s="25">
        <v>188040</v>
      </c>
      <c r="AS794" s="54">
        <v>231968</v>
      </c>
      <c r="AT794" s="25">
        <f t="shared" si="24"/>
        <v>550346</v>
      </c>
      <c r="AU794" s="165">
        <v>3239085</v>
      </c>
      <c r="AV794" s="98">
        <f t="shared" si="25"/>
        <v>15985885</v>
      </c>
      <c r="AW794" s="73"/>
      <c r="AX794" s="20">
        <v>920207</v>
      </c>
      <c r="AY794" s="20">
        <v>477164</v>
      </c>
      <c r="AZ794" s="19">
        <v>1397371</v>
      </c>
      <c r="BA794" s="19">
        <v>17383256</v>
      </c>
      <c r="BC794" s="20">
        <v>772031</v>
      </c>
      <c r="BD794" s="21">
        <v>16611225</v>
      </c>
      <c r="BF794" s="73"/>
      <c r="BG794" s="73"/>
      <c r="BH794" s="73"/>
      <c r="BI794" s="73"/>
      <c r="BJ794" s="73"/>
      <c r="BK794" s="73"/>
      <c r="BL794" s="73"/>
    </row>
    <row r="795" spans="1:64" ht="22.5" customHeight="1" x14ac:dyDescent="0.15">
      <c r="A795" s="125" t="s">
        <v>2604</v>
      </c>
      <c r="B795" s="126" t="s">
        <v>2596</v>
      </c>
      <c r="C795" s="136" t="s">
        <v>889</v>
      </c>
      <c r="D795" s="129">
        <v>5</v>
      </c>
      <c r="E795" s="130" t="s">
        <v>3562</v>
      </c>
      <c r="F795" s="19">
        <v>1033718</v>
      </c>
      <c r="G795" s="20">
        <v>160751</v>
      </c>
      <c r="H795" s="20">
        <v>128820</v>
      </c>
      <c r="I795" s="20">
        <v>0</v>
      </c>
      <c r="J795" s="20">
        <v>0</v>
      </c>
      <c r="K795" s="20">
        <v>0</v>
      </c>
      <c r="L795" s="20">
        <v>0</v>
      </c>
      <c r="M795" s="20">
        <v>71483</v>
      </c>
      <c r="N795" s="20">
        <v>40429</v>
      </c>
      <c r="O795" s="20">
        <v>16354</v>
      </c>
      <c r="P795" s="20">
        <v>621329</v>
      </c>
      <c r="Q795" s="20">
        <v>95229</v>
      </c>
      <c r="R795" s="20">
        <v>182503</v>
      </c>
      <c r="S795" s="20">
        <v>177707</v>
      </c>
      <c r="T795" s="21">
        <v>112684</v>
      </c>
      <c r="U795" s="54">
        <v>83666</v>
      </c>
      <c r="V795" s="20">
        <v>81474</v>
      </c>
      <c r="W795" s="20">
        <v>45735</v>
      </c>
      <c r="X795" s="20">
        <v>0</v>
      </c>
      <c r="Y795" s="21">
        <v>0</v>
      </c>
      <c r="Z795" s="20">
        <v>499046</v>
      </c>
      <c r="AA795" s="21">
        <v>0</v>
      </c>
      <c r="AB795" s="32">
        <v>401218</v>
      </c>
      <c r="AC795" s="20">
        <v>2391095</v>
      </c>
      <c r="AD795" s="20">
        <v>761534</v>
      </c>
      <c r="AE795" s="20">
        <v>1050588</v>
      </c>
      <c r="AF795" s="20">
        <v>704518</v>
      </c>
      <c r="AG795" s="20">
        <v>397123</v>
      </c>
      <c r="AH795" s="20">
        <v>132704</v>
      </c>
      <c r="AI795" s="21">
        <v>52400</v>
      </c>
      <c r="AJ795" s="25">
        <v>104462</v>
      </c>
      <c r="AK795" s="25">
        <v>130179</v>
      </c>
      <c r="AL795" s="25">
        <v>30799</v>
      </c>
      <c r="AM795" s="22">
        <v>70712</v>
      </c>
      <c r="AN795" s="20">
        <v>757811</v>
      </c>
      <c r="AO795" s="20">
        <v>21694</v>
      </c>
      <c r="AP795" s="54">
        <v>10357765</v>
      </c>
      <c r="AQ795" s="25">
        <v>174082</v>
      </c>
      <c r="AR795" s="25">
        <v>257717</v>
      </c>
      <c r="AS795" s="54">
        <v>73687</v>
      </c>
      <c r="AT795" s="25">
        <f t="shared" si="24"/>
        <v>505486</v>
      </c>
      <c r="AU795" s="165">
        <v>2427601</v>
      </c>
      <c r="AV795" s="98">
        <f t="shared" si="25"/>
        <v>13290852</v>
      </c>
      <c r="AW795" s="73"/>
      <c r="AX795" s="20">
        <v>1378361</v>
      </c>
      <c r="AY795" s="20">
        <v>78495</v>
      </c>
      <c r="AZ795" s="19">
        <v>1456856</v>
      </c>
      <c r="BA795" s="19">
        <v>14747708</v>
      </c>
      <c r="BC795" s="20">
        <v>884090</v>
      </c>
      <c r="BD795" s="21">
        <v>13863618</v>
      </c>
      <c r="BF795" s="73"/>
      <c r="BG795" s="73"/>
      <c r="BH795" s="73"/>
      <c r="BI795" s="73"/>
      <c r="BJ795" s="73"/>
      <c r="BK795" s="73"/>
      <c r="BL795" s="73"/>
    </row>
    <row r="796" spans="1:64" ht="22.5" customHeight="1" x14ac:dyDescent="0.15">
      <c r="A796" s="125" t="s">
        <v>2605</v>
      </c>
      <c r="B796" s="126" t="s">
        <v>2596</v>
      </c>
      <c r="C796" s="136" t="s">
        <v>890</v>
      </c>
      <c r="D796" s="129">
        <v>5</v>
      </c>
      <c r="E796" s="130" t="s">
        <v>3562</v>
      </c>
      <c r="F796" s="19">
        <v>1132362</v>
      </c>
      <c r="G796" s="20">
        <v>266796</v>
      </c>
      <c r="H796" s="20">
        <v>230660</v>
      </c>
      <c r="I796" s="20">
        <v>0</v>
      </c>
      <c r="J796" s="20">
        <v>0</v>
      </c>
      <c r="K796" s="20">
        <v>0</v>
      </c>
      <c r="L796" s="20">
        <v>0</v>
      </c>
      <c r="M796" s="20">
        <v>68391</v>
      </c>
      <c r="N796" s="20">
        <v>37284</v>
      </c>
      <c r="O796" s="20">
        <v>592</v>
      </c>
      <c r="P796" s="20">
        <v>764852</v>
      </c>
      <c r="Q796" s="20">
        <v>106448</v>
      </c>
      <c r="R796" s="20">
        <v>164262</v>
      </c>
      <c r="S796" s="20">
        <v>157168</v>
      </c>
      <c r="T796" s="21">
        <v>143416</v>
      </c>
      <c r="U796" s="54">
        <v>67862</v>
      </c>
      <c r="V796" s="20">
        <v>71565</v>
      </c>
      <c r="W796" s="20">
        <v>45735</v>
      </c>
      <c r="X796" s="20">
        <v>0</v>
      </c>
      <c r="Y796" s="21">
        <v>0</v>
      </c>
      <c r="Z796" s="20">
        <v>471025</v>
      </c>
      <c r="AA796" s="21">
        <v>0</v>
      </c>
      <c r="AB796" s="32">
        <v>421354</v>
      </c>
      <c r="AC796" s="20">
        <v>2228571</v>
      </c>
      <c r="AD796" s="20">
        <v>1014398</v>
      </c>
      <c r="AE796" s="20">
        <v>1302701</v>
      </c>
      <c r="AF796" s="20">
        <v>831464</v>
      </c>
      <c r="AG796" s="20">
        <v>389695</v>
      </c>
      <c r="AH796" s="20">
        <v>359128</v>
      </c>
      <c r="AI796" s="21">
        <v>45200</v>
      </c>
      <c r="AJ796" s="25">
        <v>99505</v>
      </c>
      <c r="AK796" s="25">
        <v>125815</v>
      </c>
      <c r="AL796" s="25">
        <v>36293</v>
      </c>
      <c r="AM796" s="22">
        <v>66862</v>
      </c>
      <c r="AN796" s="20">
        <v>1486665</v>
      </c>
      <c r="AO796" s="20">
        <v>71418</v>
      </c>
      <c r="AP796" s="54">
        <v>12207487</v>
      </c>
      <c r="AQ796" s="25">
        <v>160673</v>
      </c>
      <c r="AR796" s="25">
        <v>237446</v>
      </c>
      <c r="AS796" s="54">
        <v>162497</v>
      </c>
      <c r="AT796" s="25">
        <f t="shared" si="24"/>
        <v>560616</v>
      </c>
      <c r="AU796" s="165">
        <v>2856102</v>
      </c>
      <c r="AV796" s="98">
        <f t="shared" si="25"/>
        <v>15624205</v>
      </c>
      <c r="AW796" s="73"/>
      <c r="AX796" s="20">
        <v>1303779</v>
      </c>
      <c r="AY796" s="20">
        <v>191884</v>
      </c>
      <c r="AZ796" s="19">
        <v>1495663</v>
      </c>
      <c r="BA796" s="19">
        <v>17119868</v>
      </c>
      <c r="BC796" s="20">
        <v>852450</v>
      </c>
      <c r="BD796" s="21">
        <v>16267418</v>
      </c>
      <c r="BF796" s="73"/>
      <c r="BG796" s="73"/>
      <c r="BH796" s="73"/>
      <c r="BI796" s="73"/>
      <c r="BJ796" s="73"/>
      <c r="BK796" s="73"/>
      <c r="BL796" s="73"/>
    </row>
    <row r="797" spans="1:64" ht="22.5" customHeight="1" x14ac:dyDescent="0.15">
      <c r="A797" s="125" t="s">
        <v>2606</v>
      </c>
      <c r="B797" s="126" t="s">
        <v>2596</v>
      </c>
      <c r="C797" s="136" t="s">
        <v>891</v>
      </c>
      <c r="D797" s="129">
        <v>5</v>
      </c>
      <c r="E797" s="130" t="s">
        <v>3562</v>
      </c>
      <c r="F797" s="19">
        <v>415963</v>
      </c>
      <c r="G797" s="20">
        <v>96437</v>
      </c>
      <c r="H797" s="20">
        <v>121980</v>
      </c>
      <c r="I797" s="20">
        <v>0</v>
      </c>
      <c r="J797" s="20">
        <v>0</v>
      </c>
      <c r="K797" s="20">
        <v>0</v>
      </c>
      <c r="L797" s="20">
        <v>0</v>
      </c>
      <c r="M797" s="20">
        <v>18217</v>
      </c>
      <c r="N797" s="20">
        <v>13295</v>
      </c>
      <c r="O797" s="20">
        <v>0</v>
      </c>
      <c r="P797" s="20">
        <v>200374</v>
      </c>
      <c r="Q797" s="20">
        <v>41227</v>
      </c>
      <c r="R797" s="20">
        <v>104988</v>
      </c>
      <c r="S797" s="20">
        <v>46436</v>
      </c>
      <c r="T797" s="21">
        <v>51220</v>
      </c>
      <c r="U797" s="54">
        <v>71951</v>
      </c>
      <c r="V797" s="20">
        <v>45141</v>
      </c>
      <c r="W797" s="20">
        <v>27441</v>
      </c>
      <c r="X797" s="20">
        <v>0</v>
      </c>
      <c r="Y797" s="21">
        <v>0</v>
      </c>
      <c r="Z797" s="20">
        <v>258033</v>
      </c>
      <c r="AA797" s="21">
        <v>0</v>
      </c>
      <c r="AB797" s="32">
        <v>128988</v>
      </c>
      <c r="AC797" s="20">
        <v>604094</v>
      </c>
      <c r="AD797" s="20">
        <v>612537</v>
      </c>
      <c r="AE797" s="20">
        <v>531462</v>
      </c>
      <c r="AF797" s="20">
        <v>340896</v>
      </c>
      <c r="AG797" s="20">
        <v>149783</v>
      </c>
      <c r="AH797" s="20">
        <v>112728</v>
      </c>
      <c r="AI797" s="21">
        <v>72400</v>
      </c>
      <c r="AJ797" s="25">
        <v>49294</v>
      </c>
      <c r="AK797" s="25">
        <v>69921</v>
      </c>
      <c r="AL797" s="25">
        <v>17451</v>
      </c>
      <c r="AM797" s="22">
        <v>37066</v>
      </c>
      <c r="AN797" s="20">
        <v>261149</v>
      </c>
      <c r="AO797" s="20">
        <v>26931</v>
      </c>
      <c r="AP797" s="54">
        <v>4527403</v>
      </c>
      <c r="AQ797" s="25">
        <v>98652</v>
      </c>
      <c r="AR797" s="25">
        <v>174240</v>
      </c>
      <c r="AS797" s="54">
        <v>119521</v>
      </c>
      <c r="AT797" s="25">
        <f t="shared" si="24"/>
        <v>392413</v>
      </c>
      <c r="AU797" s="165">
        <v>987354</v>
      </c>
      <c r="AV797" s="98">
        <f t="shared" si="25"/>
        <v>5907170</v>
      </c>
      <c r="AW797" s="73"/>
      <c r="AX797" s="20">
        <v>587240</v>
      </c>
      <c r="AY797" s="20">
        <v>119224</v>
      </c>
      <c r="AZ797" s="19">
        <v>706464</v>
      </c>
      <c r="BA797" s="19">
        <v>6613634</v>
      </c>
      <c r="BC797" s="20">
        <v>331895</v>
      </c>
      <c r="BD797" s="21">
        <v>6281739</v>
      </c>
      <c r="BF797" s="73"/>
      <c r="BG797" s="73"/>
      <c r="BH797" s="73"/>
      <c r="BI797" s="73"/>
      <c r="BJ797" s="73"/>
      <c r="BK797" s="73"/>
      <c r="BL797" s="73"/>
    </row>
    <row r="798" spans="1:64" ht="22.5" customHeight="1" x14ac:dyDescent="0.15">
      <c r="A798" s="125" t="s">
        <v>2607</v>
      </c>
      <c r="B798" s="126" t="s">
        <v>2596</v>
      </c>
      <c r="C798" s="136" t="s">
        <v>892</v>
      </c>
      <c r="D798" s="129">
        <v>5</v>
      </c>
      <c r="E798" s="130" t="s">
        <v>3562</v>
      </c>
      <c r="F798" s="19">
        <v>545912</v>
      </c>
      <c r="G798" s="20">
        <v>118520</v>
      </c>
      <c r="H798" s="20">
        <v>113620</v>
      </c>
      <c r="I798" s="20">
        <v>0</v>
      </c>
      <c r="J798" s="20">
        <v>0</v>
      </c>
      <c r="K798" s="20">
        <v>0</v>
      </c>
      <c r="L798" s="20">
        <v>0</v>
      </c>
      <c r="M798" s="20">
        <v>30168</v>
      </c>
      <c r="N798" s="20">
        <v>16976</v>
      </c>
      <c r="O798" s="20">
        <v>1813</v>
      </c>
      <c r="P798" s="20">
        <v>369317</v>
      </c>
      <c r="Q798" s="20">
        <v>64592</v>
      </c>
      <c r="R798" s="20">
        <v>58827</v>
      </c>
      <c r="S798" s="20">
        <v>91979</v>
      </c>
      <c r="T798" s="21">
        <v>133172</v>
      </c>
      <c r="U798" s="54">
        <v>31993</v>
      </c>
      <c r="V798" s="20">
        <v>44040</v>
      </c>
      <c r="W798" s="20">
        <v>45735</v>
      </c>
      <c r="X798" s="20">
        <v>0</v>
      </c>
      <c r="Y798" s="21">
        <v>0</v>
      </c>
      <c r="Z798" s="20">
        <v>342097</v>
      </c>
      <c r="AA798" s="21">
        <v>0</v>
      </c>
      <c r="AB798" s="32">
        <v>177540</v>
      </c>
      <c r="AC798" s="20">
        <v>833399</v>
      </c>
      <c r="AD798" s="20">
        <v>666556</v>
      </c>
      <c r="AE798" s="20">
        <v>736520</v>
      </c>
      <c r="AF798" s="20">
        <v>480138</v>
      </c>
      <c r="AG798" s="20">
        <v>224317</v>
      </c>
      <c r="AH798" s="20">
        <v>256872</v>
      </c>
      <c r="AI798" s="21">
        <v>90800</v>
      </c>
      <c r="AJ798" s="25">
        <v>60284</v>
      </c>
      <c r="AK798" s="25">
        <v>79399</v>
      </c>
      <c r="AL798" s="25">
        <v>24499</v>
      </c>
      <c r="AM798" s="22">
        <v>41990</v>
      </c>
      <c r="AN798" s="20">
        <v>507262</v>
      </c>
      <c r="AO798" s="20">
        <v>45566</v>
      </c>
      <c r="AP798" s="54">
        <v>6233903</v>
      </c>
      <c r="AQ798" s="25">
        <v>85656</v>
      </c>
      <c r="AR798" s="25">
        <v>194256</v>
      </c>
      <c r="AS798" s="54">
        <v>131916</v>
      </c>
      <c r="AT798" s="25">
        <f t="shared" si="24"/>
        <v>411828</v>
      </c>
      <c r="AU798" s="165">
        <v>1667188</v>
      </c>
      <c r="AV798" s="98">
        <f t="shared" si="25"/>
        <v>8312919</v>
      </c>
      <c r="AW798" s="73"/>
      <c r="AX798" s="20">
        <v>709757</v>
      </c>
      <c r="AY798" s="20">
        <v>196103</v>
      </c>
      <c r="AZ798" s="19">
        <v>905860</v>
      </c>
      <c r="BA798" s="19">
        <v>9218779</v>
      </c>
      <c r="BC798" s="20">
        <v>434851</v>
      </c>
      <c r="BD798" s="21">
        <v>8783928</v>
      </c>
      <c r="BF798" s="73"/>
      <c r="BG798" s="73"/>
      <c r="BH798" s="73"/>
      <c r="BI798" s="73"/>
      <c r="BJ798" s="73"/>
      <c r="BK798" s="73"/>
      <c r="BL798" s="73"/>
    </row>
    <row r="799" spans="1:64" ht="22.5" customHeight="1" x14ac:dyDescent="0.15">
      <c r="A799" s="125" t="s">
        <v>2608</v>
      </c>
      <c r="B799" s="126" t="s">
        <v>2596</v>
      </c>
      <c r="C799" s="136" t="s">
        <v>893</v>
      </c>
      <c r="D799" s="129">
        <v>5</v>
      </c>
      <c r="E799" s="130" t="s">
        <v>3562</v>
      </c>
      <c r="F799" s="19">
        <v>544635</v>
      </c>
      <c r="G799" s="20">
        <v>137019</v>
      </c>
      <c r="H799" s="20">
        <v>93860</v>
      </c>
      <c r="I799" s="20">
        <v>0</v>
      </c>
      <c r="J799" s="20">
        <v>0</v>
      </c>
      <c r="K799" s="20">
        <v>0</v>
      </c>
      <c r="L799" s="20">
        <v>0</v>
      </c>
      <c r="M799" s="20">
        <v>30844</v>
      </c>
      <c r="N799" s="20">
        <v>16682</v>
      </c>
      <c r="O799" s="20">
        <v>2553</v>
      </c>
      <c r="P799" s="20">
        <v>269829</v>
      </c>
      <c r="Q799" s="20">
        <v>53757</v>
      </c>
      <c r="R799" s="20">
        <v>70379</v>
      </c>
      <c r="S799" s="20">
        <v>68761</v>
      </c>
      <c r="T799" s="21">
        <v>71708</v>
      </c>
      <c r="U799" s="54">
        <v>33356</v>
      </c>
      <c r="V799" s="20">
        <v>34131</v>
      </c>
      <c r="W799" s="20">
        <v>27441</v>
      </c>
      <c r="X799" s="20">
        <v>0</v>
      </c>
      <c r="Y799" s="21">
        <v>0</v>
      </c>
      <c r="Z799" s="20">
        <v>256175</v>
      </c>
      <c r="AA799" s="21">
        <v>0</v>
      </c>
      <c r="AB799" s="32">
        <v>148931</v>
      </c>
      <c r="AC799" s="20">
        <v>1033447</v>
      </c>
      <c r="AD799" s="20">
        <v>418593</v>
      </c>
      <c r="AE799" s="20">
        <v>447193</v>
      </c>
      <c r="AF799" s="20">
        <v>279501</v>
      </c>
      <c r="AG799" s="20">
        <v>171052</v>
      </c>
      <c r="AH799" s="20">
        <v>110176</v>
      </c>
      <c r="AI799" s="21">
        <v>8400</v>
      </c>
      <c r="AJ799" s="25">
        <v>59732</v>
      </c>
      <c r="AK799" s="25">
        <v>67516</v>
      </c>
      <c r="AL799" s="25">
        <v>13737</v>
      </c>
      <c r="AM799" s="22">
        <v>41462</v>
      </c>
      <c r="AN799" s="20">
        <v>537581</v>
      </c>
      <c r="AO799" s="20">
        <v>10422</v>
      </c>
      <c r="AP799" s="54">
        <v>5058873</v>
      </c>
      <c r="AQ799" s="25">
        <v>85122</v>
      </c>
      <c r="AR799" s="25">
        <v>131220</v>
      </c>
      <c r="AS799" s="54">
        <v>55472</v>
      </c>
      <c r="AT799" s="25">
        <f t="shared" si="24"/>
        <v>271814</v>
      </c>
      <c r="AU799" s="165">
        <v>984322</v>
      </c>
      <c r="AV799" s="98">
        <f t="shared" si="25"/>
        <v>6315009</v>
      </c>
      <c r="AW799" s="73"/>
      <c r="AX799" s="20">
        <v>701373</v>
      </c>
      <c r="AY799" s="20">
        <v>42434</v>
      </c>
      <c r="AZ799" s="19">
        <v>743807</v>
      </c>
      <c r="BA799" s="19">
        <v>7058816</v>
      </c>
      <c r="BC799" s="20">
        <v>471206</v>
      </c>
      <c r="BD799" s="21">
        <v>6587610</v>
      </c>
      <c r="BF799" s="73"/>
      <c r="BG799" s="73"/>
      <c r="BH799" s="73"/>
      <c r="BI799" s="73"/>
      <c r="BJ799" s="73"/>
      <c r="BK799" s="73"/>
      <c r="BL799" s="73"/>
    </row>
    <row r="800" spans="1:64" ht="22.5" customHeight="1" x14ac:dyDescent="0.15">
      <c r="A800" s="125" t="s">
        <v>2609</v>
      </c>
      <c r="B800" s="126" t="s">
        <v>2596</v>
      </c>
      <c r="C800" s="136" t="s">
        <v>894</v>
      </c>
      <c r="D800" s="129">
        <v>6</v>
      </c>
      <c r="E800" s="130" t="s">
        <v>3562</v>
      </c>
      <c r="F800" s="19">
        <v>322745</v>
      </c>
      <c r="G800" s="20">
        <v>69549</v>
      </c>
      <c r="H800" s="20">
        <v>67070</v>
      </c>
      <c r="I800" s="20">
        <v>0</v>
      </c>
      <c r="J800" s="20">
        <v>0</v>
      </c>
      <c r="K800" s="20">
        <v>0</v>
      </c>
      <c r="L800" s="20">
        <v>0</v>
      </c>
      <c r="M800" s="20">
        <v>12124</v>
      </c>
      <c r="N800" s="20">
        <v>8402</v>
      </c>
      <c r="O800" s="20">
        <v>2664</v>
      </c>
      <c r="P800" s="20">
        <v>279083</v>
      </c>
      <c r="Q800" s="20">
        <v>28653</v>
      </c>
      <c r="R800" s="20">
        <v>32826</v>
      </c>
      <c r="S800" s="20">
        <v>39292</v>
      </c>
      <c r="T800" s="21">
        <v>61464</v>
      </c>
      <c r="U800" s="54">
        <v>27349</v>
      </c>
      <c r="V800" s="20">
        <v>24222</v>
      </c>
      <c r="W800" s="20">
        <v>36588</v>
      </c>
      <c r="X800" s="20">
        <v>0</v>
      </c>
      <c r="Y800" s="21">
        <v>0</v>
      </c>
      <c r="Z800" s="20">
        <v>160033</v>
      </c>
      <c r="AA800" s="21">
        <v>0</v>
      </c>
      <c r="AB800" s="32">
        <v>0</v>
      </c>
      <c r="AC800" s="20">
        <v>545026</v>
      </c>
      <c r="AD800" s="20">
        <v>420044</v>
      </c>
      <c r="AE800" s="20">
        <v>460013</v>
      </c>
      <c r="AF800" s="20">
        <v>268053</v>
      </c>
      <c r="AG800" s="20">
        <v>98713</v>
      </c>
      <c r="AH800" s="20">
        <v>104544</v>
      </c>
      <c r="AI800" s="21">
        <v>17200</v>
      </c>
      <c r="AJ800" s="25">
        <v>34397</v>
      </c>
      <c r="AK800" s="25">
        <v>48197</v>
      </c>
      <c r="AL800" s="25">
        <v>13662</v>
      </c>
      <c r="AM800" s="22">
        <v>24695</v>
      </c>
      <c r="AN800" s="20">
        <v>448337</v>
      </c>
      <c r="AO800" s="20">
        <v>15451</v>
      </c>
      <c r="AP800" s="54">
        <v>3670396</v>
      </c>
      <c r="AQ800" s="25">
        <v>73886</v>
      </c>
      <c r="AR800" s="25">
        <v>153925</v>
      </c>
      <c r="AS800" s="54">
        <v>91736</v>
      </c>
      <c r="AT800" s="25">
        <f t="shared" si="24"/>
        <v>319547</v>
      </c>
      <c r="AU800" s="165">
        <v>863760</v>
      </c>
      <c r="AV800" s="98">
        <f t="shared" si="25"/>
        <v>4853703</v>
      </c>
      <c r="AW800" s="73"/>
      <c r="AX800" s="20">
        <v>440034</v>
      </c>
      <c r="AY800" s="20">
        <v>62136</v>
      </c>
      <c r="AZ800" s="19">
        <v>502170</v>
      </c>
      <c r="BA800" s="19">
        <v>5355873</v>
      </c>
      <c r="BC800" s="20">
        <v>200445</v>
      </c>
      <c r="BD800" s="21">
        <v>5155428</v>
      </c>
      <c r="BF800" s="73"/>
      <c r="BG800" s="73"/>
      <c r="BH800" s="73"/>
      <c r="BI800" s="73"/>
      <c r="BJ800" s="73"/>
      <c r="BK800" s="73"/>
      <c r="BL800" s="73"/>
    </row>
    <row r="801" spans="1:64" ht="22.5" customHeight="1" x14ac:dyDescent="0.15">
      <c r="A801" s="125" t="s">
        <v>2610</v>
      </c>
      <c r="B801" s="126" t="s">
        <v>2596</v>
      </c>
      <c r="C801" s="136" t="s">
        <v>895</v>
      </c>
      <c r="D801" s="129">
        <v>6</v>
      </c>
      <c r="E801" s="130" t="s">
        <v>3562</v>
      </c>
      <c r="F801" s="19">
        <v>58129</v>
      </c>
      <c r="G801" s="20">
        <v>34703</v>
      </c>
      <c r="H801" s="20">
        <v>49780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572</v>
      </c>
      <c r="O801" s="20">
        <v>0</v>
      </c>
      <c r="P801" s="20">
        <v>1113</v>
      </c>
      <c r="Q801" s="20">
        <v>2954</v>
      </c>
      <c r="R801" s="20">
        <v>25065</v>
      </c>
      <c r="S801" s="20">
        <v>23218</v>
      </c>
      <c r="T801" s="21">
        <v>20488</v>
      </c>
      <c r="U801" s="54">
        <v>596</v>
      </c>
      <c r="V801" s="20">
        <v>3303</v>
      </c>
      <c r="W801" s="20">
        <v>9147</v>
      </c>
      <c r="X801" s="20">
        <v>0</v>
      </c>
      <c r="Y801" s="21">
        <v>0</v>
      </c>
      <c r="Z801" s="20">
        <v>46660</v>
      </c>
      <c r="AA801" s="21">
        <v>0</v>
      </c>
      <c r="AB801" s="32">
        <v>0</v>
      </c>
      <c r="AC801" s="20">
        <v>50271</v>
      </c>
      <c r="AD801" s="20">
        <v>76707</v>
      </c>
      <c r="AE801" s="20">
        <v>79002</v>
      </c>
      <c r="AF801" s="20">
        <v>28832</v>
      </c>
      <c r="AG801" s="20">
        <v>20123</v>
      </c>
      <c r="AH801" s="20">
        <v>19448</v>
      </c>
      <c r="AI801" s="21">
        <v>69200</v>
      </c>
      <c r="AJ801" s="25">
        <v>3785</v>
      </c>
      <c r="AK801" s="25">
        <v>14344</v>
      </c>
      <c r="AL801" s="25">
        <v>3499</v>
      </c>
      <c r="AM801" s="22">
        <v>5640</v>
      </c>
      <c r="AN801" s="20">
        <v>49799</v>
      </c>
      <c r="AO801" s="20">
        <v>50035</v>
      </c>
      <c r="AP801" s="54">
        <v>746413</v>
      </c>
      <c r="AQ801" s="25">
        <v>55169</v>
      </c>
      <c r="AR801" s="25">
        <v>97226</v>
      </c>
      <c r="AS801" s="54">
        <v>37651</v>
      </c>
      <c r="AT801" s="25">
        <f t="shared" si="24"/>
        <v>190046</v>
      </c>
      <c r="AU801" s="165">
        <v>200647</v>
      </c>
      <c r="AV801" s="98">
        <f t="shared" si="25"/>
        <v>1137106</v>
      </c>
      <c r="AW801" s="73"/>
      <c r="AX801" s="20">
        <v>110787</v>
      </c>
      <c r="AY801" s="20">
        <v>207390</v>
      </c>
      <c r="AZ801" s="19">
        <v>318177</v>
      </c>
      <c r="BA801" s="19">
        <v>1455283</v>
      </c>
      <c r="BC801" s="20">
        <v>40694</v>
      </c>
      <c r="BD801" s="21">
        <v>1414589</v>
      </c>
      <c r="BF801" s="73"/>
      <c r="BG801" s="73"/>
      <c r="BH801" s="73"/>
      <c r="BI801" s="73"/>
      <c r="BJ801" s="73"/>
      <c r="BK801" s="73"/>
      <c r="BL801" s="73"/>
    </row>
    <row r="802" spans="1:64" ht="22.5" customHeight="1" x14ac:dyDescent="0.15">
      <c r="A802" s="125" t="s">
        <v>2611</v>
      </c>
      <c r="B802" s="126" t="s">
        <v>2596</v>
      </c>
      <c r="C802" s="136" t="s">
        <v>896</v>
      </c>
      <c r="D802" s="129">
        <v>6</v>
      </c>
      <c r="E802" s="130" t="s">
        <v>3562</v>
      </c>
      <c r="F802" s="19">
        <v>321355</v>
      </c>
      <c r="G802" s="20">
        <v>77364</v>
      </c>
      <c r="H802" s="20">
        <v>87400</v>
      </c>
      <c r="I802" s="20">
        <v>0</v>
      </c>
      <c r="J802" s="20">
        <v>0</v>
      </c>
      <c r="K802" s="20">
        <v>0</v>
      </c>
      <c r="L802" s="20">
        <v>0</v>
      </c>
      <c r="M802" s="20">
        <v>4416</v>
      </c>
      <c r="N802" s="20">
        <v>6791</v>
      </c>
      <c r="O802" s="20">
        <v>0</v>
      </c>
      <c r="P802" s="20">
        <v>110428</v>
      </c>
      <c r="Q802" s="20">
        <v>26606</v>
      </c>
      <c r="R802" s="20">
        <v>71449</v>
      </c>
      <c r="S802" s="20">
        <v>23218</v>
      </c>
      <c r="T802" s="21">
        <v>58391</v>
      </c>
      <c r="U802" s="54">
        <v>30161</v>
      </c>
      <c r="V802" s="20">
        <v>12111</v>
      </c>
      <c r="W802" s="20">
        <v>17379</v>
      </c>
      <c r="X802" s="20">
        <v>0</v>
      </c>
      <c r="Y802" s="21">
        <v>0</v>
      </c>
      <c r="Z802" s="20">
        <v>180245</v>
      </c>
      <c r="AA802" s="21">
        <v>0</v>
      </c>
      <c r="AB802" s="32">
        <v>0</v>
      </c>
      <c r="AC802" s="20">
        <v>334722</v>
      </c>
      <c r="AD802" s="20">
        <v>500018</v>
      </c>
      <c r="AE802" s="20">
        <v>513652</v>
      </c>
      <c r="AF802" s="20">
        <v>279840</v>
      </c>
      <c r="AG802" s="20">
        <v>84786</v>
      </c>
      <c r="AH802" s="20">
        <v>111144</v>
      </c>
      <c r="AI802" s="21">
        <v>88800</v>
      </c>
      <c r="AJ802" s="25">
        <v>29990</v>
      </c>
      <c r="AK802" s="25">
        <v>54780</v>
      </c>
      <c r="AL802" s="25">
        <v>15409</v>
      </c>
      <c r="AM802" s="22">
        <v>24278</v>
      </c>
      <c r="AN802" s="20">
        <v>572354</v>
      </c>
      <c r="AO802" s="20">
        <v>44187</v>
      </c>
      <c r="AP802" s="54">
        <v>3681274</v>
      </c>
      <c r="AQ802" s="25">
        <v>76639</v>
      </c>
      <c r="AR802" s="25">
        <v>181213</v>
      </c>
      <c r="AS802" s="54">
        <v>132762</v>
      </c>
      <c r="AT802" s="25">
        <f t="shared" si="24"/>
        <v>390614</v>
      </c>
      <c r="AU802" s="165">
        <v>845790</v>
      </c>
      <c r="AV802" s="98">
        <f t="shared" si="25"/>
        <v>4917678</v>
      </c>
      <c r="AW802" s="73"/>
      <c r="AX802" s="20">
        <v>399147</v>
      </c>
      <c r="AY802" s="20">
        <v>192625</v>
      </c>
      <c r="AZ802" s="19">
        <v>591772</v>
      </c>
      <c r="BA802" s="19">
        <v>5509450</v>
      </c>
      <c r="BC802" s="20">
        <v>176897</v>
      </c>
      <c r="BD802" s="21">
        <v>5332553</v>
      </c>
      <c r="BF802" s="73"/>
      <c r="BG802" s="73"/>
      <c r="BH802" s="73"/>
      <c r="BI802" s="73"/>
      <c r="BJ802" s="73"/>
      <c r="BK802" s="73"/>
      <c r="BL802" s="73"/>
    </row>
    <row r="803" spans="1:64" ht="22.5" customHeight="1" x14ac:dyDescent="0.15">
      <c r="A803" s="125" t="s">
        <v>2612</v>
      </c>
      <c r="B803" s="126" t="s">
        <v>2596</v>
      </c>
      <c r="C803" s="136" t="s">
        <v>323</v>
      </c>
      <c r="D803" s="129">
        <v>6</v>
      </c>
      <c r="E803" s="130" t="s">
        <v>3562</v>
      </c>
      <c r="F803" s="19">
        <v>208392</v>
      </c>
      <c r="G803" s="20">
        <v>60228</v>
      </c>
      <c r="H803" s="20">
        <v>34200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4324</v>
      </c>
      <c r="O803" s="20">
        <v>0</v>
      </c>
      <c r="P803" s="20">
        <v>223</v>
      </c>
      <c r="Q803" s="20">
        <v>17587</v>
      </c>
      <c r="R803" s="20">
        <v>22345</v>
      </c>
      <c r="S803" s="20">
        <v>22325</v>
      </c>
      <c r="T803" s="21">
        <v>40976</v>
      </c>
      <c r="U803" s="54">
        <v>23856</v>
      </c>
      <c r="V803" s="20">
        <v>27525</v>
      </c>
      <c r="W803" s="20">
        <v>9147</v>
      </c>
      <c r="X803" s="20">
        <v>0</v>
      </c>
      <c r="Y803" s="21">
        <v>0</v>
      </c>
      <c r="Z803" s="20">
        <v>123508</v>
      </c>
      <c r="AA803" s="21">
        <v>0</v>
      </c>
      <c r="AB803" s="32">
        <v>0</v>
      </c>
      <c r="AC803" s="20">
        <v>258031</v>
      </c>
      <c r="AD803" s="20">
        <v>248209</v>
      </c>
      <c r="AE803" s="20">
        <v>303395</v>
      </c>
      <c r="AF803" s="20">
        <v>146789</v>
      </c>
      <c r="AG803" s="20">
        <v>54599</v>
      </c>
      <c r="AH803" s="20">
        <v>97240</v>
      </c>
      <c r="AI803" s="21">
        <v>98400</v>
      </c>
      <c r="AJ803" s="25">
        <v>22045</v>
      </c>
      <c r="AK803" s="25">
        <v>43192</v>
      </c>
      <c r="AL803" s="25">
        <v>9550</v>
      </c>
      <c r="AM803" s="22">
        <v>16659</v>
      </c>
      <c r="AN803" s="20">
        <v>297207</v>
      </c>
      <c r="AO803" s="20">
        <v>27035</v>
      </c>
      <c r="AP803" s="54">
        <v>2216987</v>
      </c>
      <c r="AQ803" s="25">
        <v>67903</v>
      </c>
      <c r="AR803" s="25">
        <v>126936</v>
      </c>
      <c r="AS803" s="54">
        <v>100267</v>
      </c>
      <c r="AT803" s="25">
        <f t="shared" si="24"/>
        <v>295106</v>
      </c>
      <c r="AU803" s="165">
        <v>675876</v>
      </c>
      <c r="AV803" s="98">
        <f t="shared" si="25"/>
        <v>3187969</v>
      </c>
      <c r="AW803" s="73"/>
      <c r="AX803" s="20">
        <v>336295</v>
      </c>
      <c r="AY803" s="20">
        <v>118932</v>
      </c>
      <c r="AZ803" s="19">
        <v>455227</v>
      </c>
      <c r="BA803" s="19">
        <v>3643196</v>
      </c>
      <c r="BC803" s="20">
        <v>119116</v>
      </c>
      <c r="BD803" s="21">
        <v>3524080</v>
      </c>
      <c r="BF803" s="73"/>
      <c r="BG803" s="73"/>
      <c r="BH803" s="73"/>
      <c r="BI803" s="73"/>
      <c r="BJ803" s="73"/>
      <c r="BK803" s="73"/>
      <c r="BL803" s="73"/>
    </row>
    <row r="804" spans="1:64" ht="22.5" customHeight="1" x14ac:dyDescent="0.15">
      <c r="A804" s="125" t="s">
        <v>2613</v>
      </c>
      <c r="B804" s="126" t="s">
        <v>2596</v>
      </c>
      <c r="C804" s="136" t="s">
        <v>897</v>
      </c>
      <c r="D804" s="129">
        <v>6</v>
      </c>
      <c r="E804" s="130" t="s">
        <v>3562</v>
      </c>
      <c r="F804" s="19">
        <v>304711</v>
      </c>
      <c r="G804" s="20">
        <v>72991</v>
      </c>
      <c r="H804" s="20">
        <v>48450</v>
      </c>
      <c r="I804" s="20">
        <v>0</v>
      </c>
      <c r="J804" s="20">
        <v>0</v>
      </c>
      <c r="K804" s="20">
        <v>0</v>
      </c>
      <c r="L804" s="20">
        <v>0</v>
      </c>
      <c r="M804" s="20">
        <v>13757</v>
      </c>
      <c r="N804" s="20">
        <v>8663</v>
      </c>
      <c r="O804" s="20">
        <v>7696</v>
      </c>
      <c r="P804" s="20">
        <v>187898</v>
      </c>
      <c r="Q804" s="20">
        <v>46913</v>
      </c>
      <c r="R804" s="20">
        <v>40943</v>
      </c>
      <c r="S804" s="20">
        <v>29469</v>
      </c>
      <c r="T804" s="21">
        <v>30732</v>
      </c>
      <c r="U804" s="54">
        <v>15890</v>
      </c>
      <c r="V804" s="20">
        <v>19818</v>
      </c>
      <c r="W804" s="20">
        <v>18294</v>
      </c>
      <c r="X804" s="20">
        <v>0</v>
      </c>
      <c r="Y804" s="21">
        <v>0</v>
      </c>
      <c r="Z804" s="20">
        <v>177105</v>
      </c>
      <c r="AA804" s="21">
        <v>0</v>
      </c>
      <c r="AB804" s="32">
        <v>0</v>
      </c>
      <c r="AC804" s="20">
        <v>566491</v>
      </c>
      <c r="AD804" s="20">
        <v>397483</v>
      </c>
      <c r="AE804" s="20">
        <v>405059</v>
      </c>
      <c r="AF804" s="20">
        <v>232946</v>
      </c>
      <c r="AG804" s="20">
        <v>94196</v>
      </c>
      <c r="AH804" s="20">
        <v>88616</v>
      </c>
      <c r="AI804" s="21">
        <v>42000</v>
      </c>
      <c r="AJ804" s="25">
        <v>33832</v>
      </c>
      <c r="AK804" s="25">
        <v>50881</v>
      </c>
      <c r="AL804" s="25">
        <v>12569</v>
      </c>
      <c r="AM804" s="22">
        <v>24712</v>
      </c>
      <c r="AN804" s="20">
        <v>265898</v>
      </c>
      <c r="AO804" s="20">
        <v>19236</v>
      </c>
      <c r="AP804" s="54">
        <v>3257249</v>
      </c>
      <c r="AQ804" s="25">
        <v>60234</v>
      </c>
      <c r="AR804" s="25">
        <v>132416</v>
      </c>
      <c r="AS804" s="54">
        <v>75588</v>
      </c>
      <c r="AT804" s="25">
        <f t="shared" si="24"/>
        <v>268238</v>
      </c>
      <c r="AU804" s="165">
        <v>516228</v>
      </c>
      <c r="AV804" s="98">
        <f t="shared" si="25"/>
        <v>4041715</v>
      </c>
      <c r="AW804" s="73"/>
      <c r="AX804" s="20">
        <v>434676</v>
      </c>
      <c r="AY804" s="20">
        <v>77710</v>
      </c>
      <c r="AZ804" s="19">
        <v>512386</v>
      </c>
      <c r="BA804" s="19">
        <v>4554101</v>
      </c>
      <c r="BC804" s="20">
        <v>174446</v>
      </c>
      <c r="BD804" s="21">
        <v>4379655</v>
      </c>
      <c r="BF804" s="73"/>
      <c r="BG804" s="73"/>
      <c r="BH804" s="73"/>
      <c r="BI804" s="73"/>
      <c r="BJ804" s="73"/>
      <c r="BK804" s="73"/>
      <c r="BL804" s="73"/>
    </row>
    <row r="805" spans="1:64" ht="22.5" customHeight="1" x14ac:dyDescent="0.15">
      <c r="A805" s="125" t="s">
        <v>2614</v>
      </c>
      <c r="B805" s="126" t="s">
        <v>2596</v>
      </c>
      <c r="C805" s="136" t="s">
        <v>898</v>
      </c>
      <c r="D805" s="129">
        <v>6</v>
      </c>
      <c r="E805" s="130" t="s">
        <v>3563</v>
      </c>
      <c r="F805" s="19">
        <v>312862</v>
      </c>
      <c r="G805" s="20">
        <v>68115</v>
      </c>
      <c r="H805" s="20">
        <v>30020</v>
      </c>
      <c r="I805" s="20">
        <v>0</v>
      </c>
      <c r="J805" s="20">
        <v>0</v>
      </c>
      <c r="K805" s="20">
        <v>0</v>
      </c>
      <c r="L805" s="20">
        <v>0</v>
      </c>
      <c r="M805" s="20">
        <v>19329</v>
      </c>
      <c r="N805" s="20">
        <v>10455</v>
      </c>
      <c r="O805" s="20">
        <v>5809</v>
      </c>
      <c r="P805" s="20">
        <v>229473</v>
      </c>
      <c r="Q805" s="20">
        <v>36603</v>
      </c>
      <c r="R805" s="20">
        <v>57177</v>
      </c>
      <c r="S805" s="20">
        <v>91086</v>
      </c>
      <c r="T805" s="21">
        <v>30732</v>
      </c>
      <c r="U805" s="54">
        <v>23260</v>
      </c>
      <c r="V805" s="20">
        <v>22020</v>
      </c>
      <c r="W805" s="20">
        <v>9147</v>
      </c>
      <c r="X805" s="20">
        <v>0</v>
      </c>
      <c r="Y805" s="21">
        <v>0</v>
      </c>
      <c r="Z805" s="20">
        <v>221576</v>
      </c>
      <c r="AA805" s="21">
        <v>0</v>
      </c>
      <c r="AB805" s="32">
        <v>0</v>
      </c>
      <c r="AC805" s="20">
        <v>511185</v>
      </c>
      <c r="AD805" s="20">
        <v>189939</v>
      </c>
      <c r="AE805" s="20">
        <v>272141</v>
      </c>
      <c r="AF805" s="20">
        <v>153827</v>
      </c>
      <c r="AG805" s="20">
        <v>108381</v>
      </c>
      <c r="AH805" s="20">
        <v>46728</v>
      </c>
      <c r="AI805" s="21">
        <v>8000</v>
      </c>
      <c r="AJ805" s="25">
        <v>40014</v>
      </c>
      <c r="AK805" s="25">
        <v>50387</v>
      </c>
      <c r="AL805" s="25">
        <v>8513</v>
      </c>
      <c r="AM805" s="22">
        <v>29176</v>
      </c>
      <c r="AN805" s="20">
        <v>94977</v>
      </c>
      <c r="AO805" s="20">
        <v>5092</v>
      </c>
      <c r="AP805" s="54">
        <v>2686024</v>
      </c>
      <c r="AQ805" s="25">
        <v>65879</v>
      </c>
      <c r="AR805" s="25">
        <v>114927</v>
      </c>
      <c r="AS805" s="54">
        <v>31912</v>
      </c>
      <c r="AT805" s="25">
        <f t="shared" si="24"/>
        <v>212718</v>
      </c>
      <c r="AU805" s="165">
        <v>242660</v>
      </c>
      <c r="AV805" s="98">
        <f t="shared" si="25"/>
        <v>3141402</v>
      </c>
      <c r="AW805" s="73"/>
      <c r="AX805" s="20">
        <v>491618</v>
      </c>
      <c r="AY805" s="20">
        <v>15012</v>
      </c>
      <c r="AZ805" s="19">
        <v>506630</v>
      </c>
      <c r="BA805" s="19">
        <v>3648032</v>
      </c>
      <c r="BC805" s="20">
        <v>0</v>
      </c>
      <c r="BD805" s="21">
        <v>3648032</v>
      </c>
      <c r="BF805" s="73"/>
      <c r="BG805" s="73"/>
      <c r="BH805" s="73"/>
      <c r="BI805" s="73"/>
      <c r="BJ805" s="73"/>
      <c r="BK805" s="73"/>
      <c r="BL805" s="73"/>
    </row>
    <row r="806" spans="1:64" ht="22.5" customHeight="1" x14ac:dyDescent="0.15">
      <c r="A806" s="125" t="s">
        <v>2615</v>
      </c>
      <c r="B806" s="126" t="s">
        <v>2596</v>
      </c>
      <c r="C806" s="136" t="s">
        <v>899</v>
      </c>
      <c r="D806" s="129">
        <v>6</v>
      </c>
      <c r="E806" s="130" t="s">
        <v>3562</v>
      </c>
      <c r="F806" s="19">
        <v>52497</v>
      </c>
      <c r="G806" s="20">
        <v>10540</v>
      </c>
      <c r="H806" s="20">
        <v>12350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934</v>
      </c>
      <c r="O806" s="20">
        <v>0</v>
      </c>
      <c r="P806" s="20">
        <v>15322</v>
      </c>
      <c r="Q806" s="20">
        <v>4822</v>
      </c>
      <c r="R806" s="20">
        <v>14272</v>
      </c>
      <c r="S806" s="20">
        <v>8037</v>
      </c>
      <c r="T806" s="21">
        <v>10244</v>
      </c>
      <c r="U806" s="54">
        <v>13206</v>
      </c>
      <c r="V806" s="20">
        <v>6606</v>
      </c>
      <c r="W806" s="20">
        <v>9147</v>
      </c>
      <c r="X806" s="20">
        <v>0</v>
      </c>
      <c r="Y806" s="21">
        <v>0</v>
      </c>
      <c r="Z806" s="20">
        <v>33510</v>
      </c>
      <c r="AA806" s="21">
        <v>0</v>
      </c>
      <c r="AB806" s="32">
        <v>0</v>
      </c>
      <c r="AC806" s="20">
        <v>87954</v>
      </c>
      <c r="AD806" s="20">
        <v>67326</v>
      </c>
      <c r="AE806" s="20">
        <v>61192</v>
      </c>
      <c r="AF806" s="20">
        <v>25101</v>
      </c>
      <c r="AG806" s="20">
        <v>13856</v>
      </c>
      <c r="AH806" s="20">
        <v>28600</v>
      </c>
      <c r="AI806" s="21">
        <v>56800</v>
      </c>
      <c r="AJ806" s="25">
        <v>6177</v>
      </c>
      <c r="AK806" s="25">
        <v>13428</v>
      </c>
      <c r="AL806" s="25">
        <v>2108</v>
      </c>
      <c r="AM806" s="22">
        <v>5175</v>
      </c>
      <c r="AN806" s="20">
        <v>41798</v>
      </c>
      <c r="AO806" s="20">
        <v>12195</v>
      </c>
      <c r="AP806" s="54">
        <v>613197</v>
      </c>
      <c r="AQ806" s="25">
        <v>42620</v>
      </c>
      <c r="AR806" s="25">
        <v>84793</v>
      </c>
      <c r="AS806" s="54">
        <v>45860</v>
      </c>
      <c r="AT806" s="25">
        <f t="shared" si="24"/>
        <v>173273</v>
      </c>
      <c r="AU806" s="165">
        <v>314339</v>
      </c>
      <c r="AV806" s="98">
        <f t="shared" si="25"/>
        <v>1100809</v>
      </c>
      <c r="AW806" s="73"/>
      <c r="AX806" s="20">
        <v>146850</v>
      </c>
      <c r="AY806" s="20">
        <v>50423</v>
      </c>
      <c r="AZ806" s="19">
        <v>197273</v>
      </c>
      <c r="BA806" s="19">
        <v>1298082</v>
      </c>
      <c r="BC806" s="20">
        <v>36950</v>
      </c>
      <c r="BD806" s="21">
        <v>1261132</v>
      </c>
      <c r="BF806" s="73"/>
      <c r="BG806" s="73"/>
      <c r="BH806" s="73"/>
      <c r="BI806" s="73"/>
      <c r="BJ806" s="73"/>
      <c r="BK806" s="73"/>
      <c r="BL806" s="73"/>
    </row>
    <row r="807" spans="1:64" ht="22.5" customHeight="1" x14ac:dyDescent="0.15">
      <c r="A807" s="125" t="s">
        <v>2616</v>
      </c>
      <c r="B807" s="126" t="s">
        <v>2596</v>
      </c>
      <c r="C807" s="136" t="s">
        <v>900</v>
      </c>
      <c r="D807" s="129">
        <v>6</v>
      </c>
      <c r="E807" s="130" t="s">
        <v>3562</v>
      </c>
      <c r="F807" s="19">
        <v>103010</v>
      </c>
      <c r="G807" s="20">
        <v>13480</v>
      </c>
      <c r="H807" s="20">
        <v>7220</v>
      </c>
      <c r="I807" s="20">
        <v>0</v>
      </c>
      <c r="J807" s="20">
        <v>0</v>
      </c>
      <c r="K807" s="20">
        <v>0</v>
      </c>
      <c r="L807" s="20">
        <v>0</v>
      </c>
      <c r="M807" s="20">
        <v>4303</v>
      </c>
      <c r="N807" s="20">
        <v>2327</v>
      </c>
      <c r="O807" s="20">
        <v>2220</v>
      </c>
      <c r="P807" s="20">
        <v>39921</v>
      </c>
      <c r="Q807" s="20">
        <v>14973</v>
      </c>
      <c r="R807" s="20">
        <v>9098</v>
      </c>
      <c r="S807" s="20">
        <v>15181</v>
      </c>
      <c r="T807" s="21">
        <v>10244</v>
      </c>
      <c r="U807" s="54">
        <v>4430</v>
      </c>
      <c r="V807" s="20">
        <v>20919</v>
      </c>
      <c r="W807" s="20">
        <v>9147</v>
      </c>
      <c r="X807" s="20">
        <v>0</v>
      </c>
      <c r="Y807" s="21">
        <v>0</v>
      </c>
      <c r="Z807" s="20">
        <v>56778</v>
      </c>
      <c r="AA807" s="21">
        <v>0</v>
      </c>
      <c r="AB807" s="32">
        <v>0</v>
      </c>
      <c r="AC807" s="20">
        <v>194563</v>
      </c>
      <c r="AD807" s="20">
        <v>119616</v>
      </c>
      <c r="AE807" s="20">
        <v>129245</v>
      </c>
      <c r="AF807" s="20">
        <v>47403</v>
      </c>
      <c r="AG807" s="20">
        <v>24280</v>
      </c>
      <c r="AH807" s="20">
        <v>26400</v>
      </c>
      <c r="AI807" s="21">
        <v>13200</v>
      </c>
      <c r="AJ807" s="25">
        <v>14834</v>
      </c>
      <c r="AK807" s="25">
        <v>21788</v>
      </c>
      <c r="AL807" s="25">
        <v>3381</v>
      </c>
      <c r="AM807" s="22">
        <v>9594</v>
      </c>
      <c r="AN807" s="20">
        <v>35109</v>
      </c>
      <c r="AO807" s="20">
        <v>2924</v>
      </c>
      <c r="AP807" s="54">
        <v>955588</v>
      </c>
      <c r="AQ807" s="25">
        <v>37735</v>
      </c>
      <c r="AR807" s="25">
        <v>81977</v>
      </c>
      <c r="AS807" s="54">
        <v>36543</v>
      </c>
      <c r="AT807" s="25">
        <f t="shared" si="24"/>
        <v>156255</v>
      </c>
      <c r="AU807" s="165">
        <v>125983</v>
      </c>
      <c r="AV807" s="98">
        <f t="shared" si="25"/>
        <v>1237826</v>
      </c>
      <c r="AW807" s="73"/>
      <c r="AX807" s="20">
        <v>256587</v>
      </c>
      <c r="AY807" s="20">
        <v>11040</v>
      </c>
      <c r="AZ807" s="19">
        <v>267627</v>
      </c>
      <c r="BA807" s="19">
        <v>1505453</v>
      </c>
      <c r="BC807" s="20">
        <v>51279</v>
      </c>
      <c r="BD807" s="21">
        <v>1454174</v>
      </c>
      <c r="BF807" s="73"/>
      <c r="BG807" s="73"/>
      <c r="BH807" s="73"/>
      <c r="BI807" s="73"/>
      <c r="BJ807" s="73"/>
      <c r="BK807" s="73"/>
      <c r="BL807" s="73"/>
    </row>
    <row r="808" spans="1:64" ht="22.5" customHeight="1" x14ac:dyDescent="0.15">
      <c r="A808" s="125" t="s">
        <v>2617</v>
      </c>
      <c r="B808" s="126" t="s">
        <v>2596</v>
      </c>
      <c r="C808" s="136" t="s">
        <v>901</v>
      </c>
      <c r="D808" s="129">
        <v>6</v>
      </c>
      <c r="E808" s="130" t="s">
        <v>3563</v>
      </c>
      <c r="F808" s="19">
        <v>170430</v>
      </c>
      <c r="G808" s="20">
        <v>34775</v>
      </c>
      <c r="H808" s="20">
        <v>12920</v>
      </c>
      <c r="I808" s="20">
        <v>0</v>
      </c>
      <c r="J808" s="20">
        <v>0</v>
      </c>
      <c r="K808" s="20">
        <v>0</v>
      </c>
      <c r="L808" s="20">
        <v>0</v>
      </c>
      <c r="M808" s="20">
        <v>8887</v>
      </c>
      <c r="N808" s="20">
        <v>4807</v>
      </c>
      <c r="O808" s="20">
        <v>0</v>
      </c>
      <c r="P808" s="20">
        <v>48496</v>
      </c>
      <c r="Q808" s="20">
        <v>22298</v>
      </c>
      <c r="R808" s="20">
        <v>25823</v>
      </c>
      <c r="S808" s="20">
        <v>25004</v>
      </c>
      <c r="T808" s="21">
        <v>10244</v>
      </c>
      <c r="U808" s="54">
        <v>10522</v>
      </c>
      <c r="V808" s="20">
        <v>14313</v>
      </c>
      <c r="W808" s="20">
        <v>9147</v>
      </c>
      <c r="X808" s="20">
        <v>0</v>
      </c>
      <c r="Y808" s="21">
        <v>0</v>
      </c>
      <c r="Z808" s="20">
        <v>89815</v>
      </c>
      <c r="AA808" s="21">
        <v>47664</v>
      </c>
      <c r="AB808" s="32">
        <v>0</v>
      </c>
      <c r="AC808" s="20">
        <v>351735</v>
      </c>
      <c r="AD808" s="20">
        <v>116135</v>
      </c>
      <c r="AE808" s="20">
        <v>144213</v>
      </c>
      <c r="AF808" s="20">
        <v>60038</v>
      </c>
      <c r="AG808" s="20">
        <v>48013</v>
      </c>
      <c r="AH808" s="20">
        <v>44968</v>
      </c>
      <c r="AI808" s="21">
        <v>26400</v>
      </c>
      <c r="AJ808" s="25">
        <v>23638</v>
      </c>
      <c r="AK808" s="25">
        <v>32557</v>
      </c>
      <c r="AL808" s="25">
        <v>5219</v>
      </c>
      <c r="AM808" s="22">
        <v>14741</v>
      </c>
      <c r="AN808" s="20">
        <v>53864</v>
      </c>
      <c r="AO808" s="20">
        <v>5942</v>
      </c>
      <c r="AP808" s="54">
        <v>1462608</v>
      </c>
      <c r="AQ808" s="25">
        <v>49644</v>
      </c>
      <c r="AR808" s="25">
        <v>89277</v>
      </c>
      <c r="AS808" s="54">
        <v>41287</v>
      </c>
      <c r="AT808" s="25">
        <f t="shared" si="24"/>
        <v>180208</v>
      </c>
      <c r="AU808" s="165">
        <v>164307</v>
      </c>
      <c r="AV808" s="98">
        <f t="shared" si="25"/>
        <v>1807123</v>
      </c>
      <c r="AW808" s="73"/>
      <c r="AX808" s="20">
        <v>348631</v>
      </c>
      <c r="AY808" s="20">
        <v>22777</v>
      </c>
      <c r="AZ808" s="19">
        <v>371408</v>
      </c>
      <c r="BA808" s="19">
        <v>2178531</v>
      </c>
      <c r="BC808" s="20">
        <v>0</v>
      </c>
      <c r="BD808" s="21">
        <v>2178531</v>
      </c>
      <c r="BF808" s="73"/>
      <c r="BG808" s="73"/>
      <c r="BH808" s="73"/>
      <c r="BI808" s="73"/>
      <c r="BJ808" s="73"/>
      <c r="BK808" s="73"/>
      <c r="BL808" s="73"/>
    </row>
    <row r="809" spans="1:64" ht="22.5" customHeight="1" x14ac:dyDescent="0.15">
      <c r="A809" s="125" t="s">
        <v>2618</v>
      </c>
      <c r="B809" s="126" t="s">
        <v>2596</v>
      </c>
      <c r="C809" s="136" t="s">
        <v>902</v>
      </c>
      <c r="D809" s="129">
        <v>6</v>
      </c>
      <c r="E809" s="130" t="s">
        <v>3563</v>
      </c>
      <c r="F809" s="19">
        <v>121410</v>
      </c>
      <c r="G809" s="20">
        <v>32193</v>
      </c>
      <c r="H809" s="20">
        <v>20710</v>
      </c>
      <c r="I809" s="20">
        <v>0</v>
      </c>
      <c r="J809" s="20">
        <v>0</v>
      </c>
      <c r="K809" s="20">
        <v>0</v>
      </c>
      <c r="L809" s="20">
        <v>0</v>
      </c>
      <c r="M809" s="20">
        <v>5161</v>
      </c>
      <c r="N809" s="20">
        <v>2791</v>
      </c>
      <c r="O809" s="20">
        <v>2627</v>
      </c>
      <c r="P809" s="20">
        <v>128653</v>
      </c>
      <c r="Q809" s="20">
        <v>13003</v>
      </c>
      <c r="R809" s="20">
        <v>9589</v>
      </c>
      <c r="S809" s="20">
        <v>15181</v>
      </c>
      <c r="T809" s="21">
        <v>20488</v>
      </c>
      <c r="U809" s="54">
        <v>5410</v>
      </c>
      <c r="V809" s="20">
        <v>7707</v>
      </c>
      <c r="W809" s="20">
        <v>9147</v>
      </c>
      <c r="X809" s="20">
        <v>0</v>
      </c>
      <c r="Y809" s="21">
        <v>0</v>
      </c>
      <c r="Z809" s="20">
        <v>73707</v>
      </c>
      <c r="AA809" s="21">
        <v>0</v>
      </c>
      <c r="AB809" s="32">
        <v>0</v>
      </c>
      <c r="AC809" s="20">
        <v>249524</v>
      </c>
      <c r="AD809" s="20">
        <v>146079</v>
      </c>
      <c r="AE809" s="20">
        <v>135343</v>
      </c>
      <c r="AF809" s="20">
        <v>58851</v>
      </c>
      <c r="AG809" s="20">
        <v>41589</v>
      </c>
      <c r="AH809" s="20">
        <v>26928</v>
      </c>
      <c r="AI809" s="21">
        <v>36400</v>
      </c>
      <c r="AJ809" s="25">
        <v>16518</v>
      </c>
      <c r="AK809" s="25">
        <v>29557</v>
      </c>
      <c r="AL809" s="25">
        <v>4040</v>
      </c>
      <c r="AM809" s="22">
        <v>11798</v>
      </c>
      <c r="AN809" s="20">
        <v>54034</v>
      </c>
      <c r="AO809" s="20">
        <v>9540</v>
      </c>
      <c r="AP809" s="54">
        <v>1287978</v>
      </c>
      <c r="AQ809" s="25">
        <v>37274</v>
      </c>
      <c r="AR809" s="25">
        <v>82834</v>
      </c>
      <c r="AS809" s="54">
        <v>62427</v>
      </c>
      <c r="AT809" s="25">
        <f t="shared" si="24"/>
        <v>182535</v>
      </c>
      <c r="AU809" s="165">
        <v>116789</v>
      </c>
      <c r="AV809" s="98">
        <f t="shared" si="25"/>
        <v>1587302</v>
      </c>
      <c r="AW809" s="73"/>
      <c r="AX809" s="20">
        <v>275241</v>
      </c>
      <c r="AY809" s="20">
        <v>37834</v>
      </c>
      <c r="AZ809" s="19">
        <v>313075</v>
      </c>
      <c r="BA809" s="19">
        <v>1900377</v>
      </c>
      <c r="BC809" s="20">
        <v>0</v>
      </c>
      <c r="BD809" s="21">
        <v>1900377</v>
      </c>
      <c r="BF809" s="73"/>
      <c r="BG809" s="73"/>
      <c r="BH809" s="73"/>
      <c r="BI809" s="73"/>
      <c r="BJ809" s="73"/>
      <c r="BK809" s="73"/>
      <c r="BL809" s="73"/>
    </row>
    <row r="810" spans="1:64" ht="22.5" customHeight="1" x14ac:dyDescent="0.15">
      <c r="A810" s="125" t="s">
        <v>2619</v>
      </c>
      <c r="B810" s="126" t="s">
        <v>2596</v>
      </c>
      <c r="C810" s="136" t="s">
        <v>903</v>
      </c>
      <c r="D810" s="129">
        <v>6</v>
      </c>
      <c r="E810" s="130" t="s">
        <v>3562</v>
      </c>
      <c r="F810" s="19">
        <v>84246</v>
      </c>
      <c r="G810" s="20">
        <v>36495</v>
      </c>
      <c r="H810" s="20">
        <v>32110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1566</v>
      </c>
      <c r="O810" s="20">
        <v>0</v>
      </c>
      <c r="P810" s="20">
        <v>81</v>
      </c>
      <c r="Q810" s="20">
        <v>8079</v>
      </c>
      <c r="R810" s="20">
        <v>6289</v>
      </c>
      <c r="S810" s="20">
        <v>8930</v>
      </c>
      <c r="T810" s="21">
        <v>10244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53027</v>
      </c>
      <c r="AA810" s="21">
        <v>0</v>
      </c>
      <c r="AB810" s="32">
        <v>0</v>
      </c>
      <c r="AC810" s="20">
        <v>137244</v>
      </c>
      <c r="AD810" s="20">
        <v>84407</v>
      </c>
      <c r="AE810" s="20">
        <v>91060</v>
      </c>
      <c r="AF810" s="20">
        <v>35531</v>
      </c>
      <c r="AG810" s="20">
        <v>23134</v>
      </c>
      <c r="AH810" s="20">
        <v>25520</v>
      </c>
      <c r="AI810" s="21">
        <v>36800</v>
      </c>
      <c r="AJ810" s="25">
        <v>10350</v>
      </c>
      <c r="AK810" s="25">
        <v>22961</v>
      </c>
      <c r="AL810" s="25">
        <v>2488</v>
      </c>
      <c r="AM810" s="22">
        <v>8841</v>
      </c>
      <c r="AN810" s="20">
        <v>36048</v>
      </c>
      <c r="AO810" s="20">
        <v>16499</v>
      </c>
      <c r="AP810" s="54">
        <v>771950</v>
      </c>
      <c r="AQ810" s="25">
        <v>34031</v>
      </c>
      <c r="AR810" s="25">
        <v>64257</v>
      </c>
      <c r="AS810" s="54">
        <v>37286</v>
      </c>
      <c r="AT810" s="25">
        <f t="shared" si="24"/>
        <v>135574</v>
      </c>
      <c r="AU810" s="165">
        <v>140261</v>
      </c>
      <c r="AV810" s="98">
        <f t="shared" si="25"/>
        <v>1047785</v>
      </c>
      <c r="AW810" s="73"/>
      <c r="AX810" s="20">
        <v>201371</v>
      </c>
      <c r="AY810" s="20">
        <v>59331</v>
      </c>
      <c r="AZ810" s="19">
        <v>260702</v>
      </c>
      <c r="BA810" s="19">
        <v>1308487</v>
      </c>
      <c r="BC810" s="20">
        <v>81575</v>
      </c>
      <c r="BD810" s="21">
        <v>1226912</v>
      </c>
      <c r="BF810" s="73"/>
      <c r="BG810" s="73"/>
      <c r="BH810" s="73"/>
      <c r="BI810" s="73"/>
      <c r="BJ810" s="73"/>
      <c r="BK810" s="73"/>
      <c r="BL810" s="73"/>
    </row>
    <row r="811" spans="1:64" ht="22.5" customHeight="1" x14ac:dyDescent="0.15">
      <c r="A811" s="125" t="s">
        <v>2620</v>
      </c>
      <c r="B811" s="126" t="s">
        <v>2596</v>
      </c>
      <c r="C811" s="136" t="s">
        <v>904</v>
      </c>
      <c r="D811" s="129">
        <v>6</v>
      </c>
      <c r="E811" s="130" t="s">
        <v>3562</v>
      </c>
      <c r="F811" s="19">
        <v>452181</v>
      </c>
      <c r="G811" s="20">
        <v>108554</v>
      </c>
      <c r="H811" s="20">
        <v>96140</v>
      </c>
      <c r="I811" s="20">
        <v>0</v>
      </c>
      <c r="J811" s="20">
        <v>0</v>
      </c>
      <c r="K811" s="20">
        <v>0</v>
      </c>
      <c r="L811" s="20">
        <v>0</v>
      </c>
      <c r="M811" s="20">
        <v>24122</v>
      </c>
      <c r="N811" s="20">
        <v>16930</v>
      </c>
      <c r="O811" s="20">
        <v>14541</v>
      </c>
      <c r="P811" s="20">
        <v>281685</v>
      </c>
      <c r="Q811" s="20">
        <v>42023</v>
      </c>
      <c r="R811" s="20">
        <v>60433</v>
      </c>
      <c r="S811" s="20">
        <v>92872</v>
      </c>
      <c r="T811" s="21">
        <v>81952</v>
      </c>
      <c r="U811" s="54">
        <v>59214</v>
      </c>
      <c r="V811" s="20">
        <v>40737</v>
      </c>
      <c r="W811" s="20">
        <v>30185</v>
      </c>
      <c r="X811" s="20">
        <v>0</v>
      </c>
      <c r="Y811" s="21">
        <v>0</v>
      </c>
      <c r="Z811" s="20">
        <v>247317</v>
      </c>
      <c r="AA811" s="21">
        <v>0</v>
      </c>
      <c r="AB811" s="32">
        <v>0</v>
      </c>
      <c r="AC811" s="20">
        <v>986012</v>
      </c>
      <c r="AD811" s="20">
        <v>370387</v>
      </c>
      <c r="AE811" s="20">
        <v>451004</v>
      </c>
      <c r="AF811" s="20">
        <v>257877</v>
      </c>
      <c r="AG811" s="20">
        <v>156283</v>
      </c>
      <c r="AH811" s="20">
        <v>62832</v>
      </c>
      <c r="AI811" s="21">
        <v>57200</v>
      </c>
      <c r="AJ811" s="25">
        <v>50236</v>
      </c>
      <c r="AK811" s="25">
        <v>67482</v>
      </c>
      <c r="AL811" s="25">
        <v>15293</v>
      </c>
      <c r="AM811" s="22">
        <v>36183</v>
      </c>
      <c r="AN811" s="20">
        <v>560084</v>
      </c>
      <c r="AO811" s="20">
        <v>28569</v>
      </c>
      <c r="AP811" s="54">
        <v>4748328</v>
      </c>
      <c r="AQ811" s="25">
        <v>93559</v>
      </c>
      <c r="AR811" s="25">
        <v>104720</v>
      </c>
      <c r="AS811" s="54">
        <v>71222</v>
      </c>
      <c r="AT811" s="25">
        <f t="shared" si="24"/>
        <v>269501</v>
      </c>
      <c r="AU811" s="165">
        <v>1137455</v>
      </c>
      <c r="AV811" s="98">
        <f t="shared" si="25"/>
        <v>6155284</v>
      </c>
      <c r="AW811" s="73"/>
      <c r="AX811" s="20">
        <v>596941</v>
      </c>
      <c r="AY811" s="20">
        <v>115162</v>
      </c>
      <c r="AZ811" s="19">
        <v>712103</v>
      </c>
      <c r="BA811" s="19">
        <v>6867387</v>
      </c>
      <c r="BC811" s="20">
        <v>420050</v>
      </c>
      <c r="BD811" s="21">
        <v>6447337</v>
      </c>
      <c r="BF811" s="73"/>
      <c r="BG811" s="73"/>
      <c r="BH811" s="73"/>
      <c r="BI811" s="73"/>
      <c r="BJ811" s="73"/>
      <c r="BK811" s="73"/>
      <c r="BL811" s="73"/>
    </row>
    <row r="812" spans="1:64" ht="22.5" customHeight="1" x14ac:dyDescent="0.15">
      <c r="A812" s="125" t="s">
        <v>2621</v>
      </c>
      <c r="B812" s="126" t="s">
        <v>2596</v>
      </c>
      <c r="C812" s="136" t="s">
        <v>905</v>
      </c>
      <c r="D812" s="129">
        <v>6</v>
      </c>
      <c r="E812" s="130" t="s">
        <v>3562</v>
      </c>
      <c r="F812" s="19">
        <v>23450</v>
      </c>
      <c r="G812" s="20">
        <v>12189</v>
      </c>
      <c r="H812" s="20">
        <v>6080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389</v>
      </c>
      <c r="O812" s="20">
        <v>0</v>
      </c>
      <c r="P812" s="20">
        <v>22409</v>
      </c>
      <c r="Q812" s="20">
        <v>2076</v>
      </c>
      <c r="R812" s="20">
        <v>7225</v>
      </c>
      <c r="S812" s="20">
        <v>7144</v>
      </c>
      <c r="T812" s="21">
        <v>10244</v>
      </c>
      <c r="U812" s="54">
        <v>682</v>
      </c>
      <c r="V812" s="20">
        <v>7707</v>
      </c>
      <c r="W812" s="20">
        <v>9147</v>
      </c>
      <c r="X812" s="20">
        <v>0</v>
      </c>
      <c r="Y812" s="21">
        <v>0</v>
      </c>
      <c r="Z812" s="20">
        <v>15561</v>
      </c>
      <c r="AA812" s="21">
        <v>0</v>
      </c>
      <c r="AB812" s="32">
        <v>0</v>
      </c>
      <c r="AC812" s="20">
        <v>28064</v>
      </c>
      <c r="AD812" s="20">
        <v>33940</v>
      </c>
      <c r="AE812" s="20">
        <v>45669</v>
      </c>
      <c r="AF812" s="20">
        <v>16790</v>
      </c>
      <c r="AG812" s="20">
        <v>6976</v>
      </c>
      <c r="AH812" s="20">
        <v>14520</v>
      </c>
      <c r="AI812" s="21">
        <v>27200</v>
      </c>
      <c r="AJ812" s="25">
        <v>2573</v>
      </c>
      <c r="AK812" s="25">
        <v>7727</v>
      </c>
      <c r="AL812" s="25">
        <v>1182</v>
      </c>
      <c r="AM812" s="22">
        <v>2984</v>
      </c>
      <c r="AN812" s="20">
        <v>37561</v>
      </c>
      <c r="AO812" s="20">
        <v>7549</v>
      </c>
      <c r="AP812" s="54">
        <v>357038</v>
      </c>
      <c r="AQ812" s="25">
        <v>40804</v>
      </c>
      <c r="AR812" s="25">
        <v>81308</v>
      </c>
      <c r="AS812" s="54">
        <v>30849</v>
      </c>
      <c r="AT812" s="25">
        <f t="shared" si="24"/>
        <v>152961</v>
      </c>
      <c r="AU812" s="165">
        <v>102212</v>
      </c>
      <c r="AV812" s="98">
        <f t="shared" si="25"/>
        <v>612211</v>
      </c>
      <c r="AW812" s="73"/>
      <c r="AX812" s="20">
        <v>92524</v>
      </c>
      <c r="AY812" s="20">
        <v>32134</v>
      </c>
      <c r="AZ812" s="19">
        <v>124658</v>
      </c>
      <c r="BA812" s="19">
        <v>736869</v>
      </c>
      <c r="BC812" s="20">
        <v>17702</v>
      </c>
      <c r="BD812" s="21">
        <v>719167</v>
      </c>
      <c r="BF812" s="73"/>
      <c r="BG812" s="73"/>
      <c r="BH812" s="73"/>
      <c r="BI812" s="73"/>
      <c r="BJ812" s="73"/>
      <c r="BK812" s="73"/>
      <c r="BL812" s="73"/>
    </row>
    <row r="813" spans="1:64" ht="22.5" customHeight="1" x14ac:dyDescent="0.15">
      <c r="A813" s="125" t="s">
        <v>2622</v>
      </c>
      <c r="B813" s="126" t="s">
        <v>2596</v>
      </c>
      <c r="C813" s="136" t="s">
        <v>906</v>
      </c>
      <c r="D813" s="129">
        <v>6</v>
      </c>
      <c r="E813" s="130" t="s">
        <v>3562</v>
      </c>
      <c r="F813" s="19">
        <v>22709</v>
      </c>
      <c r="G813" s="20">
        <v>6381</v>
      </c>
      <c r="H813" s="20">
        <v>6460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302</v>
      </c>
      <c r="O813" s="20">
        <v>0</v>
      </c>
      <c r="P813" s="20">
        <v>23736</v>
      </c>
      <c r="Q813" s="20">
        <v>1985</v>
      </c>
      <c r="R813" s="20">
        <v>446</v>
      </c>
      <c r="S813" s="20">
        <v>3572</v>
      </c>
      <c r="T813" s="21">
        <v>10244</v>
      </c>
      <c r="U813" s="54">
        <v>554</v>
      </c>
      <c r="V813" s="20">
        <v>5505</v>
      </c>
      <c r="W813" s="20">
        <v>9147</v>
      </c>
      <c r="X813" s="20">
        <v>0</v>
      </c>
      <c r="Y813" s="21">
        <v>0</v>
      </c>
      <c r="Z813" s="20">
        <v>16627</v>
      </c>
      <c r="AA813" s="21">
        <v>0</v>
      </c>
      <c r="AB813" s="32">
        <v>0</v>
      </c>
      <c r="AC813" s="20">
        <v>27375</v>
      </c>
      <c r="AD813" s="20">
        <v>33932</v>
      </c>
      <c r="AE813" s="20">
        <v>37145</v>
      </c>
      <c r="AF813" s="20">
        <v>15264</v>
      </c>
      <c r="AG813" s="20">
        <v>7965</v>
      </c>
      <c r="AH813" s="20">
        <v>18304</v>
      </c>
      <c r="AI813" s="21">
        <v>24000</v>
      </c>
      <c r="AJ813" s="25">
        <v>1995</v>
      </c>
      <c r="AK813" s="25">
        <v>6963</v>
      </c>
      <c r="AL813" s="25">
        <v>1110</v>
      </c>
      <c r="AM813" s="22">
        <v>2708</v>
      </c>
      <c r="AN813" s="20">
        <v>42360</v>
      </c>
      <c r="AO813" s="20">
        <v>14394</v>
      </c>
      <c r="AP813" s="54">
        <v>341183</v>
      </c>
      <c r="AQ813" s="25">
        <v>20746</v>
      </c>
      <c r="AR813" s="25">
        <v>67646</v>
      </c>
      <c r="AS813" s="54">
        <v>27154</v>
      </c>
      <c r="AT813" s="25">
        <f t="shared" si="24"/>
        <v>115546</v>
      </c>
      <c r="AU813" s="165">
        <v>101491</v>
      </c>
      <c r="AV813" s="98">
        <f t="shared" si="25"/>
        <v>558220</v>
      </c>
      <c r="AW813" s="73"/>
      <c r="AX813" s="20">
        <v>83820</v>
      </c>
      <c r="AY813" s="20">
        <v>57918</v>
      </c>
      <c r="AZ813" s="19">
        <v>141738</v>
      </c>
      <c r="BA813" s="19">
        <v>699958</v>
      </c>
      <c r="BC813" s="20">
        <v>16352</v>
      </c>
      <c r="BD813" s="21">
        <v>683606</v>
      </c>
      <c r="BF813" s="73"/>
      <c r="BG813" s="73"/>
      <c r="BH813" s="73"/>
      <c r="BI813" s="73"/>
      <c r="BJ813" s="73"/>
      <c r="BK813" s="73"/>
      <c r="BL813" s="73"/>
    </row>
    <row r="814" spans="1:64" ht="22.5" customHeight="1" x14ac:dyDescent="0.15">
      <c r="A814" s="125" t="s">
        <v>2623</v>
      </c>
      <c r="B814" s="126" t="s">
        <v>2624</v>
      </c>
      <c r="C814" s="136" t="s">
        <v>907</v>
      </c>
      <c r="D814" s="129">
        <v>3</v>
      </c>
      <c r="E814" s="130" t="s">
        <v>3562</v>
      </c>
      <c r="F814" s="19">
        <v>4162562</v>
      </c>
      <c r="G814" s="20">
        <v>2044526</v>
      </c>
      <c r="H814" s="20">
        <v>2267650</v>
      </c>
      <c r="I814" s="20">
        <v>0</v>
      </c>
      <c r="J814" s="20">
        <v>0</v>
      </c>
      <c r="K814" s="20">
        <v>0</v>
      </c>
      <c r="L814" s="20">
        <v>0</v>
      </c>
      <c r="M814" s="20">
        <v>398076</v>
      </c>
      <c r="N814" s="20">
        <v>252991</v>
      </c>
      <c r="O814" s="20">
        <v>104007</v>
      </c>
      <c r="P814" s="20">
        <v>4746787</v>
      </c>
      <c r="Q814" s="20">
        <v>601876</v>
      </c>
      <c r="R814" s="20">
        <v>830497</v>
      </c>
      <c r="S814" s="20">
        <v>938543</v>
      </c>
      <c r="T814" s="21">
        <v>556454</v>
      </c>
      <c r="U814" s="54">
        <v>406830</v>
      </c>
      <c r="V814" s="20">
        <v>497652</v>
      </c>
      <c r="W814" s="20">
        <v>228675</v>
      </c>
      <c r="X814" s="20">
        <v>303920</v>
      </c>
      <c r="Y814" s="21">
        <v>68169</v>
      </c>
      <c r="Z814" s="20">
        <v>2005950</v>
      </c>
      <c r="AA814" s="21">
        <v>39720</v>
      </c>
      <c r="AB814" s="32">
        <v>2165465</v>
      </c>
      <c r="AC814" s="20">
        <v>9175811</v>
      </c>
      <c r="AD814" s="20">
        <v>4823898</v>
      </c>
      <c r="AE814" s="20">
        <v>6927575</v>
      </c>
      <c r="AF814" s="20">
        <v>4626942</v>
      </c>
      <c r="AG814" s="20">
        <v>2274331</v>
      </c>
      <c r="AH814" s="20">
        <v>809600</v>
      </c>
      <c r="AI814" s="21">
        <v>423600</v>
      </c>
      <c r="AJ814" s="25">
        <v>490696</v>
      </c>
      <c r="AK814" s="25">
        <v>430993</v>
      </c>
      <c r="AL814" s="25">
        <v>158093</v>
      </c>
      <c r="AM814" s="22">
        <v>264056</v>
      </c>
      <c r="AN814" s="20">
        <v>4095549</v>
      </c>
      <c r="AO814" s="20">
        <v>513730</v>
      </c>
      <c r="AP814" s="54">
        <v>57635224</v>
      </c>
      <c r="AQ814" s="25">
        <v>575104</v>
      </c>
      <c r="AR814" s="25">
        <v>690703</v>
      </c>
      <c r="AS814" s="54">
        <v>411600</v>
      </c>
      <c r="AT814" s="25">
        <f t="shared" si="24"/>
        <v>1677407</v>
      </c>
      <c r="AU814" s="165">
        <v>9714760</v>
      </c>
      <c r="AV814" s="98">
        <f t="shared" si="25"/>
        <v>69027391</v>
      </c>
      <c r="AW814" s="73"/>
      <c r="AX814" s="20">
        <v>5282898</v>
      </c>
      <c r="AY814" s="20">
        <v>702507</v>
      </c>
      <c r="AZ814" s="19">
        <v>5985405</v>
      </c>
      <c r="BA814" s="19">
        <v>75012796</v>
      </c>
      <c r="BC814" s="20">
        <v>5962389</v>
      </c>
      <c r="BD814" s="21">
        <v>69050407</v>
      </c>
      <c r="BF814" s="73"/>
      <c r="BG814" s="73"/>
      <c r="BH814" s="73"/>
      <c r="BI814" s="73"/>
      <c r="BJ814" s="73"/>
      <c r="BK814" s="73"/>
      <c r="BL814" s="73"/>
    </row>
    <row r="815" spans="1:64" ht="22.5" customHeight="1" x14ac:dyDescent="0.15">
      <c r="A815" s="125" t="s">
        <v>2625</v>
      </c>
      <c r="B815" s="126" t="s">
        <v>2624</v>
      </c>
      <c r="C815" s="136" t="s">
        <v>908</v>
      </c>
      <c r="D815" s="129">
        <v>4</v>
      </c>
      <c r="E815" s="130" t="s">
        <v>3562</v>
      </c>
      <c r="F815" s="19">
        <v>2865071</v>
      </c>
      <c r="G815" s="20">
        <v>1364738</v>
      </c>
      <c r="H815" s="20">
        <v>1038350</v>
      </c>
      <c r="I815" s="20">
        <v>0</v>
      </c>
      <c r="J815" s="20">
        <v>0</v>
      </c>
      <c r="K815" s="20">
        <v>0</v>
      </c>
      <c r="L815" s="20">
        <v>0</v>
      </c>
      <c r="M815" s="20">
        <v>257315</v>
      </c>
      <c r="N815" s="20">
        <v>153878</v>
      </c>
      <c r="O815" s="20">
        <v>94498</v>
      </c>
      <c r="P815" s="20">
        <v>982232</v>
      </c>
      <c r="Q815" s="20">
        <v>409763</v>
      </c>
      <c r="R815" s="20">
        <v>566777</v>
      </c>
      <c r="S815" s="20">
        <v>569734</v>
      </c>
      <c r="T815" s="21">
        <v>297076</v>
      </c>
      <c r="U815" s="54">
        <v>247421</v>
      </c>
      <c r="V815" s="20">
        <v>323694</v>
      </c>
      <c r="W815" s="20">
        <v>201234</v>
      </c>
      <c r="X815" s="20">
        <v>0</v>
      </c>
      <c r="Y815" s="21">
        <v>0</v>
      </c>
      <c r="Z815" s="20">
        <v>1578142</v>
      </c>
      <c r="AA815" s="21">
        <v>127766</v>
      </c>
      <c r="AB815" s="32">
        <v>1166441</v>
      </c>
      <c r="AC815" s="20">
        <v>7620658</v>
      </c>
      <c r="AD815" s="20">
        <v>2710688</v>
      </c>
      <c r="AE815" s="20">
        <v>4706440</v>
      </c>
      <c r="AF815" s="20">
        <v>2807389</v>
      </c>
      <c r="AG815" s="20">
        <v>1599844</v>
      </c>
      <c r="AH815" s="20">
        <v>534072</v>
      </c>
      <c r="AI815" s="21">
        <v>347600</v>
      </c>
      <c r="AJ815" s="25">
        <v>331781</v>
      </c>
      <c r="AK815" s="25">
        <v>349597</v>
      </c>
      <c r="AL815" s="25">
        <v>109762</v>
      </c>
      <c r="AM815" s="22">
        <v>196943</v>
      </c>
      <c r="AN815" s="20">
        <v>2299877</v>
      </c>
      <c r="AO815" s="20">
        <v>154140</v>
      </c>
      <c r="AP815" s="54">
        <v>36012921</v>
      </c>
      <c r="AQ815" s="25">
        <v>540436</v>
      </c>
      <c r="AR815" s="25">
        <v>521961</v>
      </c>
      <c r="AS815" s="54">
        <v>268997</v>
      </c>
      <c r="AT815" s="25">
        <f t="shared" si="24"/>
        <v>1331394</v>
      </c>
      <c r="AU815" s="165">
        <v>7382247</v>
      </c>
      <c r="AV815" s="98">
        <f t="shared" si="25"/>
        <v>44726562</v>
      </c>
      <c r="AW815" s="73"/>
      <c r="AX815" s="20">
        <v>3694016</v>
      </c>
      <c r="AY815" s="20">
        <v>687203</v>
      </c>
      <c r="AZ815" s="19">
        <v>4381219</v>
      </c>
      <c r="BA815" s="19">
        <v>49107781</v>
      </c>
      <c r="BC815" s="20">
        <v>3793934</v>
      </c>
      <c r="BD815" s="21">
        <v>45313847</v>
      </c>
      <c r="BF815" s="73"/>
      <c r="BG815" s="73"/>
      <c r="BH815" s="73"/>
      <c r="BI815" s="73"/>
      <c r="BJ815" s="73"/>
      <c r="BK815" s="73"/>
      <c r="BL815" s="73"/>
    </row>
    <row r="816" spans="1:64" ht="22.5" customHeight="1" x14ac:dyDescent="0.15">
      <c r="A816" s="125" t="s">
        <v>2626</v>
      </c>
      <c r="B816" s="126" t="s">
        <v>2624</v>
      </c>
      <c r="C816" s="136" t="s">
        <v>909</v>
      </c>
      <c r="D816" s="129">
        <v>5</v>
      </c>
      <c r="E816" s="130" t="s">
        <v>3562</v>
      </c>
      <c r="F816" s="19">
        <v>1861130</v>
      </c>
      <c r="G816" s="20">
        <v>785760</v>
      </c>
      <c r="H816" s="20">
        <v>721810</v>
      </c>
      <c r="I816" s="20">
        <v>0</v>
      </c>
      <c r="J816" s="20">
        <v>0</v>
      </c>
      <c r="K816" s="20">
        <v>0</v>
      </c>
      <c r="L816" s="20">
        <v>0</v>
      </c>
      <c r="M816" s="20">
        <v>142998</v>
      </c>
      <c r="N816" s="20">
        <v>91372</v>
      </c>
      <c r="O816" s="20">
        <v>70744</v>
      </c>
      <c r="P816" s="20">
        <v>3103445</v>
      </c>
      <c r="Q816" s="20">
        <v>256938</v>
      </c>
      <c r="R816" s="20">
        <v>356309</v>
      </c>
      <c r="S816" s="20">
        <v>435784</v>
      </c>
      <c r="T816" s="21">
        <v>256100</v>
      </c>
      <c r="U816" s="54">
        <v>180837</v>
      </c>
      <c r="V816" s="20">
        <v>288462</v>
      </c>
      <c r="W816" s="20">
        <v>109764</v>
      </c>
      <c r="X816" s="20">
        <v>0</v>
      </c>
      <c r="Y816" s="21">
        <v>0</v>
      </c>
      <c r="Z816" s="20">
        <v>1374840</v>
      </c>
      <c r="AA816" s="21">
        <v>28466</v>
      </c>
      <c r="AB816" s="32">
        <v>589942</v>
      </c>
      <c r="AC816" s="20">
        <v>4987088</v>
      </c>
      <c r="AD816" s="20">
        <v>1642842</v>
      </c>
      <c r="AE816" s="20">
        <v>3191265</v>
      </c>
      <c r="AF816" s="20">
        <v>1992630</v>
      </c>
      <c r="AG816" s="20">
        <v>881779</v>
      </c>
      <c r="AH816" s="20">
        <v>484000</v>
      </c>
      <c r="AI816" s="21">
        <v>276400</v>
      </c>
      <c r="AJ816" s="25">
        <v>212017</v>
      </c>
      <c r="AK816" s="25">
        <v>247642</v>
      </c>
      <c r="AL816" s="25">
        <v>80071</v>
      </c>
      <c r="AM816" s="22">
        <v>127208</v>
      </c>
      <c r="AN816" s="20">
        <v>1330370</v>
      </c>
      <c r="AO816" s="20">
        <v>275904</v>
      </c>
      <c r="AP816" s="54">
        <v>26383917</v>
      </c>
      <c r="AQ816" s="25">
        <v>322180</v>
      </c>
      <c r="AR816" s="25">
        <v>405243</v>
      </c>
      <c r="AS816" s="54">
        <v>288688</v>
      </c>
      <c r="AT816" s="25">
        <f t="shared" si="24"/>
        <v>1016111</v>
      </c>
      <c r="AU816" s="165">
        <v>4667410</v>
      </c>
      <c r="AV816" s="98">
        <f t="shared" si="25"/>
        <v>32067438</v>
      </c>
      <c r="AW816" s="73"/>
      <c r="AX816" s="20">
        <v>2537497</v>
      </c>
      <c r="AY816" s="20">
        <v>444222</v>
      </c>
      <c r="AZ816" s="19">
        <v>2981719</v>
      </c>
      <c r="BA816" s="19">
        <v>35049157</v>
      </c>
      <c r="BC816" s="20">
        <v>1994720</v>
      </c>
      <c r="BD816" s="21">
        <v>33054437</v>
      </c>
      <c r="BF816" s="73"/>
      <c r="BG816" s="73"/>
      <c r="BH816" s="73"/>
      <c r="BI816" s="73"/>
      <c r="BJ816" s="73"/>
      <c r="BK816" s="73"/>
      <c r="BL816" s="73"/>
    </row>
    <row r="817" spans="1:64" ht="22.5" customHeight="1" x14ac:dyDescent="0.15">
      <c r="A817" s="125" t="s">
        <v>2627</v>
      </c>
      <c r="B817" s="126" t="s">
        <v>2624</v>
      </c>
      <c r="C817" s="136" t="s">
        <v>910</v>
      </c>
      <c r="D817" s="129">
        <v>5</v>
      </c>
      <c r="E817" s="130" t="s">
        <v>3562</v>
      </c>
      <c r="F817" s="19">
        <v>654896</v>
      </c>
      <c r="G817" s="20">
        <v>129920</v>
      </c>
      <c r="H817" s="20">
        <v>183350</v>
      </c>
      <c r="I817" s="20">
        <v>0</v>
      </c>
      <c r="J817" s="20">
        <v>0</v>
      </c>
      <c r="K817" s="20">
        <v>0</v>
      </c>
      <c r="L817" s="20">
        <v>0</v>
      </c>
      <c r="M817" s="20">
        <v>49677</v>
      </c>
      <c r="N817" s="20">
        <v>28346</v>
      </c>
      <c r="O817" s="20">
        <v>23236</v>
      </c>
      <c r="P817" s="20">
        <v>240962</v>
      </c>
      <c r="Q817" s="20">
        <v>90585</v>
      </c>
      <c r="R817" s="20">
        <v>105657</v>
      </c>
      <c r="S817" s="20">
        <v>114304</v>
      </c>
      <c r="T817" s="21">
        <v>74781</v>
      </c>
      <c r="U817" s="54">
        <v>51887</v>
      </c>
      <c r="V817" s="20">
        <v>67161</v>
      </c>
      <c r="W817" s="20">
        <v>36588</v>
      </c>
      <c r="X817" s="20">
        <v>0</v>
      </c>
      <c r="Y817" s="21">
        <v>0</v>
      </c>
      <c r="Z817" s="20">
        <v>300305</v>
      </c>
      <c r="AA817" s="21">
        <v>0</v>
      </c>
      <c r="AB817" s="32">
        <v>168698</v>
      </c>
      <c r="AC817" s="20">
        <v>1617984</v>
      </c>
      <c r="AD817" s="20">
        <v>869366</v>
      </c>
      <c r="AE817" s="20">
        <v>1139292</v>
      </c>
      <c r="AF817" s="20">
        <v>705706</v>
      </c>
      <c r="AG817" s="20">
        <v>265840</v>
      </c>
      <c r="AH817" s="20">
        <v>67408</v>
      </c>
      <c r="AI817" s="21">
        <v>48800</v>
      </c>
      <c r="AJ817" s="25">
        <v>88848</v>
      </c>
      <c r="AK817" s="25">
        <v>91241</v>
      </c>
      <c r="AL817" s="25">
        <v>29764</v>
      </c>
      <c r="AM817" s="22">
        <v>53011</v>
      </c>
      <c r="AN817" s="20">
        <v>206410</v>
      </c>
      <c r="AO817" s="20">
        <v>16592</v>
      </c>
      <c r="AP817" s="54">
        <v>7520615</v>
      </c>
      <c r="AQ817" s="25">
        <v>150032</v>
      </c>
      <c r="AR817" s="25">
        <v>208270</v>
      </c>
      <c r="AS817" s="54">
        <v>95893</v>
      </c>
      <c r="AT817" s="25">
        <f t="shared" si="24"/>
        <v>454195</v>
      </c>
      <c r="AU817" s="165">
        <v>1304516</v>
      </c>
      <c r="AV817" s="98">
        <f t="shared" si="25"/>
        <v>9279326</v>
      </c>
      <c r="AW817" s="73"/>
      <c r="AX817" s="20">
        <v>998455</v>
      </c>
      <c r="AY817" s="20">
        <v>62047</v>
      </c>
      <c r="AZ817" s="19">
        <v>1060502</v>
      </c>
      <c r="BA817" s="19">
        <v>10339828</v>
      </c>
      <c r="BC817" s="20">
        <v>630565</v>
      </c>
      <c r="BD817" s="21">
        <v>9709263</v>
      </c>
      <c r="BF817" s="73"/>
      <c r="BG817" s="73"/>
      <c r="BH817" s="73"/>
      <c r="BI817" s="73"/>
      <c r="BJ817" s="73"/>
      <c r="BK817" s="73"/>
      <c r="BL817" s="73"/>
    </row>
    <row r="818" spans="1:64" ht="22.5" customHeight="1" x14ac:dyDescent="0.15">
      <c r="A818" s="125" t="s">
        <v>2628</v>
      </c>
      <c r="B818" s="126" t="s">
        <v>2624</v>
      </c>
      <c r="C818" s="136" t="s">
        <v>911</v>
      </c>
      <c r="D818" s="129">
        <v>5</v>
      </c>
      <c r="E818" s="130" t="s">
        <v>3562</v>
      </c>
      <c r="F818" s="19">
        <v>1240240</v>
      </c>
      <c r="G818" s="20">
        <v>609665</v>
      </c>
      <c r="H818" s="20">
        <v>532190</v>
      </c>
      <c r="I818" s="20">
        <v>0</v>
      </c>
      <c r="J818" s="20">
        <v>0</v>
      </c>
      <c r="K818" s="20">
        <v>0</v>
      </c>
      <c r="L818" s="20">
        <v>0</v>
      </c>
      <c r="M818" s="20">
        <v>88351</v>
      </c>
      <c r="N818" s="20">
        <v>60981</v>
      </c>
      <c r="O818" s="20">
        <v>28379</v>
      </c>
      <c r="P818" s="20">
        <v>1386604</v>
      </c>
      <c r="Q818" s="20">
        <v>173342</v>
      </c>
      <c r="R818" s="20">
        <v>240617</v>
      </c>
      <c r="S818" s="20">
        <v>238431</v>
      </c>
      <c r="T818" s="21">
        <v>194636</v>
      </c>
      <c r="U818" s="54">
        <v>117235</v>
      </c>
      <c r="V818" s="20">
        <v>154140</v>
      </c>
      <c r="W818" s="20">
        <v>82323</v>
      </c>
      <c r="X818" s="20">
        <v>0</v>
      </c>
      <c r="Y818" s="21">
        <v>0</v>
      </c>
      <c r="Z818" s="20">
        <v>664706</v>
      </c>
      <c r="AA818" s="21">
        <v>0</v>
      </c>
      <c r="AB818" s="32">
        <v>284723</v>
      </c>
      <c r="AC818" s="20">
        <v>3127981</v>
      </c>
      <c r="AD818" s="20">
        <v>1572408</v>
      </c>
      <c r="AE818" s="20">
        <v>2658695</v>
      </c>
      <c r="AF818" s="20">
        <v>1454659</v>
      </c>
      <c r="AG818" s="20">
        <v>666943</v>
      </c>
      <c r="AH818" s="20">
        <v>408144</v>
      </c>
      <c r="AI818" s="21">
        <v>361600</v>
      </c>
      <c r="AJ818" s="25">
        <v>132539</v>
      </c>
      <c r="AK818" s="25">
        <v>197247</v>
      </c>
      <c r="AL818" s="25">
        <v>60347</v>
      </c>
      <c r="AM818" s="22">
        <v>92674</v>
      </c>
      <c r="AN818" s="20">
        <v>782743</v>
      </c>
      <c r="AO818" s="20">
        <v>93206</v>
      </c>
      <c r="AP818" s="54">
        <v>17705749</v>
      </c>
      <c r="AQ818" s="25">
        <v>359543</v>
      </c>
      <c r="AR818" s="25">
        <v>321888</v>
      </c>
      <c r="AS818" s="54">
        <v>232945</v>
      </c>
      <c r="AT818" s="25">
        <f t="shared" si="24"/>
        <v>914376</v>
      </c>
      <c r="AU818" s="165">
        <v>3342792</v>
      </c>
      <c r="AV818" s="98">
        <f t="shared" si="25"/>
        <v>21962917</v>
      </c>
      <c r="AW818" s="73"/>
      <c r="AX818" s="20">
        <v>1800915</v>
      </c>
      <c r="AY818" s="20">
        <v>437154</v>
      </c>
      <c r="AZ818" s="19">
        <v>2238069</v>
      </c>
      <c r="BA818" s="19">
        <v>24200986</v>
      </c>
      <c r="BC818" s="20">
        <v>1189406</v>
      </c>
      <c r="BD818" s="21">
        <v>23011580</v>
      </c>
      <c r="BF818" s="73"/>
      <c r="BG818" s="73"/>
      <c r="BH818" s="73"/>
      <c r="BI818" s="73"/>
      <c r="BJ818" s="73"/>
      <c r="BK818" s="73"/>
      <c r="BL818" s="73"/>
    </row>
    <row r="819" spans="1:64" ht="22.5" customHeight="1" x14ac:dyDescent="0.15">
      <c r="A819" s="125" t="s">
        <v>2629</v>
      </c>
      <c r="B819" s="126" t="s">
        <v>2624</v>
      </c>
      <c r="C819" s="136" t="s">
        <v>912</v>
      </c>
      <c r="D819" s="129">
        <v>5</v>
      </c>
      <c r="E819" s="130" t="s">
        <v>3562</v>
      </c>
      <c r="F819" s="19">
        <v>652194</v>
      </c>
      <c r="G819" s="20">
        <v>165125</v>
      </c>
      <c r="H819" s="20">
        <v>145350</v>
      </c>
      <c r="I819" s="20">
        <v>0</v>
      </c>
      <c r="J819" s="20">
        <v>0</v>
      </c>
      <c r="K819" s="20">
        <v>0</v>
      </c>
      <c r="L819" s="20">
        <v>0</v>
      </c>
      <c r="M819" s="20">
        <v>49888</v>
      </c>
      <c r="N819" s="20">
        <v>27251</v>
      </c>
      <c r="O819" s="20">
        <v>25604</v>
      </c>
      <c r="P819" s="20">
        <v>298911</v>
      </c>
      <c r="Q819" s="20">
        <v>138768</v>
      </c>
      <c r="R819" s="20">
        <v>106728</v>
      </c>
      <c r="S819" s="20">
        <v>150024</v>
      </c>
      <c r="T819" s="21">
        <v>71708</v>
      </c>
      <c r="U819" s="54">
        <v>49416</v>
      </c>
      <c r="V819" s="20">
        <v>64959</v>
      </c>
      <c r="W819" s="20">
        <v>36588</v>
      </c>
      <c r="X819" s="20">
        <v>0</v>
      </c>
      <c r="Y819" s="21">
        <v>0</v>
      </c>
      <c r="Z819" s="20">
        <v>282942</v>
      </c>
      <c r="AA819" s="21">
        <v>0</v>
      </c>
      <c r="AB819" s="32">
        <v>207109</v>
      </c>
      <c r="AC819" s="20">
        <v>1914678</v>
      </c>
      <c r="AD819" s="20">
        <v>454072</v>
      </c>
      <c r="AE819" s="20">
        <v>1074358</v>
      </c>
      <c r="AF819" s="20">
        <v>617090</v>
      </c>
      <c r="AG819" s="20">
        <v>273532</v>
      </c>
      <c r="AH819" s="20">
        <v>111760</v>
      </c>
      <c r="AI819" s="21">
        <v>32800</v>
      </c>
      <c r="AJ819" s="25">
        <v>79411</v>
      </c>
      <c r="AK819" s="25">
        <v>97457</v>
      </c>
      <c r="AL819" s="25">
        <v>27489</v>
      </c>
      <c r="AM819" s="22">
        <v>56223</v>
      </c>
      <c r="AN819" s="20">
        <v>175672</v>
      </c>
      <c r="AO819" s="20">
        <v>28870</v>
      </c>
      <c r="AP819" s="54">
        <v>7415977</v>
      </c>
      <c r="AQ819" s="25">
        <v>146262</v>
      </c>
      <c r="AR819" s="25">
        <v>185647</v>
      </c>
      <c r="AS819" s="54">
        <v>98165</v>
      </c>
      <c r="AT819" s="25">
        <f t="shared" si="24"/>
        <v>430074</v>
      </c>
      <c r="AU819" s="165">
        <v>1423712</v>
      </c>
      <c r="AV819" s="98">
        <f t="shared" si="25"/>
        <v>9269763</v>
      </c>
      <c r="AW819" s="73"/>
      <c r="AX819" s="20">
        <v>998705</v>
      </c>
      <c r="AY819" s="20">
        <v>85855</v>
      </c>
      <c r="AZ819" s="19">
        <v>1084560</v>
      </c>
      <c r="BA819" s="19">
        <v>10354323</v>
      </c>
      <c r="BC819" s="20">
        <v>755975</v>
      </c>
      <c r="BD819" s="21">
        <v>9598348</v>
      </c>
      <c r="BF819" s="73"/>
      <c r="BG819" s="73"/>
      <c r="BH819" s="73"/>
      <c r="BI819" s="73"/>
      <c r="BJ819" s="73"/>
      <c r="BK819" s="73"/>
      <c r="BL819" s="73"/>
    </row>
    <row r="820" spans="1:64" ht="22.5" customHeight="1" x14ac:dyDescent="0.15">
      <c r="A820" s="125" t="s">
        <v>2630</v>
      </c>
      <c r="B820" s="126" t="s">
        <v>2624</v>
      </c>
      <c r="C820" s="136" t="s">
        <v>913</v>
      </c>
      <c r="D820" s="129">
        <v>5</v>
      </c>
      <c r="E820" s="130" t="s">
        <v>3562</v>
      </c>
      <c r="F820" s="19">
        <v>663845</v>
      </c>
      <c r="G820" s="20">
        <v>355130</v>
      </c>
      <c r="H820" s="20">
        <v>256310</v>
      </c>
      <c r="I820" s="20">
        <v>0</v>
      </c>
      <c r="J820" s="20">
        <v>0</v>
      </c>
      <c r="K820" s="20">
        <v>0</v>
      </c>
      <c r="L820" s="20">
        <v>0</v>
      </c>
      <c r="M820" s="20">
        <v>43571</v>
      </c>
      <c r="N820" s="20">
        <v>27189</v>
      </c>
      <c r="O820" s="20">
        <v>19388</v>
      </c>
      <c r="P820" s="20">
        <v>824391</v>
      </c>
      <c r="Q820" s="20">
        <v>75749</v>
      </c>
      <c r="R820" s="20">
        <v>112704</v>
      </c>
      <c r="S820" s="20">
        <v>136629</v>
      </c>
      <c r="T820" s="21">
        <v>112684</v>
      </c>
      <c r="U820" s="54">
        <v>54571</v>
      </c>
      <c r="V820" s="20">
        <v>74868</v>
      </c>
      <c r="W820" s="20">
        <v>36588</v>
      </c>
      <c r="X820" s="20">
        <v>0</v>
      </c>
      <c r="Y820" s="21">
        <v>0</v>
      </c>
      <c r="Z820" s="20">
        <v>375003</v>
      </c>
      <c r="AA820" s="21">
        <v>0</v>
      </c>
      <c r="AB820" s="32">
        <v>170238</v>
      </c>
      <c r="AC820" s="20">
        <v>1810666</v>
      </c>
      <c r="AD820" s="20">
        <v>464999</v>
      </c>
      <c r="AE820" s="20">
        <v>1010741</v>
      </c>
      <c r="AF820" s="20">
        <v>636170</v>
      </c>
      <c r="AG820" s="20">
        <v>279808</v>
      </c>
      <c r="AH820" s="20">
        <v>196064</v>
      </c>
      <c r="AI820" s="21">
        <v>54800</v>
      </c>
      <c r="AJ820" s="25">
        <v>80006</v>
      </c>
      <c r="AK820" s="25">
        <v>94895</v>
      </c>
      <c r="AL820" s="25">
        <v>28817</v>
      </c>
      <c r="AM820" s="22">
        <v>52959</v>
      </c>
      <c r="AN820" s="20">
        <v>164810</v>
      </c>
      <c r="AO820" s="20">
        <v>40806</v>
      </c>
      <c r="AP820" s="54">
        <v>8254399</v>
      </c>
      <c r="AQ820" s="25">
        <v>157852</v>
      </c>
      <c r="AR820" s="25">
        <v>189540</v>
      </c>
      <c r="AS820" s="54">
        <v>113355</v>
      </c>
      <c r="AT820" s="25">
        <f t="shared" si="24"/>
        <v>460747</v>
      </c>
      <c r="AU820" s="165">
        <v>986182</v>
      </c>
      <c r="AV820" s="98">
        <f t="shared" si="25"/>
        <v>9701328</v>
      </c>
      <c r="AW820" s="73"/>
      <c r="AX820" s="20">
        <v>1008548</v>
      </c>
      <c r="AY820" s="20">
        <v>128267</v>
      </c>
      <c r="AZ820" s="19">
        <v>1136815</v>
      </c>
      <c r="BA820" s="19">
        <v>10838143</v>
      </c>
      <c r="BC820" s="20">
        <v>599538</v>
      </c>
      <c r="BD820" s="21">
        <v>10238605</v>
      </c>
      <c r="BF820" s="73"/>
      <c r="BG820" s="73"/>
      <c r="BH820" s="73"/>
      <c r="BI820" s="73"/>
      <c r="BJ820" s="73"/>
      <c r="BK820" s="73"/>
      <c r="BL820" s="73"/>
    </row>
    <row r="821" spans="1:64" ht="22.5" customHeight="1" x14ac:dyDescent="0.15">
      <c r="A821" s="125" t="s">
        <v>2631</v>
      </c>
      <c r="B821" s="126" t="s">
        <v>2624</v>
      </c>
      <c r="C821" s="136" t="s">
        <v>914</v>
      </c>
      <c r="D821" s="129">
        <v>5</v>
      </c>
      <c r="E821" s="130" t="s">
        <v>3562</v>
      </c>
      <c r="F821" s="19">
        <v>577205</v>
      </c>
      <c r="G821" s="20">
        <v>239980</v>
      </c>
      <c r="H821" s="20">
        <v>267900</v>
      </c>
      <c r="I821" s="20">
        <v>0</v>
      </c>
      <c r="J821" s="20">
        <v>0</v>
      </c>
      <c r="K821" s="20">
        <v>0</v>
      </c>
      <c r="L821" s="20">
        <v>0</v>
      </c>
      <c r="M821" s="20">
        <v>42129</v>
      </c>
      <c r="N821" s="20">
        <v>24997</v>
      </c>
      <c r="O821" s="20">
        <v>27010</v>
      </c>
      <c r="P821" s="20">
        <v>470160</v>
      </c>
      <c r="Q821" s="20">
        <v>68077</v>
      </c>
      <c r="R821" s="20">
        <v>102669</v>
      </c>
      <c r="S821" s="20">
        <v>100016</v>
      </c>
      <c r="T821" s="21">
        <v>61464</v>
      </c>
      <c r="U821" s="54">
        <v>44389</v>
      </c>
      <c r="V821" s="20">
        <v>69363</v>
      </c>
      <c r="W821" s="20">
        <v>18294</v>
      </c>
      <c r="X821" s="20">
        <v>0</v>
      </c>
      <c r="Y821" s="21">
        <v>0</v>
      </c>
      <c r="Z821" s="20">
        <v>327613</v>
      </c>
      <c r="AA821" s="21">
        <v>0</v>
      </c>
      <c r="AB821" s="32">
        <v>232436</v>
      </c>
      <c r="AC821" s="20">
        <v>1368778</v>
      </c>
      <c r="AD821" s="20">
        <v>453088</v>
      </c>
      <c r="AE821" s="20">
        <v>874081</v>
      </c>
      <c r="AF821" s="20">
        <v>552472</v>
      </c>
      <c r="AG821" s="20">
        <v>236657</v>
      </c>
      <c r="AH821" s="20">
        <v>215160</v>
      </c>
      <c r="AI821" s="21">
        <v>37200</v>
      </c>
      <c r="AJ821" s="25">
        <v>71506</v>
      </c>
      <c r="AK821" s="25">
        <v>82830</v>
      </c>
      <c r="AL821" s="25">
        <v>24769</v>
      </c>
      <c r="AM821" s="22">
        <v>48630</v>
      </c>
      <c r="AN821" s="20">
        <v>135273</v>
      </c>
      <c r="AO821" s="20">
        <v>24349</v>
      </c>
      <c r="AP821" s="54">
        <v>6798495</v>
      </c>
      <c r="AQ821" s="25">
        <v>128635</v>
      </c>
      <c r="AR821" s="25">
        <v>174750</v>
      </c>
      <c r="AS821" s="54">
        <v>130980</v>
      </c>
      <c r="AT821" s="25">
        <f t="shared" si="24"/>
        <v>434365</v>
      </c>
      <c r="AU821" s="165">
        <v>830778</v>
      </c>
      <c r="AV821" s="98">
        <f t="shared" si="25"/>
        <v>8063638</v>
      </c>
      <c r="AW821" s="73"/>
      <c r="AX821" s="20">
        <v>879302</v>
      </c>
      <c r="AY821" s="20">
        <v>119964</v>
      </c>
      <c r="AZ821" s="19">
        <v>999266</v>
      </c>
      <c r="BA821" s="19">
        <v>9062904</v>
      </c>
      <c r="BC821" s="20">
        <v>522162</v>
      </c>
      <c r="BD821" s="21">
        <v>8540742</v>
      </c>
      <c r="BF821" s="73"/>
      <c r="BG821" s="73"/>
      <c r="BH821" s="73"/>
      <c r="BI821" s="73"/>
      <c r="BJ821" s="73"/>
      <c r="BK821" s="73"/>
      <c r="BL821" s="73"/>
    </row>
    <row r="822" spans="1:64" ht="22.5" customHeight="1" x14ac:dyDescent="0.15">
      <c r="A822" s="125" t="s">
        <v>2632</v>
      </c>
      <c r="B822" s="126" t="s">
        <v>2624</v>
      </c>
      <c r="C822" s="136" t="s">
        <v>915</v>
      </c>
      <c r="D822" s="129">
        <v>5</v>
      </c>
      <c r="E822" s="130" t="s">
        <v>3562</v>
      </c>
      <c r="F822" s="19">
        <v>961966</v>
      </c>
      <c r="G822" s="20">
        <v>499821</v>
      </c>
      <c r="H822" s="20">
        <v>579690</v>
      </c>
      <c r="I822" s="20">
        <v>0</v>
      </c>
      <c r="J822" s="20">
        <v>0</v>
      </c>
      <c r="K822" s="20">
        <v>0</v>
      </c>
      <c r="L822" s="20">
        <v>0</v>
      </c>
      <c r="M822" s="20">
        <v>64879</v>
      </c>
      <c r="N822" s="20">
        <v>36593</v>
      </c>
      <c r="O822" s="20">
        <v>19684</v>
      </c>
      <c r="P822" s="20">
        <v>1164410</v>
      </c>
      <c r="Q822" s="20">
        <v>92149</v>
      </c>
      <c r="R822" s="20">
        <v>163325</v>
      </c>
      <c r="S822" s="20">
        <v>197353</v>
      </c>
      <c r="T822" s="21">
        <v>153660</v>
      </c>
      <c r="U822" s="54">
        <v>78001</v>
      </c>
      <c r="V822" s="20">
        <v>99090</v>
      </c>
      <c r="W822" s="20">
        <v>54882</v>
      </c>
      <c r="X822" s="20">
        <v>0</v>
      </c>
      <c r="Y822" s="21">
        <v>0</v>
      </c>
      <c r="Z822" s="20">
        <v>496162</v>
      </c>
      <c r="AA822" s="21">
        <v>0</v>
      </c>
      <c r="AB822" s="32">
        <v>143519</v>
      </c>
      <c r="AC822" s="20">
        <v>2834997</v>
      </c>
      <c r="AD822" s="20">
        <v>1483949</v>
      </c>
      <c r="AE822" s="20">
        <v>1484545</v>
      </c>
      <c r="AF822" s="20">
        <v>926016</v>
      </c>
      <c r="AG822" s="20">
        <v>403248</v>
      </c>
      <c r="AH822" s="20">
        <v>364496</v>
      </c>
      <c r="AI822" s="21">
        <v>262000</v>
      </c>
      <c r="AJ822" s="25">
        <v>98200</v>
      </c>
      <c r="AK822" s="25">
        <v>157296</v>
      </c>
      <c r="AL822" s="25">
        <v>44314</v>
      </c>
      <c r="AM822" s="22">
        <v>74681</v>
      </c>
      <c r="AN822" s="20">
        <v>659465</v>
      </c>
      <c r="AO822" s="20">
        <v>88726</v>
      </c>
      <c r="AP822" s="54">
        <v>13687117</v>
      </c>
      <c r="AQ822" s="25">
        <v>224198</v>
      </c>
      <c r="AR822" s="25">
        <v>237694</v>
      </c>
      <c r="AS822" s="54">
        <v>211275</v>
      </c>
      <c r="AT822" s="25">
        <f t="shared" si="24"/>
        <v>673167</v>
      </c>
      <c r="AU822" s="165">
        <v>2776904</v>
      </c>
      <c r="AV822" s="98">
        <f t="shared" si="25"/>
        <v>17137188</v>
      </c>
      <c r="AW822" s="73"/>
      <c r="AX822" s="20">
        <v>1283273</v>
      </c>
      <c r="AY822" s="20">
        <v>450977</v>
      </c>
      <c r="AZ822" s="19">
        <v>1734250</v>
      </c>
      <c r="BA822" s="19">
        <v>18871438</v>
      </c>
      <c r="BC822" s="20">
        <v>917011</v>
      </c>
      <c r="BD822" s="21">
        <v>17954427</v>
      </c>
      <c r="BF822" s="73"/>
      <c r="BG822" s="73"/>
      <c r="BH822" s="73"/>
      <c r="BI822" s="73"/>
      <c r="BJ822" s="73"/>
      <c r="BK822" s="73"/>
      <c r="BL822" s="73"/>
    </row>
    <row r="823" spans="1:64" ht="22.5" customHeight="1" x14ac:dyDescent="0.15">
      <c r="A823" s="125" t="s">
        <v>2633</v>
      </c>
      <c r="B823" s="126" t="s">
        <v>2624</v>
      </c>
      <c r="C823" s="136" t="s">
        <v>916</v>
      </c>
      <c r="D823" s="129">
        <v>5</v>
      </c>
      <c r="E823" s="130" t="s">
        <v>3562</v>
      </c>
      <c r="F823" s="19">
        <v>494828</v>
      </c>
      <c r="G823" s="20">
        <v>200186</v>
      </c>
      <c r="H823" s="20">
        <v>244910</v>
      </c>
      <c r="I823" s="20">
        <v>0</v>
      </c>
      <c r="J823" s="20">
        <v>0</v>
      </c>
      <c r="K823" s="20">
        <v>0</v>
      </c>
      <c r="L823" s="20">
        <v>0</v>
      </c>
      <c r="M823" s="20">
        <v>28084</v>
      </c>
      <c r="N823" s="20">
        <v>18770</v>
      </c>
      <c r="O823" s="20">
        <v>23347</v>
      </c>
      <c r="P823" s="20">
        <v>567390</v>
      </c>
      <c r="Q823" s="20">
        <v>54593</v>
      </c>
      <c r="R823" s="20">
        <v>74304</v>
      </c>
      <c r="S823" s="20">
        <v>72333</v>
      </c>
      <c r="T823" s="21">
        <v>51220</v>
      </c>
      <c r="U823" s="54">
        <v>36977</v>
      </c>
      <c r="V823" s="20">
        <v>42939</v>
      </c>
      <c r="W823" s="20">
        <v>18294</v>
      </c>
      <c r="X823" s="20">
        <v>0</v>
      </c>
      <c r="Y823" s="21">
        <v>0</v>
      </c>
      <c r="Z823" s="20">
        <v>280463</v>
      </c>
      <c r="AA823" s="21">
        <v>57594</v>
      </c>
      <c r="AB823" s="32">
        <v>91518</v>
      </c>
      <c r="AC823" s="20">
        <v>1223161</v>
      </c>
      <c r="AD823" s="20">
        <v>607367</v>
      </c>
      <c r="AE823" s="20">
        <v>721136</v>
      </c>
      <c r="AF823" s="20">
        <v>423661</v>
      </c>
      <c r="AG823" s="20">
        <v>189339</v>
      </c>
      <c r="AH823" s="20">
        <v>158136</v>
      </c>
      <c r="AI823" s="21">
        <v>73200</v>
      </c>
      <c r="AJ823" s="25">
        <v>61410</v>
      </c>
      <c r="AK823" s="25">
        <v>77361</v>
      </c>
      <c r="AL823" s="25">
        <v>19488</v>
      </c>
      <c r="AM823" s="22">
        <v>43990</v>
      </c>
      <c r="AN823" s="20">
        <v>142499</v>
      </c>
      <c r="AO823" s="20">
        <v>42735</v>
      </c>
      <c r="AP823" s="54">
        <v>6141233</v>
      </c>
      <c r="AQ823" s="25">
        <v>99373</v>
      </c>
      <c r="AR823" s="25">
        <v>155598</v>
      </c>
      <c r="AS823" s="54">
        <v>96394</v>
      </c>
      <c r="AT823" s="25">
        <f t="shared" si="24"/>
        <v>351365</v>
      </c>
      <c r="AU823" s="165">
        <v>794963</v>
      </c>
      <c r="AV823" s="98">
        <f t="shared" si="25"/>
        <v>7287561</v>
      </c>
      <c r="AW823" s="73"/>
      <c r="AX823" s="20">
        <v>726560</v>
      </c>
      <c r="AY823" s="20">
        <v>130130</v>
      </c>
      <c r="AZ823" s="19">
        <v>856690</v>
      </c>
      <c r="BA823" s="19">
        <v>8144251</v>
      </c>
      <c r="BC823" s="20">
        <v>478758</v>
      </c>
      <c r="BD823" s="21">
        <v>7665493</v>
      </c>
      <c r="BF823" s="73"/>
      <c r="BG823" s="73"/>
      <c r="BH823" s="73"/>
      <c r="BI823" s="73"/>
      <c r="BJ823" s="73"/>
      <c r="BK823" s="73"/>
      <c r="BL823" s="73"/>
    </row>
    <row r="824" spans="1:64" ht="22.5" customHeight="1" x14ac:dyDescent="0.15">
      <c r="A824" s="125" t="s">
        <v>2634</v>
      </c>
      <c r="B824" s="126" t="s">
        <v>2624</v>
      </c>
      <c r="C824" s="136" t="s">
        <v>917</v>
      </c>
      <c r="D824" s="129">
        <v>5</v>
      </c>
      <c r="E824" s="130" t="s">
        <v>3562</v>
      </c>
      <c r="F824" s="19">
        <v>639221</v>
      </c>
      <c r="G824" s="20">
        <v>379723</v>
      </c>
      <c r="H824" s="20">
        <v>261250</v>
      </c>
      <c r="I824" s="20">
        <v>0</v>
      </c>
      <c r="J824" s="20">
        <v>0</v>
      </c>
      <c r="K824" s="20">
        <v>0</v>
      </c>
      <c r="L824" s="20">
        <v>0</v>
      </c>
      <c r="M824" s="20">
        <v>36374</v>
      </c>
      <c r="N824" s="20">
        <v>27889</v>
      </c>
      <c r="O824" s="20">
        <v>14874</v>
      </c>
      <c r="P824" s="20">
        <v>754875</v>
      </c>
      <c r="Q824" s="20">
        <v>64075</v>
      </c>
      <c r="R824" s="20">
        <v>119974</v>
      </c>
      <c r="S824" s="20">
        <v>132164</v>
      </c>
      <c r="T824" s="21">
        <v>112684</v>
      </c>
      <c r="U824" s="54">
        <v>46477</v>
      </c>
      <c r="V824" s="20">
        <v>151938</v>
      </c>
      <c r="W824" s="20">
        <v>36588</v>
      </c>
      <c r="X824" s="20">
        <v>0</v>
      </c>
      <c r="Y824" s="21">
        <v>0</v>
      </c>
      <c r="Z824" s="20">
        <v>286824</v>
      </c>
      <c r="AA824" s="21">
        <v>0</v>
      </c>
      <c r="AB824" s="32">
        <v>148175</v>
      </c>
      <c r="AC824" s="20">
        <v>1794262</v>
      </c>
      <c r="AD824" s="20">
        <v>477727</v>
      </c>
      <c r="AE824" s="20">
        <v>962646</v>
      </c>
      <c r="AF824" s="20">
        <v>570619</v>
      </c>
      <c r="AG824" s="20">
        <v>284954</v>
      </c>
      <c r="AH824" s="20">
        <v>278520</v>
      </c>
      <c r="AI824" s="21">
        <v>58000</v>
      </c>
      <c r="AJ824" s="25">
        <v>72937</v>
      </c>
      <c r="AK824" s="25">
        <v>79395</v>
      </c>
      <c r="AL824" s="25">
        <v>25962</v>
      </c>
      <c r="AM824" s="22">
        <v>46303</v>
      </c>
      <c r="AN824" s="20">
        <v>345142</v>
      </c>
      <c r="AO824" s="20">
        <v>42289</v>
      </c>
      <c r="AP824" s="54">
        <v>8251861</v>
      </c>
      <c r="AQ824" s="25">
        <v>144640</v>
      </c>
      <c r="AR824" s="25">
        <v>189302</v>
      </c>
      <c r="AS824" s="54">
        <v>132801</v>
      </c>
      <c r="AT824" s="25">
        <f t="shared" si="24"/>
        <v>466743</v>
      </c>
      <c r="AU824" s="165">
        <v>1386338</v>
      </c>
      <c r="AV824" s="98">
        <f t="shared" si="25"/>
        <v>10104942</v>
      </c>
      <c r="AW824" s="73"/>
      <c r="AX824" s="20">
        <v>901161</v>
      </c>
      <c r="AY824" s="20">
        <v>127930</v>
      </c>
      <c r="AZ824" s="19">
        <v>1029091</v>
      </c>
      <c r="BA824" s="19">
        <v>11134033</v>
      </c>
      <c r="BC824" s="20">
        <v>579246</v>
      </c>
      <c r="BD824" s="21">
        <v>10554787</v>
      </c>
      <c r="BF824" s="73"/>
      <c r="BG824" s="73"/>
      <c r="BH824" s="73"/>
      <c r="BI824" s="73"/>
      <c r="BJ824" s="73"/>
      <c r="BK824" s="73"/>
      <c r="BL824" s="73"/>
    </row>
    <row r="825" spans="1:64" ht="22.5" customHeight="1" x14ac:dyDescent="0.15">
      <c r="A825" s="125" t="s">
        <v>2635</v>
      </c>
      <c r="B825" s="126" t="s">
        <v>2624</v>
      </c>
      <c r="C825" s="136" t="s">
        <v>918</v>
      </c>
      <c r="D825" s="129">
        <v>5</v>
      </c>
      <c r="E825" s="130" t="s">
        <v>3562</v>
      </c>
      <c r="F825" s="19">
        <v>519464</v>
      </c>
      <c r="G825" s="20">
        <v>404245</v>
      </c>
      <c r="H825" s="20">
        <v>196460</v>
      </c>
      <c r="I825" s="20">
        <v>0</v>
      </c>
      <c r="J825" s="20">
        <v>0</v>
      </c>
      <c r="K825" s="20">
        <v>0</v>
      </c>
      <c r="L825" s="20">
        <v>0</v>
      </c>
      <c r="M825" s="20">
        <v>26004</v>
      </c>
      <c r="N825" s="20">
        <v>15030</v>
      </c>
      <c r="O825" s="20">
        <v>12913</v>
      </c>
      <c r="P825" s="20">
        <v>534165</v>
      </c>
      <c r="Q825" s="20">
        <v>48266</v>
      </c>
      <c r="R825" s="20">
        <v>74839</v>
      </c>
      <c r="S825" s="20">
        <v>76798</v>
      </c>
      <c r="T825" s="21">
        <v>61464</v>
      </c>
      <c r="U825" s="54">
        <v>42813</v>
      </c>
      <c r="V825" s="20">
        <v>79272</v>
      </c>
      <c r="W825" s="20">
        <v>36588</v>
      </c>
      <c r="X825" s="20">
        <v>0</v>
      </c>
      <c r="Y825" s="21">
        <v>0</v>
      </c>
      <c r="Z825" s="20">
        <v>332133</v>
      </c>
      <c r="AA825" s="21">
        <v>0</v>
      </c>
      <c r="AB825" s="32">
        <v>116338</v>
      </c>
      <c r="AC825" s="20">
        <v>1116127</v>
      </c>
      <c r="AD825" s="20">
        <v>800518</v>
      </c>
      <c r="AE825" s="20">
        <v>808107</v>
      </c>
      <c r="AF825" s="20">
        <v>441893</v>
      </c>
      <c r="AG825" s="20">
        <v>185674</v>
      </c>
      <c r="AH825" s="20">
        <v>179256</v>
      </c>
      <c r="AI825" s="21">
        <v>108400</v>
      </c>
      <c r="AJ825" s="25">
        <v>55063</v>
      </c>
      <c r="AK825" s="25">
        <v>84244</v>
      </c>
      <c r="AL825" s="25">
        <v>21512</v>
      </c>
      <c r="AM825" s="22">
        <v>41605</v>
      </c>
      <c r="AN825" s="20">
        <v>396310</v>
      </c>
      <c r="AO825" s="20">
        <v>56672</v>
      </c>
      <c r="AP825" s="54">
        <v>6872173</v>
      </c>
      <c r="AQ825" s="25">
        <v>66901</v>
      </c>
      <c r="AR825" s="25">
        <v>164271</v>
      </c>
      <c r="AS825" s="54">
        <v>127787</v>
      </c>
      <c r="AT825" s="25">
        <f t="shared" si="24"/>
        <v>358959</v>
      </c>
      <c r="AU825" s="165">
        <v>1105334</v>
      </c>
      <c r="AV825" s="98">
        <f t="shared" si="25"/>
        <v>8336466</v>
      </c>
      <c r="AW825" s="73"/>
      <c r="AX825" s="20">
        <v>647368</v>
      </c>
      <c r="AY825" s="20">
        <v>330249</v>
      </c>
      <c r="AZ825" s="19">
        <v>977617</v>
      </c>
      <c r="BA825" s="19">
        <v>9314083</v>
      </c>
      <c r="BC825" s="20">
        <v>399828</v>
      </c>
      <c r="BD825" s="21">
        <v>8914255</v>
      </c>
      <c r="BF825" s="73"/>
      <c r="BG825" s="73"/>
      <c r="BH825" s="73"/>
      <c r="BI825" s="73"/>
      <c r="BJ825" s="73"/>
      <c r="BK825" s="73"/>
      <c r="BL825" s="73"/>
    </row>
    <row r="826" spans="1:64" ht="22.5" customHeight="1" x14ac:dyDescent="0.15">
      <c r="A826" s="125" t="s">
        <v>2636</v>
      </c>
      <c r="B826" s="126" t="s">
        <v>2624</v>
      </c>
      <c r="C826" s="136" t="s">
        <v>919</v>
      </c>
      <c r="D826" s="129">
        <v>5</v>
      </c>
      <c r="E826" s="130" t="s">
        <v>3562</v>
      </c>
      <c r="F826" s="19">
        <v>359499</v>
      </c>
      <c r="G826" s="20">
        <v>621782</v>
      </c>
      <c r="H826" s="20">
        <v>169100</v>
      </c>
      <c r="I826" s="20">
        <v>0</v>
      </c>
      <c r="J826" s="20">
        <v>0</v>
      </c>
      <c r="K826" s="20">
        <v>0</v>
      </c>
      <c r="L826" s="20">
        <v>0</v>
      </c>
      <c r="M826" s="20">
        <v>10523</v>
      </c>
      <c r="N826" s="20">
        <v>11491</v>
      </c>
      <c r="O826" s="20">
        <v>9731</v>
      </c>
      <c r="P826" s="20">
        <v>594192</v>
      </c>
      <c r="Q826" s="20">
        <v>53717</v>
      </c>
      <c r="R826" s="20">
        <v>42147</v>
      </c>
      <c r="S826" s="20">
        <v>97337</v>
      </c>
      <c r="T826" s="21">
        <v>74781</v>
      </c>
      <c r="U826" s="54">
        <v>61940</v>
      </c>
      <c r="V826" s="20">
        <v>44040</v>
      </c>
      <c r="W826" s="20">
        <v>18294</v>
      </c>
      <c r="X826" s="20">
        <v>0</v>
      </c>
      <c r="Y826" s="21">
        <v>0</v>
      </c>
      <c r="Z826" s="20">
        <v>220567</v>
      </c>
      <c r="AA826" s="21">
        <v>0</v>
      </c>
      <c r="AB826" s="32">
        <v>77088</v>
      </c>
      <c r="AC826" s="20">
        <v>843628</v>
      </c>
      <c r="AD826" s="20">
        <v>289342</v>
      </c>
      <c r="AE826" s="20">
        <v>651489</v>
      </c>
      <c r="AF826" s="20">
        <v>357093</v>
      </c>
      <c r="AG826" s="20">
        <v>202597</v>
      </c>
      <c r="AH826" s="20">
        <v>225808</v>
      </c>
      <c r="AI826" s="21">
        <v>57200</v>
      </c>
      <c r="AJ826" s="25">
        <v>43305</v>
      </c>
      <c r="AK826" s="25">
        <v>61806</v>
      </c>
      <c r="AL826" s="25">
        <v>18628</v>
      </c>
      <c r="AM826" s="22">
        <v>30300</v>
      </c>
      <c r="AN826" s="20">
        <v>200334</v>
      </c>
      <c r="AO826" s="20">
        <v>33080</v>
      </c>
      <c r="AP826" s="54">
        <v>5480839</v>
      </c>
      <c r="AQ826" s="25">
        <v>87649</v>
      </c>
      <c r="AR826" s="25">
        <v>167644</v>
      </c>
      <c r="AS826" s="54">
        <v>135069</v>
      </c>
      <c r="AT826" s="25">
        <f t="shared" si="24"/>
        <v>390362</v>
      </c>
      <c r="AU826" s="165">
        <v>1067538</v>
      </c>
      <c r="AV826" s="98">
        <f t="shared" si="25"/>
        <v>6938739</v>
      </c>
      <c r="AW826" s="73"/>
      <c r="AX826" s="20">
        <v>525082</v>
      </c>
      <c r="AY826" s="20">
        <v>170499</v>
      </c>
      <c r="AZ826" s="19">
        <v>695581</v>
      </c>
      <c r="BA826" s="19">
        <v>7634320</v>
      </c>
      <c r="BC826" s="20">
        <v>306075</v>
      </c>
      <c r="BD826" s="21">
        <v>7328245</v>
      </c>
      <c r="BF826" s="73"/>
      <c r="BG826" s="73"/>
      <c r="BH826" s="73"/>
      <c r="BI826" s="73"/>
      <c r="BJ826" s="73"/>
      <c r="BK826" s="73"/>
      <c r="BL826" s="73"/>
    </row>
    <row r="827" spans="1:64" ht="22.5" customHeight="1" x14ac:dyDescent="0.15">
      <c r="A827" s="125" t="s">
        <v>2637</v>
      </c>
      <c r="B827" s="126" t="s">
        <v>2624</v>
      </c>
      <c r="C827" s="136" t="s">
        <v>920</v>
      </c>
      <c r="D827" s="129">
        <v>5</v>
      </c>
      <c r="E827" s="130" t="s">
        <v>3562</v>
      </c>
      <c r="F827" s="19">
        <v>727274</v>
      </c>
      <c r="G827" s="20">
        <v>682584</v>
      </c>
      <c r="H827" s="20">
        <v>404130</v>
      </c>
      <c r="I827" s="20">
        <v>0</v>
      </c>
      <c r="J827" s="20">
        <v>0</v>
      </c>
      <c r="K827" s="20">
        <v>0</v>
      </c>
      <c r="L827" s="20">
        <v>0</v>
      </c>
      <c r="M827" s="20">
        <v>55409</v>
      </c>
      <c r="N827" s="20">
        <v>29969</v>
      </c>
      <c r="O827" s="20">
        <v>31561</v>
      </c>
      <c r="P827" s="20">
        <v>389698</v>
      </c>
      <c r="Q827" s="20">
        <v>98142</v>
      </c>
      <c r="R827" s="20">
        <v>139866</v>
      </c>
      <c r="S827" s="20">
        <v>142880</v>
      </c>
      <c r="T827" s="21">
        <v>92196</v>
      </c>
      <c r="U827" s="54">
        <v>65561</v>
      </c>
      <c r="V827" s="20">
        <v>78171</v>
      </c>
      <c r="W827" s="20">
        <v>36588</v>
      </c>
      <c r="X827" s="20">
        <v>0</v>
      </c>
      <c r="Y827" s="21">
        <v>0</v>
      </c>
      <c r="Z827" s="20">
        <v>2395972</v>
      </c>
      <c r="AA827" s="21">
        <v>0</v>
      </c>
      <c r="AB827" s="32">
        <v>153107</v>
      </c>
      <c r="AC827" s="20">
        <v>2059527</v>
      </c>
      <c r="AD827" s="20">
        <v>948396</v>
      </c>
      <c r="AE827" s="20">
        <v>1131669</v>
      </c>
      <c r="AF827" s="20">
        <v>656013</v>
      </c>
      <c r="AG827" s="20">
        <v>319192</v>
      </c>
      <c r="AH827" s="20">
        <v>232496</v>
      </c>
      <c r="AI827" s="21">
        <v>125600</v>
      </c>
      <c r="AJ827" s="25">
        <v>85403</v>
      </c>
      <c r="AK827" s="25">
        <v>119616</v>
      </c>
      <c r="AL827" s="25">
        <v>30321</v>
      </c>
      <c r="AM827" s="22">
        <v>63444</v>
      </c>
      <c r="AN827" s="20">
        <v>264945</v>
      </c>
      <c r="AO827" s="20">
        <v>47992</v>
      </c>
      <c r="AP827" s="54">
        <v>11607722</v>
      </c>
      <c r="AQ827" s="25">
        <v>157867</v>
      </c>
      <c r="AR827" s="25">
        <v>179075</v>
      </c>
      <c r="AS827" s="54">
        <v>129962</v>
      </c>
      <c r="AT827" s="25">
        <f t="shared" si="24"/>
        <v>466904</v>
      </c>
      <c r="AU827" s="165">
        <v>1534835</v>
      </c>
      <c r="AV827" s="98">
        <f t="shared" si="25"/>
        <v>13609461</v>
      </c>
      <c r="AW827" s="73"/>
      <c r="AX827" s="20">
        <v>1089787</v>
      </c>
      <c r="AY827" s="20">
        <v>207951</v>
      </c>
      <c r="AZ827" s="19">
        <v>1297738</v>
      </c>
      <c r="BA827" s="19">
        <v>14907199</v>
      </c>
      <c r="BC827" s="20">
        <v>982598</v>
      </c>
      <c r="BD827" s="21">
        <v>13924601</v>
      </c>
      <c r="BF827" s="73"/>
      <c r="BG827" s="73"/>
      <c r="BH827" s="73"/>
      <c r="BI827" s="73"/>
      <c r="BJ827" s="73"/>
      <c r="BK827" s="73"/>
      <c r="BL827" s="73"/>
    </row>
    <row r="828" spans="1:64" ht="22.5" customHeight="1" x14ac:dyDescent="0.15">
      <c r="A828" s="125" t="s">
        <v>2638</v>
      </c>
      <c r="B828" s="126" t="s">
        <v>2624</v>
      </c>
      <c r="C828" s="136" t="s">
        <v>921</v>
      </c>
      <c r="D828" s="129">
        <v>5</v>
      </c>
      <c r="E828" s="130" t="s">
        <v>3562</v>
      </c>
      <c r="F828" s="19">
        <v>875543</v>
      </c>
      <c r="G828" s="20">
        <v>386822</v>
      </c>
      <c r="H828" s="20">
        <v>335920</v>
      </c>
      <c r="I828" s="20">
        <v>0</v>
      </c>
      <c r="J828" s="20">
        <v>0</v>
      </c>
      <c r="K828" s="20">
        <v>0</v>
      </c>
      <c r="L828" s="20">
        <v>0</v>
      </c>
      <c r="M828" s="20">
        <v>57859</v>
      </c>
      <c r="N828" s="20">
        <v>44620</v>
      </c>
      <c r="O828" s="20">
        <v>13024</v>
      </c>
      <c r="P828" s="20">
        <v>714813</v>
      </c>
      <c r="Q828" s="20">
        <v>115954</v>
      </c>
      <c r="R828" s="20">
        <v>175456</v>
      </c>
      <c r="S828" s="20">
        <v>184851</v>
      </c>
      <c r="T828" s="21">
        <v>92196</v>
      </c>
      <c r="U828" s="54">
        <v>74720</v>
      </c>
      <c r="V828" s="20">
        <v>124413</v>
      </c>
      <c r="W828" s="20">
        <v>54882</v>
      </c>
      <c r="X828" s="20">
        <v>0</v>
      </c>
      <c r="Y828" s="21">
        <v>0</v>
      </c>
      <c r="Z828" s="20">
        <v>503977</v>
      </c>
      <c r="AA828" s="21">
        <v>0</v>
      </c>
      <c r="AB828" s="32">
        <v>287212</v>
      </c>
      <c r="AC828" s="20">
        <v>2734429</v>
      </c>
      <c r="AD828" s="20">
        <v>638325</v>
      </c>
      <c r="AE828" s="20">
        <v>1221135</v>
      </c>
      <c r="AF828" s="20">
        <v>786690</v>
      </c>
      <c r="AG828" s="20">
        <v>387688</v>
      </c>
      <c r="AH828" s="20">
        <v>249040</v>
      </c>
      <c r="AI828" s="21">
        <v>106400</v>
      </c>
      <c r="AJ828" s="25">
        <v>99116</v>
      </c>
      <c r="AK828" s="25">
        <v>138998</v>
      </c>
      <c r="AL828" s="25">
        <v>36144</v>
      </c>
      <c r="AM828" s="22">
        <v>72161</v>
      </c>
      <c r="AN828" s="20">
        <v>493182</v>
      </c>
      <c r="AO828" s="20">
        <v>48179</v>
      </c>
      <c r="AP828" s="54">
        <v>11053749</v>
      </c>
      <c r="AQ828" s="25">
        <v>190572</v>
      </c>
      <c r="AR828" s="25">
        <v>191281</v>
      </c>
      <c r="AS828" s="54">
        <v>116513</v>
      </c>
      <c r="AT828" s="25">
        <f t="shared" si="24"/>
        <v>498366</v>
      </c>
      <c r="AU828" s="165">
        <v>2037532</v>
      </c>
      <c r="AV828" s="98">
        <f t="shared" si="25"/>
        <v>13589647</v>
      </c>
      <c r="AW828" s="73"/>
      <c r="AX828" s="20">
        <v>1265509</v>
      </c>
      <c r="AY828" s="20">
        <v>222201</v>
      </c>
      <c r="AZ828" s="19">
        <v>1487710</v>
      </c>
      <c r="BA828" s="19">
        <v>15077357</v>
      </c>
      <c r="BC828" s="20">
        <v>974474</v>
      </c>
      <c r="BD828" s="21">
        <v>14102883</v>
      </c>
      <c r="BF828" s="73"/>
      <c r="BG828" s="73"/>
      <c r="BH828" s="73"/>
      <c r="BI828" s="73"/>
      <c r="BJ828" s="73"/>
      <c r="BK828" s="73"/>
      <c r="BL828" s="73"/>
    </row>
    <row r="829" spans="1:64" ht="22.5" customHeight="1" x14ac:dyDescent="0.15">
      <c r="A829" s="125" t="s">
        <v>2639</v>
      </c>
      <c r="B829" s="126" t="s">
        <v>2624</v>
      </c>
      <c r="C829" s="136" t="s">
        <v>922</v>
      </c>
      <c r="D829" s="129">
        <v>5</v>
      </c>
      <c r="E829" s="130" t="s">
        <v>3562</v>
      </c>
      <c r="F829" s="19">
        <v>1362756</v>
      </c>
      <c r="G829" s="20">
        <v>745967</v>
      </c>
      <c r="H829" s="20">
        <v>575510</v>
      </c>
      <c r="I829" s="20">
        <v>0</v>
      </c>
      <c r="J829" s="20">
        <v>0</v>
      </c>
      <c r="K829" s="20">
        <v>0</v>
      </c>
      <c r="L829" s="20">
        <v>0</v>
      </c>
      <c r="M829" s="20">
        <v>97058</v>
      </c>
      <c r="N829" s="20">
        <v>60505</v>
      </c>
      <c r="O829" s="20">
        <v>33485</v>
      </c>
      <c r="P829" s="20">
        <v>1231430</v>
      </c>
      <c r="Q829" s="20">
        <v>132506</v>
      </c>
      <c r="R829" s="20">
        <v>282809</v>
      </c>
      <c r="S829" s="20">
        <v>310764</v>
      </c>
      <c r="T829" s="21">
        <v>174148</v>
      </c>
      <c r="U829" s="54">
        <v>107821</v>
      </c>
      <c r="V829" s="20">
        <v>210291</v>
      </c>
      <c r="W829" s="20">
        <v>64029</v>
      </c>
      <c r="X829" s="20">
        <v>0</v>
      </c>
      <c r="Y829" s="21">
        <v>0</v>
      </c>
      <c r="Z829" s="20">
        <v>647959</v>
      </c>
      <c r="AA829" s="21">
        <v>0</v>
      </c>
      <c r="AB829" s="32">
        <v>371050</v>
      </c>
      <c r="AC829" s="20">
        <v>3349494</v>
      </c>
      <c r="AD829" s="20">
        <v>1480626</v>
      </c>
      <c r="AE829" s="20">
        <v>2115729</v>
      </c>
      <c r="AF829" s="20">
        <v>1313213</v>
      </c>
      <c r="AG829" s="20">
        <v>575333</v>
      </c>
      <c r="AH829" s="20">
        <v>561528</v>
      </c>
      <c r="AI829" s="21">
        <v>231600</v>
      </c>
      <c r="AJ829" s="25">
        <v>130302</v>
      </c>
      <c r="AK829" s="25">
        <v>186942</v>
      </c>
      <c r="AL829" s="25">
        <v>56491</v>
      </c>
      <c r="AM829" s="22">
        <v>90949</v>
      </c>
      <c r="AN829" s="20">
        <v>1136913</v>
      </c>
      <c r="AO829" s="20">
        <v>81031</v>
      </c>
      <c r="AP829" s="54">
        <v>17718239</v>
      </c>
      <c r="AQ829" s="25">
        <v>305955</v>
      </c>
      <c r="AR829" s="25">
        <v>298999</v>
      </c>
      <c r="AS829" s="54">
        <v>230003</v>
      </c>
      <c r="AT829" s="25">
        <f t="shared" si="24"/>
        <v>834957</v>
      </c>
      <c r="AU829" s="165">
        <v>4177751</v>
      </c>
      <c r="AV829" s="98">
        <f t="shared" si="25"/>
        <v>22730947</v>
      </c>
      <c r="AW829" s="73"/>
      <c r="AX829" s="20">
        <v>1770513</v>
      </c>
      <c r="AY829" s="20">
        <v>389020</v>
      </c>
      <c r="AZ829" s="19">
        <v>2159533</v>
      </c>
      <c r="BA829" s="19">
        <v>24890480</v>
      </c>
      <c r="BC829" s="20">
        <v>1209981</v>
      </c>
      <c r="BD829" s="21">
        <v>23680499</v>
      </c>
      <c r="BF829" s="73"/>
      <c r="BG829" s="73"/>
      <c r="BH829" s="73"/>
      <c r="BI829" s="73"/>
      <c r="BJ829" s="73"/>
      <c r="BK829" s="73"/>
      <c r="BL829" s="73"/>
    </row>
    <row r="830" spans="1:64" ht="22.5" customHeight="1" x14ac:dyDescent="0.15">
      <c r="A830" s="125" t="s">
        <v>2640</v>
      </c>
      <c r="B830" s="126" t="s">
        <v>2624</v>
      </c>
      <c r="C830" s="136" t="s">
        <v>923</v>
      </c>
      <c r="D830" s="129">
        <v>5</v>
      </c>
      <c r="E830" s="130" t="s">
        <v>3562</v>
      </c>
      <c r="F830" s="19">
        <v>867494</v>
      </c>
      <c r="G830" s="20">
        <v>275973</v>
      </c>
      <c r="H830" s="20">
        <v>244340</v>
      </c>
      <c r="I830" s="20">
        <v>0</v>
      </c>
      <c r="J830" s="20">
        <v>0</v>
      </c>
      <c r="K830" s="20">
        <v>0</v>
      </c>
      <c r="L830" s="20">
        <v>0</v>
      </c>
      <c r="M830" s="20">
        <v>59573</v>
      </c>
      <c r="N830" s="20">
        <v>33031</v>
      </c>
      <c r="O830" s="20">
        <v>25197</v>
      </c>
      <c r="P830" s="20">
        <v>1337282</v>
      </c>
      <c r="Q830" s="20">
        <v>82458</v>
      </c>
      <c r="R830" s="20">
        <v>123453</v>
      </c>
      <c r="S830" s="20">
        <v>129485</v>
      </c>
      <c r="T830" s="21">
        <v>92196</v>
      </c>
      <c r="U830" s="54">
        <v>63218</v>
      </c>
      <c r="V830" s="20">
        <v>137625</v>
      </c>
      <c r="W830" s="20">
        <v>36588</v>
      </c>
      <c r="X830" s="20">
        <v>0</v>
      </c>
      <c r="Y830" s="21">
        <v>0</v>
      </c>
      <c r="Z830" s="20">
        <v>331324</v>
      </c>
      <c r="AA830" s="21">
        <v>0</v>
      </c>
      <c r="AB830" s="32">
        <v>161221</v>
      </c>
      <c r="AC830" s="20">
        <v>2102828</v>
      </c>
      <c r="AD830" s="20">
        <v>653646</v>
      </c>
      <c r="AE830" s="20">
        <v>1289604</v>
      </c>
      <c r="AF830" s="20">
        <v>824171</v>
      </c>
      <c r="AG830" s="20">
        <v>315800</v>
      </c>
      <c r="AH830" s="20">
        <v>264792</v>
      </c>
      <c r="AI830" s="21">
        <v>47200</v>
      </c>
      <c r="AJ830" s="25">
        <v>89891</v>
      </c>
      <c r="AK830" s="25">
        <v>100508</v>
      </c>
      <c r="AL830" s="25">
        <v>34242</v>
      </c>
      <c r="AM830" s="22">
        <v>57488</v>
      </c>
      <c r="AN830" s="20">
        <v>704208</v>
      </c>
      <c r="AO830" s="20">
        <v>41947</v>
      </c>
      <c r="AP830" s="54">
        <v>10526783</v>
      </c>
      <c r="AQ830" s="25">
        <v>176048</v>
      </c>
      <c r="AR830" s="25">
        <v>222030</v>
      </c>
      <c r="AS830" s="54">
        <v>137571</v>
      </c>
      <c r="AT830" s="25">
        <f t="shared" si="24"/>
        <v>535649</v>
      </c>
      <c r="AU830" s="165">
        <v>2044526</v>
      </c>
      <c r="AV830" s="98">
        <f t="shared" si="25"/>
        <v>13106958</v>
      </c>
      <c r="AW830" s="73"/>
      <c r="AX830" s="20">
        <v>1158104</v>
      </c>
      <c r="AY830" s="20">
        <v>117653</v>
      </c>
      <c r="AZ830" s="19">
        <v>1275757</v>
      </c>
      <c r="BA830" s="19">
        <v>14382715</v>
      </c>
      <c r="BC830" s="20">
        <v>724578</v>
      </c>
      <c r="BD830" s="21">
        <v>13658137</v>
      </c>
      <c r="BF830" s="73"/>
      <c r="BG830" s="73"/>
      <c r="BH830" s="73"/>
      <c r="BI830" s="73"/>
      <c r="BJ830" s="73"/>
      <c r="BK830" s="73"/>
      <c r="BL830" s="73"/>
    </row>
    <row r="831" spans="1:64" ht="22.5" customHeight="1" x14ac:dyDescent="0.15">
      <c r="A831" s="125" t="s">
        <v>2641</v>
      </c>
      <c r="B831" s="126" t="s">
        <v>2624</v>
      </c>
      <c r="C831" s="136" t="s">
        <v>924</v>
      </c>
      <c r="D831" s="129">
        <v>5</v>
      </c>
      <c r="E831" s="130" t="s">
        <v>3562</v>
      </c>
      <c r="F831" s="19">
        <v>504188</v>
      </c>
      <c r="G831" s="20">
        <v>240912</v>
      </c>
      <c r="H831" s="20">
        <v>159220</v>
      </c>
      <c r="I831" s="20">
        <v>0</v>
      </c>
      <c r="J831" s="20">
        <v>0</v>
      </c>
      <c r="K831" s="20">
        <v>0</v>
      </c>
      <c r="L831" s="20">
        <v>0</v>
      </c>
      <c r="M831" s="20">
        <v>29827</v>
      </c>
      <c r="N831" s="20">
        <v>21511</v>
      </c>
      <c r="O831" s="20">
        <v>7733</v>
      </c>
      <c r="P831" s="20">
        <v>560835</v>
      </c>
      <c r="Q831" s="20">
        <v>52268</v>
      </c>
      <c r="R831" s="20">
        <v>67658</v>
      </c>
      <c r="S831" s="20">
        <v>80370</v>
      </c>
      <c r="T831" s="21">
        <v>51220</v>
      </c>
      <c r="U831" s="54">
        <v>31396</v>
      </c>
      <c r="V831" s="20">
        <v>97989</v>
      </c>
      <c r="W831" s="20">
        <v>18294</v>
      </c>
      <c r="X831" s="20">
        <v>0</v>
      </c>
      <c r="Y831" s="21">
        <v>0</v>
      </c>
      <c r="Z831" s="20">
        <v>248663</v>
      </c>
      <c r="AA831" s="21">
        <v>0</v>
      </c>
      <c r="AB831" s="32">
        <v>109091</v>
      </c>
      <c r="AC831" s="20">
        <v>1227878</v>
      </c>
      <c r="AD831" s="20">
        <v>508059</v>
      </c>
      <c r="AE831" s="20">
        <v>667775</v>
      </c>
      <c r="AF831" s="20">
        <v>369813</v>
      </c>
      <c r="AG831" s="20">
        <v>174317</v>
      </c>
      <c r="AH831" s="20">
        <v>232848</v>
      </c>
      <c r="AI831" s="21">
        <v>26000</v>
      </c>
      <c r="AJ831" s="25">
        <v>58687</v>
      </c>
      <c r="AK831" s="25">
        <v>68123</v>
      </c>
      <c r="AL831" s="25">
        <v>18275</v>
      </c>
      <c r="AM831" s="22">
        <v>38515</v>
      </c>
      <c r="AN831" s="20">
        <v>324426</v>
      </c>
      <c r="AO831" s="20">
        <v>21746</v>
      </c>
      <c r="AP831" s="54">
        <v>6017637</v>
      </c>
      <c r="AQ831" s="25">
        <v>96203</v>
      </c>
      <c r="AR831" s="25">
        <v>124885</v>
      </c>
      <c r="AS831" s="54">
        <v>96459</v>
      </c>
      <c r="AT831" s="25">
        <f t="shared" si="24"/>
        <v>317547</v>
      </c>
      <c r="AU831" s="165">
        <v>954855</v>
      </c>
      <c r="AV831" s="98">
        <f t="shared" si="25"/>
        <v>7290039</v>
      </c>
      <c r="AW831" s="73"/>
      <c r="AX831" s="20">
        <v>685425</v>
      </c>
      <c r="AY831" s="20">
        <v>114624</v>
      </c>
      <c r="AZ831" s="19">
        <v>800049</v>
      </c>
      <c r="BA831" s="19">
        <v>8090088</v>
      </c>
      <c r="BC831" s="20">
        <v>411800</v>
      </c>
      <c r="BD831" s="21">
        <v>7678288</v>
      </c>
      <c r="BF831" s="73"/>
      <c r="BG831" s="73"/>
      <c r="BH831" s="73"/>
      <c r="BI831" s="73"/>
      <c r="BJ831" s="73"/>
      <c r="BK831" s="73"/>
      <c r="BL831" s="73"/>
    </row>
    <row r="832" spans="1:64" ht="22.5" customHeight="1" x14ac:dyDescent="0.15">
      <c r="A832" s="125" t="s">
        <v>2642</v>
      </c>
      <c r="B832" s="126" t="s">
        <v>2624</v>
      </c>
      <c r="C832" s="136" t="s">
        <v>925</v>
      </c>
      <c r="D832" s="129">
        <v>5</v>
      </c>
      <c r="E832" s="130" t="s">
        <v>3562</v>
      </c>
      <c r="F832" s="19">
        <v>1359940</v>
      </c>
      <c r="G832" s="20">
        <v>690830</v>
      </c>
      <c r="H832" s="20">
        <v>392730</v>
      </c>
      <c r="I832" s="20">
        <v>0</v>
      </c>
      <c r="J832" s="20">
        <v>0</v>
      </c>
      <c r="K832" s="20">
        <v>0</v>
      </c>
      <c r="L832" s="20">
        <v>0</v>
      </c>
      <c r="M832" s="20">
        <v>94384</v>
      </c>
      <c r="N832" s="20">
        <v>51326</v>
      </c>
      <c r="O832" s="20">
        <v>12617</v>
      </c>
      <c r="P832" s="20">
        <v>1639760</v>
      </c>
      <c r="Q832" s="20">
        <v>122121</v>
      </c>
      <c r="R832" s="20">
        <v>278661</v>
      </c>
      <c r="S832" s="20">
        <v>235752</v>
      </c>
      <c r="T832" s="21">
        <v>102440</v>
      </c>
      <c r="U832" s="54">
        <v>104242</v>
      </c>
      <c r="V832" s="20">
        <v>158544</v>
      </c>
      <c r="W832" s="20">
        <v>64029</v>
      </c>
      <c r="X832" s="20">
        <v>0</v>
      </c>
      <c r="Y832" s="21">
        <v>0</v>
      </c>
      <c r="Z832" s="20">
        <v>739170</v>
      </c>
      <c r="AA832" s="21">
        <v>43030</v>
      </c>
      <c r="AB832" s="32">
        <v>272331</v>
      </c>
      <c r="AC832" s="20">
        <v>3257221</v>
      </c>
      <c r="AD832" s="20">
        <v>1039686</v>
      </c>
      <c r="AE832" s="20">
        <v>2058349</v>
      </c>
      <c r="AF832" s="20">
        <v>1201531</v>
      </c>
      <c r="AG832" s="20">
        <v>560854</v>
      </c>
      <c r="AH832" s="20">
        <v>461032</v>
      </c>
      <c r="AI832" s="21">
        <v>107600</v>
      </c>
      <c r="AJ832" s="25">
        <v>126068</v>
      </c>
      <c r="AK832" s="25">
        <v>166648</v>
      </c>
      <c r="AL832" s="25">
        <v>48795</v>
      </c>
      <c r="AM832" s="22">
        <v>82755</v>
      </c>
      <c r="AN832" s="20">
        <v>1487912</v>
      </c>
      <c r="AO832" s="20">
        <v>119255</v>
      </c>
      <c r="AP832" s="54">
        <v>17079613</v>
      </c>
      <c r="AQ832" s="25">
        <v>193816</v>
      </c>
      <c r="AR832" s="25">
        <v>244589</v>
      </c>
      <c r="AS832" s="54">
        <v>233179</v>
      </c>
      <c r="AT832" s="25">
        <f t="shared" si="24"/>
        <v>671584</v>
      </c>
      <c r="AU832" s="165">
        <v>3760413</v>
      </c>
      <c r="AV832" s="98">
        <f t="shared" si="25"/>
        <v>21511610</v>
      </c>
      <c r="AW832" s="73"/>
      <c r="AX832" s="20">
        <v>1706201</v>
      </c>
      <c r="AY832" s="20">
        <v>320578</v>
      </c>
      <c r="AZ832" s="19">
        <v>2026779</v>
      </c>
      <c r="BA832" s="19">
        <v>23538389</v>
      </c>
      <c r="BC832" s="20">
        <v>1262488</v>
      </c>
      <c r="BD832" s="21">
        <v>22275901</v>
      </c>
      <c r="BF832" s="73"/>
      <c r="BG832" s="73"/>
      <c r="BH832" s="73"/>
      <c r="BI832" s="73"/>
      <c r="BJ832" s="73"/>
      <c r="BK832" s="73"/>
      <c r="BL832" s="73"/>
    </row>
    <row r="833" spans="1:64" ht="22.5" customHeight="1" x14ac:dyDescent="0.15">
      <c r="A833" s="125" t="s">
        <v>2643</v>
      </c>
      <c r="B833" s="126" t="s">
        <v>2624</v>
      </c>
      <c r="C833" s="136" t="s">
        <v>926</v>
      </c>
      <c r="D833" s="129">
        <v>6</v>
      </c>
      <c r="E833" s="130" t="s">
        <v>3562</v>
      </c>
      <c r="F833" s="19">
        <v>125400</v>
      </c>
      <c r="G833" s="20">
        <v>107048</v>
      </c>
      <c r="H833" s="20">
        <v>74100</v>
      </c>
      <c r="I833" s="20">
        <v>0</v>
      </c>
      <c r="J833" s="20">
        <v>0</v>
      </c>
      <c r="K833" s="20">
        <v>0</v>
      </c>
      <c r="L833" s="20">
        <v>0</v>
      </c>
      <c r="M833" s="20">
        <v>3892</v>
      </c>
      <c r="N833" s="20">
        <v>2526</v>
      </c>
      <c r="O833" s="20">
        <v>0</v>
      </c>
      <c r="P833" s="20">
        <v>15205</v>
      </c>
      <c r="Q833" s="20">
        <v>12207</v>
      </c>
      <c r="R833" s="20">
        <v>6913</v>
      </c>
      <c r="S833" s="20">
        <v>8930</v>
      </c>
      <c r="T833" s="21">
        <v>10244</v>
      </c>
      <c r="U833" s="54">
        <v>16742</v>
      </c>
      <c r="V833" s="20">
        <v>11010</v>
      </c>
      <c r="W833" s="20">
        <v>9147</v>
      </c>
      <c r="X833" s="20">
        <v>0</v>
      </c>
      <c r="Y833" s="21">
        <v>0</v>
      </c>
      <c r="Z833" s="20">
        <v>78147</v>
      </c>
      <c r="AA833" s="21">
        <v>0</v>
      </c>
      <c r="AB833" s="32">
        <v>0</v>
      </c>
      <c r="AC833" s="20">
        <v>200208</v>
      </c>
      <c r="AD833" s="20">
        <v>108609</v>
      </c>
      <c r="AE833" s="20">
        <v>192377</v>
      </c>
      <c r="AF833" s="20">
        <v>94128</v>
      </c>
      <c r="AG833" s="20">
        <v>34075</v>
      </c>
      <c r="AH833" s="20">
        <v>77528</v>
      </c>
      <c r="AI833" s="21">
        <v>62400</v>
      </c>
      <c r="AJ833" s="25">
        <v>15559</v>
      </c>
      <c r="AK833" s="25">
        <v>31528</v>
      </c>
      <c r="AL833" s="25">
        <v>6215</v>
      </c>
      <c r="AM833" s="22">
        <v>12145</v>
      </c>
      <c r="AN833" s="20">
        <v>65646</v>
      </c>
      <c r="AO833" s="20">
        <v>16291</v>
      </c>
      <c r="AP833" s="54">
        <v>1398220</v>
      </c>
      <c r="AQ833" s="25">
        <v>48412</v>
      </c>
      <c r="AR833" s="25">
        <v>122359</v>
      </c>
      <c r="AS833" s="54">
        <v>74102</v>
      </c>
      <c r="AT833" s="25">
        <f t="shared" si="24"/>
        <v>244873</v>
      </c>
      <c r="AU833" s="165">
        <v>347021</v>
      </c>
      <c r="AV833" s="98">
        <f t="shared" si="25"/>
        <v>1990114</v>
      </c>
      <c r="AW833" s="73"/>
      <c r="AX833" s="20">
        <v>264597</v>
      </c>
      <c r="AY833" s="20">
        <v>80896</v>
      </c>
      <c r="AZ833" s="19">
        <v>345493</v>
      </c>
      <c r="BA833" s="19">
        <v>2335607</v>
      </c>
      <c r="BC833" s="20">
        <v>73834</v>
      </c>
      <c r="BD833" s="21">
        <v>2261773</v>
      </c>
      <c r="BF833" s="73"/>
      <c r="BG833" s="73"/>
      <c r="BH833" s="73"/>
      <c r="BI833" s="73"/>
      <c r="BJ833" s="73"/>
      <c r="BK833" s="73"/>
      <c r="BL833" s="73"/>
    </row>
    <row r="834" spans="1:64" ht="22.5" customHeight="1" x14ac:dyDescent="0.15">
      <c r="A834" s="125" t="s">
        <v>2644</v>
      </c>
      <c r="B834" s="126" t="s">
        <v>2624</v>
      </c>
      <c r="C834" s="136" t="s">
        <v>927</v>
      </c>
      <c r="D834" s="129">
        <v>6</v>
      </c>
      <c r="E834" s="130" t="s">
        <v>3562</v>
      </c>
      <c r="F834" s="19">
        <v>131305</v>
      </c>
      <c r="G834" s="20">
        <v>186062</v>
      </c>
      <c r="H834" s="20">
        <v>157320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2469</v>
      </c>
      <c r="O834" s="20">
        <v>0</v>
      </c>
      <c r="P834" s="20">
        <v>164649</v>
      </c>
      <c r="Q834" s="20">
        <v>12041</v>
      </c>
      <c r="R834" s="20">
        <v>7627</v>
      </c>
      <c r="S834" s="20">
        <v>19646</v>
      </c>
      <c r="T834" s="21">
        <v>20488</v>
      </c>
      <c r="U834" s="54">
        <v>14953</v>
      </c>
      <c r="V834" s="20">
        <v>23121</v>
      </c>
      <c r="W834" s="20">
        <v>9147</v>
      </c>
      <c r="X834" s="20">
        <v>0</v>
      </c>
      <c r="Y834" s="21">
        <v>0</v>
      </c>
      <c r="Z834" s="20">
        <v>84560</v>
      </c>
      <c r="AA834" s="21">
        <v>0</v>
      </c>
      <c r="AB834" s="32">
        <v>0</v>
      </c>
      <c r="AC834" s="20">
        <v>173363</v>
      </c>
      <c r="AD834" s="20">
        <v>136785</v>
      </c>
      <c r="AE834" s="20">
        <v>147401</v>
      </c>
      <c r="AF834" s="20">
        <v>55374</v>
      </c>
      <c r="AG834" s="20">
        <v>34126</v>
      </c>
      <c r="AH834" s="20">
        <v>137016</v>
      </c>
      <c r="AI834" s="21">
        <v>80800</v>
      </c>
      <c r="AJ834" s="25">
        <v>15353</v>
      </c>
      <c r="AK834" s="25">
        <v>24847</v>
      </c>
      <c r="AL834" s="25">
        <v>4265</v>
      </c>
      <c r="AM834" s="22">
        <v>9578</v>
      </c>
      <c r="AN834" s="20">
        <v>55183</v>
      </c>
      <c r="AO834" s="20">
        <v>27366</v>
      </c>
      <c r="AP834" s="54">
        <v>1734845</v>
      </c>
      <c r="AQ834" s="25">
        <v>56485</v>
      </c>
      <c r="AR834" s="25">
        <v>92823</v>
      </c>
      <c r="AS834" s="54">
        <v>59643</v>
      </c>
      <c r="AT834" s="25">
        <f t="shared" si="24"/>
        <v>208951</v>
      </c>
      <c r="AU834" s="165">
        <v>502256</v>
      </c>
      <c r="AV834" s="98">
        <f t="shared" si="25"/>
        <v>2446052</v>
      </c>
      <c r="AW834" s="73"/>
      <c r="AX834" s="20">
        <v>262247</v>
      </c>
      <c r="AY834" s="20">
        <v>141080</v>
      </c>
      <c r="AZ834" s="19">
        <v>403327</v>
      </c>
      <c r="BA834" s="19">
        <v>2849379</v>
      </c>
      <c r="BC834" s="20">
        <v>93410</v>
      </c>
      <c r="BD834" s="21">
        <v>2755969</v>
      </c>
      <c r="BF834" s="73"/>
      <c r="BG834" s="73"/>
      <c r="BH834" s="73"/>
      <c r="BI834" s="73"/>
      <c r="BJ834" s="73"/>
      <c r="BK834" s="73"/>
      <c r="BL834" s="73"/>
    </row>
    <row r="835" spans="1:64" ht="22.5" customHeight="1" x14ac:dyDescent="0.15">
      <c r="A835" s="125" t="s">
        <v>2645</v>
      </c>
      <c r="B835" s="126" t="s">
        <v>2624</v>
      </c>
      <c r="C835" s="136" t="s">
        <v>596</v>
      </c>
      <c r="D835" s="129">
        <v>6</v>
      </c>
      <c r="E835" s="130" t="s">
        <v>3562</v>
      </c>
      <c r="F835" s="19">
        <v>100662</v>
      </c>
      <c r="G835" s="20">
        <v>164121</v>
      </c>
      <c r="H835" s="20">
        <v>99560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1827</v>
      </c>
      <c r="O835" s="20">
        <v>0</v>
      </c>
      <c r="P835" s="20">
        <v>34058</v>
      </c>
      <c r="Q835" s="20">
        <v>9428</v>
      </c>
      <c r="R835" s="20">
        <v>11997</v>
      </c>
      <c r="S835" s="20">
        <v>18753</v>
      </c>
      <c r="T835" s="21">
        <v>20488</v>
      </c>
      <c r="U835" s="54">
        <v>20661</v>
      </c>
      <c r="V835" s="20">
        <v>7707</v>
      </c>
      <c r="W835" s="20">
        <v>9147</v>
      </c>
      <c r="X835" s="20">
        <v>0</v>
      </c>
      <c r="Y835" s="21">
        <v>0</v>
      </c>
      <c r="Z835" s="20">
        <v>63504</v>
      </c>
      <c r="AA835" s="21">
        <v>0</v>
      </c>
      <c r="AB835" s="32">
        <v>0</v>
      </c>
      <c r="AC835" s="20">
        <v>173310</v>
      </c>
      <c r="AD835" s="20">
        <v>130155</v>
      </c>
      <c r="AE835" s="20">
        <v>129730</v>
      </c>
      <c r="AF835" s="20">
        <v>48845</v>
      </c>
      <c r="AG835" s="20">
        <v>24417</v>
      </c>
      <c r="AH835" s="20">
        <v>84128</v>
      </c>
      <c r="AI835" s="21">
        <v>39200</v>
      </c>
      <c r="AJ835" s="25">
        <v>12077</v>
      </c>
      <c r="AK835" s="25">
        <v>23029</v>
      </c>
      <c r="AL835" s="25">
        <v>3202</v>
      </c>
      <c r="AM835" s="22">
        <v>8869</v>
      </c>
      <c r="AN835" s="20">
        <v>48172</v>
      </c>
      <c r="AO835" s="20">
        <v>18790</v>
      </c>
      <c r="AP835" s="54">
        <v>1305837</v>
      </c>
      <c r="AQ835" s="25">
        <v>46517</v>
      </c>
      <c r="AR835" s="25">
        <v>96475</v>
      </c>
      <c r="AS835" s="54">
        <v>59857</v>
      </c>
      <c r="AT835" s="25">
        <f t="shared" si="24"/>
        <v>202849</v>
      </c>
      <c r="AU835" s="165">
        <v>463617</v>
      </c>
      <c r="AV835" s="98">
        <f t="shared" si="25"/>
        <v>1972303</v>
      </c>
      <c r="AW835" s="73"/>
      <c r="AX835" s="20">
        <v>222927</v>
      </c>
      <c r="AY835" s="20">
        <v>97143</v>
      </c>
      <c r="AZ835" s="19">
        <v>320070</v>
      </c>
      <c r="BA835" s="19">
        <v>2292373</v>
      </c>
      <c r="BC835" s="20">
        <v>80735</v>
      </c>
      <c r="BD835" s="21">
        <v>2211638</v>
      </c>
      <c r="BF835" s="73"/>
      <c r="BG835" s="73"/>
      <c r="BH835" s="73"/>
      <c r="BI835" s="73"/>
      <c r="BJ835" s="73"/>
      <c r="BK835" s="73"/>
      <c r="BL835" s="73"/>
    </row>
    <row r="836" spans="1:64" ht="22.5" customHeight="1" x14ac:dyDescent="0.15">
      <c r="A836" s="125" t="s">
        <v>2646</v>
      </c>
      <c r="B836" s="126" t="s">
        <v>2624</v>
      </c>
      <c r="C836" s="136" t="s">
        <v>928</v>
      </c>
      <c r="D836" s="129">
        <v>6</v>
      </c>
      <c r="E836" s="130" t="s">
        <v>3562</v>
      </c>
      <c r="F836" s="19">
        <v>32057</v>
      </c>
      <c r="G836" s="20">
        <v>83315</v>
      </c>
      <c r="H836" s="20">
        <v>52440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539</v>
      </c>
      <c r="O836" s="20">
        <v>0</v>
      </c>
      <c r="P836" s="20">
        <v>22</v>
      </c>
      <c r="Q836" s="20">
        <v>4484</v>
      </c>
      <c r="R836" s="20">
        <v>1829</v>
      </c>
      <c r="S836" s="20">
        <v>5358</v>
      </c>
      <c r="T836" s="21">
        <v>10244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21141</v>
      </c>
      <c r="AA836" s="21">
        <v>0</v>
      </c>
      <c r="AB836" s="32">
        <v>0</v>
      </c>
      <c r="AC836" s="20">
        <v>46958</v>
      </c>
      <c r="AD836" s="20">
        <v>38984</v>
      </c>
      <c r="AE836" s="20">
        <v>69993</v>
      </c>
      <c r="AF836" s="20">
        <v>23235</v>
      </c>
      <c r="AG836" s="20">
        <v>9263</v>
      </c>
      <c r="AH836" s="20">
        <v>33704</v>
      </c>
      <c r="AI836" s="21">
        <v>24000</v>
      </c>
      <c r="AJ836" s="25">
        <v>3562</v>
      </c>
      <c r="AK836" s="25">
        <v>9795</v>
      </c>
      <c r="AL836" s="25">
        <v>1834</v>
      </c>
      <c r="AM836" s="22">
        <v>3780</v>
      </c>
      <c r="AN836" s="20">
        <v>24335</v>
      </c>
      <c r="AO836" s="20">
        <v>7352</v>
      </c>
      <c r="AP836" s="54">
        <v>508224</v>
      </c>
      <c r="AQ836" s="25">
        <v>41431</v>
      </c>
      <c r="AR836" s="25">
        <v>63352</v>
      </c>
      <c r="AS836" s="54">
        <v>32739</v>
      </c>
      <c r="AT836" s="25">
        <f t="shared" si="24"/>
        <v>137522</v>
      </c>
      <c r="AU836" s="165">
        <v>130628</v>
      </c>
      <c r="AV836" s="98">
        <f t="shared" si="25"/>
        <v>776374</v>
      </c>
      <c r="AW836" s="73"/>
      <c r="AX836" s="20">
        <v>107423</v>
      </c>
      <c r="AY836" s="20">
        <v>39046</v>
      </c>
      <c r="AZ836" s="19">
        <v>146469</v>
      </c>
      <c r="BA836" s="19">
        <v>922843</v>
      </c>
      <c r="BC836" s="20">
        <v>93615</v>
      </c>
      <c r="BD836" s="21">
        <v>829228</v>
      </c>
      <c r="BF836" s="73"/>
      <c r="BG836" s="73"/>
      <c r="BH836" s="73"/>
      <c r="BI836" s="73"/>
      <c r="BJ836" s="73"/>
      <c r="BK836" s="73"/>
      <c r="BL836" s="73"/>
    </row>
    <row r="837" spans="1:64" ht="22.5" customHeight="1" x14ac:dyDescent="0.15">
      <c r="A837" s="125" t="s">
        <v>2647</v>
      </c>
      <c r="B837" s="126" t="s">
        <v>2624</v>
      </c>
      <c r="C837" s="136" t="s">
        <v>929</v>
      </c>
      <c r="D837" s="129">
        <v>6</v>
      </c>
      <c r="E837" s="130" t="s">
        <v>3562</v>
      </c>
      <c r="F837" s="19">
        <v>25012</v>
      </c>
      <c r="G837" s="20">
        <v>60873</v>
      </c>
      <c r="H837" s="20">
        <v>63840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415</v>
      </c>
      <c r="O837" s="20">
        <v>0</v>
      </c>
      <c r="P837" s="20">
        <v>17</v>
      </c>
      <c r="Q837" s="20">
        <v>2303</v>
      </c>
      <c r="R837" s="20">
        <v>8162</v>
      </c>
      <c r="S837" s="20">
        <v>7144</v>
      </c>
      <c r="T837" s="21">
        <v>10244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16593</v>
      </c>
      <c r="AA837" s="21">
        <v>0</v>
      </c>
      <c r="AB837" s="32">
        <v>0</v>
      </c>
      <c r="AC837" s="20">
        <v>49476</v>
      </c>
      <c r="AD837" s="20">
        <v>29722</v>
      </c>
      <c r="AE837" s="20">
        <v>53985</v>
      </c>
      <c r="AF837" s="20">
        <v>17469</v>
      </c>
      <c r="AG837" s="20">
        <v>6500</v>
      </c>
      <c r="AH837" s="20">
        <v>23320</v>
      </c>
      <c r="AI837" s="21">
        <v>23600</v>
      </c>
      <c r="AJ837" s="25">
        <v>2743</v>
      </c>
      <c r="AK837" s="25">
        <v>7634</v>
      </c>
      <c r="AL837" s="25">
        <v>1424</v>
      </c>
      <c r="AM837" s="22">
        <v>2949</v>
      </c>
      <c r="AN837" s="20">
        <v>25016</v>
      </c>
      <c r="AO837" s="20">
        <v>6979</v>
      </c>
      <c r="AP837" s="54">
        <v>445420</v>
      </c>
      <c r="AQ837" s="25">
        <v>42856</v>
      </c>
      <c r="AR837" s="25">
        <v>61224</v>
      </c>
      <c r="AS837" s="54">
        <v>26220</v>
      </c>
      <c r="AT837" s="25">
        <f t="shared" si="24"/>
        <v>130300</v>
      </c>
      <c r="AU837" s="165">
        <v>131667</v>
      </c>
      <c r="AV837" s="98">
        <f t="shared" si="25"/>
        <v>707387</v>
      </c>
      <c r="AW837" s="73"/>
      <c r="AX837" s="20">
        <v>95088</v>
      </c>
      <c r="AY837" s="20">
        <v>33952</v>
      </c>
      <c r="AZ837" s="19">
        <v>129040</v>
      </c>
      <c r="BA837" s="19">
        <v>836427</v>
      </c>
      <c r="BC837" s="20">
        <v>23112</v>
      </c>
      <c r="BD837" s="21">
        <v>813315</v>
      </c>
      <c r="BF837" s="73"/>
      <c r="BG837" s="73"/>
      <c r="BH837" s="73"/>
      <c r="BI837" s="73"/>
      <c r="BJ837" s="73"/>
      <c r="BK837" s="73"/>
      <c r="BL837" s="73"/>
    </row>
    <row r="838" spans="1:64" ht="22.5" customHeight="1" x14ac:dyDescent="0.15">
      <c r="A838" s="125" t="s">
        <v>2648</v>
      </c>
      <c r="B838" s="126" t="s">
        <v>2624</v>
      </c>
      <c r="C838" s="136" t="s">
        <v>930</v>
      </c>
      <c r="D838" s="129">
        <v>6</v>
      </c>
      <c r="E838" s="130" t="s">
        <v>3562</v>
      </c>
      <c r="F838" s="19">
        <v>258997</v>
      </c>
      <c r="G838" s="20">
        <v>215243</v>
      </c>
      <c r="H838" s="20">
        <v>194560</v>
      </c>
      <c r="I838" s="20">
        <v>0</v>
      </c>
      <c r="J838" s="20">
        <v>0</v>
      </c>
      <c r="K838" s="20">
        <v>0</v>
      </c>
      <c r="L838" s="20">
        <v>0</v>
      </c>
      <c r="M838" s="20">
        <v>11031</v>
      </c>
      <c r="N838" s="20">
        <v>5996</v>
      </c>
      <c r="O838" s="20">
        <v>0</v>
      </c>
      <c r="P838" s="20">
        <v>532460</v>
      </c>
      <c r="Q838" s="20">
        <v>26058</v>
      </c>
      <c r="R838" s="20">
        <v>56687</v>
      </c>
      <c r="S838" s="20">
        <v>25004</v>
      </c>
      <c r="T838" s="21">
        <v>10244</v>
      </c>
      <c r="U838" s="54">
        <v>10054</v>
      </c>
      <c r="V838" s="20">
        <v>14313</v>
      </c>
      <c r="W838" s="20">
        <v>9147</v>
      </c>
      <c r="X838" s="20">
        <v>0</v>
      </c>
      <c r="Y838" s="21">
        <v>0</v>
      </c>
      <c r="Z838" s="20">
        <v>144096</v>
      </c>
      <c r="AA838" s="21">
        <v>0</v>
      </c>
      <c r="AB838" s="32">
        <v>0</v>
      </c>
      <c r="AC838" s="20">
        <v>416474</v>
      </c>
      <c r="AD838" s="20">
        <v>366620</v>
      </c>
      <c r="AE838" s="20">
        <v>346639</v>
      </c>
      <c r="AF838" s="20">
        <v>191054</v>
      </c>
      <c r="AG838" s="20">
        <v>69758</v>
      </c>
      <c r="AH838" s="20">
        <v>153472</v>
      </c>
      <c r="AI838" s="21">
        <v>111200</v>
      </c>
      <c r="AJ838" s="25">
        <v>27564</v>
      </c>
      <c r="AK838" s="25">
        <v>47564</v>
      </c>
      <c r="AL838" s="25">
        <v>11525</v>
      </c>
      <c r="AM838" s="22">
        <v>19990</v>
      </c>
      <c r="AN838" s="20">
        <v>267954</v>
      </c>
      <c r="AO838" s="20">
        <v>25811</v>
      </c>
      <c r="AP838" s="54">
        <v>3569515</v>
      </c>
      <c r="AQ838" s="25">
        <v>61525</v>
      </c>
      <c r="AR838" s="25">
        <v>130642</v>
      </c>
      <c r="AS838" s="54">
        <v>94733</v>
      </c>
      <c r="AT838" s="25">
        <f t="shared" si="24"/>
        <v>286900</v>
      </c>
      <c r="AU838" s="165">
        <v>753919</v>
      </c>
      <c r="AV838" s="98">
        <f t="shared" si="25"/>
        <v>4610334</v>
      </c>
      <c r="AW838" s="73"/>
      <c r="AX838" s="20">
        <v>379104</v>
      </c>
      <c r="AY838" s="20">
        <v>132800</v>
      </c>
      <c r="AZ838" s="19">
        <v>511904</v>
      </c>
      <c r="BA838" s="19">
        <v>5122238</v>
      </c>
      <c r="BC838" s="20">
        <v>159379</v>
      </c>
      <c r="BD838" s="21">
        <v>4962859</v>
      </c>
      <c r="BF838" s="73"/>
      <c r="BG838" s="73"/>
      <c r="BH838" s="73"/>
      <c r="BI838" s="73"/>
      <c r="BJ838" s="73"/>
      <c r="BK838" s="73"/>
      <c r="BL838" s="73"/>
    </row>
    <row r="839" spans="1:64" ht="22.5" customHeight="1" x14ac:dyDescent="0.15">
      <c r="A839" s="125" t="s">
        <v>2649</v>
      </c>
      <c r="B839" s="126" t="s">
        <v>2624</v>
      </c>
      <c r="C839" s="136" t="s">
        <v>931</v>
      </c>
      <c r="D839" s="129">
        <v>6</v>
      </c>
      <c r="E839" s="130" t="s">
        <v>3563</v>
      </c>
      <c r="F839" s="19">
        <v>320899</v>
      </c>
      <c r="G839" s="20">
        <v>164265</v>
      </c>
      <c r="H839" s="20">
        <v>98420</v>
      </c>
      <c r="I839" s="20">
        <v>0</v>
      </c>
      <c r="J839" s="20">
        <v>0</v>
      </c>
      <c r="K839" s="20">
        <v>0</v>
      </c>
      <c r="L839" s="20">
        <v>0</v>
      </c>
      <c r="M839" s="20">
        <v>18810</v>
      </c>
      <c r="N839" s="20">
        <v>21848</v>
      </c>
      <c r="O839" s="20">
        <v>48137</v>
      </c>
      <c r="P839" s="20">
        <v>159170</v>
      </c>
      <c r="Q839" s="20">
        <v>47845</v>
      </c>
      <c r="R839" s="20">
        <v>39917</v>
      </c>
      <c r="S839" s="20">
        <v>47329</v>
      </c>
      <c r="T839" s="21">
        <v>30732</v>
      </c>
      <c r="U839" s="54">
        <v>16657</v>
      </c>
      <c r="V839" s="20">
        <v>24222</v>
      </c>
      <c r="W839" s="20">
        <v>9147</v>
      </c>
      <c r="X839" s="20">
        <v>0</v>
      </c>
      <c r="Y839" s="21">
        <v>0</v>
      </c>
      <c r="Z839" s="20">
        <v>225087</v>
      </c>
      <c r="AA839" s="21">
        <v>0</v>
      </c>
      <c r="AB839" s="32">
        <v>0</v>
      </c>
      <c r="AC839" s="20">
        <v>669443</v>
      </c>
      <c r="AD839" s="20">
        <v>395985</v>
      </c>
      <c r="AE839" s="20">
        <v>429175</v>
      </c>
      <c r="AF839" s="20">
        <v>225059</v>
      </c>
      <c r="AG839" s="20">
        <v>125863</v>
      </c>
      <c r="AH839" s="20">
        <v>42504</v>
      </c>
      <c r="AI839" s="21">
        <v>20400</v>
      </c>
      <c r="AJ839" s="25">
        <v>39265</v>
      </c>
      <c r="AK839" s="25">
        <v>64140</v>
      </c>
      <c r="AL839" s="25">
        <v>12357</v>
      </c>
      <c r="AM839" s="22">
        <v>32552</v>
      </c>
      <c r="AN839" s="20">
        <v>93730</v>
      </c>
      <c r="AO839" s="20">
        <v>36907</v>
      </c>
      <c r="AP839" s="54">
        <v>3459865</v>
      </c>
      <c r="AQ839" s="25">
        <v>55071</v>
      </c>
      <c r="AR839" s="25">
        <v>93704</v>
      </c>
      <c r="AS839" s="54">
        <v>89189</v>
      </c>
      <c r="AT839" s="25">
        <f t="shared" ref="AT839:AT902" si="26">SUM(AQ839:AS839)</f>
        <v>237964</v>
      </c>
      <c r="AU839" s="165">
        <v>233112</v>
      </c>
      <c r="AV839" s="98">
        <f t="shared" ref="AV839:AV902" si="27">SUM(AP839,AT839:AU839)</f>
        <v>3930941</v>
      </c>
      <c r="AW839" s="73"/>
      <c r="AX839" s="20">
        <v>484819</v>
      </c>
      <c r="AY839" s="20">
        <v>126943</v>
      </c>
      <c r="AZ839" s="19">
        <v>611762</v>
      </c>
      <c r="BA839" s="19">
        <v>4542703</v>
      </c>
      <c r="BC839" s="20">
        <v>0</v>
      </c>
      <c r="BD839" s="21">
        <v>4542703</v>
      </c>
      <c r="BF839" s="73"/>
      <c r="BG839" s="73"/>
      <c r="BH839" s="73"/>
      <c r="BI839" s="73"/>
      <c r="BJ839" s="73"/>
      <c r="BK839" s="73"/>
      <c r="BL839" s="73"/>
    </row>
    <row r="840" spans="1:64" ht="22.5" customHeight="1" x14ac:dyDescent="0.15">
      <c r="A840" s="125" t="s">
        <v>2650</v>
      </c>
      <c r="B840" s="126" t="s">
        <v>2624</v>
      </c>
      <c r="C840" s="136" t="s">
        <v>932</v>
      </c>
      <c r="D840" s="129">
        <v>6</v>
      </c>
      <c r="E840" s="130" t="s">
        <v>3562</v>
      </c>
      <c r="F840" s="19">
        <v>263283</v>
      </c>
      <c r="G840" s="20">
        <v>77293</v>
      </c>
      <c r="H840" s="20">
        <v>54530</v>
      </c>
      <c r="I840" s="20">
        <v>0</v>
      </c>
      <c r="J840" s="20">
        <v>0</v>
      </c>
      <c r="K840" s="20">
        <v>0</v>
      </c>
      <c r="L840" s="20">
        <v>0</v>
      </c>
      <c r="M840" s="20">
        <v>14087</v>
      </c>
      <c r="N840" s="20">
        <v>8139</v>
      </c>
      <c r="O840" s="20">
        <v>4773</v>
      </c>
      <c r="P840" s="20">
        <v>243124</v>
      </c>
      <c r="Q840" s="20">
        <v>32001</v>
      </c>
      <c r="R840" s="20">
        <v>35368</v>
      </c>
      <c r="S840" s="20">
        <v>40185</v>
      </c>
      <c r="T840" s="21">
        <v>20488</v>
      </c>
      <c r="U840" s="54">
        <v>18361</v>
      </c>
      <c r="V840" s="20">
        <v>39636</v>
      </c>
      <c r="W840" s="20">
        <v>9147</v>
      </c>
      <c r="X840" s="20">
        <v>0</v>
      </c>
      <c r="Y840" s="21">
        <v>0</v>
      </c>
      <c r="Z840" s="20">
        <v>159680</v>
      </c>
      <c r="AA840" s="21">
        <v>0</v>
      </c>
      <c r="AB840" s="32">
        <v>0</v>
      </c>
      <c r="AC840" s="20">
        <v>489694</v>
      </c>
      <c r="AD840" s="20">
        <v>209994</v>
      </c>
      <c r="AE840" s="20">
        <v>309009</v>
      </c>
      <c r="AF840" s="20">
        <v>163664</v>
      </c>
      <c r="AG840" s="20">
        <v>86839</v>
      </c>
      <c r="AH840" s="20">
        <v>85448</v>
      </c>
      <c r="AI840" s="21">
        <v>13200</v>
      </c>
      <c r="AJ840" s="25">
        <v>33676</v>
      </c>
      <c r="AK840" s="25">
        <v>47787</v>
      </c>
      <c r="AL840" s="25">
        <v>9078</v>
      </c>
      <c r="AM840" s="22">
        <v>24799</v>
      </c>
      <c r="AN840" s="20">
        <v>71428</v>
      </c>
      <c r="AO840" s="20">
        <v>11469</v>
      </c>
      <c r="AP840" s="54">
        <v>2576180</v>
      </c>
      <c r="AQ840" s="25">
        <v>52591</v>
      </c>
      <c r="AR840" s="25">
        <v>79400</v>
      </c>
      <c r="AS840" s="54">
        <v>58477</v>
      </c>
      <c r="AT840" s="25">
        <f t="shared" si="26"/>
        <v>190468</v>
      </c>
      <c r="AU840" s="165">
        <v>332639</v>
      </c>
      <c r="AV840" s="98">
        <f t="shared" si="27"/>
        <v>3099287</v>
      </c>
      <c r="AW840" s="73"/>
      <c r="AX840" s="20">
        <v>433252</v>
      </c>
      <c r="AY840" s="20">
        <v>53923</v>
      </c>
      <c r="AZ840" s="19">
        <v>487175</v>
      </c>
      <c r="BA840" s="19">
        <v>3586462</v>
      </c>
      <c r="BC840" s="20">
        <v>201444</v>
      </c>
      <c r="BD840" s="21">
        <v>3385018</v>
      </c>
      <c r="BF840" s="73"/>
      <c r="BG840" s="73"/>
      <c r="BH840" s="73"/>
      <c r="BI840" s="73"/>
      <c r="BJ840" s="73"/>
      <c r="BK840" s="73"/>
      <c r="BL840" s="73"/>
    </row>
    <row r="841" spans="1:64" ht="22.5" customHeight="1" x14ac:dyDescent="0.15">
      <c r="A841" s="125" t="s">
        <v>2651</v>
      </c>
      <c r="B841" s="126" t="s">
        <v>2624</v>
      </c>
      <c r="C841" s="136" t="s">
        <v>933</v>
      </c>
      <c r="D841" s="129">
        <v>6</v>
      </c>
      <c r="E841" s="130" t="s">
        <v>3562</v>
      </c>
      <c r="F841" s="19">
        <v>151814</v>
      </c>
      <c r="G841" s="20">
        <v>107837</v>
      </c>
      <c r="H841" s="20">
        <v>84360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3894</v>
      </c>
      <c r="O841" s="20">
        <v>0</v>
      </c>
      <c r="P841" s="20">
        <v>190473</v>
      </c>
      <c r="Q841" s="20">
        <v>16538</v>
      </c>
      <c r="R841" s="20">
        <v>12220</v>
      </c>
      <c r="S841" s="20">
        <v>17860</v>
      </c>
      <c r="T841" s="21">
        <v>10244</v>
      </c>
      <c r="U841" s="54">
        <v>6305</v>
      </c>
      <c r="V841" s="20">
        <v>11010</v>
      </c>
      <c r="W841" s="20">
        <v>9147</v>
      </c>
      <c r="X841" s="20">
        <v>0</v>
      </c>
      <c r="Y841" s="21">
        <v>0</v>
      </c>
      <c r="Z841" s="20">
        <v>91724</v>
      </c>
      <c r="AA841" s="21">
        <v>0</v>
      </c>
      <c r="AB841" s="32">
        <v>0</v>
      </c>
      <c r="AC841" s="20">
        <v>266246</v>
      </c>
      <c r="AD841" s="20">
        <v>139013</v>
      </c>
      <c r="AE841" s="20">
        <v>253292</v>
      </c>
      <c r="AF841" s="20">
        <v>108883</v>
      </c>
      <c r="AG841" s="20">
        <v>45600</v>
      </c>
      <c r="AH841" s="20">
        <v>132176</v>
      </c>
      <c r="AI841" s="21">
        <v>39200</v>
      </c>
      <c r="AJ841" s="25">
        <v>20500</v>
      </c>
      <c r="AK841" s="25">
        <v>36908</v>
      </c>
      <c r="AL841" s="25">
        <v>7019</v>
      </c>
      <c r="AM841" s="22">
        <v>14934</v>
      </c>
      <c r="AN841" s="20">
        <v>70902</v>
      </c>
      <c r="AO841" s="20">
        <v>12662</v>
      </c>
      <c r="AP841" s="54">
        <v>1860761</v>
      </c>
      <c r="AQ841" s="25">
        <v>48652</v>
      </c>
      <c r="AR841" s="25">
        <v>99593</v>
      </c>
      <c r="AS841" s="54">
        <v>76684</v>
      </c>
      <c r="AT841" s="25">
        <f t="shared" si="26"/>
        <v>224929</v>
      </c>
      <c r="AU841" s="165">
        <v>209602</v>
      </c>
      <c r="AV841" s="98">
        <f t="shared" si="27"/>
        <v>2295292</v>
      </c>
      <c r="AW841" s="73"/>
      <c r="AX841" s="20">
        <v>319546</v>
      </c>
      <c r="AY841" s="20">
        <v>64335</v>
      </c>
      <c r="AZ841" s="19">
        <v>383881</v>
      </c>
      <c r="BA841" s="19">
        <v>2679173</v>
      </c>
      <c r="BC841" s="20">
        <v>102562</v>
      </c>
      <c r="BD841" s="21">
        <v>2576611</v>
      </c>
      <c r="BF841" s="73"/>
      <c r="BG841" s="73"/>
      <c r="BH841" s="73"/>
      <c r="BI841" s="73"/>
      <c r="BJ841" s="73"/>
      <c r="BK841" s="73"/>
      <c r="BL841" s="73"/>
    </row>
    <row r="842" spans="1:64" ht="22.5" customHeight="1" x14ac:dyDescent="0.15">
      <c r="A842" s="125" t="s">
        <v>2652</v>
      </c>
      <c r="B842" s="126" t="s">
        <v>2624</v>
      </c>
      <c r="C842" s="136" t="s">
        <v>934</v>
      </c>
      <c r="D842" s="129">
        <v>6</v>
      </c>
      <c r="E842" s="130" t="s">
        <v>3562</v>
      </c>
      <c r="F842" s="19">
        <v>111446</v>
      </c>
      <c r="G842" s="20">
        <v>36854</v>
      </c>
      <c r="H842" s="20">
        <v>36670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2328</v>
      </c>
      <c r="O842" s="20">
        <v>0</v>
      </c>
      <c r="P842" s="20">
        <v>131535</v>
      </c>
      <c r="Q842" s="20">
        <v>14353</v>
      </c>
      <c r="R842" s="20">
        <v>8385</v>
      </c>
      <c r="S842" s="20">
        <v>14288</v>
      </c>
      <c r="T842" s="21">
        <v>10244</v>
      </c>
      <c r="U842" s="54">
        <v>5708</v>
      </c>
      <c r="V842" s="20">
        <v>14313</v>
      </c>
      <c r="W842" s="20">
        <v>9147</v>
      </c>
      <c r="X842" s="20">
        <v>0</v>
      </c>
      <c r="Y842" s="21">
        <v>0</v>
      </c>
      <c r="Z842" s="20">
        <v>66667</v>
      </c>
      <c r="AA842" s="21">
        <v>0</v>
      </c>
      <c r="AB842" s="32">
        <v>0</v>
      </c>
      <c r="AC842" s="20">
        <v>165731</v>
      </c>
      <c r="AD842" s="20">
        <v>148505</v>
      </c>
      <c r="AE842" s="20">
        <v>180041</v>
      </c>
      <c r="AF842" s="20">
        <v>72589</v>
      </c>
      <c r="AG842" s="20">
        <v>26972</v>
      </c>
      <c r="AH842" s="20">
        <v>77880</v>
      </c>
      <c r="AI842" s="21">
        <v>31600</v>
      </c>
      <c r="AJ842" s="25">
        <v>14838</v>
      </c>
      <c r="AK842" s="25">
        <v>27114</v>
      </c>
      <c r="AL842" s="25">
        <v>4583</v>
      </c>
      <c r="AM842" s="22">
        <v>10705</v>
      </c>
      <c r="AN842" s="20">
        <v>48270</v>
      </c>
      <c r="AO842" s="20">
        <v>9001</v>
      </c>
      <c r="AP842" s="54">
        <v>1279767</v>
      </c>
      <c r="AQ842" s="25">
        <v>42555</v>
      </c>
      <c r="AR842" s="25">
        <v>95625</v>
      </c>
      <c r="AS842" s="54">
        <v>63381</v>
      </c>
      <c r="AT842" s="25">
        <f t="shared" si="26"/>
        <v>201561</v>
      </c>
      <c r="AU842" s="165">
        <v>162628</v>
      </c>
      <c r="AV842" s="98">
        <f t="shared" si="27"/>
        <v>1643956</v>
      </c>
      <c r="AW842" s="73"/>
      <c r="AX842" s="20">
        <v>256569</v>
      </c>
      <c r="AY842" s="20">
        <v>42075</v>
      </c>
      <c r="AZ842" s="19">
        <v>298644</v>
      </c>
      <c r="BA842" s="19">
        <v>1942600</v>
      </c>
      <c r="BC842" s="20">
        <v>58841</v>
      </c>
      <c r="BD842" s="21">
        <v>1883759</v>
      </c>
      <c r="BF842" s="73"/>
      <c r="BG842" s="73"/>
      <c r="BH842" s="73"/>
      <c r="BI842" s="73"/>
      <c r="BJ842" s="73"/>
      <c r="BK842" s="73"/>
      <c r="BL842" s="73"/>
    </row>
    <row r="843" spans="1:64" ht="22.5" customHeight="1" x14ac:dyDescent="0.15">
      <c r="A843" s="125" t="s">
        <v>2653</v>
      </c>
      <c r="B843" s="126" t="s">
        <v>2624</v>
      </c>
      <c r="C843" s="136" t="s">
        <v>935</v>
      </c>
      <c r="D843" s="129">
        <v>6</v>
      </c>
      <c r="E843" s="130" t="s">
        <v>3562</v>
      </c>
      <c r="F843" s="19">
        <v>164559</v>
      </c>
      <c r="G843" s="20">
        <v>114577</v>
      </c>
      <c r="H843" s="20">
        <v>69160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3305</v>
      </c>
      <c r="O843" s="20">
        <v>0</v>
      </c>
      <c r="P843" s="20">
        <v>195566</v>
      </c>
      <c r="Q843" s="20">
        <v>14957</v>
      </c>
      <c r="R843" s="20">
        <v>9544</v>
      </c>
      <c r="S843" s="20">
        <v>30362</v>
      </c>
      <c r="T843" s="21">
        <v>20488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96758</v>
      </c>
      <c r="AA843" s="21">
        <v>0</v>
      </c>
      <c r="AB843" s="32">
        <v>0</v>
      </c>
      <c r="AC843" s="20">
        <v>232193</v>
      </c>
      <c r="AD843" s="20">
        <v>419386</v>
      </c>
      <c r="AE843" s="20">
        <v>281635</v>
      </c>
      <c r="AF843" s="20">
        <v>109986</v>
      </c>
      <c r="AG843" s="20">
        <v>41924</v>
      </c>
      <c r="AH843" s="20">
        <v>96008</v>
      </c>
      <c r="AI843" s="21">
        <v>53200</v>
      </c>
      <c r="AJ843" s="25">
        <v>18377</v>
      </c>
      <c r="AK843" s="25">
        <v>37204</v>
      </c>
      <c r="AL843" s="25">
        <v>7192</v>
      </c>
      <c r="AM843" s="22">
        <v>14339</v>
      </c>
      <c r="AN843" s="20">
        <v>218187</v>
      </c>
      <c r="AO843" s="20">
        <v>20398</v>
      </c>
      <c r="AP843" s="54">
        <v>2269305</v>
      </c>
      <c r="AQ843" s="25">
        <v>51043</v>
      </c>
      <c r="AR843" s="25">
        <v>101007</v>
      </c>
      <c r="AS843" s="54">
        <v>88362</v>
      </c>
      <c r="AT843" s="25">
        <f t="shared" si="26"/>
        <v>240412</v>
      </c>
      <c r="AU843" s="165">
        <v>564362</v>
      </c>
      <c r="AV843" s="98">
        <f t="shared" si="27"/>
        <v>3074079</v>
      </c>
      <c r="AW843" s="73"/>
      <c r="AX843" s="20">
        <v>295907</v>
      </c>
      <c r="AY843" s="20">
        <v>108699</v>
      </c>
      <c r="AZ843" s="19">
        <v>404606</v>
      </c>
      <c r="BA843" s="19">
        <v>3478685</v>
      </c>
      <c r="BC843" s="20">
        <v>105873</v>
      </c>
      <c r="BD843" s="21">
        <v>3372812</v>
      </c>
      <c r="BF843" s="73"/>
      <c r="BG843" s="73"/>
      <c r="BH843" s="73"/>
      <c r="BI843" s="73"/>
      <c r="BJ843" s="73"/>
      <c r="BK843" s="73"/>
      <c r="BL843" s="73"/>
    </row>
    <row r="844" spans="1:64" ht="22.5" customHeight="1" x14ac:dyDescent="0.15">
      <c r="A844" s="125" t="s">
        <v>2654</v>
      </c>
      <c r="B844" s="126" t="s">
        <v>2624</v>
      </c>
      <c r="C844" s="136" t="s">
        <v>936</v>
      </c>
      <c r="D844" s="129">
        <v>6</v>
      </c>
      <c r="E844" s="130" t="s">
        <v>3562</v>
      </c>
      <c r="F844" s="19">
        <v>326200</v>
      </c>
      <c r="G844" s="20">
        <v>49043</v>
      </c>
      <c r="H844" s="20">
        <v>38190</v>
      </c>
      <c r="I844" s="20">
        <v>0</v>
      </c>
      <c r="J844" s="20">
        <v>0</v>
      </c>
      <c r="K844" s="20">
        <v>0</v>
      </c>
      <c r="L844" s="20">
        <v>0</v>
      </c>
      <c r="M844" s="20">
        <v>20054</v>
      </c>
      <c r="N844" s="20">
        <v>10846</v>
      </c>
      <c r="O844" s="20">
        <v>22089</v>
      </c>
      <c r="P844" s="20">
        <v>40750</v>
      </c>
      <c r="Q844" s="20">
        <v>34352</v>
      </c>
      <c r="R844" s="20">
        <v>38713</v>
      </c>
      <c r="S844" s="20">
        <v>41078</v>
      </c>
      <c r="T844" s="21">
        <v>20488</v>
      </c>
      <c r="U844" s="54">
        <v>18616</v>
      </c>
      <c r="V844" s="20">
        <v>25323</v>
      </c>
      <c r="W844" s="20">
        <v>18294</v>
      </c>
      <c r="X844" s="20">
        <v>0</v>
      </c>
      <c r="Y844" s="21">
        <v>0</v>
      </c>
      <c r="Z844" s="20">
        <v>184321</v>
      </c>
      <c r="AA844" s="21">
        <v>0</v>
      </c>
      <c r="AB844" s="32">
        <v>0</v>
      </c>
      <c r="AC844" s="20">
        <v>616682</v>
      </c>
      <c r="AD844" s="20">
        <v>205244</v>
      </c>
      <c r="AE844" s="20">
        <v>570200</v>
      </c>
      <c r="AF844" s="20">
        <v>325293</v>
      </c>
      <c r="AG844" s="20">
        <v>122603</v>
      </c>
      <c r="AH844" s="20">
        <v>25080</v>
      </c>
      <c r="AI844" s="21">
        <v>26800</v>
      </c>
      <c r="AJ844" s="25">
        <v>41169</v>
      </c>
      <c r="AK844" s="25">
        <v>54354</v>
      </c>
      <c r="AL844" s="25">
        <v>13928</v>
      </c>
      <c r="AM844" s="22">
        <v>29521</v>
      </c>
      <c r="AN844" s="20">
        <v>98535</v>
      </c>
      <c r="AO844" s="20">
        <v>9997</v>
      </c>
      <c r="AP844" s="54">
        <v>3027763</v>
      </c>
      <c r="AQ844" s="25">
        <v>76846</v>
      </c>
      <c r="AR844" s="25">
        <v>141664</v>
      </c>
      <c r="AS844" s="54">
        <v>55955</v>
      </c>
      <c r="AT844" s="25">
        <f t="shared" si="26"/>
        <v>274465</v>
      </c>
      <c r="AU844" s="165">
        <v>529684</v>
      </c>
      <c r="AV844" s="98">
        <f t="shared" si="27"/>
        <v>3831912</v>
      </c>
      <c r="AW844" s="73"/>
      <c r="AX844" s="20">
        <v>502832</v>
      </c>
      <c r="AY844" s="20">
        <v>41694</v>
      </c>
      <c r="AZ844" s="19">
        <v>544526</v>
      </c>
      <c r="BA844" s="19">
        <v>4376438</v>
      </c>
      <c r="BC844" s="20">
        <v>278748</v>
      </c>
      <c r="BD844" s="21">
        <v>4097690</v>
      </c>
      <c r="BF844" s="73"/>
      <c r="BG844" s="73"/>
      <c r="BH844" s="73"/>
      <c r="BI844" s="73"/>
      <c r="BJ844" s="73"/>
      <c r="BK844" s="73"/>
      <c r="BL844" s="73"/>
    </row>
    <row r="845" spans="1:64" ht="22.5" customHeight="1" x14ac:dyDescent="0.15">
      <c r="A845" s="125" t="s">
        <v>2655</v>
      </c>
      <c r="B845" s="126" t="s">
        <v>2624</v>
      </c>
      <c r="C845" s="136" t="s">
        <v>937</v>
      </c>
      <c r="D845" s="129">
        <v>6</v>
      </c>
      <c r="E845" s="130" t="s">
        <v>3562</v>
      </c>
      <c r="F845" s="19">
        <v>265175</v>
      </c>
      <c r="G845" s="20">
        <v>266509</v>
      </c>
      <c r="H845" s="20">
        <v>243770</v>
      </c>
      <c r="I845" s="20">
        <v>0</v>
      </c>
      <c r="J845" s="20">
        <v>0</v>
      </c>
      <c r="K845" s="20">
        <v>0</v>
      </c>
      <c r="L845" s="20">
        <v>0</v>
      </c>
      <c r="M845" s="20">
        <v>14363</v>
      </c>
      <c r="N845" s="20">
        <v>7768</v>
      </c>
      <c r="O845" s="20">
        <v>3034</v>
      </c>
      <c r="P845" s="20">
        <v>456353</v>
      </c>
      <c r="Q845" s="20">
        <v>27048</v>
      </c>
      <c r="R845" s="20">
        <v>37732</v>
      </c>
      <c r="S845" s="20">
        <v>37506</v>
      </c>
      <c r="T845" s="21">
        <v>30732</v>
      </c>
      <c r="U845" s="54">
        <v>26710</v>
      </c>
      <c r="V845" s="20">
        <v>50646</v>
      </c>
      <c r="W845" s="20">
        <v>9147</v>
      </c>
      <c r="X845" s="20">
        <v>0</v>
      </c>
      <c r="Y845" s="21">
        <v>0</v>
      </c>
      <c r="Z845" s="20">
        <v>162245</v>
      </c>
      <c r="AA845" s="21">
        <v>0</v>
      </c>
      <c r="AB845" s="32">
        <v>0</v>
      </c>
      <c r="AC845" s="20">
        <v>510814</v>
      </c>
      <c r="AD845" s="20">
        <v>171819</v>
      </c>
      <c r="AE845" s="20">
        <v>404712</v>
      </c>
      <c r="AF845" s="20">
        <v>226840</v>
      </c>
      <c r="AG845" s="20">
        <v>84208</v>
      </c>
      <c r="AH845" s="20">
        <v>127688</v>
      </c>
      <c r="AI845" s="21">
        <v>36800</v>
      </c>
      <c r="AJ845" s="25">
        <v>32656</v>
      </c>
      <c r="AK845" s="25">
        <v>52488</v>
      </c>
      <c r="AL845" s="25">
        <v>12051</v>
      </c>
      <c r="AM845" s="22">
        <v>24263</v>
      </c>
      <c r="AN845" s="20">
        <v>90613</v>
      </c>
      <c r="AO845" s="20">
        <v>26070</v>
      </c>
      <c r="AP845" s="54">
        <v>3439760</v>
      </c>
      <c r="AQ845" s="25">
        <v>63948</v>
      </c>
      <c r="AR845" s="25">
        <v>102347</v>
      </c>
      <c r="AS845" s="54">
        <v>101911</v>
      </c>
      <c r="AT845" s="25">
        <f t="shared" si="26"/>
        <v>268206</v>
      </c>
      <c r="AU845" s="165">
        <v>345150</v>
      </c>
      <c r="AV845" s="98">
        <f t="shared" si="27"/>
        <v>4053116</v>
      </c>
      <c r="AW845" s="73"/>
      <c r="AX845" s="20">
        <v>423854</v>
      </c>
      <c r="AY845" s="20">
        <v>118573</v>
      </c>
      <c r="AZ845" s="19">
        <v>542427</v>
      </c>
      <c r="BA845" s="19">
        <v>4595543</v>
      </c>
      <c r="BC845" s="20">
        <v>270741</v>
      </c>
      <c r="BD845" s="21">
        <v>4324802</v>
      </c>
      <c r="BF845" s="73"/>
      <c r="BG845" s="73"/>
      <c r="BH845" s="73"/>
      <c r="BI845" s="73"/>
      <c r="BJ845" s="73"/>
      <c r="BK845" s="73"/>
      <c r="BL845" s="73"/>
    </row>
    <row r="846" spans="1:64" ht="22.5" customHeight="1" x14ac:dyDescent="0.15">
      <c r="A846" s="125" t="s">
        <v>2656</v>
      </c>
      <c r="B846" s="126" t="s">
        <v>2624</v>
      </c>
      <c r="C846" s="136" t="s">
        <v>938</v>
      </c>
      <c r="D846" s="129">
        <v>6</v>
      </c>
      <c r="E846" s="130" t="s">
        <v>3562</v>
      </c>
      <c r="F846" s="19">
        <v>152498</v>
      </c>
      <c r="G846" s="20">
        <v>168280</v>
      </c>
      <c r="H846" s="20">
        <v>96140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4055</v>
      </c>
      <c r="O846" s="20">
        <v>0</v>
      </c>
      <c r="P846" s="20">
        <v>89954</v>
      </c>
      <c r="Q846" s="20">
        <v>17714</v>
      </c>
      <c r="R846" s="20">
        <v>23683</v>
      </c>
      <c r="S846" s="20">
        <v>19646</v>
      </c>
      <c r="T846" s="21">
        <v>10244</v>
      </c>
      <c r="U846" s="54">
        <v>9883</v>
      </c>
      <c r="V846" s="20">
        <v>13212</v>
      </c>
      <c r="W846" s="20">
        <v>9147</v>
      </c>
      <c r="X846" s="20">
        <v>0</v>
      </c>
      <c r="Y846" s="21">
        <v>0</v>
      </c>
      <c r="Z846" s="20">
        <v>92072</v>
      </c>
      <c r="AA846" s="21">
        <v>0</v>
      </c>
      <c r="AB846" s="32">
        <v>0</v>
      </c>
      <c r="AC846" s="20">
        <v>318000</v>
      </c>
      <c r="AD846" s="20">
        <v>182691</v>
      </c>
      <c r="AE846" s="20">
        <v>221760</v>
      </c>
      <c r="AF846" s="20">
        <v>104134</v>
      </c>
      <c r="AG846" s="20">
        <v>42350</v>
      </c>
      <c r="AH846" s="20">
        <v>93104</v>
      </c>
      <c r="AI846" s="21">
        <v>12800</v>
      </c>
      <c r="AJ846" s="25">
        <v>21091</v>
      </c>
      <c r="AK846" s="25">
        <v>33861</v>
      </c>
      <c r="AL846" s="25">
        <v>5758</v>
      </c>
      <c r="AM846" s="22">
        <v>14537</v>
      </c>
      <c r="AN846" s="20">
        <v>56024</v>
      </c>
      <c r="AO846" s="20">
        <v>10909</v>
      </c>
      <c r="AP846" s="54">
        <v>1823547</v>
      </c>
      <c r="AQ846" s="25">
        <v>64125</v>
      </c>
      <c r="AR846" s="25">
        <v>97005</v>
      </c>
      <c r="AS846" s="54">
        <v>66008</v>
      </c>
      <c r="AT846" s="25">
        <f t="shared" si="26"/>
        <v>227138</v>
      </c>
      <c r="AU846" s="165">
        <v>209426</v>
      </c>
      <c r="AV846" s="98">
        <f t="shared" si="27"/>
        <v>2260111</v>
      </c>
      <c r="AW846" s="73"/>
      <c r="AX846" s="20">
        <v>326043</v>
      </c>
      <c r="AY846" s="20">
        <v>50041</v>
      </c>
      <c r="AZ846" s="19">
        <v>376084</v>
      </c>
      <c r="BA846" s="19">
        <v>2636195</v>
      </c>
      <c r="BC846" s="20">
        <v>107040</v>
      </c>
      <c r="BD846" s="21">
        <v>2529155</v>
      </c>
      <c r="BF846" s="73"/>
      <c r="BG846" s="73"/>
      <c r="BH846" s="73"/>
      <c r="BI846" s="73"/>
      <c r="BJ846" s="73"/>
      <c r="BK846" s="73"/>
      <c r="BL846" s="73"/>
    </row>
    <row r="847" spans="1:64" ht="22.5" customHeight="1" x14ac:dyDescent="0.15">
      <c r="A847" s="125" t="s">
        <v>2657</v>
      </c>
      <c r="B847" s="126" t="s">
        <v>2624</v>
      </c>
      <c r="C847" s="136" t="s">
        <v>939</v>
      </c>
      <c r="D847" s="129">
        <v>6</v>
      </c>
      <c r="E847" s="130" t="s">
        <v>3562</v>
      </c>
      <c r="F847" s="19">
        <v>336494</v>
      </c>
      <c r="G847" s="20">
        <v>109629</v>
      </c>
      <c r="H847" s="20">
        <v>124070</v>
      </c>
      <c r="I847" s="20">
        <v>0</v>
      </c>
      <c r="J847" s="20">
        <v>0</v>
      </c>
      <c r="K847" s="20">
        <v>0</v>
      </c>
      <c r="L847" s="20">
        <v>0</v>
      </c>
      <c r="M847" s="20">
        <v>16700</v>
      </c>
      <c r="N847" s="20">
        <v>10597</v>
      </c>
      <c r="O847" s="20">
        <v>13912</v>
      </c>
      <c r="P847" s="20">
        <v>431049</v>
      </c>
      <c r="Q847" s="20">
        <v>33707</v>
      </c>
      <c r="R847" s="20">
        <v>47722</v>
      </c>
      <c r="S847" s="20">
        <v>60724</v>
      </c>
      <c r="T847" s="21">
        <v>51220</v>
      </c>
      <c r="U847" s="54">
        <v>24964</v>
      </c>
      <c r="V847" s="20">
        <v>23121</v>
      </c>
      <c r="W847" s="20">
        <v>9147</v>
      </c>
      <c r="X847" s="20">
        <v>0</v>
      </c>
      <c r="Y847" s="21">
        <v>0</v>
      </c>
      <c r="Z847" s="20">
        <v>215010</v>
      </c>
      <c r="AA847" s="21">
        <v>0</v>
      </c>
      <c r="AB847" s="32">
        <v>0</v>
      </c>
      <c r="AC847" s="20">
        <v>696261</v>
      </c>
      <c r="AD847" s="20">
        <v>386143</v>
      </c>
      <c r="AE847" s="20">
        <v>503672</v>
      </c>
      <c r="AF847" s="20">
        <v>298242</v>
      </c>
      <c r="AG847" s="20">
        <v>115672</v>
      </c>
      <c r="AH847" s="20">
        <v>122584</v>
      </c>
      <c r="AI847" s="21">
        <v>44000</v>
      </c>
      <c r="AJ847" s="25">
        <v>40402</v>
      </c>
      <c r="AK847" s="25">
        <v>60300</v>
      </c>
      <c r="AL847" s="25">
        <v>15585</v>
      </c>
      <c r="AM847" s="22">
        <v>29924</v>
      </c>
      <c r="AN847" s="20">
        <v>106060</v>
      </c>
      <c r="AO847" s="20">
        <v>24121</v>
      </c>
      <c r="AP847" s="54">
        <v>3951032</v>
      </c>
      <c r="AQ847" s="25">
        <v>84330</v>
      </c>
      <c r="AR847" s="25">
        <v>135378</v>
      </c>
      <c r="AS847" s="54">
        <v>93411</v>
      </c>
      <c r="AT847" s="25">
        <f t="shared" si="26"/>
        <v>313119</v>
      </c>
      <c r="AU847" s="165">
        <v>483196</v>
      </c>
      <c r="AV847" s="98">
        <f t="shared" si="27"/>
        <v>4747347</v>
      </c>
      <c r="AW847" s="73"/>
      <c r="AX847" s="20">
        <v>495125</v>
      </c>
      <c r="AY847" s="20">
        <v>110360</v>
      </c>
      <c r="AZ847" s="19">
        <v>605485</v>
      </c>
      <c r="BA847" s="19">
        <v>5352832</v>
      </c>
      <c r="BC847" s="20">
        <v>255048</v>
      </c>
      <c r="BD847" s="21">
        <v>5097784</v>
      </c>
      <c r="BF847" s="73"/>
      <c r="BG847" s="73"/>
      <c r="BH847" s="73"/>
      <c r="BI847" s="73"/>
      <c r="BJ847" s="73"/>
      <c r="BK847" s="73"/>
      <c r="BL847" s="73"/>
    </row>
    <row r="848" spans="1:64" ht="22.5" customHeight="1" x14ac:dyDescent="0.15">
      <c r="A848" s="125" t="s">
        <v>2658</v>
      </c>
      <c r="B848" s="126" t="s">
        <v>2624</v>
      </c>
      <c r="C848" s="136" t="s">
        <v>940</v>
      </c>
      <c r="D848" s="129">
        <v>6</v>
      </c>
      <c r="E848" s="130" t="s">
        <v>3562</v>
      </c>
      <c r="F848" s="19">
        <v>395648</v>
      </c>
      <c r="G848" s="20">
        <v>112139</v>
      </c>
      <c r="H848" s="20">
        <v>108300</v>
      </c>
      <c r="I848" s="20">
        <v>0</v>
      </c>
      <c r="J848" s="20">
        <v>0</v>
      </c>
      <c r="K848" s="20">
        <v>0</v>
      </c>
      <c r="L848" s="20">
        <v>0</v>
      </c>
      <c r="M848" s="20">
        <v>25014</v>
      </c>
      <c r="N848" s="20">
        <v>13529</v>
      </c>
      <c r="O848" s="20">
        <v>4181</v>
      </c>
      <c r="P848" s="20">
        <v>488701</v>
      </c>
      <c r="Q848" s="20">
        <v>46845</v>
      </c>
      <c r="R848" s="20">
        <v>57623</v>
      </c>
      <c r="S848" s="20">
        <v>68761</v>
      </c>
      <c r="T848" s="21">
        <v>51220</v>
      </c>
      <c r="U848" s="54">
        <v>29053</v>
      </c>
      <c r="V848" s="20">
        <v>33030</v>
      </c>
      <c r="W848" s="20">
        <v>9147</v>
      </c>
      <c r="X848" s="20">
        <v>0</v>
      </c>
      <c r="Y848" s="21">
        <v>0</v>
      </c>
      <c r="Z848" s="20">
        <v>218544</v>
      </c>
      <c r="AA848" s="21">
        <v>0</v>
      </c>
      <c r="AB848" s="32">
        <v>0</v>
      </c>
      <c r="AC848" s="20">
        <v>1138440</v>
      </c>
      <c r="AD848" s="20">
        <v>263213</v>
      </c>
      <c r="AE848" s="20">
        <v>502356</v>
      </c>
      <c r="AF848" s="20">
        <v>286370</v>
      </c>
      <c r="AG848" s="20">
        <v>144738</v>
      </c>
      <c r="AH848" s="20">
        <v>153912</v>
      </c>
      <c r="AI848" s="21">
        <v>47200</v>
      </c>
      <c r="AJ848" s="25">
        <v>50094</v>
      </c>
      <c r="AK848" s="25">
        <v>60051</v>
      </c>
      <c r="AL848" s="25">
        <v>14247</v>
      </c>
      <c r="AM848" s="22">
        <v>33264</v>
      </c>
      <c r="AN848" s="20">
        <v>103761</v>
      </c>
      <c r="AO848" s="20">
        <v>19050</v>
      </c>
      <c r="AP848" s="54">
        <v>4478431</v>
      </c>
      <c r="AQ848" s="25">
        <v>87232</v>
      </c>
      <c r="AR848" s="25">
        <v>129503</v>
      </c>
      <c r="AS848" s="54">
        <v>90418</v>
      </c>
      <c r="AT848" s="25">
        <f t="shared" si="26"/>
        <v>307153</v>
      </c>
      <c r="AU848" s="165">
        <v>509841</v>
      </c>
      <c r="AV848" s="98">
        <f t="shared" si="27"/>
        <v>5295425</v>
      </c>
      <c r="AW848" s="73"/>
      <c r="AX848" s="20">
        <v>595303</v>
      </c>
      <c r="AY848" s="20">
        <v>83006</v>
      </c>
      <c r="AZ848" s="19">
        <v>678309</v>
      </c>
      <c r="BA848" s="19">
        <v>5973734</v>
      </c>
      <c r="BC848" s="20">
        <v>386778</v>
      </c>
      <c r="BD848" s="21">
        <v>5586956</v>
      </c>
      <c r="BF848" s="73"/>
      <c r="BG848" s="73"/>
      <c r="BH848" s="73"/>
      <c r="BI848" s="73"/>
      <c r="BJ848" s="73"/>
      <c r="BK848" s="73"/>
      <c r="BL848" s="73"/>
    </row>
    <row r="849" spans="1:64" ht="22.5" customHeight="1" x14ac:dyDescent="0.15">
      <c r="A849" s="125" t="s">
        <v>2659</v>
      </c>
      <c r="B849" s="126" t="s">
        <v>2624</v>
      </c>
      <c r="C849" s="136" t="s">
        <v>941</v>
      </c>
      <c r="D849" s="129">
        <v>6</v>
      </c>
      <c r="E849" s="130" t="s">
        <v>3562</v>
      </c>
      <c r="F849" s="19">
        <v>188385</v>
      </c>
      <c r="G849" s="20">
        <v>131785</v>
      </c>
      <c r="H849" s="20">
        <v>102030</v>
      </c>
      <c r="I849" s="20">
        <v>0</v>
      </c>
      <c r="J849" s="20">
        <v>0</v>
      </c>
      <c r="K849" s="20">
        <v>0</v>
      </c>
      <c r="L849" s="20">
        <v>0</v>
      </c>
      <c r="M849" s="20">
        <v>9444</v>
      </c>
      <c r="N849" s="20">
        <v>5108</v>
      </c>
      <c r="O849" s="20">
        <v>2146</v>
      </c>
      <c r="P849" s="20">
        <v>246416</v>
      </c>
      <c r="Q849" s="20">
        <v>21100</v>
      </c>
      <c r="R849" s="20">
        <v>23593</v>
      </c>
      <c r="S849" s="20">
        <v>23218</v>
      </c>
      <c r="T849" s="21">
        <v>20488</v>
      </c>
      <c r="U849" s="54">
        <v>9755</v>
      </c>
      <c r="V849" s="20">
        <v>12111</v>
      </c>
      <c r="W849" s="20">
        <v>9147</v>
      </c>
      <c r="X849" s="20">
        <v>0</v>
      </c>
      <c r="Y849" s="21">
        <v>0</v>
      </c>
      <c r="Z849" s="20">
        <v>113858</v>
      </c>
      <c r="AA849" s="21">
        <v>0</v>
      </c>
      <c r="AB849" s="32">
        <v>0</v>
      </c>
      <c r="AC849" s="20">
        <v>384118</v>
      </c>
      <c r="AD849" s="20">
        <v>135651</v>
      </c>
      <c r="AE849" s="20">
        <v>272765</v>
      </c>
      <c r="AF849" s="20">
        <v>146280</v>
      </c>
      <c r="AG849" s="20">
        <v>55035</v>
      </c>
      <c r="AH849" s="20">
        <v>120296</v>
      </c>
      <c r="AI849" s="21">
        <v>21600</v>
      </c>
      <c r="AJ849" s="25">
        <v>24632</v>
      </c>
      <c r="AK849" s="25">
        <v>41407</v>
      </c>
      <c r="AL849" s="25">
        <v>8398</v>
      </c>
      <c r="AM849" s="22">
        <v>17252</v>
      </c>
      <c r="AN849" s="20">
        <v>70271</v>
      </c>
      <c r="AO849" s="20">
        <v>14031</v>
      </c>
      <c r="AP849" s="54">
        <v>2230320</v>
      </c>
      <c r="AQ849" s="25">
        <v>68404</v>
      </c>
      <c r="AR849" s="25">
        <v>93350</v>
      </c>
      <c r="AS849" s="54">
        <v>77140</v>
      </c>
      <c r="AT849" s="25">
        <f t="shared" si="26"/>
        <v>238894</v>
      </c>
      <c r="AU849" s="165">
        <v>292978</v>
      </c>
      <c r="AV849" s="98">
        <f t="shared" si="27"/>
        <v>2762192</v>
      </c>
      <c r="AW849" s="73"/>
      <c r="AX849" s="20">
        <v>356409</v>
      </c>
      <c r="AY849" s="20">
        <v>68689</v>
      </c>
      <c r="AZ849" s="19">
        <v>425098</v>
      </c>
      <c r="BA849" s="19">
        <v>3187290</v>
      </c>
      <c r="BC849" s="20">
        <v>135423</v>
      </c>
      <c r="BD849" s="21">
        <v>3051867</v>
      </c>
      <c r="BF849" s="73"/>
      <c r="BG849" s="73"/>
      <c r="BH849" s="73"/>
      <c r="BI849" s="73"/>
      <c r="BJ849" s="73"/>
      <c r="BK849" s="73"/>
      <c r="BL849" s="73"/>
    </row>
    <row r="850" spans="1:64" ht="22.5" customHeight="1" x14ac:dyDescent="0.15">
      <c r="A850" s="125" t="s">
        <v>2660</v>
      </c>
      <c r="B850" s="126" t="s">
        <v>2624</v>
      </c>
      <c r="C850" s="136" t="s">
        <v>942</v>
      </c>
      <c r="D850" s="129">
        <v>6</v>
      </c>
      <c r="E850" s="130" t="s">
        <v>3562</v>
      </c>
      <c r="F850" s="19">
        <v>257401</v>
      </c>
      <c r="G850" s="20">
        <v>76002</v>
      </c>
      <c r="H850" s="20">
        <v>67640</v>
      </c>
      <c r="I850" s="20">
        <v>0</v>
      </c>
      <c r="J850" s="20">
        <v>0</v>
      </c>
      <c r="K850" s="20">
        <v>0</v>
      </c>
      <c r="L850" s="20">
        <v>0</v>
      </c>
      <c r="M850" s="20">
        <v>14927</v>
      </c>
      <c r="N850" s="20">
        <v>8074</v>
      </c>
      <c r="O850" s="20">
        <v>19277</v>
      </c>
      <c r="P850" s="20">
        <v>307618</v>
      </c>
      <c r="Q850" s="20">
        <v>27777</v>
      </c>
      <c r="R850" s="20">
        <v>43530</v>
      </c>
      <c r="S850" s="20">
        <v>54473</v>
      </c>
      <c r="T850" s="21">
        <v>20488</v>
      </c>
      <c r="U850" s="54">
        <v>44006</v>
      </c>
      <c r="V850" s="20">
        <v>28626</v>
      </c>
      <c r="W850" s="20">
        <v>9147</v>
      </c>
      <c r="X850" s="20">
        <v>0</v>
      </c>
      <c r="Y850" s="21">
        <v>0</v>
      </c>
      <c r="Z850" s="20">
        <v>132821</v>
      </c>
      <c r="AA850" s="21">
        <v>0</v>
      </c>
      <c r="AB850" s="32">
        <v>0</v>
      </c>
      <c r="AC850" s="20">
        <v>900126</v>
      </c>
      <c r="AD850" s="20">
        <v>174397</v>
      </c>
      <c r="AE850" s="20">
        <v>299099</v>
      </c>
      <c r="AF850" s="20">
        <v>139496</v>
      </c>
      <c r="AG850" s="20">
        <v>84542</v>
      </c>
      <c r="AH850" s="20">
        <v>81136</v>
      </c>
      <c r="AI850" s="21">
        <v>25600</v>
      </c>
      <c r="AJ850" s="25">
        <v>33506</v>
      </c>
      <c r="AK850" s="25">
        <v>43369</v>
      </c>
      <c r="AL850" s="25">
        <v>8152</v>
      </c>
      <c r="AM850" s="22">
        <v>23022</v>
      </c>
      <c r="AN850" s="20">
        <v>88425</v>
      </c>
      <c r="AO850" s="20">
        <v>9292</v>
      </c>
      <c r="AP850" s="54">
        <v>3021969</v>
      </c>
      <c r="AQ850" s="25">
        <v>59794</v>
      </c>
      <c r="AR850" s="25">
        <v>99613</v>
      </c>
      <c r="AS850" s="54">
        <v>51638</v>
      </c>
      <c r="AT850" s="25">
        <f t="shared" si="26"/>
        <v>211045</v>
      </c>
      <c r="AU850" s="165">
        <v>291068</v>
      </c>
      <c r="AV850" s="98">
        <f t="shared" si="27"/>
        <v>3524082</v>
      </c>
      <c r="AW850" s="73"/>
      <c r="AX850" s="20">
        <v>431668</v>
      </c>
      <c r="AY850" s="20">
        <v>41783</v>
      </c>
      <c r="AZ850" s="19">
        <v>473451</v>
      </c>
      <c r="BA850" s="19">
        <v>3997533</v>
      </c>
      <c r="BC850" s="20">
        <v>248472</v>
      </c>
      <c r="BD850" s="21">
        <v>3749061</v>
      </c>
      <c r="BF850" s="73"/>
      <c r="BG850" s="73"/>
      <c r="BH850" s="73"/>
      <c r="BI850" s="73"/>
      <c r="BJ850" s="73"/>
      <c r="BK850" s="73"/>
      <c r="BL850" s="73"/>
    </row>
    <row r="851" spans="1:64" ht="22.5" customHeight="1" x14ac:dyDescent="0.15">
      <c r="A851" s="125" t="s">
        <v>2661</v>
      </c>
      <c r="B851" s="126" t="s">
        <v>2624</v>
      </c>
      <c r="C851" s="136" t="s">
        <v>943</v>
      </c>
      <c r="D851" s="129">
        <v>6</v>
      </c>
      <c r="E851" s="130" t="s">
        <v>3562</v>
      </c>
      <c r="F851" s="19">
        <v>125172</v>
      </c>
      <c r="G851" s="20">
        <v>65032</v>
      </c>
      <c r="H851" s="20">
        <v>52440</v>
      </c>
      <c r="I851" s="20">
        <v>0</v>
      </c>
      <c r="J851" s="20">
        <v>0</v>
      </c>
      <c r="K851" s="20">
        <v>0</v>
      </c>
      <c r="L851" s="20">
        <v>0</v>
      </c>
      <c r="M851" s="20">
        <v>4806</v>
      </c>
      <c r="N851" s="20">
        <v>2600</v>
      </c>
      <c r="O851" s="20">
        <v>18981</v>
      </c>
      <c r="P851" s="20">
        <v>151344</v>
      </c>
      <c r="Q851" s="20">
        <v>12863</v>
      </c>
      <c r="R851" s="20">
        <v>29704</v>
      </c>
      <c r="S851" s="20">
        <v>16074</v>
      </c>
      <c r="T851" s="21">
        <v>20488</v>
      </c>
      <c r="U851" s="54">
        <v>6007</v>
      </c>
      <c r="V851" s="20">
        <v>9909</v>
      </c>
      <c r="W851" s="20">
        <v>9147</v>
      </c>
      <c r="X851" s="20">
        <v>0</v>
      </c>
      <c r="Y851" s="21">
        <v>0</v>
      </c>
      <c r="Z851" s="20">
        <v>74174</v>
      </c>
      <c r="AA851" s="21">
        <v>0</v>
      </c>
      <c r="AB851" s="32">
        <v>0</v>
      </c>
      <c r="AC851" s="20">
        <v>231345</v>
      </c>
      <c r="AD851" s="20">
        <v>107039</v>
      </c>
      <c r="AE851" s="20">
        <v>185585</v>
      </c>
      <c r="AF851" s="20">
        <v>73267</v>
      </c>
      <c r="AG851" s="20">
        <v>30222</v>
      </c>
      <c r="AH851" s="20">
        <v>95304</v>
      </c>
      <c r="AI851" s="21">
        <v>19200</v>
      </c>
      <c r="AJ851" s="25">
        <v>15821</v>
      </c>
      <c r="AK851" s="25">
        <v>27839</v>
      </c>
      <c r="AL851" s="25">
        <v>4879</v>
      </c>
      <c r="AM851" s="22">
        <v>10883</v>
      </c>
      <c r="AN851" s="20">
        <v>61538</v>
      </c>
      <c r="AO851" s="20">
        <v>11366</v>
      </c>
      <c r="AP851" s="54">
        <v>1473029</v>
      </c>
      <c r="AQ851" s="25">
        <v>59893</v>
      </c>
      <c r="AR851" s="25">
        <v>88023</v>
      </c>
      <c r="AS851" s="54">
        <v>66969</v>
      </c>
      <c r="AT851" s="25">
        <f t="shared" si="26"/>
        <v>214885</v>
      </c>
      <c r="AU851" s="165">
        <v>417768</v>
      </c>
      <c r="AV851" s="98">
        <f t="shared" si="27"/>
        <v>2105682</v>
      </c>
      <c r="AW851" s="73"/>
      <c r="AX851" s="20">
        <v>267534</v>
      </c>
      <c r="AY851" s="20">
        <v>56257</v>
      </c>
      <c r="AZ851" s="19">
        <v>323791</v>
      </c>
      <c r="BA851" s="19">
        <v>2429473</v>
      </c>
      <c r="BC851" s="20">
        <v>72232</v>
      </c>
      <c r="BD851" s="21">
        <v>2357241</v>
      </c>
      <c r="BF851" s="73"/>
      <c r="BG851" s="73"/>
      <c r="BH851" s="73"/>
      <c r="BI851" s="73"/>
      <c r="BJ851" s="73"/>
      <c r="BK851" s="73"/>
      <c r="BL851" s="73"/>
    </row>
    <row r="852" spans="1:64" ht="22.5" customHeight="1" x14ac:dyDescent="0.15">
      <c r="A852" s="125" t="s">
        <v>2662</v>
      </c>
      <c r="B852" s="126" t="s">
        <v>2624</v>
      </c>
      <c r="C852" s="136" t="s">
        <v>944</v>
      </c>
      <c r="D852" s="129">
        <v>6</v>
      </c>
      <c r="E852" s="130" t="s">
        <v>3562</v>
      </c>
      <c r="F852" s="19">
        <v>173166</v>
      </c>
      <c r="G852" s="20">
        <v>76361</v>
      </c>
      <c r="H852" s="20">
        <v>50540</v>
      </c>
      <c r="I852" s="20">
        <v>0</v>
      </c>
      <c r="J852" s="20">
        <v>0</v>
      </c>
      <c r="K852" s="20">
        <v>0</v>
      </c>
      <c r="L852" s="20">
        <v>0</v>
      </c>
      <c r="M852" s="20">
        <v>8742</v>
      </c>
      <c r="N852" s="20">
        <v>4728</v>
      </c>
      <c r="O852" s="20">
        <v>3293</v>
      </c>
      <c r="P852" s="20">
        <v>105296</v>
      </c>
      <c r="Q852" s="20">
        <v>24569</v>
      </c>
      <c r="R852" s="20">
        <v>22880</v>
      </c>
      <c r="S852" s="20">
        <v>25897</v>
      </c>
      <c r="T852" s="21">
        <v>10244</v>
      </c>
      <c r="U852" s="54">
        <v>11630</v>
      </c>
      <c r="V852" s="20">
        <v>14313</v>
      </c>
      <c r="W852" s="20">
        <v>9147</v>
      </c>
      <c r="X852" s="20">
        <v>0</v>
      </c>
      <c r="Y852" s="21">
        <v>0</v>
      </c>
      <c r="Z852" s="20">
        <v>101717</v>
      </c>
      <c r="AA852" s="21">
        <v>0</v>
      </c>
      <c r="AB852" s="32">
        <v>0</v>
      </c>
      <c r="AC852" s="20">
        <v>442974</v>
      </c>
      <c r="AD852" s="20">
        <v>121155</v>
      </c>
      <c r="AE852" s="20">
        <v>219057</v>
      </c>
      <c r="AF852" s="20">
        <v>107357</v>
      </c>
      <c r="AG852" s="20">
        <v>50092</v>
      </c>
      <c r="AH852" s="20">
        <v>47344</v>
      </c>
      <c r="AI852" s="21">
        <v>15200</v>
      </c>
      <c r="AJ852" s="25">
        <v>23377</v>
      </c>
      <c r="AK852" s="25">
        <v>37811</v>
      </c>
      <c r="AL852" s="25">
        <v>6397</v>
      </c>
      <c r="AM852" s="22">
        <v>16253</v>
      </c>
      <c r="AN852" s="20">
        <v>62995</v>
      </c>
      <c r="AO852" s="20">
        <v>7249</v>
      </c>
      <c r="AP852" s="54">
        <v>1799784</v>
      </c>
      <c r="AQ852" s="25">
        <v>65322</v>
      </c>
      <c r="AR852" s="25">
        <v>67932</v>
      </c>
      <c r="AS852" s="54">
        <v>48851</v>
      </c>
      <c r="AT852" s="25">
        <f t="shared" si="26"/>
        <v>182105</v>
      </c>
      <c r="AU852" s="165">
        <v>205293</v>
      </c>
      <c r="AV852" s="98">
        <f t="shared" si="27"/>
        <v>2187182</v>
      </c>
      <c r="AW852" s="73"/>
      <c r="AX852" s="20">
        <v>346530</v>
      </c>
      <c r="AY852" s="20">
        <v>38013</v>
      </c>
      <c r="AZ852" s="19">
        <v>384543</v>
      </c>
      <c r="BA852" s="19">
        <v>2571725</v>
      </c>
      <c r="BC852" s="20">
        <v>135456</v>
      </c>
      <c r="BD852" s="21">
        <v>2436269</v>
      </c>
      <c r="BF852" s="73"/>
      <c r="BG852" s="73"/>
      <c r="BH852" s="73"/>
      <c r="BI852" s="73"/>
      <c r="BJ852" s="73"/>
      <c r="BK852" s="73"/>
      <c r="BL852" s="73"/>
    </row>
    <row r="853" spans="1:64" ht="22.5" customHeight="1" x14ac:dyDescent="0.15">
      <c r="A853" s="125" t="s">
        <v>2663</v>
      </c>
      <c r="B853" s="126" t="s">
        <v>2624</v>
      </c>
      <c r="C853" s="136" t="s">
        <v>945</v>
      </c>
      <c r="D853" s="129">
        <v>6</v>
      </c>
      <c r="E853" s="130" t="s">
        <v>3562</v>
      </c>
      <c r="F853" s="19">
        <v>238819</v>
      </c>
      <c r="G853" s="20">
        <v>97799</v>
      </c>
      <c r="H853" s="20">
        <v>105260</v>
      </c>
      <c r="I853" s="20">
        <v>0</v>
      </c>
      <c r="J853" s="20">
        <v>0</v>
      </c>
      <c r="K853" s="20">
        <v>0</v>
      </c>
      <c r="L853" s="20">
        <v>0</v>
      </c>
      <c r="M853" s="20">
        <v>12604</v>
      </c>
      <c r="N853" s="20">
        <v>7058</v>
      </c>
      <c r="O853" s="20">
        <v>4514</v>
      </c>
      <c r="P853" s="20">
        <v>366657</v>
      </c>
      <c r="Q853" s="20">
        <v>26502</v>
      </c>
      <c r="R853" s="20">
        <v>40185</v>
      </c>
      <c r="S853" s="20">
        <v>32148</v>
      </c>
      <c r="T853" s="21">
        <v>20488</v>
      </c>
      <c r="U853" s="54">
        <v>19213</v>
      </c>
      <c r="V853" s="20">
        <v>18717</v>
      </c>
      <c r="W853" s="20">
        <v>9147</v>
      </c>
      <c r="X853" s="20">
        <v>0</v>
      </c>
      <c r="Y853" s="21">
        <v>0</v>
      </c>
      <c r="Z853" s="20">
        <v>138396</v>
      </c>
      <c r="AA853" s="21">
        <v>0</v>
      </c>
      <c r="AB853" s="32">
        <v>0</v>
      </c>
      <c r="AC853" s="20">
        <v>582709</v>
      </c>
      <c r="AD853" s="20">
        <v>178758</v>
      </c>
      <c r="AE853" s="20">
        <v>366528</v>
      </c>
      <c r="AF853" s="20">
        <v>196312</v>
      </c>
      <c r="AG853" s="20">
        <v>74833</v>
      </c>
      <c r="AH853" s="20">
        <v>134728</v>
      </c>
      <c r="AI853" s="21">
        <v>41600</v>
      </c>
      <c r="AJ853" s="25">
        <v>30720</v>
      </c>
      <c r="AK853" s="25">
        <v>42563</v>
      </c>
      <c r="AL853" s="25">
        <v>10207</v>
      </c>
      <c r="AM853" s="22">
        <v>20242</v>
      </c>
      <c r="AN853" s="20">
        <v>84180</v>
      </c>
      <c r="AO853" s="20">
        <v>12786</v>
      </c>
      <c r="AP853" s="54">
        <v>2913673</v>
      </c>
      <c r="AQ853" s="25">
        <v>72123</v>
      </c>
      <c r="AR853" s="25">
        <v>101578</v>
      </c>
      <c r="AS853" s="54">
        <v>73971</v>
      </c>
      <c r="AT853" s="25">
        <f t="shared" si="26"/>
        <v>247672</v>
      </c>
      <c r="AU853" s="165">
        <v>335746</v>
      </c>
      <c r="AV853" s="98">
        <f t="shared" si="27"/>
        <v>3497091</v>
      </c>
      <c r="AW853" s="73"/>
      <c r="AX853" s="20">
        <v>405929</v>
      </c>
      <c r="AY853" s="20">
        <v>62204</v>
      </c>
      <c r="AZ853" s="19">
        <v>468133</v>
      </c>
      <c r="BA853" s="19">
        <v>3965224</v>
      </c>
      <c r="BC853" s="20">
        <v>158378</v>
      </c>
      <c r="BD853" s="21">
        <v>3806846</v>
      </c>
      <c r="BF853" s="73"/>
      <c r="BG853" s="73"/>
      <c r="BH853" s="73"/>
      <c r="BI853" s="73"/>
      <c r="BJ853" s="73"/>
      <c r="BK853" s="73"/>
      <c r="BL853" s="73"/>
    </row>
    <row r="854" spans="1:64" ht="22.5" customHeight="1" x14ac:dyDescent="0.15">
      <c r="A854" s="125" t="s">
        <v>2664</v>
      </c>
      <c r="B854" s="126" t="s">
        <v>2624</v>
      </c>
      <c r="C854" s="136" t="s">
        <v>946</v>
      </c>
      <c r="D854" s="129">
        <v>6</v>
      </c>
      <c r="E854" s="130" t="s">
        <v>3562</v>
      </c>
      <c r="F854" s="19">
        <v>234259</v>
      </c>
      <c r="G854" s="20">
        <v>99520</v>
      </c>
      <c r="H854" s="20">
        <v>71630</v>
      </c>
      <c r="I854" s="20">
        <v>0</v>
      </c>
      <c r="J854" s="20">
        <v>0</v>
      </c>
      <c r="K854" s="20">
        <v>0</v>
      </c>
      <c r="L854" s="20">
        <v>0</v>
      </c>
      <c r="M854" s="20">
        <v>12962</v>
      </c>
      <c r="N854" s="20">
        <v>7011</v>
      </c>
      <c r="O854" s="20">
        <v>4218</v>
      </c>
      <c r="P854" s="20">
        <v>329355</v>
      </c>
      <c r="Q854" s="20">
        <v>26076</v>
      </c>
      <c r="R854" s="20">
        <v>34342</v>
      </c>
      <c r="S854" s="20">
        <v>29469</v>
      </c>
      <c r="T854" s="21">
        <v>20488</v>
      </c>
      <c r="U854" s="54">
        <v>24964</v>
      </c>
      <c r="V854" s="20">
        <v>30828</v>
      </c>
      <c r="W854" s="20">
        <v>9147</v>
      </c>
      <c r="X854" s="20">
        <v>0</v>
      </c>
      <c r="Y854" s="21">
        <v>0</v>
      </c>
      <c r="Z854" s="20">
        <v>132263</v>
      </c>
      <c r="AA854" s="21">
        <v>0</v>
      </c>
      <c r="AB854" s="32">
        <v>0</v>
      </c>
      <c r="AC854" s="20">
        <v>534479</v>
      </c>
      <c r="AD854" s="20">
        <v>163675</v>
      </c>
      <c r="AE854" s="20">
        <v>331808</v>
      </c>
      <c r="AF854" s="20">
        <v>178334</v>
      </c>
      <c r="AG854" s="20">
        <v>74473</v>
      </c>
      <c r="AH854" s="20">
        <v>138336</v>
      </c>
      <c r="AI854" s="21">
        <v>25200</v>
      </c>
      <c r="AJ854" s="25">
        <v>30586</v>
      </c>
      <c r="AK854" s="25">
        <v>39356</v>
      </c>
      <c r="AL854" s="25">
        <v>9106</v>
      </c>
      <c r="AM854" s="22">
        <v>19022</v>
      </c>
      <c r="AN854" s="20">
        <v>100969</v>
      </c>
      <c r="AO854" s="20">
        <v>9852</v>
      </c>
      <c r="AP854" s="54">
        <v>2721728</v>
      </c>
      <c r="AQ854" s="25">
        <v>53742</v>
      </c>
      <c r="AR854" s="25">
        <v>90369</v>
      </c>
      <c r="AS854" s="54">
        <v>60041</v>
      </c>
      <c r="AT854" s="25">
        <f t="shared" si="26"/>
        <v>204152</v>
      </c>
      <c r="AU854" s="165">
        <v>381158</v>
      </c>
      <c r="AV854" s="98">
        <f t="shared" si="27"/>
        <v>3307038</v>
      </c>
      <c r="AW854" s="73"/>
      <c r="AX854" s="20">
        <v>404879</v>
      </c>
      <c r="AY854" s="20">
        <v>44835</v>
      </c>
      <c r="AZ854" s="19">
        <v>449714</v>
      </c>
      <c r="BA854" s="19">
        <v>3756752</v>
      </c>
      <c r="BC854" s="20">
        <v>154812</v>
      </c>
      <c r="BD854" s="21">
        <v>3601940</v>
      </c>
      <c r="BF854" s="73"/>
      <c r="BG854" s="73"/>
      <c r="BH854" s="73"/>
      <c r="BI854" s="73"/>
      <c r="BJ854" s="73"/>
      <c r="BK854" s="73"/>
      <c r="BL854" s="73"/>
    </row>
    <row r="855" spans="1:64" ht="22.5" customHeight="1" x14ac:dyDescent="0.15">
      <c r="A855" s="125" t="s">
        <v>2665</v>
      </c>
      <c r="B855" s="126" t="s">
        <v>2624</v>
      </c>
      <c r="C855" s="136" t="s">
        <v>947</v>
      </c>
      <c r="D855" s="129">
        <v>6</v>
      </c>
      <c r="E855" s="130" t="s">
        <v>3562</v>
      </c>
      <c r="F855" s="19">
        <v>129880</v>
      </c>
      <c r="G855" s="20">
        <v>76361</v>
      </c>
      <c r="H855" s="20">
        <v>69730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2660</v>
      </c>
      <c r="O855" s="20">
        <v>0</v>
      </c>
      <c r="P855" s="20">
        <v>84479</v>
      </c>
      <c r="Q855" s="20">
        <v>12734</v>
      </c>
      <c r="R855" s="20">
        <v>8563</v>
      </c>
      <c r="S855" s="20">
        <v>21432</v>
      </c>
      <c r="T855" s="21">
        <v>40976</v>
      </c>
      <c r="U855" s="54">
        <v>9457</v>
      </c>
      <c r="V855" s="20">
        <v>9909</v>
      </c>
      <c r="W855" s="20">
        <v>18294</v>
      </c>
      <c r="X855" s="20">
        <v>0</v>
      </c>
      <c r="Y855" s="21">
        <v>0</v>
      </c>
      <c r="Z855" s="20">
        <v>80946</v>
      </c>
      <c r="AA855" s="21">
        <v>0</v>
      </c>
      <c r="AB855" s="32">
        <v>0</v>
      </c>
      <c r="AC855" s="20">
        <v>264709</v>
      </c>
      <c r="AD855" s="20">
        <v>183833</v>
      </c>
      <c r="AE855" s="20">
        <v>248025</v>
      </c>
      <c r="AF855" s="20">
        <v>112784</v>
      </c>
      <c r="AG855" s="20">
        <v>33913</v>
      </c>
      <c r="AH855" s="20">
        <v>85448</v>
      </c>
      <c r="AI855" s="21">
        <v>54400</v>
      </c>
      <c r="AJ855" s="25">
        <v>16042</v>
      </c>
      <c r="AK855" s="25">
        <v>30143</v>
      </c>
      <c r="AL855" s="25">
        <v>5558</v>
      </c>
      <c r="AM855" s="22">
        <v>11614</v>
      </c>
      <c r="AN855" s="20">
        <v>74916</v>
      </c>
      <c r="AO855" s="20">
        <v>18168</v>
      </c>
      <c r="AP855" s="54">
        <v>1704974</v>
      </c>
      <c r="AQ855" s="25">
        <v>62731</v>
      </c>
      <c r="AR855" s="25">
        <v>108970</v>
      </c>
      <c r="AS855" s="54">
        <v>84770</v>
      </c>
      <c r="AT855" s="25">
        <f t="shared" si="26"/>
        <v>256471</v>
      </c>
      <c r="AU855" s="165">
        <v>274468</v>
      </c>
      <c r="AV855" s="98">
        <f t="shared" si="27"/>
        <v>2235913</v>
      </c>
      <c r="AW855" s="73"/>
      <c r="AX855" s="20">
        <v>269919</v>
      </c>
      <c r="AY855" s="20">
        <v>80358</v>
      </c>
      <c r="AZ855" s="19">
        <v>350277</v>
      </c>
      <c r="BA855" s="19">
        <v>2586190</v>
      </c>
      <c r="BC855" s="20">
        <v>72977</v>
      </c>
      <c r="BD855" s="21">
        <v>2513213</v>
      </c>
      <c r="BF855" s="73"/>
      <c r="BG855" s="73"/>
      <c r="BH855" s="73"/>
      <c r="BI855" s="73"/>
      <c r="BJ855" s="73"/>
      <c r="BK855" s="73"/>
      <c r="BL855" s="73"/>
    </row>
    <row r="856" spans="1:64" ht="22.5" customHeight="1" x14ac:dyDescent="0.15">
      <c r="A856" s="125" t="s">
        <v>2666</v>
      </c>
      <c r="B856" s="126" t="s">
        <v>2624</v>
      </c>
      <c r="C856" s="136" t="s">
        <v>948</v>
      </c>
      <c r="D856" s="129">
        <v>6</v>
      </c>
      <c r="E856" s="130" t="s">
        <v>3562</v>
      </c>
      <c r="F856" s="19">
        <v>168743</v>
      </c>
      <c r="G856" s="20">
        <v>93210</v>
      </c>
      <c r="H856" s="20">
        <v>66690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3504</v>
      </c>
      <c r="O856" s="20">
        <v>0</v>
      </c>
      <c r="P856" s="20">
        <v>127551</v>
      </c>
      <c r="Q856" s="20">
        <v>15280</v>
      </c>
      <c r="R856" s="20">
        <v>27206</v>
      </c>
      <c r="S856" s="20">
        <v>32148</v>
      </c>
      <c r="T856" s="21">
        <v>51220</v>
      </c>
      <c r="U856" s="54">
        <v>25390</v>
      </c>
      <c r="V856" s="20">
        <v>12111</v>
      </c>
      <c r="W856" s="20">
        <v>9147</v>
      </c>
      <c r="X856" s="20">
        <v>0</v>
      </c>
      <c r="Y856" s="21">
        <v>0</v>
      </c>
      <c r="Z856" s="20">
        <v>102965</v>
      </c>
      <c r="AA856" s="21">
        <v>0</v>
      </c>
      <c r="AB856" s="32">
        <v>0</v>
      </c>
      <c r="AC856" s="20">
        <v>313601</v>
      </c>
      <c r="AD856" s="20">
        <v>209201</v>
      </c>
      <c r="AE856" s="20">
        <v>239639</v>
      </c>
      <c r="AF856" s="20">
        <v>109562</v>
      </c>
      <c r="AG856" s="20">
        <v>50649</v>
      </c>
      <c r="AH856" s="20">
        <v>95216</v>
      </c>
      <c r="AI856" s="21">
        <v>92000</v>
      </c>
      <c r="AJ856" s="25">
        <v>19091</v>
      </c>
      <c r="AK856" s="25">
        <v>34891</v>
      </c>
      <c r="AL856" s="25">
        <v>6829</v>
      </c>
      <c r="AM856" s="22">
        <v>13452</v>
      </c>
      <c r="AN856" s="20">
        <v>249648</v>
      </c>
      <c r="AO856" s="20">
        <v>26495</v>
      </c>
      <c r="AP856" s="54">
        <v>2195439</v>
      </c>
      <c r="AQ856" s="25">
        <v>63485</v>
      </c>
      <c r="AR856" s="25">
        <v>86629</v>
      </c>
      <c r="AS856" s="54">
        <v>83251</v>
      </c>
      <c r="AT856" s="25">
        <f t="shared" si="26"/>
        <v>233365</v>
      </c>
      <c r="AU856" s="165">
        <v>485717</v>
      </c>
      <c r="AV856" s="98">
        <f t="shared" si="27"/>
        <v>2914521</v>
      </c>
      <c r="AW856" s="73"/>
      <c r="AX856" s="20">
        <v>303864</v>
      </c>
      <c r="AY856" s="20">
        <v>125911</v>
      </c>
      <c r="AZ856" s="19">
        <v>429775</v>
      </c>
      <c r="BA856" s="19">
        <v>3344296</v>
      </c>
      <c r="BC856" s="20">
        <v>100884</v>
      </c>
      <c r="BD856" s="21">
        <v>3243412</v>
      </c>
      <c r="BF856" s="73"/>
      <c r="BG856" s="73"/>
      <c r="BH856" s="73"/>
      <c r="BI856" s="73"/>
      <c r="BJ856" s="73"/>
      <c r="BK856" s="73"/>
      <c r="BL856" s="73"/>
    </row>
    <row r="857" spans="1:64" ht="22.5" customHeight="1" x14ac:dyDescent="0.15">
      <c r="A857" s="125" t="s">
        <v>2667</v>
      </c>
      <c r="B857" s="126" t="s">
        <v>2624</v>
      </c>
      <c r="C857" s="136" t="s">
        <v>949</v>
      </c>
      <c r="D857" s="129">
        <v>6</v>
      </c>
      <c r="E857" s="130" t="s">
        <v>3562</v>
      </c>
      <c r="F857" s="19">
        <v>19517</v>
      </c>
      <c r="G857" s="20">
        <v>14053</v>
      </c>
      <c r="H857" s="20">
        <v>4560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259</v>
      </c>
      <c r="O857" s="20">
        <v>0</v>
      </c>
      <c r="P857" s="20">
        <v>5927</v>
      </c>
      <c r="Q857" s="20">
        <v>1339</v>
      </c>
      <c r="R857" s="20">
        <v>1026</v>
      </c>
      <c r="S857" s="20">
        <v>4465</v>
      </c>
      <c r="T857" s="21">
        <v>10244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14296</v>
      </c>
      <c r="AA857" s="21">
        <v>0</v>
      </c>
      <c r="AB857" s="32">
        <v>0</v>
      </c>
      <c r="AC857" s="20">
        <v>12800</v>
      </c>
      <c r="AD857" s="20">
        <v>23108</v>
      </c>
      <c r="AE857" s="20">
        <v>24740</v>
      </c>
      <c r="AF857" s="20">
        <v>10600</v>
      </c>
      <c r="AG857" s="20">
        <v>6545</v>
      </c>
      <c r="AH857" s="20">
        <v>11352</v>
      </c>
      <c r="AI857" s="21">
        <v>32800</v>
      </c>
      <c r="AJ857" s="25">
        <v>1715</v>
      </c>
      <c r="AK857" s="25">
        <v>4996</v>
      </c>
      <c r="AL857" s="25">
        <v>889</v>
      </c>
      <c r="AM857" s="22">
        <v>1942</v>
      </c>
      <c r="AN857" s="20">
        <v>22389</v>
      </c>
      <c r="AO857" s="20">
        <v>10080</v>
      </c>
      <c r="AP857" s="54">
        <v>239642</v>
      </c>
      <c r="AQ857" s="25">
        <v>30820</v>
      </c>
      <c r="AR857" s="25">
        <v>38383</v>
      </c>
      <c r="AS857" s="54">
        <v>21715</v>
      </c>
      <c r="AT857" s="25">
        <f t="shared" si="26"/>
        <v>90918</v>
      </c>
      <c r="AU857" s="165">
        <v>84722</v>
      </c>
      <c r="AV857" s="98">
        <f t="shared" si="27"/>
        <v>415282</v>
      </c>
      <c r="AW857" s="73"/>
      <c r="AX857" s="20">
        <v>79424</v>
      </c>
      <c r="AY857" s="20">
        <v>42905</v>
      </c>
      <c r="AZ857" s="19">
        <v>122329</v>
      </c>
      <c r="BA857" s="19">
        <v>537611</v>
      </c>
      <c r="BC857" s="20">
        <v>14323</v>
      </c>
      <c r="BD857" s="21">
        <v>523288</v>
      </c>
      <c r="BF857" s="73"/>
      <c r="BG857" s="73"/>
      <c r="BH857" s="73"/>
      <c r="BI857" s="73"/>
      <c r="BJ857" s="73"/>
      <c r="BK857" s="73"/>
      <c r="BL857" s="73"/>
    </row>
    <row r="858" spans="1:64" ht="22.5" customHeight="1" x14ac:dyDescent="0.15">
      <c r="A858" s="125" t="s">
        <v>2668</v>
      </c>
      <c r="B858" s="126" t="s">
        <v>2624</v>
      </c>
      <c r="C858" s="136" t="s">
        <v>950</v>
      </c>
      <c r="D858" s="129">
        <v>6</v>
      </c>
      <c r="E858" s="130" t="s">
        <v>3562</v>
      </c>
      <c r="F858" s="19">
        <v>32935</v>
      </c>
      <c r="G858" s="20">
        <v>20650</v>
      </c>
      <c r="H858" s="20">
        <v>17860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520</v>
      </c>
      <c r="O858" s="20">
        <v>0</v>
      </c>
      <c r="P858" s="20">
        <v>22282</v>
      </c>
      <c r="Q858" s="20">
        <v>2683</v>
      </c>
      <c r="R858" s="20">
        <v>847</v>
      </c>
      <c r="S858" s="20">
        <v>2679</v>
      </c>
      <c r="T858" s="21">
        <v>10244</v>
      </c>
      <c r="U858" s="54">
        <v>12482</v>
      </c>
      <c r="V858" s="20">
        <v>3303</v>
      </c>
      <c r="W858" s="20">
        <v>9147</v>
      </c>
      <c r="X858" s="20">
        <v>0</v>
      </c>
      <c r="Y858" s="21">
        <v>0</v>
      </c>
      <c r="Z858" s="20">
        <v>22407</v>
      </c>
      <c r="AA858" s="21">
        <v>0</v>
      </c>
      <c r="AB858" s="32">
        <v>0</v>
      </c>
      <c r="AC858" s="20">
        <v>43089</v>
      </c>
      <c r="AD858" s="20">
        <v>31212</v>
      </c>
      <c r="AE858" s="20">
        <v>54401</v>
      </c>
      <c r="AF858" s="20">
        <v>27051</v>
      </c>
      <c r="AG858" s="20">
        <v>8862</v>
      </c>
      <c r="AH858" s="20">
        <v>29832</v>
      </c>
      <c r="AI858" s="21">
        <v>101600</v>
      </c>
      <c r="AJ858" s="25">
        <v>3437</v>
      </c>
      <c r="AK858" s="25">
        <v>9596</v>
      </c>
      <c r="AL858" s="25">
        <v>1656</v>
      </c>
      <c r="AM858" s="22">
        <v>3713</v>
      </c>
      <c r="AN858" s="20">
        <v>47262</v>
      </c>
      <c r="AO858" s="20">
        <v>13128</v>
      </c>
      <c r="AP858" s="54">
        <v>532878</v>
      </c>
      <c r="AQ858" s="25">
        <v>62329</v>
      </c>
      <c r="AR858" s="25">
        <v>95577</v>
      </c>
      <c r="AS858" s="54">
        <v>35287</v>
      </c>
      <c r="AT858" s="25">
        <f t="shared" si="26"/>
        <v>193193</v>
      </c>
      <c r="AU858" s="165">
        <v>236226</v>
      </c>
      <c r="AV858" s="98">
        <f t="shared" si="27"/>
        <v>962297</v>
      </c>
      <c r="AW858" s="73"/>
      <c r="AX858" s="20">
        <v>105554</v>
      </c>
      <c r="AY858" s="20">
        <v>53362</v>
      </c>
      <c r="AZ858" s="19">
        <v>158916</v>
      </c>
      <c r="BA858" s="19">
        <v>1121213</v>
      </c>
      <c r="BC858" s="20">
        <v>27154</v>
      </c>
      <c r="BD858" s="21">
        <v>1094059</v>
      </c>
      <c r="BF858" s="73"/>
      <c r="BG858" s="73"/>
      <c r="BH858" s="73"/>
      <c r="BI858" s="73"/>
      <c r="BJ858" s="73"/>
      <c r="BK858" s="73"/>
      <c r="BL858" s="73"/>
    </row>
    <row r="859" spans="1:64" ht="22.5" customHeight="1" x14ac:dyDescent="0.15">
      <c r="A859" s="125" t="s">
        <v>2669</v>
      </c>
      <c r="B859" s="126" t="s">
        <v>2624</v>
      </c>
      <c r="C859" s="136" t="s">
        <v>951</v>
      </c>
      <c r="D859" s="129">
        <v>6</v>
      </c>
      <c r="E859" s="130" t="s">
        <v>3562</v>
      </c>
      <c r="F859" s="19">
        <v>100046</v>
      </c>
      <c r="G859" s="20">
        <v>48398</v>
      </c>
      <c r="H859" s="20">
        <v>41800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2064</v>
      </c>
      <c r="O859" s="20">
        <v>0</v>
      </c>
      <c r="P859" s="20">
        <v>96</v>
      </c>
      <c r="Q859" s="20">
        <v>10653</v>
      </c>
      <c r="R859" s="20">
        <v>8474</v>
      </c>
      <c r="S859" s="20">
        <v>8930</v>
      </c>
      <c r="T859" s="21">
        <v>10244</v>
      </c>
      <c r="U859" s="54">
        <v>5112</v>
      </c>
      <c r="V859" s="20">
        <v>8808</v>
      </c>
      <c r="W859" s="20">
        <v>9147</v>
      </c>
      <c r="X859" s="20">
        <v>0</v>
      </c>
      <c r="Y859" s="21">
        <v>0</v>
      </c>
      <c r="Z859" s="20">
        <v>58630</v>
      </c>
      <c r="AA859" s="21">
        <v>0</v>
      </c>
      <c r="AB859" s="32">
        <v>0</v>
      </c>
      <c r="AC859" s="20">
        <v>156032</v>
      </c>
      <c r="AD859" s="20">
        <v>108015</v>
      </c>
      <c r="AE859" s="20">
        <v>147332</v>
      </c>
      <c r="AF859" s="20">
        <v>62074</v>
      </c>
      <c r="AG859" s="20">
        <v>22572</v>
      </c>
      <c r="AH859" s="20">
        <v>73304</v>
      </c>
      <c r="AI859" s="21">
        <v>14400</v>
      </c>
      <c r="AJ859" s="25">
        <v>13646</v>
      </c>
      <c r="AK859" s="25">
        <v>22712</v>
      </c>
      <c r="AL859" s="25">
        <v>3413</v>
      </c>
      <c r="AM859" s="22">
        <v>9079</v>
      </c>
      <c r="AN859" s="20">
        <v>63521</v>
      </c>
      <c r="AO859" s="20">
        <v>6274</v>
      </c>
      <c r="AP859" s="54">
        <v>1014776</v>
      </c>
      <c r="AQ859" s="25">
        <v>49816</v>
      </c>
      <c r="AR859" s="25">
        <v>80026</v>
      </c>
      <c r="AS859" s="54">
        <v>66039</v>
      </c>
      <c r="AT859" s="25">
        <f t="shared" si="26"/>
        <v>195881</v>
      </c>
      <c r="AU859" s="165">
        <v>149134</v>
      </c>
      <c r="AV859" s="98">
        <f t="shared" si="27"/>
        <v>1359791</v>
      </c>
      <c r="AW859" s="73"/>
      <c r="AX859" s="20">
        <v>242596</v>
      </c>
      <c r="AY859" s="20">
        <v>31371</v>
      </c>
      <c r="AZ859" s="19">
        <v>273967</v>
      </c>
      <c r="BA859" s="19">
        <v>1633758</v>
      </c>
      <c r="BC859" s="20">
        <v>51887</v>
      </c>
      <c r="BD859" s="21">
        <v>1581871</v>
      </c>
      <c r="BF859" s="73"/>
      <c r="BG859" s="73"/>
      <c r="BH859" s="73"/>
      <c r="BI859" s="73"/>
      <c r="BJ859" s="73"/>
      <c r="BK859" s="73"/>
      <c r="BL859" s="73"/>
    </row>
    <row r="860" spans="1:64" ht="22.5" customHeight="1" x14ac:dyDescent="0.15">
      <c r="A860" s="125" t="s">
        <v>2670</v>
      </c>
      <c r="B860" s="126" t="s">
        <v>2624</v>
      </c>
      <c r="C860" s="136" t="s">
        <v>952</v>
      </c>
      <c r="D860" s="129">
        <v>6</v>
      </c>
      <c r="E860" s="130" t="s">
        <v>3562</v>
      </c>
      <c r="F860" s="19">
        <v>20429</v>
      </c>
      <c r="G860" s="20">
        <v>14985</v>
      </c>
      <c r="H860" s="20">
        <v>11210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308</v>
      </c>
      <c r="O860" s="20">
        <v>0</v>
      </c>
      <c r="P860" s="20">
        <v>13816</v>
      </c>
      <c r="Q860" s="20">
        <v>1635</v>
      </c>
      <c r="R860" s="20">
        <v>1070</v>
      </c>
      <c r="S860" s="20">
        <v>4465</v>
      </c>
      <c r="T860" s="21">
        <v>10244</v>
      </c>
      <c r="U860" s="54">
        <v>724</v>
      </c>
      <c r="V860" s="20">
        <v>4404</v>
      </c>
      <c r="W860" s="20">
        <v>9147</v>
      </c>
      <c r="X860" s="20">
        <v>0</v>
      </c>
      <c r="Y860" s="21">
        <v>0</v>
      </c>
      <c r="Z860" s="20">
        <v>12597</v>
      </c>
      <c r="AA860" s="21">
        <v>0</v>
      </c>
      <c r="AB860" s="32">
        <v>0</v>
      </c>
      <c r="AC860" s="20">
        <v>34954</v>
      </c>
      <c r="AD860" s="20">
        <v>53559</v>
      </c>
      <c r="AE860" s="20">
        <v>37491</v>
      </c>
      <c r="AF860" s="20">
        <v>14246</v>
      </c>
      <c r="AG860" s="20">
        <v>5962</v>
      </c>
      <c r="AH860" s="20">
        <v>21912</v>
      </c>
      <c r="AI860" s="21">
        <v>20400</v>
      </c>
      <c r="AJ860" s="25">
        <v>2037</v>
      </c>
      <c r="AK860" s="25">
        <v>6199</v>
      </c>
      <c r="AL860" s="25">
        <v>828</v>
      </c>
      <c r="AM860" s="22">
        <v>2396</v>
      </c>
      <c r="AN860" s="20">
        <v>23540</v>
      </c>
      <c r="AO860" s="20">
        <v>6015</v>
      </c>
      <c r="AP860" s="54">
        <v>334573</v>
      </c>
      <c r="AQ860" s="25">
        <v>34150</v>
      </c>
      <c r="AR860" s="25">
        <v>41817</v>
      </c>
      <c r="AS860" s="54">
        <v>27869</v>
      </c>
      <c r="AT860" s="25">
        <f t="shared" si="26"/>
        <v>103836</v>
      </c>
      <c r="AU860" s="165">
        <v>80584</v>
      </c>
      <c r="AV860" s="98">
        <f t="shared" si="27"/>
        <v>518993</v>
      </c>
      <c r="AW860" s="73"/>
      <c r="AX860" s="20">
        <v>84461</v>
      </c>
      <c r="AY860" s="20">
        <v>26187</v>
      </c>
      <c r="AZ860" s="19">
        <v>110648</v>
      </c>
      <c r="BA860" s="19">
        <v>629641</v>
      </c>
      <c r="BC860" s="20">
        <v>15606</v>
      </c>
      <c r="BD860" s="21">
        <v>614035</v>
      </c>
      <c r="BF860" s="73"/>
      <c r="BG860" s="73"/>
      <c r="BH860" s="73"/>
      <c r="BI860" s="73"/>
      <c r="BJ860" s="73"/>
      <c r="BK860" s="73"/>
      <c r="BL860" s="73"/>
    </row>
    <row r="861" spans="1:64" ht="22.5" customHeight="1" x14ac:dyDescent="0.15">
      <c r="A861" s="125" t="s">
        <v>2671</v>
      </c>
      <c r="B861" s="126" t="s">
        <v>2624</v>
      </c>
      <c r="C861" s="136" t="s">
        <v>953</v>
      </c>
      <c r="D861" s="129">
        <v>6</v>
      </c>
      <c r="E861" s="130" t="s">
        <v>3562</v>
      </c>
      <c r="F861" s="19">
        <v>45486</v>
      </c>
      <c r="G861" s="20">
        <v>29684</v>
      </c>
      <c r="H861" s="20">
        <v>26790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732</v>
      </c>
      <c r="O861" s="20">
        <v>0</v>
      </c>
      <c r="P861" s="20">
        <v>15740</v>
      </c>
      <c r="Q861" s="20">
        <v>3864</v>
      </c>
      <c r="R861" s="20">
        <v>6645</v>
      </c>
      <c r="S861" s="20">
        <v>2679</v>
      </c>
      <c r="T861" s="21">
        <v>10244</v>
      </c>
      <c r="U861" s="54">
        <v>596</v>
      </c>
      <c r="V861" s="20">
        <v>3303</v>
      </c>
      <c r="W861" s="20">
        <v>9147</v>
      </c>
      <c r="X861" s="20">
        <v>0</v>
      </c>
      <c r="Y861" s="21">
        <v>0</v>
      </c>
      <c r="Z861" s="20">
        <v>30638</v>
      </c>
      <c r="AA861" s="21">
        <v>0</v>
      </c>
      <c r="AB861" s="32">
        <v>0</v>
      </c>
      <c r="AC861" s="20">
        <v>56790</v>
      </c>
      <c r="AD861" s="20">
        <v>53472</v>
      </c>
      <c r="AE861" s="20">
        <v>136937</v>
      </c>
      <c r="AF861" s="20">
        <v>46555</v>
      </c>
      <c r="AG861" s="20">
        <v>12969</v>
      </c>
      <c r="AH861" s="20">
        <v>27192</v>
      </c>
      <c r="AI861" s="21">
        <v>36400</v>
      </c>
      <c r="AJ861" s="25">
        <v>4837</v>
      </c>
      <c r="AK861" s="25">
        <v>14989</v>
      </c>
      <c r="AL861" s="25">
        <v>2669</v>
      </c>
      <c r="AM861" s="22">
        <v>5794</v>
      </c>
      <c r="AN861" s="20">
        <v>73379</v>
      </c>
      <c r="AO861" s="20">
        <v>15327</v>
      </c>
      <c r="AP861" s="54">
        <v>672858</v>
      </c>
      <c r="AQ861" s="25">
        <v>58840</v>
      </c>
      <c r="AR861" s="25">
        <v>132957</v>
      </c>
      <c r="AS861" s="54">
        <v>35964</v>
      </c>
      <c r="AT861" s="25">
        <f t="shared" si="26"/>
        <v>227761</v>
      </c>
      <c r="AU861" s="165">
        <v>268117</v>
      </c>
      <c r="AV861" s="98">
        <f t="shared" si="27"/>
        <v>1168736</v>
      </c>
      <c r="AW861" s="73"/>
      <c r="AX861" s="20">
        <v>126629</v>
      </c>
      <c r="AY861" s="20">
        <v>63034</v>
      </c>
      <c r="AZ861" s="19">
        <v>189663</v>
      </c>
      <c r="BA861" s="19">
        <v>1358399</v>
      </c>
      <c r="BC861" s="20">
        <v>37517</v>
      </c>
      <c r="BD861" s="21">
        <v>1320882</v>
      </c>
      <c r="BF861" s="73"/>
      <c r="BG861" s="73"/>
      <c r="BH861" s="73"/>
      <c r="BI861" s="73"/>
      <c r="BJ861" s="73"/>
      <c r="BK861" s="73"/>
      <c r="BL861" s="73"/>
    </row>
    <row r="862" spans="1:64" ht="22.5" customHeight="1" x14ac:dyDescent="0.15">
      <c r="A862" s="125" t="s">
        <v>2672</v>
      </c>
      <c r="B862" s="126" t="s">
        <v>2624</v>
      </c>
      <c r="C862" s="136" t="s">
        <v>954</v>
      </c>
      <c r="D862" s="129">
        <v>6</v>
      </c>
      <c r="E862" s="130" t="s">
        <v>3562</v>
      </c>
      <c r="F862" s="19">
        <v>50274</v>
      </c>
      <c r="G862" s="20">
        <v>35420</v>
      </c>
      <c r="H862" s="20">
        <v>35720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912</v>
      </c>
      <c r="O862" s="20">
        <v>0</v>
      </c>
      <c r="P862" s="20">
        <v>38</v>
      </c>
      <c r="Q862" s="20">
        <v>4881</v>
      </c>
      <c r="R862" s="20">
        <v>14629</v>
      </c>
      <c r="S862" s="20">
        <v>6251</v>
      </c>
      <c r="T862" s="21">
        <v>10244</v>
      </c>
      <c r="U862" s="54">
        <v>2002</v>
      </c>
      <c r="V862" s="20">
        <v>3303</v>
      </c>
      <c r="W862" s="20">
        <v>9147</v>
      </c>
      <c r="X862" s="20">
        <v>0</v>
      </c>
      <c r="Y862" s="21">
        <v>0</v>
      </c>
      <c r="Z862" s="20">
        <v>31715</v>
      </c>
      <c r="AA862" s="21">
        <v>0</v>
      </c>
      <c r="AB862" s="32">
        <v>0</v>
      </c>
      <c r="AC862" s="20">
        <v>92909</v>
      </c>
      <c r="AD862" s="20">
        <v>84462</v>
      </c>
      <c r="AE862" s="20">
        <v>77824</v>
      </c>
      <c r="AF862" s="20">
        <v>38160</v>
      </c>
      <c r="AG862" s="20">
        <v>12148</v>
      </c>
      <c r="AH862" s="20">
        <v>38280</v>
      </c>
      <c r="AI862" s="21">
        <v>17600</v>
      </c>
      <c r="AJ862" s="25">
        <v>6031</v>
      </c>
      <c r="AK862" s="25">
        <v>14475</v>
      </c>
      <c r="AL862" s="25">
        <v>2282</v>
      </c>
      <c r="AM862" s="22">
        <v>5577</v>
      </c>
      <c r="AN862" s="20">
        <v>38440</v>
      </c>
      <c r="AO862" s="20">
        <v>8223</v>
      </c>
      <c r="AP862" s="54">
        <v>640947</v>
      </c>
      <c r="AQ862" s="25">
        <v>63559</v>
      </c>
      <c r="AR862" s="25">
        <v>115291</v>
      </c>
      <c r="AS862" s="54">
        <v>46063</v>
      </c>
      <c r="AT862" s="25">
        <f t="shared" si="26"/>
        <v>224913</v>
      </c>
      <c r="AU862" s="165">
        <v>231808</v>
      </c>
      <c r="AV862" s="98">
        <f t="shared" si="27"/>
        <v>1097668</v>
      </c>
      <c r="AW862" s="73"/>
      <c r="AX862" s="20">
        <v>144625</v>
      </c>
      <c r="AY862" s="20">
        <v>38350</v>
      </c>
      <c r="AZ862" s="19">
        <v>182975</v>
      </c>
      <c r="BA862" s="19">
        <v>1280643</v>
      </c>
      <c r="BC862" s="20">
        <v>34532</v>
      </c>
      <c r="BD862" s="21">
        <v>1246111</v>
      </c>
      <c r="BF862" s="73"/>
      <c r="BG862" s="73"/>
      <c r="BH862" s="73"/>
      <c r="BI862" s="73"/>
      <c r="BJ862" s="73"/>
      <c r="BK862" s="73"/>
      <c r="BL862" s="73"/>
    </row>
    <row r="863" spans="1:64" ht="22.5" customHeight="1" x14ac:dyDescent="0.15">
      <c r="A863" s="125" t="s">
        <v>2673</v>
      </c>
      <c r="B863" s="126" t="s">
        <v>2624</v>
      </c>
      <c r="C863" s="136" t="s">
        <v>955</v>
      </c>
      <c r="D863" s="129">
        <v>6</v>
      </c>
      <c r="E863" s="130" t="s">
        <v>3562</v>
      </c>
      <c r="F863" s="19">
        <v>138692</v>
      </c>
      <c r="G863" s="20">
        <v>62522</v>
      </c>
      <c r="H863" s="20">
        <v>49590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3382</v>
      </c>
      <c r="O863" s="20">
        <v>0</v>
      </c>
      <c r="P863" s="20">
        <v>116710</v>
      </c>
      <c r="Q863" s="20">
        <v>14773</v>
      </c>
      <c r="R863" s="20">
        <v>21007</v>
      </c>
      <c r="S863" s="20">
        <v>21432</v>
      </c>
      <c r="T863" s="21">
        <v>20488</v>
      </c>
      <c r="U863" s="54">
        <v>13504</v>
      </c>
      <c r="V863" s="20">
        <v>11010</v>
      </c>
      <c r="W863" s="20">
        <v>9147</v>
      </c>
      <c r="X863" s="20">
        <v>0</v>
      </c>
      <c r="Y863" s="21">
        <v>0</v>
      </c>
      <c r="Z863" s="20">
        <v>85671</v>
      </c>
      <c r="AA863" s="21">
        <v>0</v>
      </c>
      <c r="AB863" s="32">
        <v>0</v>
      </c>
      <c r="AC863" s="20">
        <v>318371</v>
      </c>
      <c r="AD863" s="20">
        <v>145214</v>
      </c>
      <c r="AE863" s="20">
        <v>203396</v>
      </c>
      <c r="AF863" s="20">
        <v>94806</v>
      </c>
      <c r="AG863" s="20">
        <v>36697</v>
      </c>
      <c r="AH863" s="20">
        <v>87824</v>
      </c>
      <c r="AI863" s="21">
        <v>35200</v>
      </c>
      <c r="AJ863" s="25">
        <v>18657</v>
      </c>
      <c r="AK863" s="25">
        <v>31287</v>
      </c>
      <c r="AL863" s="25">
        <v>6008</v>
      </c>
      <c r="AM863" s="22">
        <v>12478</v>
      </c>
      <c r="AN863" s="20">
        <v>85675</v>
      </c>
      <c r="AO863" s="20">
        <v>8700</v>
      </c>
      <c r="AP863" s="54">
        <v>1652241</v>
      </c>
      <c r="AQ863" s="25">
        <v>49219</v>
      </c>
      <c r="AR863" s="25">
        <v>106563</v>
      </c>
      <c r="AS863" s="54">
        <v>64180</v>
      </c>
      <c r="AT863" s="25">
        <f t="shared" si="26"/>
        <v>219962</v>
      </c>
      <c r="AU863" s="165">
        <v>248017</v>
      </c>
      <c r="AV863" s="98">
        <f t="shared" si="27"/>
        <v>2120220</v>
      </c>
      <c r="AW863" s="73"/>
      <c r="AX863" s="20">
        <v>298987</v>
      </c>
      <c r="AY863" s="20">
        <v>45980</v>
      </c>
      <c r="AZ863" s="19">
        <v>344967</v>
      </c>
      <c r="BA863" s="19">
        <v>2465187</v>
      </c>
      <c r="BC863" s="20">
        <v>78266</v>
      </c>
      <c r="BD863" s="21">
        <v>2386921</v>
      </c>
      <c r="BF863" s="73"/>
      <c r="BG863" s="73"/>
      <c r="BH863" s="73"/>
      <c r="BI863" s="73"/>
      <c r="BJ863" s="73"/>
      <c r="BK863" s="73"/>
      <c r="BL863" s="73"/>
    </row>
    <row r="864" spans="1:64" ht="22.5" customHeight="1" x14ac:dyDescent="0.15">
      <c r="A864" s="125" t="s">
        <v>2674</v>
      </c>
      <c r="B864" s="126" t="s">
        <v>2624</v>
      </c>
      <c r="C864" s="136" t="s">
        <v>956</v>
      </c>
      <c r="D864" s="129">
        <v>6</v>
      </c>
      <c r="E864" s="130" t="s">
        <v>3562</v>
      </c>
      <c r="F864" s="19">
        <v>145635</v>
      </c>
      <c r="G864" s="20">
        <v>75357</v>
      </c>
      <c r="H864" s="20">
        <v>87210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3533</v>
      </c>
      <c r="O864" s="20">
        <v>0</v>
      </c>
      <c r="P864" s="20">
        <v>106854</v>
      </c>
      <c r="Q864" s="20">
        <v>15220</v>
      </c>
      <c r="R864" s="20">
        <v>40898</v>
      </c>
      <c r="S864" s="20">
        <v>20539</v>
      </c>
      <c r="T864" s="21">
        <v>20488</v>
      </c>
      <c r="U864" s="54">
        <v>8435</v>
      </c>
      <c r="V864" s="20">
        <v>9909</v>
      </c>
      <c r="W864" s="20">
        <v>9147</v>
      </c>
      <c r="X864" s="20">
        <v>0</v>
      </c>
      <c r="Y864" s="21">
        <v>0</v>
      </c>
      <c r="Z864" s="20">
        <v>88037</v>
      </c>
      <c r="AA864" s="21">
        <v>0</v>
      </c>
      <c r="AB864" s="32">
        <v>0</v>
      </c>
      <c r="AC864" s="20">
        <v>379772</v>
      </c>
      <c r="AD864" s="20">
        <v>147672</v>
      </c>
      <c r="AE864" s="20">
        <v>193555</v>
      </c>
      <c r="AF864" s="20">
        <v>100827</v>
      </c>
      <c r="AG864" s="20">
        <v>38801</v>
      </c>
      <c r="AH864" s="20">
        <v>96272</v>
      </c>
      <c r="AI864" s="21">
        <v>38400</v>
      </c>
      <c r="AJ864" s="25">
        <v>19197</v>
      </c>
      <c r="AK864" s="25">
        <v>31751</v>
      </c>
      <c r="AL864" s="25">
        <v>6082</v>
      </c>
      <c r="AM864" s="22">
        <v>12606</v>
      </c>
      <c r="AN864" s="20">
        <v>66034</v>
      </c>
      <c r="AO864" s="20">
        <v>10671</v>
      </c>
      <c r="AP864" s="54">
        <v>1772902</v>
      </c>
      <c r="AQ864" s="25">
        <v>53535</v>
      </c>
      <c r="AR864" s="25">
        <v>88641</v>
      </c>
      <c r="AS864" s="54">
        <v>57254</v>
      </c>
      <c r="AT864" s="25">
        <f t="shared" si="26"/>
        <v>199430</v>
      </c>
      <c r="AU864" s="165">
        <v>278235</v>
      </c>
      <c r="AV864" s="98">
        <f t="shared" si="27"/>
        <v>2250567</v>
      </c>
      <c r="AW864" s="73"/>
      <c r="AX864" s="20">
        <v>305074</v>
      </c>
      <c r="AY864" s="20">
        <v>53901</v>
      </c>
      <c r="AZ864" s="19">
        <v>358975</v>
      </c>
      <c r="BA864" s="19">
        <v>2609542</v>
      </c>
      <c r="BC864" s="20">
        <v>90461</v>
      </c>
      <c r="BD864" s="21">
        <v>2519081</v>
      </c>
      <c r="BF864" s="73"/>
      <c r="BG864" s="73"/>
      <c r="BH864" s="73"/>
      <c r="BI864" s="73"/>
      <c r="BJ864" s="73"/>
      <c r="BK864" s="73"/>
      <c r="BL864" s="73"/>
    </row>
    <row r="865" spans="1:64" ht="22.5" customHeight="1" x14ac:dyDescent="0.15">
      <c r="A865" s="125" t="s">
        <v>2675</v>
      </c>
      <c r="B865" s="126" t="s">
        <v>2624</v>
      </c>
      <c r="C865" s="136" t="s">
        <v>957</v>
      </c>
      <c r="D865" s="129">
        <v>6</v>
      </c>
      <c r="E865" s="130" t="s">
        <v>3562</v>
      </c>
      <c r="F865" s="19">
        <v>48473</v>
      </c>
      <c r="G865" s="20">
        <v>38790</v>
      </c>
      <c r="H865" s="20">
        <v>29640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548</v>
      </c>
      <c r="O865" s="20">
        <v>0</v>
      </c>
      <c r="P865" s="20">
        <v>22</v>
      </c>
      <c r="Q865" s="20">
        <v>2830</v>
      </c>
      <c r="R865" s="20">
        <v>13558</v>
      </c>
      <c r="S865" s="20">
        <v>5358</v>
      </c>
      <c r="T865" s="21">
        <v>10244</v>
      </c>
      <c r="U865" s="54">
        <v>6518</v>
      </c>
      <c r="V865" s="20">
        <v>5505</v>
      </c>
      <c r="W865" s="20">
        <v>9147</v>
      </c>
      <c r="X865" s="20">
        <v>0</v>
      </c>
      <c r="Y865" s="21">
        <v>0</v>
      </c>
      <c r="Z865" s="20">
        <v>37460</v>
      </c>
      <c r="AA865" s="21">
        <v>0</v>
      </c>
      <c r="AB865" s="32">
        <v>0</v>
      </c>
      <c r="AC865" s="20">
        <v>55094</v>
      </c>
      <c r="AD865" s="20">
        <v>65803</v>
      </c>
      <c r="AE865" s="20">
        <v>68053</v>
      </c>
      <c r="AF865" s="20">
        <v>28662</v>
      </c>
      <c r="AG865" s="20">
        <v>15545</v>
      </c>
      <c r="AH865" s="20">
        <v>32560</v>
      </c>
      <c r="AI865" s="21">
        <v>100400</v>
      </c>
      <c r="AJ865" s="25">
        <v>3625</v>
      </c>
      <c r="AK865" s="25">
        <v>11571</v>
      </c>
      <c r="AL865" s="25">
        <v>2172</v>
      </c>
      <c r="AM865" s="22">
        <v>4524</v>
      </c>
      <c r="AN865" s="20">
        <v>42567</v>
      </c>
      <c r="AO865" s="20">
        <v>25272</v>
      </c>
      <c r="AP865" s="54">
        <v>663941</v>
      </c>
      <c r="AQ865" s="25">
        <v>51749</v>
      </c>
      <c r="AR865" s="25">
        <v>98971</v>
      </c>
      <c r="AS865" s="54">
        <v>35110</v>
      </c>
      <c r="AT865" s="25">
        <f t="shared" si="26"/>
        <v>185830</v>
      </c>
      <c r="AU865" s="165">
        <v>222303</v>
      </c>
      <c r="AV865" s="98">
        <f t="shared" si="27"/>
        <v>1072074</v>
      </c>
      <c r="AW865" s="73"/>
      <c r="AX865" s="20">
        <v>108384</v>
      </c>
      <c r="AY865" s="20">
        <v>129860</v>
      </c>
      <c r="AZ865" s="19">
        <v>238244</v>
      </c>
      <c r="BA865" s="19">
        <v>1310318</v>
      </c>
      <c r="BC865" s="20">
        <v>34375</v>
      </c>
      <c r="BD865" s="21">
        <v>1275943</v>
      </c>
      <c r="BF865" s="73"/>
      <c r="BG865" s="73"/>
      <c r="BH865" s="73"/>
      <c r="BI865" s="73"/>
      <c r="BJ865" s="73"/>
      <c r="BK865" s="73"/>
      <c r="BL865" s="73"/>
    </row>
    <row r="866" spans="1:64" ht="22.5" customHeight="1" x14ac:dyDescent="0.15">
      <c r="A866" s="125" t="s">
        <v>2676</v>
      </c>
      <c r="B866" s="126" t="s">
        <v>2624</v>
      </c>
      <c r="C866" s="136" t="s">
        <v>958</v>
      </c>
      <c r="D866" s="129">
        <v>6</v>
      </c>
      <c r="E866" s="130" t="s">
        <v>3562</v>
      </c>
      <c r="F866" s="19">
        <v>129105</v>
      </c>
      <c r="G866" s="20">
        <v>41012</v>
      </c>
      <c r="H866" s="20">
        <v>22800</v>
      </c>
      <c r="I866" s="20">
        <v>0</v>
      </c>
      <c r="J866" s="20">
        <v>0</v>
      </c>
      <c r="K866" s="20">
        <v>0</v>
      </c>
      <c r="L866" s="20">
        <v>0</v>
      </c>
      <c r="M866" s="20">
        <v>3295</v>
      </c>
      <c r="N866" s="20">
        <v>2503</v>
      </c>
      <c r="O866" s="20">
        <v>740</v>
      </c>
      <c r="P866" s="20">
        <v>55547</v>
      </c>
      <c r="Q866" s="20">
        <v>13319</v>
      </c>
      <c r="R866" s="20">
        <v>19133</v>
      </c>
      <c r="S866" s="20">
        <v>10716</v>
      </c>
      <c r="T866" s="21">
        <v>10244</v>
      </c>
      <c r="U866" s="54">
        <v>3962</v>
      </c>
      <c r="V866" s="20">
        <v>17616</v>
      </c>
      <c r="W866" s="20">
        <v>9147</v>
      </c>
      <c r="X866" s="20">
        <v>0</v>
      </c>
      <c r="Y866" s="21">
        <v>0</v>
      </c>
      <c r="Z866" s="20">
        <v>81670</v>
      </c>
      <c r="AA866" s="21">
        <v>0</v>
      </c>
      <c r="AB866" s="32">
        <v>0</v>
      </c>
      <c r="AC866" s="20">
        <v>181419</v>
      </c>
      <c r="AD866" s="20">
        <v>166276</v>
      </c>
      <c r="AE866" s="20">
        <v>216770</v>
      </c>
      <c r="AF866" s="20">
        <v>92941</v>
      </c>
      <c r="AG866" s="20">
        <v>33361</v>
      </c>
      <c r="AH866" s="20">
        <v>35376</v>
      </c>
      <c r="AI866" s="21">
        <v>124000</v>
      </c>
      <c r="AJ866" s="25">
        <v>15471</v>
      </c>
      <c r="AK866" s="25">
        <v>31566</v>
      </c>
      <c r="AL866" s="25">
        <v>5480</v>
      </c>
      <c r="AM866" s="22">
        <v>12176</v>
      </c>
      <c r="AN866" s="20">
        <v>68943</v>
      </c>
      <c r="AO866" s="20">
        <v>12931</v>
      </c>
      <c r="AP866" s="54">
        <v>1417519</v>
      </c>
      <c r="AQ866" s="25">
        <v>51455</v>
      </c>
      <c r="AR866" s="25">
        <v>101446</v>
      </c>
      <c r="AS866" s="54">
        <v>69391</v>
      </c>
      <c r="AT866" s="25">
        <f t="shared" si="26"/>
        <v>222292</v>
      </c>
      <c r="AU866" s="165">
        <v>385546</v>
      </c>
      <c r="AV866" s="98">
        <f t="shared" si="27"/>
        <v>2025357</v>
      </c>
      <c r="AW866" s="73"/>
      <c r="AX866" s="20">
        <v>263671</v>
      </c>
      <c r="AY866" s="20">
        <v>84913</v>
      </c>
      <c r="AZ866" s="19">
        <v>348584</v>
      </c>
      <c r="BA866" s="19">
        <v>2373941</v>
      </c>
      <c r="BC866" s="20">
        <v>73081</v>
      </c>
      <c r="BD866" s="21">
        <v>2300860</v>
      </c>
      <c r="BF866" s="73"/>
      <c r="BG866" s="73"/>
      <c r="BH866" s="73"/>
      <c r="BI866" s="73"/>
      <c r="BJ866" s="73"/>
      <c r="BK866" s="73"/>
      <c r="BL866" s="73"/>
    </row>
    <row r="867" spans="1:64" ht="22.5" customHeight="1" x14ac:dyDescent="0.15">
      <c r="A867" s="125" t="s">
        <v>2677</v>
      </c>
      <c r="B867" s="126" t="s">
        <v>2624</v>
      </c>
      <c r="C867" s="136" t="s">
        <v>959</v>
      </c>
      <c r="D867" s="129">
        <v>6</v>
      </c>
      <c r="E867" s="130" t="s">
        <v>3562</v>
      </c>
      <c r="F867" s="19">
        <v>127988</v>
      </c>
      <c r="G867" s="20">
        <v>56356</v>
      </c>
      <c r="H867" s="20">
        <v>36100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2312</v>
      </c>
      <c r="O867" s="20">
        <v>0</v>
      </c>
      <c r="P867" s="20">
        <v>57485</v>
      </c>
      <c r="Q867" s="20">
        <v>12786</v>
      </c>
      <c r="R867" s="20">
        <v>32112</v>
      </c>
      <c r="S867" s="20">
        <v>13395</v>
      </c>
      <c r="T867" s="21">
        <v>10244</v>
      </c>
      <c r="U867" s="54">
        <v>9755</v>
      </c>
      <c r="V867" s="20">
        <v>13212</v>
      </c>
      <c r="W867" s="20">
        <v>9147</v>
      </c>
      <c r="X867" s="20">
        <v>0</v>
      </c>
      <c r="Y867" s="21">
        <v>0</v>
      </c>
      <c r="Z867" s="20">
        <v>82502</v>
      </c>
      <c r="AA867" s="21">
        <v>0</v>
      </c>
      <c r="AB867" s="32">
        <v>0</v>
      </c>
      <c r="AC867" s="20">
        <v>193503</v>
      </c>
      <c r="AD867" s="20">
        <v>140813</v>
      </c>
      <c r="AE867" s="20">
        <v>195218</v>
      </c>
      <c r="AF867" s="20">
        <v>86835</v>
      </c>
      <c r="AG867" s="20">
        <v>34177</v>
      </c>
      <c r="AH867" s="20">
        <v>57464</v>
      </c>
      <c r="AI867" s="21">
        <v>98800</v>
      </c>
      <c r="AJ867" s="25">
        <v>14781</v>
      </c>
      <c r="AK867" s="25">
        <v>30165</v>
      </c>
      <c r="AL867" s="25">
        <v>5505</v>
      </c>
      <c r="AM867" s="22">
        <v>11642</v>
      </c>
      <c r="AN867" s="20">
        <v>76402</v>
      </c>
      <c r="AO867" s="20">
        <v>15887</v>
      </c>
      <c r="AP867" s="54">
        <v>1424586</v>
      </c>
      <c r="AQ867" s="25">
        <v>51101</v>
      </c>
      <c r="AR867" s="25">
        <v>114485</v>
      </c>
      <c r="AS867" s="54">
        <v>82456</v>
      </c>
      <c r="AT867" s="25">
        <f t="shared" si="26"/>
        <v>248042</v>
      </c>
      <c r="AU867" s="165">
        <v>324862</v>
      </c>
      <c r="AV867" s="98">
        <f t="shared" si="27"/>
        <v>1997490</v>
      </c>
      <c r="AW867" s="73"/>
      <c r="AX867" s="20">
        <v>255964</v>
      </c>
      <c r="AY867" s="20">
        <v>108295</v>
      </c>
      <c r="AZ867" s="19">
        <v>364259</v>
      </c>
      <c r="BA867" s="19">
        <v>2361749</v>
      </c>
      <c r="BC867" s="20">
        <v>73019</v>
      </c>
      <c r="BD867" s="21">
        <v>2288730</v>
      </c>
      <c r="BF867" s="73"/>
      <c r="BG867" s="73"/>
      <c r="BH867" s="73"/>
      <c r="BI867" s="73"/>
      <c r="BJ867" s="73"/>
      <c r="BK867" s="73"/>
      <c r="BL867" s="73"/>
    </row>
    <row r="868" spans="1:64" ht="22.5" customHeight="1" x14ac:dyDescent="0.15">
      <c r="A868" s="125" t="s">
        <v>2678</v>
      </c>
      <c r="B868" s="126" t="s">
        <v>2624</v>
      </c>
      <c r="C868" s="136" t="s">
        <v>960</v>
      </c>
      <c r="D868" s="129">
        <v>6</v>
      </c>
      <c r="E868" s="130" t="s">
        <v>3562</v>
      </c>
      <c r="F868" s="19">
        <v>88897</v>
      </c>
      <c r="G868" s="20">
        <v>60228</v>
      </c>
      <c r="H868" s="20">
        <v>29260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1568</v>
      </c>
      <c r="O868" s="20">
        <v>0</v>
      </c>
      <c r="P868" s="20">
        <v>103279</v>
      </c>
      <c r="Q868" s="20">
        <v>8319</v>
      </c>
      <c r="R868" s="20">
        <v>28812</v>
      </c>
      <c r="S868" s="20">
        <v>8930</v>
      </c>
      <c r="T868" s="21">
        <v>10244</v>
      </c>
      <c r="U868" s="54">
        <v>2897</v>
      </c>
      <c r="V868" s="20">
        <v>6606</v>
      </c>
      <c r="W868" s="20">
        <v>9147</v>
      </c>
      <c r="X868" s="20">
        <v>0</v>
      </c>
      <c r="Y868" s="21">
        <v>0</v>
      </c>
      <c r="Z868" s="20">
        <v>56789</v>
      </c>
      <c r="AA868" s="21">
        <v>0</v>
      </c>
      <c r="AB868" s="32">
        <v>0</v>
      </c>
      <c r="AC868" s="20">
        <v>136396</v>
      </c>
      <c r="AD868" s="20">
        <v>88634</v>
      </c>
      <c r="AE868" s="20">
        <v>126542</v>
      </c>
      <c r="AF868" s="20">
        <v>56816</v>
      </c>
      <c r="AG868" s="20">
        <v>21913</v>
      </c>
      <c r="AH868" s="20">
        <v>33616</v>
      </c>
      <c r="AI868" s="21">
        <v>56000</v>
      </c>
      <c r="AJ868" s="25">
        <v>10369</v>
      </c>
      <c r="AK868" s="25">
        <v>23202</v>
      </c>
      <c r="AL868" s="25">
        <v>3550</v>
      </c>
      <c r="AM868" s="22">
        <v>8947</v>
      </c>
      <c r="AN868" s="20">
        <v>43659</v>
      </c>
      <c r="AO868" s="20">
        <v>11677</v>
      </c>
      <c r="AP868" s="54">
        <v>1036297</v>
      </c>
      <c r="AQ868" s="25">
        <v>35511</v>
      </c>
      <c r="AR868" s="25">
        <v>98828</v>
      </c>
      <c r="AS868" s="54">
        <v>54791</v>
      </c>
      <c r="AT868" s="25">
        <f t="shared" si="26"/>
        <v>189130</v>
      </c>
      <c r="AU868" s="165">
        <v>306589</v>
      </c>
      <c r="AV868" s="98">
        <f t="shared" si="27"/>
        <v>1532016</v>
      </c>
      <c r="AW868" s="73"/>
      <c r="AX868" s="20">
        <v>201621</v>
      </c>
      <c r="AY868" s="20">
        <v>73267</v>
      </c>
      <c r="AZ868" s="19">
        <v>274888</v>
      </c>
      <c r="BA868" s="19">
        <v>1806904</v>
      </c>
      <c r="BC868" s="20">
        <v>66330</v>
      </c>
      <c r="BD868" s="21">
        <v>1740574</v>
      </c>
      <c r="BF868" s="73"/>
      <c r="BG868" s="73"/>
      <c r="BH868" s="73"/>
      <c r="BI868" s="73"/>
      <c r="BJ868" s="73"/>
      <c r="BK868" s="73"/>
      <c r="BL868" s="73"/>
    </row>
    <row r="869" spans="1:64" ht="22.5" customHeight="1" x14ac:dyDescent="0.15">
      <c r="A869" s="125" t="s">
        <v>2679</v>
      </c>
      <c r="B869" s="126" t="s">
        <v>2624</v>
      </c>
      <c r="C869" s="136" t="s">
        <v>961</v>
      </c>
      <c r="D869" s="129">
        <v>6</v>
      </c>
      <c r="E869" s="130" t="s">
        <v>3562</v>
      </c>
      <c r="F869" s="19">
        <v>45771</v>
      </c>
      <c r="G869" s="20">
        <v>90342</v>
      </c>
      <c r="H869" s="20">
        <v>33440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450</v>
      </c>
      <c r="O869" s="20">
        <v>0</v>
      </c>
      <c r="P869" s="20">
        <v>11655</v>
      </c>
      <c r="Q869" s="20">
        <v>2321</v>
      </c>
      <c r="R869" s="20">
        <v>624</v>
      </c>
      <c r="S869" s="20">
        <v>3572</v>
      </c>
      <c r="T869" s="21">
        <v>10244</v>
      </c>
      <c r="U869" s="54">
        <v>511</v>
      </c>
      <c r="V869" s="20">
        <v>4404</v>
      </c>
      <c r="W869" s="20">
        <v>9147</v>
      </c>
      <c r="X869" s="20">
        <v>0</v>
      </c>
      <c r="Y869" s="21">
        <v>0</v>
      </c>
      <c r="Z869" s="20">
        <v>36657</v>
      </c>
      <c r="AA869" s="21">
        <v>0</v>
      </c>
      <c r="AB869" s="32">
        <v>0</v>
      </c>
      <c r="AC869" s="20">
        <v>28938</v>
      </c>
      <c r="AD869" s="20">
        <v>30959</v>
      </c>
      <c r="AE869" s="20">
        <v>39570</v>
      </c>
      <c r="AF869" s="20">
        <v>16960</v>
      </c>
      <c r="AG869" s="20">
        <v>15489</v>
      </c>
      <c r="AH869" s="20">
        <v>11616</v>
      </c>
      <c r="AI869" s="21">
        <v>64800</v>
      </c>
      <c r="AJ869" s="25">
        <v>2972</v>
      </c>
      <c r="AK869" s="25">
        <v>9963</v>
      </c>
      <c r="AL869" s="25">
        <v>1344</v>
      </c>
      <c r="AM869" s="22">
        <v>3917</v>
      </c>
      <c r="AN869" s="20">
        <v>29861</v>
      </c>
      <c r="AO869" s="20">
        <v>14798</v>
      </c>
      <c r="AP869" s="54">
        <v>520325</v>
      </c>
      <c r="AQ869" s="25">
        <v>47040</v>
      </c>
      <c r="AR869" s="25">
        <v>70173</v>
      </c>
      <c r="AS869" s="54">
        <v>31795</v>
      </c>
      <c r="AT869" s="25">
        <f t="shared" si="26"/>
        <v>149008</v>
      </c>
      <c r="AU869" s="165">
        <v>151756</v>
      </c>
      <c r="AV869" s="98">
        <f t="shared" si="27"/>
        <v>821089</v>
      </c>
      <c r="AW869" s="73"/>
      <c r="AX869" s="20">
        <v>98559</v>
      </c>
      <c r="AY869" s="20">
        <v>139599</v>
      </c>
      <c r="AZ869" s="19">
        <v>238158</v>
      </c>
      <c r="BA869" s="19">
        <v>1059247</v>
      </c>
      <c r="BC869" s="20">
        <v>30546</v>
      </c>
      <c r="BD869" s="21">
        <v>1028701</v>
      </c>
      <c r="BF869" s="73"/>
      <c r="BG869" s="73"/>
      <c r="BH869" s="73"/>
      <c r="BI869" s="73"/>
      <c r="BJ869" s="73"/>
      <c r="BK869" s="73"/>
      <c r="BL869" s="73"/>
    </row>
    <row r="870" spans="1:64" ht="22.5" customHeight="1" x14ac:dyDescent="0.15">
      <c r="A870" s="125" t="s">
        <v>2680</v>
      </c>
      <c r="B870" s="126" t="s">
        <v>2624</v>
      </c>
      <c r="C870" s="136" t="s">
        <v>962</v>
      </c>
      <c r="D870" s="129">
        <v>6</v>
      </c>
      <c r="E870" s="130" t="s">
        <v>3562</v>
      </c>
      <c r="F870" s="19">
        <v>121000</v>
      </c>
      <c r="G870" s="20">
        <v>45243</v>
      </c>
      <c r="H870" s="20">
        <v>21850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2050</v>
      </c>
      <c r="O870" s="20">
        <v>0</v>
      </c>
      <c r="P870" s="20">
        <v>51163</v>
      </c>
      <c r="Q870" s="20">
        <v>12539</v>
      </c>
      <c r="R870" s="20">
        <v>28187</v>
      </c>
      <c r="S870" s="20">
        <v>8930</v>
      </c>
      <c r="T870" s="21">
        <v>10244</v>
      </c>
      <c r="U870" s="54">
        <v>2854</v>
      </c>
      <c r="V870" s="20">
        <v>6606</v>
      </c>
      <c r="W870" s="20">
        <v>9147</v>
      </c>
      <c r="X870" s="20">
        <v>0</v>
      </c>
      <c r="Y870" s="21">
        <v>0</v>
      </c>
      <c r="Z870" s="20">
        <v>79122</v>
      </c>
      <c r="AA870" s="21">
        <v>0</v>
      </c>
      <c r="AB870" s="32">
        <v>0</v>
      </c>
      <c r="AC870" s="20">
        <v>152455</v>
      </c>
      <c r="AD870" s="20">
        <v>146745</v>
      </c>
      <c r="AE870" s="20">
        <v>179695</v>
      </c>
      <c r="AF870" s="20">
        <v>75642</v>
      </c>
      <c r="AG870" s="20">
        <v>31262</v>
      </c>
      <c r="AH870" s="20">
        <v>40744</v>
      </c>
      <c r="AI870" s="21">
        <v>58000</v>
      </c>
      <c r="AJ870" s="25">
        <v>13555</v>
      </c>
      <c r="AK870" s="25">
        <v>28291</v>
      </c>
      <c r="AL870" s="25">
        <v>4638</v>
      </c>
      <c r="AM870" s="22">
        <v>10926</v>
      </c>
      <c r="AN870" s="20">
        <v>58915</v>
      </c>
      <c r="AO870" s="20">
        <v>14342</v>
      </c>
      <c r="AP870" s="54">
        <v>1214145</v>
      </c>
      <c r="AQ870" s="25">
        <v>51706</v>
      </c>
      <c r="AR870" s="25">
        <v>89658</v>
      </c>
      <c r="AS870" s="54">
        <v>62981</v>
      </c>
      <c r="AT870" s="25">
        <f t="shared" si="26"/>
        <v>204345</v>
      </c>
      <c r="AU870" s="165">
        <v>370993</v>
      </c>
      <c r="AV870" s="98">
        <f t="shared" si="27"/>
        <v>1789483</v>
      </c>
      <c r="AW870" s="73"/>
      <c r="AX870" s="20">
        <v>241421</v>
      </c>
      <c r="AY870" s="20">
        <v>112290</v>
      </c>
      <c r="AZ870" s="19">
        <v>353711</v>
      </c>
      <c r="BA870" s="19">
        <v>2143194</v>
      </c>
      <c r="BC870" s="20">
        <v>66843</v>
      </c>
      <c r="BD870" s="21">
        <v>2076351</v>
      </c>
      <c r="BF870" s="73"/>
      <c r="BG870" s="73"/>
      <c r="BH870" s="73"/>
      <c r="BI870" s="73"/>
      <c r="BJ870" s="73"/>
      <c r="BK870" s="73"/>
      <c r="BL870" s="73"/>
    </row>
    <row r="871" spans="1:64" ht="22.5" customHeight="1" x14ac:dyDescent="0.15">
      <c r="A871" s="125" t="s">
        <v>2681</v>
      </c>
      <c r="B871" s="126" t="s">
        <v>2624</v>
      </c>
      <c r="C871" s="136" t="s">
        <v>963</v>
      </c>
      <c r="D871" s="129">
        <v>6</v>
      </c>
      <c r="E871" s="130" t="s">
        <v>3562</v>
      </c>
      <c r="F871" s="19">
        <v>305896</v>
      </c>
      <c r="G871" s="20">
        <v>222772</v>
      </c>
      <c r="H871" s="20">
        <v>101460</v>
      </c>
      <c r="I871" s="20">
        <v>0</v>
      </c>
      <c r="J871" s="20">
        <v>0</v>
      </c>
      <c r="K871" s="20">
        <v>0</v>
      </c>
      <c r="L871" s="20">
        <v>0</v>
      </c>
      <c r="M871" s="20">
        <v>5059</v>
      </c>
      <c r="N871" s="20">
        <v>6339</v>
      </c>
      <c r="O871" s="20">
        <v>851</v>
      </c>
      <c r="P871" s="20">
        <v>332229</v>
      </c>
      <c r="Q871" s="20">
        <v>24259</v>
      </c>
      <c r="R871" s="20">
        <v>53342</v>
      </c>
      <c r="S871" s="20">
        <v>57152</v>
      </c>
      <c r="T871" s="21">
        <v>40976</v>
      </c>
      <c r="U871" s="54">
        <v>21087</v>
      </c>
      <c r="V871" s="20">
        <v>45141</v>
      </c>
      <c r="W871" s="20">
        <v>30185</v>
      </c>
      <c r="X871" s="20">
        <v>0</v>
      </c>
      <c r="Y871" s="21">
        <v>0</v>
      </c>
      <c r="Z871" s="20">
        <v>172226</v>
      </c>
      <c r="AA871" s="21">
        <v>25818</v>
      </c>
      <c r="AB871" s="32">
        <v>0</v>
      </c>
      <c r="AC871" s="20">
        <v>421509</v>
      </c>
      <c r="AD871" s="20">
        <v>308065</v>
      </c>
      <c r="AE871" s="20">
        <v>452529</v>
      </c>
      <c r="AF871" s="20">
        <v>217088</v>
      </c>
      <c r="AG871" s="20">
        <v>87356</v>
      </c>
      <c r="AH871" s="20">
        <v>102696</v>
      </c>
      <c r="AI871" s="21">
        <v>202400</v>
      </c>
      <c r="AJ871" s="25">
        <v>28692</v>
      </c>
      <c r="AK871" s="25">
        <v>53662</v>
      </c>
      <c r="AL871" s="25">
        <v>11511</v>
      </c>
      <c r="AM871" s="22">
        <v>23581</v>
      </c>
      <c r="AN871" s="20">
        <v>570964</v>
      </c>
      <c r="AO871" s="20">
        <v>57865</v>
      </c>
      <c r="AP871" s="54">
        <v>3982710</v>
      </c>
      <c r="AQ871" s="25">
        <v>59958</v>
      </c>
      <c r="AR871" s="25">
        <v>136306</v>
      </c>
      <c r="AS871" s="54">
        <v>111452</v>
      </c>
      <c r="AT871" s="25">
        <f t="shared" si="26"/>
        <v>307716</v>
      </c>
      <c r="AU871" s="165">
        <v>1219922</v>
      </c>
      <c r="AV871" s="98">
        <f t="shared" si="27"/>
        <v>5510348</v>
      </c>
      <c r="AW871" s="73"/>
      <c r="AX871" s="20">
        <v>387737</v>
      </c>
      <c r="AY871" s="20">
        <v>274082</v>
      </c>
      <c r="AZ871" s="19">
        <v>661819</v>
      </c>
      <c r="BA871" s="19">
        <v>6172167</v>
      </c>
      <c r="BC871" s="20">
        <v>207153</v>
      </c>
      <c r="BD871" s="21">
        <v>5965014</v>
      </c>
      <c r="BF871" s="73"/>
      <c r="BG871" s="73"/>
      <c r="BH871" s="73"/>
      <c r="BI871" s="73"/>
      <c r="BJ871" s="73"/>
      <c r="BK871" s="73"/>
      <c r="BL871" s="73"/>
    </row>
    <row r="872" spans="1:64" ht="22.5" customHeight="1" x14ac:dyDescent="0.15">
      <c r="A872" s="125" t="s">
        <v>2682</v>
      </c>
      <c r="B872" s="126" t="s">
        <v>2624</v>
      </c>
      <c r="C872" s="136" t="s">
        <v>964</v>
      </c>
      <c r="D872" s="129">
        <v>6</v>
      </c>
      <c r="E872" s="130" t="s">
        <v>3562</v>
      </c>
      <c r="F872" s="19">
        <v>73097</v>
      </c>
      <c r="G872" s="20">
        <v>56141</v>
      </c>
      <c r="H872" s="20">
        <v>64410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1494</v>
      </c>
      <c r="O872" s="20">
        <v>0</v>
      </c>
      <c r="P872" s="20">
        <v>53296</v>
      </c>
      <c r="Q872" s="20">
        <v>8232</v>
      </c>
      <c r="R872" s="20">
        <v>4014</v>
      </c>
      <c r="S872" s="20">
        <v>8930</v>
      </c>
      <c r="T872" s="21">
        <v>10244</v>
      </c>
      <c r="U872" s="54">
        <v>2215</v>
      </c>
      <c r="V872" s="20">
        <v>6606</v>
      </c>
      <c r="W872" s="20">
        <v>9147</v>
      </c>
      <c r="X872" s="20">
        <v>0</v>
      </c>
      <c r="Y872" s="21">
        <v>0</v>
      </c>
      <c r="Z872" s="20">
        <v>43559</v>
      </c>
      <c r="AA872" s="21">
        <v>0</v>
      </c>
      <c r="AB872" s="32">
        <v>0</v>
      </c>
      <c r="AC872" s="20">
        <v>133958</v>
      </c>
      <c r="AD872" s="20">
        <v>112225</v>
      </c>
      <c r="AE872" s="20">
        <v>157242</v>
      </c>
      <c r="AF872" s="20">
        <v>65211</v>
      </c>
      <c r="AG872" s="20">
        <v>16594</v>
      </c>
      <c r="AH872" s="20">
        <v>68464</v>
      </c>
      <c r="AI872" s="21">
        <v>9600</v>
      </c>
      <c r="AJ872" s="25">
        <v>9880</v>
      </c>
      <c r="AK872" s="25">
        <v>21539</v>
      </c>
      <c r="AL872" s="25">
        <v>3422</v>
      </c>
      <c r="AM872" s="22">
        <v>8522</v>
      </c>
      <c r="AN872" s="20">
        <v>45454</v>
      </c>
      <c r="AO872" s="20">
        <v>7892</v>
      </c>
      <c r="AP872" s="54">
        <v>1001388</v>
      </c>
      <c r="AQ872" s="25">
        <v>58354</v>
      </c>
      <c r="AR872" s="25">
        <v>98053</v>
      </c>
      <c r="AS872" s="54">
        <v>49294</v>
      </c>
      <c r="AT872" s="25">
        <f t="shared" si="26"/>
        <v>205701</v>
      </c>
      <c r="AU872" s="165">
        <v>240349</v>
      </c>
      <c r="AV872" s="98">
        <f t="shared" si="27"/>
        <v>1447438</v>
      </c>
      <c r="AW872" s="73"/>
      <c r="AX872" s="20">
        <v>195480</v>
      </c>
      <c r="AY872" s="20">
        <v>32269</v>
      </c>
      <c r="AZ872" s="19">
        <v>227749</v>
      </c>
      <c r="BA872" s="19">
        <v>1675187</v>
      </c>
      <c r="BC872" s="20">
        <v>47922</v>
      </c>
      <c r="BD872" s="21">
        <v>1627265</v>
      </c>
      <c r="BF872" s="73"/>
      <c r="BG872" s="73"/>
      <c r="BH872" s="73"/>
      <c r="BI872" s="73"/>
      <c r="BJ872" s="73"/>
      <c r="BK872" s="73"/>
      <c r="BL872" s="73"/>
    </row>
    <row r="873" spans="1:64" ht="22.5" customHeight="1" x14ac:dyDescent="0.15">
      <c r="A873" s="125" t="s">
        <v>2683</v>
      </c>
      <c r="B873" s="126" t="s">
        <v>2624</v>
      </c>
      <c r="C873" s="136" t="s">
        <v>965</v>
      </c>
      <c r="D873" s="129">
        <v>6</v>
      </c>
      <c r="E873" s="130" t="s">
        <v>3562</v>
      </c>
      <c r="F873" s="19">
        <v>51745</v>
      </c>
      <c r="G873" s="20">
        <v>27605</v>
      </c>
      <c r="H873" s="20">
        <v>64410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988</v>
      </c>
      <c r="O873" s="20">
        <v>0</v>
      </c>
      <c r="P873" s="20">
        <v>47926</v>
      </c>
      <c r="Q873" s="20">
        <v>6180</v>
      </c>
      <c r="R873" s="20">
        <v>8965</v>
      </c>
      <c r="S873" s="20">
        <v>8037</v>
      </c>
      <c r="T873" s="21">
        <v>10244</v>
      </c>
      <c r="U873" s="54">
        <v>1321</v>
      </c>
      <c r="V873" s="20">
        <v>14313</v>
      </c>
      <c r="W873" s="20">
        <v>9147</v>
      </c>
      <c r="X873" s="20">
        <v>0</v>
      </c>
      <c r="Y873" s="21">
        <v>0</v>
      </c>
      <c r="Z873" s="20">
        <v>31652</v>
      </c>
      <c r="AA873" s="21">
        <v>0</v>
      </c>
      <c r="AB873" s="32">
        <v>0</v>
      </c>
      <c r="AC873" s="20">
        <v>95188</v>
      </c>
      <c r="AD873" s="20">
        <v>67857</v>
      </c>
      <c r="AE873" s="20">
        <v>109910</v>
      </c>
      <c r="AF873" s="20">
        <v>38075</v>
      </c>
      <c r="AG873" s="20">
        <v>11970</v>
      </c>
      <c r="AH873" s="20">
        <v>45496</v>
      </c>
      <c r="AI873" s="21">
        <v>9600</v>
      </c>
      <c r="AJ873" s="25">
        <v>6530</v>
      </c>
      <c r="AK873" s="25">
        <v>15724</v>
      </c>
      <c r="AL873" s="25">
        <v>2767</v>
      </c>
      <c r="AM873" s="22">
        <v>6050</v>
      </c>
      <c r="AN873" s="20">
        <v>39600</v>
      </c>
      <c r="AO873" s="20">
        <v>6958</v>
      </c>
      <c r="AP873" s="54">
        <v>738258</v>
      </c>
      <c r="AQ873" s="25">
        <v>50177</v>
      </c>
      <c r="AR873" s="25">
        <v>84606</v>
      </c>
      <c r="AS873" s="54">
        <v>42303</v>
      </c>
      <c r="AT873" s="25">
        <f t="shared" si="26"/>
        <v>177086</v>
      </c>
      <c r="AU873" s="165">
        <v>185147</v>
      </c>
      <c r="AV873" s="98">
        <f t="shared" si="27"/>
        <v>1100491</v>
      </c>
      <c r="AW873" s="73"/>
      <c r="AX873" s="20">
        <v>152190</v>
      </c>
      <c r="AY873" s="20">
        <v>31349</v>
      </c>
      <c r="AZ873" s="19">
        <v>183539</v>
      </c>
      <c r="BA873" s="19">
        <v>1284030</v>
      </c>
      <c r="BC873" s="20">
        <v>33966</v>
      </c>
      <c r="BD873" s="21">
        <v>1250064</v>
      </c>
      <c r="BF873" s="73"/>
      <c r="BG873" s="73"/>
      <c r="BH873" s="73"/>
      <c r="BI873" s="73"/>
      <c r="BJ873" s="73"/>
      <c r="BK873" s="73"/>
      <c r="BL873" s="73"/>
    </row>
    <row r="874" spans="1:64" ht="22.5" customHeight="1" x14ac:dyDescent="0.15">
      <c r="A874" s="125" t="s">
        <v>2684</v>
      </c>
      <c r="B874" s="126" t="s">
        <v>2624</v>
      </c>
      <c r="C874" s="136" t="s">
        <v>966</v>
      </c>
      <c r="D874" s="129">
        <v>6</v>
      </c>
      <c r="E874" s="130" t="s">
        <v>3562</v>
      </c>
      <c r="F874" s="19">
        <v>161834</v>
      </c>
      <c r="G874" s="20">
        <v>49401</v>
      </c>
      <c r="H874" s="20">
        <v>38190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4675</v>
      </c>
      <c r="O874" s="20">
        <v>0</v>
      </c>
      <c r="P874" s="20">
        <v>193127</v>
      </c>
      <c r="Q874" s="20">
        <v>18115</v>
      </c>
      <c r="R874" s="20">
        <v>20382</v>
      </c>
      <c r="S874" s="20">
        <v>20539</v>
      </c>
      <c r="T874" s="21">
        <v>10244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85130</v>
      </c>
      <c r="AA874" s="21">
        <v>0</v>
      </c>
      <c r="AB874" s="32">
        <v>0</v>
      </c>
      <c r="AC874" s="20">
        <v>371742</v>
      </c>
      <c r="AD874" s="20">
        <v>120893</v>
      </c>
      <c r="AE874" s="20">
        <v>205890</v>
      </c>
      <c r="AF874" s="20">
        <v>88531</v>
      </c>
      <c r="AG874" s="20">
        <v>45285</v>
      </c>
      <c r="AH874" s="20">
        <v>83424</v>
      </c>
      <c r="AI874" s="21">
        <v>15600</v>
      </c>
      <c r="AJ874" s="25">
        <v>22633</v>
      </c>
      <c r="AK874" s="25">
        <v>30798</v>
      </c>
      <c r="AL874" s="25">
        <v>5544</v>
      </c>
      <c r="AM874" s="22">
        <v>13790</v>
      </c>
      <c r="AN874" s="20">
        <v>48791</v>
      </c>
      <c r="AO874" s="20">
        <v>6626</v>
      </c>
      <c r="AP874" s="54">
        <v>1661184</v>
      </c>
      <c r="AQ874" s="25">
        <v>59407</v>
      </c>
      <c r="AR874" s="25">
        <v>71614</v>
      </c>
      <c r="AS874" s="54">
        <v>46392</v>
      </c>
      <c r="AT874" s="25">
        <f t="shared" si="26"/>
        <v>177413</v>
      </c>
      <c r="AU874" s="165">
        <v>204781</v>
      </c>
      <c r="AV874" s="98">
        <f t="shared" si="27"/>
        <v>2043378</v>
      </c>
      <c r="AW874" s="73"/>
      <c r="AX874" s="20">
        <v>340710</v>
      </c>
      <c r="AY874" s="20">
        <v>29845</v>
      </c>
      <c r="AZ874" s="19">
        <v>370555</v>
      </c>
      <c r="BA874" s="19">
        <v>2413933</v>
      </c>
      <c r="BC874" s="20">
        <v>107498</v>
      </c>
      <c r="BD874" s="21">
        <v>2306435</v>
      </c>
      <c r="BF874" s="73"/>
      <c r="BG874" s="73"/>
      <c r="BH874" s="73"/>
      <c r="BI874" s="73"/>
      <c r="BJ874" s="73"/>
      <c r="BK874" s="73"/>
      <c r="BL874" s="73"/>
    </row>
    <row r="875" spans="1:64" ht="22.5" customHeight="1" x14ac:dyDescent="0.15">
      <c r="A875" s="125" t="s">
        <v>2685</v>
      </c>
      <c r="B875" s="126" t="s">
        <v>2624</v>
      </c>
      <c r="C875" s="136" t="s">
        <v>967</v>
      </c>
      <c r="D875" s="129">
        <v>6</v>
      </c>
      <c r="E875" s="130" t="s">
        <v>3562</v>
      </c>
      <c r="F875" s="19">
        <v>115573</v>
      </c>
      <c r="G875" s="20">
        <v>70696</v>
      </c>
      <c r="H875" s="20">
        <v>30400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2392</v>
      </c>
      <c r="O875" s="20">
        <v>0</v>
      </c>
      <c r="P875" s="20">
        <v>78687</v>
      </c>
      <c r="Q875" s="20">
        <v>11807</v>
      </c>
      <c r="R875" s="20">
        <v>14852</v>
      </c>
      <c r="S875" s="20">
        <v>11609</v>
      </c>
      <c r="T875" s="21">
        <v>10244</v>
      </c>
      <c r="U875" s="54">
        <v>17594</v>
      </c>
      <c r="V875" s="20">
        <v>25323</v>
      </c>
      <c r="W875" s="20">
        <v>9147</v>
      </c>
      <c r="X875" s="20">
        <v>0</v>
      </c>
      <c r="Y875" s="21">
        <v>0</v>
      </c>
      <c r="Z875" s="20">
        <v>70042</v>
      </c>
      <c r="AA875" s="21">
        <v>0</v>
      </c>
      <c r="AB875" s="32">
        <v>0</v>
      </c>
      <c r="AC875" s="20">
        <v>235771</v>
      </c>
      <c r="AD875" s="20">
        <v>137395</v>
      </c>
      <c r="AE875" s="20">
        <v>153846</v>
      </c>
      <c r="AF875" s="20">
        <v>62413</v>
      </c>
      <c r="AG875" s="20">
        <v>27510</v>
      </c>
      <c r="AH875" s="20">
        <v>63272</v>
      </c>
      <c r="AI875" s="21">
        <v>31600</v>
      </c>
      <c r="AJ875" s="25">
        <v>15069</v>
      </c>
      <c r="AK875" s="25">
        <v>26118</v>
      </c>
      <c r="AL875" s="25">
        <v>4111</v>
      </c>
      <c r="AM875" s="22">
        <v>10203</v>
      </c>
      <c r="AN875" s="20">
        <v>50776</v>
      </c>
      <c r="AO875" s="20">
        <v>10318</v>
      </c>
      <c r="AP875" s="54">
        <v>1296768</v>
      </c>
      <c r="AQ875" s="25">
        <v>71548</v>
      </c>
      <c r="AR875" s="25">
        <v>91980</v>
      </c>
      <c r="AS875" s="54">
        <v>58061</v>
      </c>
      <c r="AT875" s="25">
        <f t="shared" si="26"/>
        <v>221589</v>
      </c>
      <c r="AU875" s="165">
        <v>257060</v>
      </c>
      <c r="AV875" s="98">
        <f t="shared" si="27"/>
        <v>1775417</v>
      </c>
      <c r="AW875" s="73"/>
      <c r="AX875" s="20">
        <v>259168</v>
      </c>
      <c r="AY875" s="20">
        <v>47707</v>
      </c>
      <c r="AZ875" s="19">
        <v>306875</v>
      </c>
      <c r="BA875" s="19">
        <v>2082292</v>
      </c>
      <c r="BC875" s="20">
        <v>72208</v>
      </c>
      <c r="BD875" s="21">
        <v>2010084</v>
      </c>
      <c r="BF875" s="73"/>
      <c r="BG875" s="73"/>
      <c r="BH875" s="73"/>
      <c r="BI875" s="73"/>
      <c r="BJ875" s="73"/>
      <c r="BK875" s="73"/>
      <c r="BL875" s="73"/>
    </row>
    <row r="876" spans="1:64" ht="22.5" customHeight="1" x14ac:dyDescent="0.15">
      <c r="A876" s="125" t="s">
        <v>2686</v>
      </c>
      <c r="B876" s="126" t="s">
        <v>2624</v>
      </c>
      <c r="C876" s="136" t="s">
        <v>968</v>
      </c>
      <c r="D876" s="129">
        <v>6</v>
      </c>
      <c r="E876" s="130" t="s">
        <v>3562</v>
      </c>
      <c r="F876" s="19">
        <v>139661</v>
      </c>
      <c r="G876" s="20">
        <v>69191</v>
      </c>
      <c r="H876" s="20">
        <v>67070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2535</v>
      </c>
      <c r="O876" s="20">
        <v>0</v>
      </c>
      <c r="P876" s="20">
        <v>78496</v>
      </c>
      <c r="Q876" s="20">
        <v>12691</v>
      </c>
      <c r="R876" s="20">
        <v>35858</v>
      </c>
      <c r="S876" s="20">
        <v>22325</v>
      </c>
      <c r="T876" s="21">
        <v>20488</v>
      </c>
      <c r="U876" s="54">
        <v>2684</v>
      </c>
      <c r="V876" s="20">
        <v>6606</v>
      </c>
      <c r="W876" s="20">
        <v>9147</v>
      </c>
      <c r="X876" s="20">
        <v>0</v>
      </c>
      <c r="Y876" s="21">
        <v>0</v>
      </c>
      <c r="Z876" s="20">
        <v>76705</v>
      </c>
      <c r="AA876" s="21">
        <v>0</v>
      </c>
      <c r="AB876" s="32">
        <v>0</v>
      </c>
      <c r="AC876" s="20">
        <v>189634</v>
      </c>
      <c r="AD876" s="20">
        <v>217591</v>
      </c>
      <c r="AE876" s="20">
        <v>222800</v>
      </c>
      <c r="AF876" s="20">
        <v>90058</v>
      </c>
      <c r="AG876" s="20">
        <v>30815</v>
      </c>
      <c r="AH876" s="20">
        <v>108944</v>
      </c>
      <c r="AI876" s="21">
        <v>33600</v>
      </c>
      <c r="AJ876" s="25">
        <v>15590</v>
      </c>
      <c r="AK876" s="25">
        <v>30527</v>
      </c>
      <c r="AL876" s="25">
        <v>5994</v>
      </c>
      <c r="AM876" s="22">
        <v>11755</v>
      </c>
      <c r="AN876" s="20">
        <v>344079</v>
      </c>
      <c r="AO876" s="20">
        <v>15628</v>
      </c>
      <c r="AP876" s="54">
        <v>1860472</v>
      </c>
      <c r="AQ876" s="25">
        <v>56568</v>
      </c>
      <c r="AR876" s="25">
        <v>106172</v>
      </c>
      <c r="AS876" s="54">
        <v>82809</v>
      </c>
      <c r="AT876" s="25">
        <f t="shared" si="26"/>
        <v>245549</v>
      </c>
      <c r="AU876" s="165">
        <v>472750</v>
      </c>
      <c r="AV876" s="98">
        <f t="shared" si="27"/>
        <v>2578771</v>
      </c>
      <c r="AW876" s="73"/>
      <c r="AX876" s="20">
        <v>264953</v>
      </c>
      <c r="AY876" s="20">
        <v>69564</v>
      </c>
      <c r="AZ876" s="19">
        <v>334517</v>
      </c>
      <c r="BA876" s="19">
        <v>2913288</v>
      </c>
      <c r="BC876" s="20">
        <v>80619</v>
      </c>
      <c r="BD876" s="21">
        <v>2832669</v>
      </c>
      <c r="BF876" s="73"/>
      <c r="BG876" s="73"/>
      <c r="BH876" s="73"/>
      <c r="BI876" s="73"/>
      <c r="BJ876" s="73"/>
      <c r="BK876" s="73"/>
      <c r="BL876" s="73"/>
    </row>
    <row r="877" spans="1:64" ht="22.5" customHeight="1" x14ac:dyDescent="0.15">
      <c r="A877" s="125" t="s">
        <v>2687</v>
      </c>
      <c r="B877" s="126" t="s">
        <v>2624</v>
      </c>
      <c r="C877" s="136" t="s">
        <v>269</v>
      </c>
      <c r="D877" s="129">
        <v>6</v>
      </c>
      <c r="E877" s="130" t="s">
        <v>3562</v>
      </c>
      <c r="F877" s="19">
        <v>188066</v>
      </c>
      <c r="G877" s="20">
        <v>101527</v>
      </c>
      <c r="H877" s="20">
        <v>71440</v>
      </c>
      <c r="I877" s="20">
        <v>0</v>
      </c>
      <c r="J877" s="20">
        <v>0</v>
      </c>
      <c r="K877" s="20">
        <v>0</v>
      </c>
      <c r="L877" s="20">
        <v>0</v>
      </c>
      <c r="M877" s="20">
        <v>9718</v>
      </c>
      <c r="N877" s="20">
        <v>5320</v>
      </c>
      <c r="O877" s="20">
        <v>8843</v>
      </c>
      <c r="P877" s="20">
        <v>296537</v>
      </c>
      <c r="Q877" s="20">
        <v>22492</v>
      </c>
      <c r="R877" s="20">
        <v>23549</v>
      </c>
      <c r="S877" s="20">
        <v>24111</v>
      </c>
      <c r="T877" s="21">
        <v>20488</v>
      </c>
      <c r="U877" s="54">
        <v>9116</v>
      </c>
      <c r="V877" s="20">
        <v>14313</v>
      </c>
      <c r="W877" s="20">
        <v>9147</v>
      </c>
      <c r="X877" s="20">
        <v>0</v>
      </c>
      <c r="Y877" s="21">
        <v>0</v>
      </c>
      <c r="Z877" s="20">
        <v>105233</v>
      </c>
      <c r="AA877" s="21">
        <v>0</v>
      </c>
      <c r="AB877" s="32">
        <v>0</v>
      </c>
      <c r="AC877" s="20">
        <v>331701</v>
      </c>
      <c r="AD877" s="20">
        <v>150345</v>
      </c>
      <c r="AE877" s="20">
        <v>330977</v>
      </c>
      <c r="AF877" s="20">
        <v>156202</v>
      </c>
      <c r="AG877" s="20">
        <v>55258</v>
      </c>
      <c r="AH877" s="20">
        <v>98912</v>
      </c>
      <c r="AI877" s="21">
        <v>12800</v>
      </c>
      <c r="AJ877" s="25">
        <v>25330</v>
      </c>
      <c r="AK877" s="25">
        <v>37026</v>
      </c>
      <c r="AL877" s="25">
        <v>8347</v>
      </c>
      <c r="AM877" s="22">
        <v>16948</v>
      </c>
      <c r="AN877" s="20">
        <v>61837</v>
      </c>
      <c r="AO877" s="20">
        <v>8825</v>
      </c>
      <c r="AP877" s="54">
        <v>2204408</v>
      </c>
      <c r="AQ877" s="25">
        <v>36037</v>
      </c>
      <c r="AR877" s="25">
        <v>96183</v>
      </c>
      <c r="AS877" s="54">
        <v>66236</v>
      </c>
      <c r="AT877" s="25">
        <f t="shared" si="26"/>
        <v>198456</v>
      </c>
      <c r="AU877" s="165">
        <v>303192</v>
      </c>
      <c r="AV877" s="98">
        <f t="shared" si="27"/>
        <v>2706056</v>
      </c>
      <c r="AW877" s="73"/>
      <c r="AX877" s="20">
        <v>361678</v>
      </c>
      <c r="AY877" s="20">
        <v>40011</v>
      </c>
      <c r="AZ877" s="19">
        <v>401689</v>
      </c>
      <c r="BA877" s="19">
        <v>3107745</v>
      </c>
      <c r="BC877" s="20">
        <v>113595</v>
      </c>
      <c r="BD877" s="21">
        <v>2994150</v>
      </c>
      <c r="BF877" s="73"/>
      <c r="BG877" s="73"/>
      <c r="BH877" s="73"/>
      <c r="BI877" s="73"/>
      <c r="BJ877" s="73"/>
      <c r="BK877" s="73"/>
      <c r="BL877" s="73"/>
    </row>
    <row r="878" spans="1:64" ht="22.5" customHeight="1" x14ac:dyDescent="0.15">
      <c r="A878" s="125" t="s">
        <v>2688</v>
      </c>
      <c r="B878" s="126" t="s">
        <v>2624</v>
      </c>
      <c r="C878" s="136" t="s">
        <v>969</v>
      </c>
      <c r="D878" s="129">
        <v>6</v>
      </c>
      <c r="E878" s="130" t="s">
        <v>3562</v>
      </c>
      <c r="F878" s="19">
        <v>189388</v>
      </c>
      <c r="G878" s="20">
        <v>108410</v>
      </c>
      <c r="H878" s="20">
        <v>52250</v>
      </c>
      <c r="I878" s="20">
        <v>0</v>
      </c>
      <c r="J878" s="20">
        <v>0</v>
      </c>
      <c r="K878" s="20">
        <v>0</v>
      </c>
      <c r="L878" s="20">
        <v>0</v>
      </c>
      <c r="M878" s="20">
        <v>9858</v>
      </c>
      <c r="N878" s="20">
        <v>7555</v>
      </c>
      <c r="O878" s="20">
        <v>8954</v>
      </c>
      <c r="P878" s="20">
        <v>150362</v>
      </c>
      <c r="Q878" s="20">
        <v>20612</v>
      </c>
      <c r="R878" s="20">
        <v>26225</v>
      </c>
      <c r="S878" s="20">
        <v>24111</v>
      </c>
      <c r="T878" s="21">
        <v>10244</v>
      </c>
      <c r="U878" s="54">
        <v>9670</v>
      </c>
      <c r="V878" s="20">
        <v>15414</v>
      </c>
      <c r="W878" s="20">
        <v>9147</v>
      </c>
      <c r="X878" s="20">
        <v>0</v>
      </c>
      <c r="Y878" s="21">
        <v>0</v>
      </c>
      <c r="Z878" s="20">
        <v>108192</v>
      </c>
      <c r="AA878" s="21">
        <v>0</v>
      </c>
      <c r="AB878" s="32">
        <v>0</v>
      </c>
      <c r="AC878" s="20">
        <v>385946</v>
      </c>
      <c r="AD878" s="20">
        <v>132217</v>
      </c>
      <c r="AE878" s="20">
        <v>271032</v>
      </c>
      <c r="AF878" s="20">
        <v>140853</v>
      </c>
      <c r="AG878" s="20">
        <v>55582</v>
      </c>
      <c r="AH878" s="20">
        <v>89584</v>
      </c>
      <c r="AI878" s="21">
        <v>11200</v>
      </c>
      <c r="AJ878" s="25">
        <v>25373</v>
      </c>
      <c r="AK878" s="25">
        <v>37777</v>
      </c>
      <c r="AL878" s="25">
        <v>6780</v>
      </c>
      <c r="AM878" s="22">
        <v>17189</v>
      </c>
      <c r="AN878" s="20">
        <v>64798</v>
      </c>
      <c r="AO878" s="20">
        <v>9623</v>
      </c>
      <c r="AP878" s="54">
        <v>1998346</v>
      </c>
      <c r="AQ878" s="25">
        <v>48525</v>
      </c>
      <c r="AR878" s="25">
        <v>87907</v>
      </c>
      <c r="AS878" s="54">
        <v>63143</v>
      </c>
      <c r="AT878" s="25">
        <f t="shared" si="26"/>
        <v>199575</v>
      </c>
      <c r="AU878" s="165">
        <v>223767</v>
      </c>
      <c r="AV878" s="98">
        <f t="shared" si="27"/>
        <v>2421688</v>
      </c>
      <c r="AW878" s="73"/>
      <c r="AX878" s="20">
        <v>362123</v>
      </c>
      <c r="AY878" s="20">
        <v>46024</v>
      </c>
      <c r="AZ878" s="19">
        <v>408147</v>
      </c>
      <c r="BA878" s="19">
        <v>2829835</v>
      </c>
      <c r="BC878" s="20">
        <v>114437</v>
      </c>
      <c r="BD878" s="21">
        <v>2715398</v>
      </c>
      <c r="BF878" s="73"/>
      <c r="BG878" s="73"/>
      <c r="BH878" s="73"/>
      <c r="BI878" s="73"/>
      <c r="BJ878" s="73"/>
      <c r="BK878" s="73"/>
      <c r="BL878" s="73"/>
    </row>
    <row r="879" spans="1:64" ht="22.5" customHeight="1" x14ac:dyDescent="0.15">
      <c r="A879" s="125" t="s">
        <v>2689</v>
      </c>
      <c r="B879" s="126" t="s">
        <v>2624</v>
      </c>
      <c r="C879" s="136" t="s">
        <v>970</v>
      </c>
      <c r="D879" s="129">
        <v>6</v>
      </c>
      <c r="E879" s="130" t="s">
        <v>3562</v>
      </c>
      <c r="F879" s="19">
        <v>196354</v>
      </c>
      <c r="G879" s="20">
        <v>205851</v>
      </c>
      <c r="H879" s="20">
        <v>82840</v>
      </c>
      <c r="I879" s="20">
        <v>0</v>
      </c>
      <c r="J879" s="20">
        <v>0</v>
      </c>
      <c r="K879" s="20">
        <v>0</v>
      </c>
      <c r="L879" s="20">
        <v>0</v>
      </c>
      <c r="M879" s="20">
        <v>8759</v>
      </c>
      <c r="N879" s="20">
        <v>5585</v>
      </c>
      <c r="O879" s="20">
        <v>2183</v>
      </c>
      <c r="P879" s="20">
        <v>237651</v>
      </c>
      <c r="Q879" s="20">
        <v>21368</v>
      </c>
      <c r="R879" s="20">
        <v>18063</v>
      </c>
      <c r="S879" s="20">
        <v>33041</v>
      </c>
      <c r="T879" s="21">
        <v>20488</v>
      </c>
      <c r="U879" s="54">
        <v>8179</v>
      </c>
      <c r="V879" s="20">
        <v>28626</v>
      </c>
      <c r="W879" s="20">
        <v>9147</v>
      </c>
      <c r="X879" s="20">
        <v>0</v>
      </c>
      <c r="Y879" s="21">
        <v>0</v>
      </c>
      <c r="Z879" s="20">
        <v>129989</v>
      </c>
      <c r="AA879" s="21">
        <v>0</v>
      </c>
      <c r="AB879" s="32">
        <v>0</v>
      </c>
      <c r="AC879" s="20">
        <v>248438</v>
      </c>
      <c r="AD879" s="20">
        <v>152946</v>
      </c>
      <c r="AE879" s="20">
        <v>255925</v>
      </c>
      <c r="AF879" s="20">
        <v>107866</v>
      </c>
      <c r="AG879" s="20">
        <v>65504</v>
      </c>
      <c r="AH879" s="20">
        <v>79464</v>
      </c>
      <c r="AI879" s="21">
        <v>37600</v>
      </c>
      <c r="AJ879" s="25">
        <v>23570</v>
      </c>
      <c r="AK879" s="25">
        <v>45618</v>
      </c>
      <c r="AL879" s="25">
        <v>6562</v>
      </c>
      <c r="AM879" s="22">
        <v>18282</v>
      </c>
      <c r="AN879" s="20">
        <v>91134</v>
      </c>
      <c r="AO879" s="20">
        <v>24525</v>
      </c>
      <c r="AP879" s="54">
        <v>2165558</v>
      </c>
      <c r="AQ879" s="25">
        <v>35354</v>
      </c>
      <c r="AR879" s="25">
        <v>91317</v>
      </c>
      <c r="AS879" s="54">
        <v>77117</v>
      </c>
      <c r="AT879" s="25">
        <f t="shared" si="26"/>
        <v>203788</v>
      </c>
      <c r="AU879" s="165">
        <v>396690</v>
      </c>
      <c r="AV879" s="98">
        <f t="shared" si="27"/>
        <v>2766036</v>
      </c>
      <c r="AW879" s="73"/>
      <c r="AX879" s="20">
        <v>348079</v>
      </c>
      <c r="AY879" s="20">
        <v>118326</v>
      </c>
      <c r="AZ879" s="19">
        <v>466405</v>
      </c>
      <c r="BA879" s="19">
        <v>3232441</v>
      </c>
      <c r="BC879" s="20">
        <v>140852</v>
      </c>
      <c r="BD879" s="21">
        <v>3091589</v>
      </c>
      <c r="BF879" s="73"/>
      <c r="BG879" s="73"/>
      <c r="BH879" s="73"/>
      <c r="BI879" s="73"/>
      <c r="BJ879" s="73"/>
      <c r="BK879" s="73"/>
      <c r="BL879" s="73"/>
    </row>
    <row r="880" spans="1:64" ht="22.5" customHeight="1" x14ac:dyDescent="0.15">
      <c r="A880" s="125" t="s">
        <v>2690</v>
      </c>
      <c r="B880" s="126" t="s">
        <v>2624</v>
      </c>
      <c r="C880" s="136" t="s">
        <v>971</v>
      </c>
      <c r="D880" s="129">
        <v>6</v>
      </c>
      <c r="E880" s="130" t="s">
        <v>3562</v>
      </c>
      <c r="F880" s="19">
        <v>98656</v>
      </c>
      <c r="G880" s="20">
        <v>170001</v>
      </c>
      <c r="H880" s="20">
        <v>68590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1557</v>
      </c>
      <c r="O880" s="20">
        <v>0</v>
      </c>
      <c r="P880" s="20">
        <v>71993</v>
      </c>
      <c r="Q880" s="20">
        <v>8217</v>
      </c>
      <c r="R880" s="20">
        <v>28366</v>
      </c>
      <c r="S880" s="20">
        <v>24111</v>
      </c>
      <c r="T880" s="21">
        <v>10244</v>
      </c>
      <c r="U880" s="54">
        <v>8094</v>
      </c>
      <c r="V880" s="20">
        <v>9909</v>
      </c>
      <c r="W880" s="20">
        <v>9147</v>
      </c>
      <c r="X880" s="20">
        <v>0</v>
      </c>
      <c r="Y880" s="21">
        <v>0</v>
      </c>
      <c r="Z880" s="20">
        <v>67089</v>
      </c>
      <c r="AA880" s="21">
        <v>0</v>
      </c>
      <c r="AB880" s="32">
        <v>0</v>
      </c>
      <c r="AC880" s="20">
        <v>108650</v>
      </c>
      <c r="AD880" s="20">
        <v>109458</v>
      </c>
      <c r="AE880" s="20">
        <v>140540</v>
      </c>
      <c r="AF880" s="20">
        <v>53594</v>
      </c>
      <c r="AG880" s="20">
        <v>30962</v>
      </c>
      <c r="AH880" s="20">
        <v>53152</v>
      </c>
      <c r="AI880" s="21">
        <v>60400</v>
      </c>
      <c r="AJ880" s="25">
        <v>10290</v>
      </c>
      <c r="AK880" s="25">
        <v>25122</v>
      </c>
      <c r="AL880" s="25">
        <v>3965</v>
      </c>
      <c r="AM880" s="22">
        <v>9719</v>
      </c>
      <c r="AN880" s="20">
        <v>60099</v>
      </c>
      <c r="AO880" s="20">
        <v>29275</v>
      </c>
      <c r="AP880" s="54">
        <v>1271200</v>
      </c>
      <c r="AQ880" s="25">
        <v>33128</v>
      </c>
      <c r="AR880" s="25">
        <v>102320</v>
      </c>
      <c r="AS880" s="54">
        <v>66277</v>
      </c>
      <c r="AT880" s="25">
        <f t="shared" si="26"/>
        <v>201725</v>
      </c>
      <c r="AU880" s="165">
        <v>424795</v>
      </c>
      <c r="AV880" s="98">
        <f t="shared" si="27"/>
        <v>1897720</v>
      </c>
      <c r="AW880" s="73"/>
      <c r="AX880" s="20">
        <v>200606</v>
      </c>
      <c r="AY880" s="20">
        <v>145927</v>
      </c>
      <c r="AZ880" s="19">
        <v>346533</v>
      </c>
      <c r="BA880" s="19">
        <v>2244253</v>
      </c>
      <c r="BC880" s="20">
        <v>67895</v>
      </c>
      <c r="BD880" s="21">
        <v>2176358</v>
      </c>
      <c r="BF880" s="73"/>
      <c r="BG880" s="73"/>
      <c r="BH880" s="73"/>
      <c r="BI880" s="73"/>
      <c r="BJ880" s="73"/>
      <c r="BK880" s="73"/>
      <c r="BL880" s="73"/>
    </row>
    <row r="881" spans="1:64" ht="22.5" customHeight="1" x14ac:dyDescent="0.15">
      <c r="A881" s="125" t="s">
        <v>2691</v>
      </c>
      <c r="B881" s="126" t="s">
        <v>2624</v>
      </c>
      <c r="C881" s="136" t="s">
        <v>972</v>
      </c>
      <c r="D881" s="129">
        <v>6</v>
      </c>
      <c r="E881" s="130" t="s">
        <v>3562</v>
      </c>
      <c r="F881" s="19">
        <v>258358</v>
      </c>
      <c r="G881" s="20">
        <v>66538</v>
      </c>
      <c r="H881" s="20">
        <v>88730</v>
      </c>
      <c r="I881" s="20">
        <v>0</v>
      </c>
      <c r="J881" s="20">
        <v>0</v>
      </c>
      <c r="K881" s="20">
        <v>0</v>
      </c>
      <c r="L881" s="20">
        <v>0</v>
      </c>
      <c r="M881" s="20">
        <v>14737</v>
      </c>
      <c r="N881" s="20">
        <v>7971</v>
      </c>
      <c r="O881" s="20">
        <v>7474</v>
      </c>
      <c r="P881" s="20">
        <v>249120</v>
      </c>
      <c r="Q881" s="20">
        <v>29008</v>
      </c>
      <c r="R881" s="20">
        <v>28812</v>
      </c>
      <c r="S881" s="20">
        <v>35720</v>
      </c>
      <c r="T881" s="21">
        <v>30732</v>
      </c>
      <c r="U881" s="54">
        <v>16657</v>
      </c>
      <c r="V881" s="20">
        <v>25323</v>
      </c>
      <c r="W881" s="20">
        <v>9147</v>
      </c>
      <c r="X881" s="20">
        <v>0</v>
      </c>
      <c r="Y881" s="21">
        <v>0</v>
      </c>
      <c r="Z881" s="20">
        <v>154778</v>
      </c>
      <c r="AA881" s="21">
        <v>0</v>
      </c>
      <c r="AB881" s="32">
        <v>0</v>
      </c>
      <c r="AC881" s="20">
        <v>532412</v>
      </c>
      <c r="AD881" s="20">
        <v>167339</v>
      </c>
      <c r="AE881" s="20">
        <v>375467</v>
      </c>
      <c r="AF881" s="20">
        <v>206573</v>
      </c>
      <c r="AG881" s="20">
        <v>86479</v>
      </c>
      <c r="AH881" s="20">
        <v>107536</v>
      </c>
      <c r="AI881" s="21">
        <v>12400</v>
      </c>
      <c r="AJ881" s="25">
        <v>33215</v>
      </c>
      <c r="AK881" s="25">
        <v>44643</v>
      </c>
      <c r="AL881" s="25">
        <v>11178</v>
      </c>
      <c r="AM881" s="22">
        <v>22802</v>
      </c>
      <c r="AN881" s="20">
        <v>74356</v>
      </c>
      <c r="AO881" s="20">
        <v>11801</v>
      </c>
      <c r="AP881" s="54">
        <v>2709306</v>
      </c>
      <c r="AQ881" s="25">
        <v>77656</v>
      </c>
      <c r="AR881" s="25">
        <v>109113</v>
      </c>
      <c r="AS881" s="54">
        <v>73714</v>
      </c>
      <c r="AT881" s="25">
        <f t="shared" si="26"/>
        <v>260483</v>
      </c>
      <c r="AU881" s="165">
        <v>362721</v>
      </c>
      <c r="AV881" s="98">
        <f t="shared" si="27"/>
        <v>3332510</v>
      </c>
      <c r="AW881" s="73"/>
      <c r="AX881" s="20">
        <v>429087</v>
      </c>
      <c r="AY881" s="20">
        <v>48336</v>
      </c>
      <c r="AZ881" s="19">
        <v>477423</v>
      </c>
      <c r="BA881" s="19">
        <v>3809933</v>
      </c>
      <c r="BC881" s="20">
        <v>278272</v>
      </c>
      <c r="BD881" s="21">
        <v>3531661</v>
      </c>
      <c r="BF881" s="73"/>
      <c r="BG881" s="73"/>
      <c r="BH881" s="73"/>
      <c r="BI881" s="73"/>
      <c r="BJ881" s="73"/>
      <c r="BK881" s="73"/>
      <c r="BL881" s="73"/>
    </row>
    <row r="882" spans="1:64" ht="22.5" customHeight="1" x14ac:dyDescent="0.15">
      <c r="A882" s="125" t="s">
        <v>2692</v>
      </c>
      <c r="B882" s="126" t="s">
        <v>2624</v>
      </c>
      <c r="C882" s="136" t="s">
        <v>973</v>
      </c>
      <c r="D882" s="129">
        <v>6</v>
      </c>
      <c r="E882" s="130" t="s">
        <v>3562</v>
      </c>
      <c r="F882" s="19">
        <v>196422</v>
      </c>
      <c r="G882" s="20">
        <v>71270</v>
      </c>
      <c r="H882" s="20">
        <v>43700</v>
      </c>
      <c r="I882" s="20">
        <v>0</v>
      </c>
      <c r="J882" s="20">
        <v>0</v>
      </c>
      <c r="K882" s="20">
        <v>0</v>
      </c>
      <c r="L882" s="20">
        <v>0</v>
      </c>
      <c r="M882" s="20">
        <v>10606</v>
      </c>
      <c r="N882" s="20">
        <v>5736</v>
      </c>
      <c r="O882" s="20">
        <v>10249</v>
      </c>
      <c r="P882" s="20">
        <v>146618</v>
      </c>
      <c r="Q882" s="20">
        <v>22666</v>
      </c>
      <c r="R882" s="20">
        <v>25823</v>
      </c>
      <c r="S882" s="20">
        <v>22325</v>
      </c>
      <c r="T882" s="21">
        <v>10244</v>
      </c>
      <c r="U882" s="54">
        <v>12524</v>
      </c>
      <c r="V882" s="20">
        <v>15414</v>
      </c>
      <c r="W882" s="20">
        <v>9147</v>
      </c>
      <c r="X882" s="20">
        <v>0</v>
      </c>
      <c r="Y882" s="21">
        <v>0</v>
      </c>
      <c r="Z882" s="20">
        <v>90892</v>
      </c>
      <c r="AA882" s="21">
        <v>41706</v>
      </c>
      <c r="AB882" s="32">
        <v>0</v>
      </c>
      <c r="AC882" s="20">
        <v>448380</v>
      </c>
      <c r="AD882" s="20">
        <v>141558</v>
      </c>
      <c r="AE882" s="20">
        <v>278517</v>
      </c>
      <c r="AF882" s="20">
        <v>143651</v>
      </c>
      <c r="AG882" s="20">
        <v>54315</v>
      </c>
      <c r="AH882" s="20">
        <v>106216</v>
      </c>
      <c r="AI882" s="21">
        <v>2800</v>
      </c>
      <c r="AJ882" s="25">
        <v>26707</v>
      </c>
      <c r="AK882" s="25">
        <v>32756</v>
      </c>
      <c r="AL882" s="25">
        <v>8192</v>
      </c>
      <c r="AM882" s="22">
        <v>16032</v>
      </c>
      <c r="AN882" s="20">
        <v>57947</v>
      </c>
      <c r="AO882" s="20">
        <v>4915</v>
      </c>
      <c r="AP882" s="54">
        <v>2057328</v>
      </c>
      <c r="AQ882" s="25">
        <v>57780</v>
      </c>
      <c r="AR882" s="25">
        <v>107522</v>
      </c>
      <c r="AS882" s="54">
        <v>54885</v>
      </c>
      <c r="AT882" s="25">
        <f t="shared" si="26"/>
        <v>220187</v>
      </c>
      <c r="AU882" s="165">
        <v>211285</v>
      </c>
      <c r="AV882" s="98">
        <f t="shared" si="27"/>
        <v>2488800</v>
      </c>
      <c r="AW882" s="73"/>
      <c r="AX882" s="20">
        <v>372412</v>
      </c>
      <c r="AY882" s="20">
        <v>25380</v>
      </c>
      <c r="AZ882" s="19">
        <v>397792</v>
      </c>
      <c r="BA882" s="19">
        <v>2886592</v>
      </c>
      <c r="BC882" s="20">
        <v>121412</v>
      </c>
      <c r="BD882" s="21">
        <v>2765180</v>
      </c>
      <c r="BF882" s="73"/>
      <c r="BG882" s="73"/>
      <c r="BH882" s="73"/>
      <c r="BI882" s="73"/>
      <c r="BJ882" s="73"/>
      <c r="BK882" s="73"/>
      <c r="BL882" s="73"/>
    </row>
    <row r="883" spans="1:64" ht="22.5" customHeight="1" x14ac:dyDescent="0.15">
      <c r="A883" s="125" t="s">
        <v>2693</v>
      </c>
      <c r="B883" s="126" t="s">
        <v>2624</v>
      </c>
      <c r="C883" s="136" t="s">
        <v>602</v>
      </c>
      <c r="D883" s="129">
        <v>6</v>
      </c>
      <c r="E883" s="130" t="s">
        <v>3562</v>
      </c>
      <c r="F883" s="19">
        <v>154584</v>
      </c>
      <c r="G883" s="20">
        <v>125690</v>
      </c>
      <c r="H883" s="20">
        <v>78280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3770</v>
      </c>
      <c r="O883" s="20">
        <v>0</v>
      </c>
      <c r="P883" s="20">
        <v>115894</v>
      </c>
      <c r="Q883" s="20">
        <v>15937</v>
      </c>
      <c r="R883" s="20">
        <v>14272</v>
      </c>
      <c r="S883" s="20">
        <v>18753</v>
      </c>
      <c r="T883" s="21">
        <v>10244</v>
      </c>
      <c r="U883" s="54">
        <v>7540</v>
      </c>
      <c r="V883" s="20">
        <v>14313</v>
      </c>
      <c r="W883" s="20">
        <v>9147</v>
      </c>
      <c r="X883" s="20">
        <v>0</v>
      </c>
      <c r="Y883" s="21">
        <v>0</v>
      </c>
      <c r="Z883" s="20">
        <v>95732</v>
      </c>
      <c r="AA883" s="21">
        <v>0</v>
      </c>
      <c r="AB883" s="32">
        <v>0</v>
      </c>
      <c r="AC883" s="20">
        <v>280317</v>
      </c>
      <c r="AD883" s="20">
        <v>136309</v>
      </c>
      <c r="AE883" s="20">
        <v>203742</v>
      </c>
      <c r="AF883" s="20">
        <v>97350</v>
      </c>
      <c r="AG883" s="20">
        <v>43394</v>
      </c>
      <c r="AH883" s="20">
        <v>97592</v>
      </c>
      <c r="AI883" s="21">
        <v>38000</v>
      </c>
      <c r="AJ883" s="25">
        <v>20057</v>
      </c>
      <c r="AK883" s="25">
        <v>34574</v>
      </c>
      <c r="AL883" s="25">
        <v>6120</v>
      </c>
      <c r="AM883" s="22">
        <v>13602</v>
      </c>
      <c r="AN883" s="20">
        <v>83927</v>
      </c>
      <c r="AO883" s="20">
        <v>14684</v>
      </c>
      <c r="AP883" s="54">
        <v>1733824</v>
      </c>
      <c r="AQ883" s="25">
        <v>54947</v>
      </c>
      <c r="AR883" s="25">
        <v>91392</v>
      </c>
      <c r="AS883" s="54">
        <v>70231</v>
      </c>
      <c r="AT883" s="25">
        <f t="shared" si="26"/>
        <v>216570</v>
      </c>
      <c r="AU883" s="165">
        <v>289509</v>
      </c>
      <c r="AV883" s="98">
        <f t="shared" si="27"/>
        <v>2239903</v>
      </c>
      <c r="AW883" s="73"/>
      <c r="AX883" s="20">
        <v>314473</v>
      </c>
      <c r="AY883" s="20">
        <v>67926</v>
      </c>
      <c r="AZ883" s="19">
        <v>382399</v>
      </c>
      <c r="BA883" s="19">
        <v>2622302</v>
      </c>
      <c r="BC883" s="20">
        <v>88146</v>
      </c>
      <c r="BD883" s="21">
        <v>2534156</v>
      </c>
      <c r="BF883" s="73"/>
      <c r="BG883" s="73"/>
      <c r="BH883" s="73"/>
      <c r="BI883" s="73"/>
      <c r="BJ883" s="73"/>
      <c r="BK883" s="73"/>
      <c r="BL883" s="73"/>
    </row>
    <row r="884" spans="1:64" ht="22.5" customHeight="1" x14ac:dyDescent="0.15">
      <c r="A884" s="125" t="s">
        <v>2694</v>
      </c>
      <c r="B884" s="126" t="s">
        <v>2624</v>
      </c>
      <c r="C884" s="136" t="s">
        <v>974</v>
      </c>
      <c r="D884" s="129">
        <v>6</v>
      </c>
      <c r="E884" s="130" t="s">
        <v>3562</v>
      </c>
      <c r="F884" s="19">
        <v>258871</v>
      </c>
      <c r="G884" s="20">
        <v>165412</v>
      </c>
      <c r="H884" s="20">
        <v>49780</v>
      </c>
      <c r="I884" s="20">
        <v>0</v>
      </c>
      <c r="J884" s="20">
        <v>0</v>
      </c>
      <c r="K884" s="20">
        <v>0</v>
      </c>
      <c r="L884" s="20">
        <v>0</v>
      </c>
      <c r="M884" s="20">
        <v>12317</v>
      </c>
      <c r="N884" s="20">
        <v>6662</v>
      </c>
      <c r="O884" s="20">
        <v>2775</v>
      </c>
      <c r="P884" s="20">
        <v>170969</v>
      </c>
      <c r="Q884" s="20">
        <v>24447</v>
      </c>
      <c r="R884" s="20">
        <v>30016</v>
      </c>
      <c r="S884" s="20">
        <v>44650</v>
      </c>
      <c r="T884" s="21">
        <v>36878</v>
      </c>
      <c r="U884" s="54">
        <v>27605</v>
      </c>
      <c r="V884" s="20">
        <v>26424</v>
      </c>
      <c r="W884" s="20">
        <v>9147</v>
      </c>
      <c r="X884" s="20">
        <v>0</v>
      </c>
      <c r="Y884" s="21">
        <v>0</v>
      </c>
      <c r="Z884" s="20">
        <v>163584</v>
      </c>
      <c r="AA884" s="21">
        <v>0</v>
      </c>
      <c r="AB884" s="32">
        <v>0</v>
      </c>
      <c r="AC884" s="20">
        <v>438390</v>
      </c>
      <c r="AD884" s="20">
        <v>177608</v>
      </c>
      <c r="AE884" s="20">
        <v>401178</v>
      </c>
      <c r="AF884" s="20">
        <v>221752</v>
      </c>
      <c r="AG884" s="20">
        <v>89354</v>
      </c>
      <c r="AH884" s="20">
        <v>115456</v>
      </c>
      <c r="AI884" s="21">
        <v>79600</v>
      </c>
      <c r="AJ884" s="25">
        <v>29634</v>
      </c>
      <c r="AK884" s="25">
        <v>50817</v>
      </c>
      <c r="AL884" s="25">
        <v>12022</v>
      </c>
      <c r="AM884" s="22">
        <v>21733</v>
      </c>
      <c r="AN884" s="20">
        <v>136477</v>
      </c>
      <c r="AO884" s="20">
        <v>34833</v>
      </c>
      <c r="AP884" s="54">
        <v>2838391</v>
      </c>
      <c r="AQ884" s="25">
        <v>80059</v>
      </c>
      <c r="AR884" s="25">
        <v>135524</v>
      </c>
      <c r="AS884" s="54">
        <v>99175</v>
      </c>
      <c r="AT884" s="25">
        <f t="shared" si="26"/>
        <v>314758</v>
      </c>
      <c r="AU884" s="165">
        <v>465390</v>
      </c>
      <c r="AV884" s="98">
        <f t="shared" si="27"/>
        <v>3618539</v>
      </c>
      <c r="AW884" s="73"/>
      <c r="AX884" s="20">
        <v>396014</v>
      </c>
      <c r="AY884" s="20">
        <v>162982</v>
      </c>
      <c r="AZ884" s="19">
        <v>558996</v>
      </c>
      <c r="BA884" s="19">
        <v>4177535</v>
      </c>
      <c r="BC884" s="20">
        <v>191527</v>
      </c>
      <c r="BD884" s="21">
        <v>3986008</v>
      </c>
      <c r="BF884" s="73"/>
      <c r="BG884" s="73"/>
      <c r="BH884" s="73"/>
      <c r="BI884" s="73"/>
      <c r="BJ884" s="73"/>
      <c r="BK884" s="73"/>
      <c r="BL884" s="73"/>
    </row>
    <row r="885" spans="1:64" ht="22.5" customHeight="1" x14ac:dyDescent="0.15">
      <c r="A885" s="125" t="s">
        <v>2695</v>
      </c>
      <c r="B885" s="126" t="s">
        <v>2624</v>
      </c>
      <c r="C885" s="136" t="s">
        <v>975</v>
      </c>
      <c r="D885" s="129">
        <v>6</v>
      </c>
      <c r="E885" s="130" t="s">
        <v>3562</v>
      </c>
      <c r="F885" s="19">
        <v>123245</v>
      </c>
      <c r="G885" s="20">
        <v>108626</v>
      </c>
      <c r="H885" s="20">
        <v>48640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2497</v>
      </c>
      <c r="O885" s="20">
        <v>0</v>
      </c>
      <c r="P885" s="20">
        <v>159144</v>
      </c>
      <c r="Q885" s="20">
        <v>12209</v>
      </c>
      <c r="R885" s="20">
        <v>26715</v>
      </c>
      <c r="S885" s="20">
        <v>15181</v>
      </c>
      <c r="T885" s="21">
        <v>10244</v>
      </c>
      <c r="U885" s="54">
        <v>4686</v>
      </c>
      <c r="V885" s="20">
        <v>11010</v>
      </c>
      <c r="W885" s="20">
        <v>9147</v>
      </c>
      <c r="X885" s="20">
        <v>0</v>
      </c>
      <c r="Y885" s="21">
        <v>0</v>
      </c>
      <c r="Z885" s="20">
        <v>76095</v>
      </c>
      <c r="AA885" s="21">
        <v>0</v>
      </c>
      <c r="AB885" s="32">
        <v>0</v>
      </c>
      <c r="AC885" s="20">
        <v>207866</v>
      </c>
      <c r="AD885" s="20">
        <v>111884</v>
      </c>
      <c r="AE885" s="20">
        <v>165974</v>
      </c>
      <c r="AF885" s="20">
        <v>82086</v>
      </c>
      <c r="AG885" s="20">
        <v>31079</v>
      </c>
      <c r="AH885" s="20">
        <v>94424</v>
      </c>
      <c r="AI885" s="21">
        <v>25600</v>
      </c>
      <c r="AJ885" s="25">
        <v>15450</v>
      </c>
      <c r="AK885" s="25">
        <v>28320</v>
      </c>
      <c r="AL885" s="25">
        <v>5236</v>
      </c>
      <c r="AM885" s="22">
        <v>10909</v>
      </c>
      <c r="AN885" s="20">
        <v>63573</v>
      </c>
      <c r="AO885" s="20">
        <v>9675</v>
      </c>
      <c r="AP885" s="54">
        <v>1459515</v>
      </c>
      <c r="AQ885" s="25">
        <v>59030</v>
      </c>
      <c r="AR885" s="25">
        <v>90970</v>
      </c>
      <c r="AS885" s="54">
        <v>61883</v>
      </c>
      <c r="AT885" s="25">
        <f t="shared" si="26"/>
        <v>211883</v>
      </c>
      <c r="AU885" s="165">
        <v>277914</v>
      </c>
      <c r="AV885" s="98">
        <f t="shared" si="27"/>
        <v>1949312</v>
      </c>
      <c r="AW885" s="73"/>
      <c r="AX885" s="20">
        <v>263333</v>
      </c>
      <c r="AY885" s="20">
        <v>64470</v>
      </c>
      <c r="AZ885" s="19">
        <v>327803</v>
      </c>
      <c r="BA885" s="19">
        <v>2277115</v>
      </c>
      <c r="BC885" s="20">
        <v>64830</v>
      </c>
      <c r="BD885" s="21">
        <v>2212285</v>
      </c>
      <c r="BF885" s="73"/>
      <c r="BG885" s="73"/>
      <c r="BH885" s="73"/>
      <c r="BI885" s="73"/>
      <c r="BJ885" s="73"/>
      <c r="BK885" s="73"/>
      <c r="BL885" s="73"/>
    </row>
    <row r="886" spans="1:64" ht="22.5" customHeight="1" x14ac:dyDescent="0.15">
      <c r="A886" s="125" t="s">
        <v>2696</v>
      </c>
      <c r="B886" s="126" t="s">
        <v>2624</v>
      </c>
      <c r="C886" s="136" t="s">
        <v>976</v>
      </c>
      <c r="D886" s="129">
        <v>6</v>
      </c>
      <c r="E886" s="130" t="s">
        <v>3562</v>
      </c>
      <c r="F886" s="19">
        <v>94631</v>
      </c>
      <c r="G886" s="20">
        <v>121173</v>
      </c>
      <c r="H886" s="20">
        <v>55670</v>
      </c>
      <c r="I886" s="20">
        <v>0</v>
      </c>
      <c r="J886" s="20">
        <v>0</v>
      </c>
      <c r="K886" s="20">
        <v>0</v>
      </c>
      <c r="L886" s="20">
        <v>0</v>
      </c>
      <c r="M886" s="20">
        <v>2779</v>
      </c>
      <c r="N886" s="20">
        <v>1865</v>
      </c>
      <c r="O886" s="20">
        <v>0</v>
      </c>
      <c r="P886" s="20">
        <v>51969</v>
      </c>
      <c r="Q886" s="20">
        <v>11349</v>
      </c>
      <c r="R886" s="20">
        <v>11953</v>
      </c>
      <c r="S886" s="20">
        <v>12502</v>
      </c>
      <c r="T886" s="21">
        <v>10244</v>
      </c>
      <c r="U886" s="54">
        <v>8946</v>
      </c>
      <c r="V886" s="20">
        <v>9909</v>
      </c>
      <c r="W886" s="20">
        <v>9147</v>
      </c>
      <c r="X886" s="20">
        <v>0</v>
      </c>
      <c r="Y886" s="21">
        <v>0</v>
      </c>
      <c r="Z886" s="20">
        <v>57228</v>
      </c>
      <c r="AA886" s="21">
        <v>0</v>
      </c>
      <c r="AB886" s="32">
        <v>0</v>
      </c>
      <c r="AC886" s="20">
        <v>169362</v>
      </c>
      <c r="AD886" s="20">
        <v>99181</v>
      </c>
      <c r="AE886" s="20">
        <v>151351</v>
      </c>
      <c r="AF886" s="20">
        <v>61141</v>
      </c>
      <c r="AG886" s="20">
        <v>24483</v>
      </c>
      <c r="AH886" s="20">
        <v>59752</v>
      </c>
      <c r="AI886" s="21">
        <v>23200</v>
      </c>
      <c r="AJ886" s="25">
        <v>12328</v>
      </c>
      <c r="AK886" s="25">
        <v>23678</v>
      </c>
      <c r="AL886" s="25">
        <v>4169</v>
      </c>
      <c r="AM886" s="22">
        <v>9225</v>
      </c>
      <c r="AN886" s="20">
        <v>59264</v>
      </c>
      <c r="AO886" s="20">
        <v>7218</v>
      </c>
      <c r="AP886" s="54">
        <v>1163717</v>
      </c>
      <c r="AQ886" s="25">
        <v>51384</v>
      </c>
      <c r="AR886" s="25">
        <v>112526</v>
      </c>
      <c r="AS886" s="54">
        <v>53539</v>
      </c>
      <c r="AT886" s="25">
        <f t="shared" si="26"/>
        <v>217449</v>
      </c>
      <c r="AU886" s="165">
        <v>506499</v>
      </c>
      <c r="AV886" s="98">
        <f t="shared" si="27"/>
        <v>1887665</v>
      </c>
      <c r="AW886" s="73"/>
      <c r="AX886" s="20">
        <v>226096</v>
      </c>
      <c r="AY886" s="20">
        <v>37004</v>
      </c>
      <c r="AZ886" s="19">
        <v>263100</v>
      </c>
      <c r="BA886" s="19">
        <v>2150765</v>
      </c>
      <c r="BC886" s="20">
        <v>63339</v>
      </c>
      <c r="BD886" s="21">
        <v>2087426</v>
      </c>
      <c r="BF886" s="73"/>
      <c r="BG886" s="73"/>
      <c r="BH886" s="73"/>
      <c r="BI886" s="73"/>
      <c r="BJ886" s="73"/>
      <c r="BK886" s="73"/>
      <c r="BL886" s="73"/>
    </row>
    <row r="887" spans="1:64" ht="22.5" customHeight="1" x14ac:dyDescent="0.15">
      <c r="A887" s="125" t="s">
        <v>2697</v>
      </c>
      <c r="B887" s="126" t="s">
        <v>2624</v>
      </c>
      <c r="C887" s="136" t="s">
        <v>977</v>
      </c>
      <c r="D887" s="129">
        <v>6</v>
      </c>
      <c r="E887" s="130" t="s">
        <v>3562</v>
      </c>
      <c r="F887" s="19">
        <v>183346</v>
      </c>
      <c r="G887" s="20">
        <v>204202</v>
      </c>
      <c r="H887" s="20">
        <v>69920</v>
      </c>
      <c r="I887" s="20">
        <v>0</v>
      </c>
      <c r="J887" s="20">
        <v>0</v>
      </c>
      <c r="K887" s="20">
        <v>0</v>
      </c>
      <c r="L887" s="20">
        <v>0</v>
      </c>
      <c r="M887" s="20">
        <v>8378</v>
      </c>
      <c r="N887" s="20">
        <v>4539</v>
      </c>
      <c r="O887" s="20">
        <v>0</v>
      </c>
      <c r="P887" s="20">
        <v>233472</v>
      </c>
      <c r="Q887" s="20">
        <v>18237</v>
      </c>
      <c r="R887" s="20">
        <v>30194</v>
      </c>
      <c r="S887" s="20">
        <v>20539</v>
      </c>
      <c r="T887" s="21">
        <v>10244</v>
      </c>
      <c r="U887" s="54">
        <v>7455</v>
      </c>
      <c r="V887" s="20">
        <v>15414</v>
      </c>
      <c r="W887" s="20">
        <v>9147</v>
      </c>
      <c r="X887" s="20">
        <v>0</v>
      </c>
      <c r="Y887" s="21">
        <v>0</v>
      </c>
      <c r="Z887" s="20">
        <v>114844</v>
      </c>
      <c r="AA887" s="21">
        <v>0</v>
      </c>
      <c r="AB887" s="32">
        <v>0</v>
      </c>
      <c r="AC887" s="20">
        <v>329448</v>
      </c>
      <c r="AD887" s="20">
        <v>270587</v>
      </c>
      <c r="AE887" s="20">
        <v>265350</v>
      </c>
      <c r="AF887" s="20">
        <v>145941</v>
      </c>
      <c r="AG887" s="20">
        <v>55476</v>
      </c>
      <c r="AH887" s="20">
        <v>108152</v>
      </c>
      <c r="AI887" s="21">
        <v>38400</v>
      </c>
      <c r="AJ887" s="25">
        <v>22755</v>
      </c>
      <c r="AK887" s="25">
        <v>43285</v>
      </c>
      <c r="AL887" s="25">
        <v>9089</v>
      </c>
      <c r="AM887" s="22">
        <v>17052</v>
      </c>
      <c r="AN887" s="20">
        <v>108434</v>
      </c>
      <c r="AO887" s="20">
        <v>20014</v>
      </c>
      <c r="AP887" s="54">
        <v>2363914</v>
      </c>
      <c r="AQ887" s="25">
        <v>49047</v>
      </c>
      <c r="AR887" s="25">
        <v>113536</v>
      </c>
      <c r="AS887" s="54">
        <v>106470</v>
      </c>
      <c r="AT887" s="25">
        <f t="shared" si="26"/>
        <v>269053</v>
      </c>
      <c r="AU887" s="165">
        <v>444060</v>
      </c>
      <c r="AV887" s="98">
        <f t="shared" si="27"/>
        <v>3077027</v>
      </c>
      <c r="AW887" s="73"/>
      <c r="AX887" s="20">
        <v>341742</v>
      </c>
      <c r="AY887" s="20">
        <v>108004</v>
      </c>
      <c r="AZ887" s="19">
        <v>449746</v>
      </c>
      <c r="BA887" s="19">
        <v>3526773</v>
      </c>
      <c r="BC887" s="20">
        <v>137018</v>
      </c>
      <c r="BD887" s="21">
        <v>3389755</v>
      </c>
      <c r="BF887" s="73"/>
      <c r="BG887" s="73"/>
      <c r="BH887" s="73"/>
      <c r="BI887" s="73"/>
      <c r="BJ887" s="73"/>
      <c r="BK887" s="73"/>
      <c r="BL887" s="73"/>
    </row>
    <row r="888" spans="1:64" ht="22.5" customHeight="1" x14ac:dyDescent="0.15">
      <c r="A888" s="125" t="s">
        <v>2698</v>
      </c>
      <c r="B888" s="126" t="s">
        <v>2624</v>
      </c>
      <c r="C888" s="136" t="s">
        <v>978</v>
      </c>
      <c r="D888" s="129">
        <v>6</v>
      </c>
      <c r="E888" s="130" t="s">
        <v>3562</v>
      </c>
      <c r="F888" s="19">
        <v>74921</v>
      </c>
      <c r="G888" s="20">
        <v>110848</v>
      </c>
      <c r="H888" s="20">
        <v>105640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1428</v>
      </c>
      <c r="O888" s="20">
        <v>0</v>
      </c>
      <c r="P888" s="20">
        <v>88010</v>
      </c>
      <c r="Q888" s="20">
        <v>8082</v>
      </c>
      <c r="R888" s="20">
        <v>15342</v>
      </c>
      <c r="S888" s="20">
        <v>8930</v>
      </c>
      <c r="T888" s="21">
        <v>10244</v>
      </c>
      <c r="U888" s="54">
        <v>2258</v>
      </c>
      <c r="V888" s="20">
        <v>6606</v>
      </c>
      <c r="W888" s="20">
        <v>9147</v>
      </c>
      <c r="X888" s="20">
        <v>0</v>
      </c>
      <c r="Y888" s="21">
        <v>0</v>
      </c>
      <c r="Z888" s="20">
        <v>45874</v>
      </c>
      <c r="AA888" s="21">
        <v>0</v>
      </c>
      <c r="AB888" s="32">
        <v>0</v>
      </c>
      <c r="AC888" s="20">
        <v>118641</v>
      </c>
      <c r="AD888" s="20">
        <v>120338</v>
      </c>
      <c r="AE888" s="20">
        <v>150728</v>
      </c>
      <c r="AF888" s="20">
        <v>64109</v>
      </c>
      <c r="AG888" s="20">
        <v>17405</v>
      </c>
      <c r="AH888" s="20">
        <v>70576</v>
      </c>
      <c r="AI888" s="21">
        <v>14000</v>
      </c>
      <c r="AJ888" s="25">
        <v>9444</v>
      </c>
      <c r="AK888" s="25">
        <v>23408</v>
      </c>
      <c r="AL888" s="25">
        <v>4210</v>
      </c>
      <c r="AM888" s="22">
        <v>9008</v>
      </c>
      <c r="AN888" s="20">
        <v>57324</v>
      </c>
      <c r="AO888" s="20">
        <v>8908</v>
      </c>
      <c r="AP888" s="54">
        <v>1155429</v>
      </c>
      <c r="AQ888" s="25">
        <v>53851</v>
      </c>
      <c r="AR888" s="25">
        <v>99654</v>
      </c>
      <c r="AS888" s="54">
        <v>61758</v>
      </c>
      <c r="AT888" s="25">
        <f t="shared" si="26"/>
        <v>215263</v>
      </c>
      <c r="AU888" s="165">
        <v>270652</v>
      </c>
      <c r="AV888" s="98">
        <f t="shared" si="27"/>
        <v>1641344</v>
      </c>
      <c r="AW888" s="73"/>
      <c r="AX888" s="20">
        <v>190033</v>
      </c>
      <c r="AY888" s="20">
        <v>38058</v>
      </c>
      <c r="AZ888" s="19">
        <v>228091</v>
      </c>
      <c r="BA888" s="19">
        <v>1869435</v>
      </c>
      <c r="BC888" s="20">
        <v>50041</v>
      </c>
      <c r="BD888" s="21">
        <v>1819394</v>
      </c>
      <c r="BF888" s="73"/>
      <c r="BG888" s="73"/>
      <c r="BH888" s="73"/>
      <c r="BI888" s="73"/>
      <c r="BJ888" s="73"/>
      <c r="BK888" s="73"/>
      <c r="BL888" s="73"/>
    </row>
    <row r="889" spans="1:64" ht="22.5" customHeight="1" x14ac:dyDescent="0.15">
      <c r="A889" s="125" t="s">
        <v>2699</v>
      </c>
      <c r="B889" s="126" t="s">
        <v>2624</v>
      </c>
      <c r="C889" s="136" t="s">
        <v>979</v>
      </c>
      <c r="D889" s="129">
        <v>6</v>
      </c>
      <c r="E889" s="130" t="s">
        <v>3562</v>
      </c>
      <c r="F889" s="19">
        <v>238739</v>
      </c>
      <c r="G889" s="20">
        <v>215674</v>
      </c>
      <c r="H889" s="20">
        <v>124070</v>
      </c>
      <c r="I889" s="20">
        <v>0</v>
      </c>
      <c r="J889" s="20">
        <v>0</v>
      </c>
      <c r="K889" s="20">
        <v>0</v>
      </c>
      <c r="L889" s="20">
        <v>0</v>
      </c>
      <c r="M889" s="20">
        <v>10963</v>
      </c>
      <c r="N889" s="20">
        <v>5930</v>
      </c>
      <c r="O889" s="20">
        <v>0</v>
      </c>
      <c r="P889" s="20">
        <v>324026</v>
      </c>
      <c r="Q889" s="20">
        <v>22398</v>
      </c>
      <c r="R889" s="20">
        <v>56151</v>
      </c>
      <c r="S889" s="20">
        <v>32148</v>
      </c>
      <c r="T889" s="21">
        <v>38927</v>
      </c>
      <c r="U889" s="54">
        <v>10181</v>
      </c>
      <c r="V889" s="20">
        <v>14313</v>
      </c>
      <c r="W889" s="20">
        <v>9147</v>
      </c>
      <c r="X889" s="20">
        <v>0</v>
      </c>
      <c r="Y889" s="21">
        <v>0</v>
      </c>
      <c r="Z889" s="20">
        <v>126056</v>
      </c>
      <c r="AA889" s="21">
        <v>0</v>
      </c>
      <c r="AB889" s="32">
        <v>0</v>
      </c>
      <c r="AC889" s="20">
        <v>440059</v>
      </c>
      <c r="AD889" s="20">
        <v>442859</v>
      </c>
      <c r="AE889" s="20">
        <v>312959</v>
      </c>
      <c r="AF889" s="20">
        <v>176469</v>
      </c>
      <c r="AG889" s="20">
        <v>63720</v>
      </c>
      <c r="AH889" s="20">
        <v>165616</v>
      </c>
      <c r="AI889" s="21">
        <v>17200</v>
      </c>
      <c r="AJ889" s="25">
        <v>27348</v>
      </c>
      <c r="AK889" s="25">
        <v>41466</v>
      </c>
      <c r="AL889" s="25">
        <v>10005</v>
      </c>
      <c r="AM889" s="22">
        <v>18508</v>
      </c>
      <c r="AN889" s="20">
        <v>268927</v>
      </c>
      <c r="AO889" s="20">
        <v>16156</v>
      </c>
      <c r="AP889" s="54">
        <v>3230015</v>
      </c>
      <c r="AQ889" s="25">
        <v>76915</v>
      </c>
      <c r="AR889" s="25">
        <v>112917</v>
      </c>
      <c r="AS889" s="54">
        <v>98869</v>
      </c>
      <c r="AT889" s="25">
        <f t="shared" si="26"/>
        <v>288701</v>
      </c>
      <c r="AU889" s="165">
        <v>587227</v>
      </c>
      <c r="AV889" s="98">
        <f t="shared" si="27"/>
        <v>4105943</v>
      </c>
      <c r="AW889" s="73"/>
      <c r="AX889" s="20">
        <v>377307</v>
      </c>
      <c r="AY889" s="20">
        <v>78764</v>
      </c>
      <c r="AZ889" s="19">
        <v>456071</v>
      </c>
      <c r="BA889" s="19">
        <v>4562014</v>
      </c>
      <c r="BC889" s="20">
        <v>151124</v>
      </c>
      <c r="BD889" s="21">
        <v>4410890</v>
      </c>
      <c r="BF889" s="73"/>
      <c r="BG889" s="73"/>
      <c r="BH889" s="73"/>
      <c r="BI889" s="73"/>
      <c r="BJ889" s="73"/>
      <c r="BK889" s="73"/>
      <c r="BL889" s="73"/>
    </row>
    <row r="890" spans="1:64" ht="22.5" customHeight="1" x14ac:dyDescent="0.15">
      <c r="A890" s="125" t="s">
        <v>2700</v>
      </c>
      <c r="B890" s="126" t="s">
        <v>2624</v>
      </c>
      <c r="C890" s="136" t="s">
        <v>980</v>
      </c>
      <c r="D890" s="129">
        <v>6</v>
      </c>
      <c r="E890" s="130" t="s">
        <v>3562</v>
      </c>
      <c r="F890" s="19">
        <v>74875</v>
      </c>
      <c r="G890" s="20">
        <v>190220</v>
      </c>
      <c r="H890" s="20">
        <v>94810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1047</v>
      </c>
      <c r="O890" s="20">
        <v>0</v>
      </c>
      <c r="P890" s="20">
        <v>12199</v>
      </c>
      <c r="Q890" s="20">
        <v>5514</v>
      </c>
      <c r="R890" s="20">
        <v>13692</v>
      </c>
      <c r="S890" s="20">
        <v>10716</v>
      </c>
      <c r="T890" s="21">
        <v>20488</v>
      </c>
      <c r="U890" s="54">
        <v>682</v>
      </c>
      <c r="V890" s="20">
        <v>9909</v>
      </c>
      <c r="W890" s="20">
        <v>9147</v>
      </c>
      <c r="X890" s="20">
        <v>0</v>
      </c>
      <c r="Y890" s="21">
        <v>0</v>
      </c>
      <c r="Z890" s="20">
        <v>53723</v>
      </c>
      <c r="AA890" s="21">
        <v>0</v>
      </c>
      <c r="AB890" s="32">
        <v>0</v>
      </c>
      <c r="AC890" s="20">
        <v>86443</v>
      </c>
      <c r="AD890" s="20">
        <v>88959</v>
      </c>
      <c r="AE890" s="20">
        <v>126473</v>
      </c>
      <c r="AF890" s="20">
        <v>55629</v>
      </c>
      <c r="AG890" s="20">
        <v>21963</v>
      </c>
      <c r="AH890" s="20">
        <v>63096</v>
      </c>
      <c r="AI890" s="21">
        <v>51600</v>
      </c>
      <c r="AJ890" s="25">
        <v>6921</v>
      </c>
      <c r="AK890" s="25">
        <v>18205</v>
      </c>
      <c r="AL890" s="25">
        <v>3497</v>
      </c>
      <c r="AM890" s="22">
        <v>7068</v>
      </c>
      <c r="AN890" s="20">
        <v>45721</v>
      </c>
      <c r="AO890" s="20">
        <v>22793</v>
      </c>
      <c r="AP890" s="54">
        <v>1095390</v>
      </c>
      <c r="AQ890" s="25">
        <v>52915</v>
      </c>
      <c r="AR890" s="25">
        <v>96370</v>
      </c>
      <c r="AS890" s="54">
        <v>53321</v>
      </c>
      <c r="AT890" s="25">
        <f t="shared" si="26"/>
        <v>202606</v>
      </c>
      <c r="AU890" s="165">
        <v>260731</v>
      </c>
      <c r="AV890" s="98">
        <f t="shared" si="27"/>
        <v>1558727</v>
      </c>
      <c r="AW890" s="73"/>
      <c r="AX890" s="20">
        <v>158028</v>
      </c>
      <c r="AY890" s="20">
        <v>143369</v>
      </c>
      <c r="AZ890" s="19">
        <v>301397</v>
      </c>
      <c r="BA890" s="19">
        <v>1860124</v>
      </c>
      <c r="BC890" s="20">
        <v>48990</v>
      </c>
      <c r="BD890" s="21">
        <v>1811134</v>
      </c>
      <c r="BF890" s="73"/>
      <c r="BG890" s="73"/>
      <c r="BH890" s="73"/>
      <c r="BI890" s="73"/>
      <c r="BJ890" s="73"/>
      <c r="BK890" s="73"/>
      <c r="BL890" s="73"/>
    </row>
    <row r="891" spans="1:64" ht="22.5" customHeight="1" x14ac:dyDescent="0.15">
      <c r="A891" s="125" t="s">
        <v>2701</v>
      </c>
      <c r="B891" s="126" t="s">
        <v>2702</v>
      </c>
      <c r="C891" s="136" t="s">
        <v>981</v>
      </c>
      <c r="D891" s="129">
        <v>3</v>
      </c>
      <c r="E891" s="130" t="s">
        <v>3562</v>
      </c>
      <c r="F891" s="19">
        <v>4479128</v>
      </c>
      <c r="G891" s="20">
        <v>1132286</v>
      </c>
      <c r="H891" s="20">
        <v>1328860</v>
      </c>
      <c r="I891" s="20">
        <v>0</v>
      </c>
      <c r="J891" s="20">
        <v>0</v>
      </c>
      <c r="K891" s="20">
        <v>0</v>
      </c>
      <c r="L891" s="20">
        <v>0</v>
      </c>
      <c r="M891" s="20">
        <v>472806</v>
      </c>
      <c r="N891" s="20">
        <v>283849</v>
      </c>
      <c r="O891" s="20">
        <v>124616</v>
      </c>
      <c r="P891" s="20">
        <v>1048787</v>
      </c>
      <c r="Q891" s="20">
        <v>656747</v>
      </c>
      <c r="R891" s="20">
        <v>877550</v>
      </c>
      <c r="S891" s="20">
        <v>736725</v>
      </c>
      <c r="T891" s="21">
        <v>477370</v>
      </c>
      <c r="U891" s="54">
        <v>415520</v>
      </c>
      <c r="V891" s="20">
        <v>379845</v>
      </c>
      <c r="W891" s="20">
        <v>201234</v>
      </c>
      <c r="X891" s="20">
        <v>299990</v>
      </c>
      <c r="Y891" s="21">
        <v>39949</v>
      </c>
      <c r="Z891" s="20">
        <v>4045592</v>
      </c>
      <c r="AA891" s="21">
        <v>96652</v>
      </c>
      <c r="AB891" s="32">
        <v>3375092</v>
      </c>
      <c r="AC891" s="20">
        <v>9258703</v>
      </c>
      <c r="AD891" s="20">
        <v>5154207</v>
      </c>
      <c r="AE891" s="20">
        <v>7588073</v>
      </c>
      <c r="AF891" s="20">
        <v>4548926</v>
      </c>
      <c r="AG891" s="20">
        <v>2748842</v>
      </c>
      <c r="AH891" s="20">
        <v>440352</v>
      </c>
      <c r="AI891" s="21">
        <v>144000</v>
      </c>
      <c r="AJ891" s="25">
        <v>546676</v>
      </c>
      <c r="AK891" s="25">
        <v>476151</v>
      </c>
      <c r="AL891" s="25">
        <v>171507</v>
      </c>
      <c r="AM891" s="22">
        <v>290081</v>
      </c>
      <c r="AN891" s="20">
        <v>3205495</v>
      </c>
      <c r="AO891" s="20">
        <v>177794</v>
      </c>
      <c r="AP891" s="54">
        <v>55223405</v>
      </c>
      <c r="AQ891" s="25">
        <v>524811</v>
      </c>
      <c r="AR891" s="25">
        <v>731554</v>
      </c>
      <c r="AS891" s="54">
        <v>370393</v>
      </c>
      <c r="AT891" s="25">
        <f t="shared" si="26"/>
        <v>1626758</v>
      </c>
      <c r="AU891" s="165">
        <v>8032143</v>
      </c>
      <c r="AV891" s="98">
        <f t="shared" si="27"/>
        <v>64882306</v>
      </c>
      <c r="AW891" s="73"/>
      <c r="AX891" s="20">
        <v>5618143</v>
      </c>
      <c r="AY891" s="20">
        <v>250475</v>
      </c>
      <c r="AZ891" s="19">
        <v>5868618</v>
      </c>
      <c r="BA891" s="19">
        <v>70750924</v>
      </c>
      <c r="BC891" s="20">
        <v>5660169</v>
      </c>
      <c r="BD891" s="21">
        <v>65090755</v>
      </c>
      <c r="BF891" s="73"/>
      <c r="BG891" s="73"/>
      <c r="BH891" s="73"/>
      <c r="BI891" s="73"/>
      <c r="BJ891" s="73"/>
      <c r="BK891" s="73"/>
      <c r="BL891" s="73"/>
    </row>
    <row r="892" spans="1:64" ht="22.5" customHeight="1" x14ac:dyDescent="0.15">
      <c r="A892" s="125" t="s">
        <v>2703</v>
      </c>
      <c r="B892" s="126" t="s">
        <v>2702</v>
      </c>
      <c r="C892" s="136" t="s">
        <v>982</v>
      </c>
      <c r="D892" s="129">
        <v>5</v>
      </c>
      <c r="E892" s="130" t="s">
        <v>3562</v>
      </c>
      <c r="F892" s="19">
        <v>1888239</v>
      </c>
      <c r="G892" s="20">
        <v>542697</v>
      </c>
      <c r="H892" s="20">
        <v>564490</v>
      </c>
      <c r="I892" s="20">
        <v>0</v>
      </c>
      <c r="J892" s="20">
        <v>0</v>
      </c>
      <c r="K892" s="20">
        <v>0</v>
      </c>
      <c r="L892" s="20">
        <v>0</v>
      </c>
      <c r="M892" s="20">
        <v>161179</v>
      </c>
      <c r="N892" s="20">
        <v>93665</v>
      </c>
      <c r="O892" s="20">
        <v>35002</v>
      </c>
      <c r="P892" s="20">
        <v>632505</v>
      </c>
      <c r="Q892" s="20">
        <v>278503</v>
      </c>
      <c r="R892" s="20">
        <v>384095</v>
      </c>
      <c r="S892" s="20">
        <v>305406</v>
      </c>
      <c r="T892" s="21">
        <v>225368</v>
      </c>
      <c r="U892" s="54">
        <v>190507</v>
      </c>
      <c r="V892" s="20">
        <v>171756</v>
      </c>
      <c r="W892" s="20">
        <v>91470</v>
      </c>
      <c r="X892" s="20">
        <v>0</v>
      </c>
      <c r="Y892" s="21">
        <v>0</v>
      </c>
      <c r="Z892" s="20">
        <v>816536</v>
      </c>
      <c r="AA892" s="21">
        <v>404482</v>
      </c>
      <c r="AB892" s="32">
        <v>439278</v>
      </c>
      <c r="AC892" s="20">
        <v>4554555</v>
      </c>
      <c r="AD892" s="20">
        <v>2246617</v>
      </c>
      <c r="AE892" s="20">
        <v>2754259</v>
      </c>
      <c r="AF892" s="20">
        <v>1695322</v>
      </c>
      <c r="AG892" s="20">
        <v>914344</v>
      </c>
      <c r="AH892" s="20">
        <v>258280</v>
      </c>
      <c r="AI892" s="21">
        <v>57600</v>
      </c>
      <c r="AJ892" s="25">
        <v>205044</v>
      </c>
      <c r="AK892" s="25">
        <v>220090</v>
      </c>
      <c r="AL892" s="25">
        <v>74965</v>
      </c>
      <c r="AM892" s="22">
        <v>119302</v>
      </c>
      <c r="AN892" s="20">
        <v>974021</v>
      </c>
      <c r="AO892" s="20">
        <v>100319</v>
      </c>
      <c r="AP892" s="54">
        <v>21399896</v>
      </c>
      <c r="AQ892" s="25">
        <v>421483</v>
      </c>
      <c r="AR892" s="25">
        <v>365293</v>
      </c>
      <c r="AS892" s="54">
        <v>180512</v>
      </c>
      <c r="AT892" s="25">
        <f t="shared" si="26"/>
        <v>967288</v>
      </c>
      <c r="AU892" s="165">
        <v>4264300</v>
      </c>
      <c r="AV892" s="98">
        <f t="shared" si="27"/>
        <v>26631484</v>
      </c>
      <c r="AW892" s="73"/>
      <c r="AX892" s="20">
        <v>2578330</v>
      </c>
      <c r="AY892" s="20">
        <v>197809</v>
      </c>
      <c r="AZ892" s="19">
        <v>2776139</v>
      </c>
      <c r="BA892" s="19">
        <v>29407623</v>
      </c>
      <c r="BC892" s="20">
        <v>2063539</v>
      </c>
      <c r="BD892" s="21">
        <v>27344084</v>
      </c>
      <c r="BF892" s="73"/>
      <c r="BG892" s="73"/>
      <c r="BH892" s="73"/>
      <c r="BI892" s="73"/>
      <c r="BJ892" s="73"/>
      <c r="BK892" s="73"/>
      <c r="BL892" s="73"/>
    </row>
    <row r="893" spans="1:64" ht="22.5" customHeight="1" x14ac:dyDescent="0.15">
      <c r="A893" s="125" t="s">
        <v>2704</v>
      </c>
      <c r="B893" s="126" t="s">
        <v>2702</v>
      </c>
      <c r="C893" s="136" t="s">
        <v>983</v>
      </c>
      <c r="D893" s="129">
        <v>5</v>
      </c>
      <c r="E893" s="130" t="s">
        <v>3562</v>
      </c>
      <c r="F893" s="19">
        <v>1489433</v>
      </c>
      <c r="G893" s="20">
        <v>992758</v>
      </c>
      <c r="H893" s="20">
        <v>500270</v>
      </c>
      <c r="I893" s="20">
        <v>0</v>
      </c>
      <c r="J893" s="20">
        <v>0</v>
      </c>
      <c r="K893" s="20">
        <v>0</v>
      </c>
      <c r="L893" s="20">
        <v>0</v>
      </c>
      <c r="M893" s="20">
        <v>69044</v>
      </c>
      <c r="N893" s="20">
        <v>47802</v>
      </c>
      <c r="O893" s="20">
        <v>23236</v>
      </c>
      <c r="P893" s="20">
        <v>1146523</v>
      </c>
      <c r="Q893" s="20">
        <v>135290</v>
      </c>
      <c r="R893" s="20">
        <v>325892</v>
      </c>
      <c r="S893" s="20">
        <v>270579</v>
      </c>
      <c r="T893" s="21">
        <v>194636</v>
      </c>
      <c r="U893" s="54">
        <v>126863</v>
      </c>
      <c r="V893" s="20">
        <v>144231</v>
      </c>
      <c r="W893" s="20">
        <v>109764</v>
      </c>
      <c r="X893" s="20">
        <v>0</v>
      </c>
      <c r="Y893" s="21">
        <v>0</v>
      </c>
      <c r="Z893" s="20">
        <v>726414</v>
      </c>
      <c r="AA893" s="21">
        <v>0</v>
      </c>
      <c r="AB893" s="32">
        <v>248322</v>
      </c>
      <c r="AC893" s="20">
        <v>2646926</v>
      </c>
      <c r="AD893" s="20">
        <v>1282178</v>
      </c>
      <c r="AE893" s="20">
        <v>2016145</v>
      </c>
      <c r="AF893" s="20">
        <v>1198733</v>
      </c>
      <c r="AG893" s="20">
        <v>614023</v>
      </c>
      <c r="AH893" s="20">
        <v>378752</v>
      </c>
      <c r="AI893" s="21">
        <v>545600</v>
      </c>
      <c r="AJ893" s="25">
        <v>119750</v>
      </c>
      <c r="AK893" s="25">
        <v>199218</v>
      </c>
      <c r="AL893" s="25">
        <v>55989</v>
      </c>
      <c r="AM893" s="22">
        <v>87484</v>
      </c>
      <c r="AN893" s="20">
        <v>2151183</v>
      </c>
      <c r="AO893" s="20">
        <v>235523</v>
      </c>
      <c r="AP893" s="54">
        <v>18082561</v>
      </c>
      <c r="AQ893" s="25">
        <v>315883</v>
      </c>
      <c r="AR893" s="25">
        <v>302005</v>
      </c>
      <c r="AS893" s="54">
        <v>243814</v>
      </c>
      <c r="AT893" s="25">
        <f t="shared" si="26"/>
        <v>861702</v>
      </c>
      <c r="AU893" s="165">
        <v>2505478</v>
      </c>
      <c r="AV893" s="98">
        <f t="shared" si="27"/>
        <v>21449741</v>
      </c>
      <c r="AW893" s="73"/>
      <c r="AX893" s="20">
        <v>1611256</v>
      </c>
      <c r="AY893" s="20">
        <v>1202178</v>
      </c>
      <c r="AZ893" s="19">
        <v>2813434</v>
      </c>
      <c r="BA893" s="19">
        <v>24263175</v>
      </c>
      <c r="BC893" s="20">
        <v>1219935</v>
      </c>
      <c r="BD893" s="21">
        <v>23043240</v>
      </c>
      <c r="BF893" s="73"/>
      <c r="BG893" s="73"/>
      <c r="BH893" s="73"/>
      <c r="BI893" s="73"/>
      <c r="BJ893" s="73"/>
      <c r="BK893" s="73"/>
      <c r="BL893" s="73"/>
    </row>
    <row r="894" spans="1:64" ht="22.5" customHeight="1" x14ac:dyDescent="0.15">
      <c r="A894" s="125" t="s">
        <v>2705</v>
      </c>
      <c r="B894" s="126" t="s">
        <v>2702</v>
      </c>
      <c r="C894" s="136" t="s">
        <v>984</v>
      </c>
      <c r="D894" s="129">
        <v>5</v>
      </c>
      <c r="E894" s="130" t="s">
        <v>3562</v>
      </c>
      <c r="F894" s="19">
        <v>1328271</v>
      </c>
      <c r="G894" s="20">
        <v>297340</v>
      </c>
      <c r="H894" s="20">
        <v>178410</v>
      </c>
      <c r="I894" s="20">
        <v>0</v>
      </c>
      <c r="J894" s="20">
        <v>0</v>
      </c>
      <c r="K894" s="20">
        <v>0</v>
      </c>
      <c r="L894" s="20">
        <v>0</v>
      </c>
      <c r="M894" s="20">
        <v>112183</v>
      </c>
      <c r="N894" s="20">
        <v>61386</v>
      </c>
      <c r="O894" s="20">
        <v>57535</v>
      </c>
      <c r="P894" s="20">
        <v>828226</v>
      </c>
      <c r="Q894" s="20">
        <v>161000</v>
      </c>
      <c r="R894" s="20">
        <v>231519</v>
      </c>
      <c r="S894" s="20">
        <v>212534</v>
      </c>
      <c r="T894" s="21">
        <v>133172</v>
      </c>
      <c r="U894" s="54">
        <v>105435</v>
      </c>
      <c r="V894" s="20">
        <v>166251</v>
      </c>
      <c r="W894" s="20">
        <v>73176</v>
      </c>
      <c r="X894" s="20">
        <v>0</v>
      </c>
      <c r="Y894" s="21">
        <v>0</v>
      </c>
      <c r="Z894" s="20">
        <v>560264</v>
      </c>
      <c r="AA894" s="21">
        <v>215150</v>
      </c>
      <c r="AB894" s="32">
        <v>206712</v>
      </c>
      <c r="AC894" s="20">
        <v>2891574</v>
      </c>
      <c r="AD894" s="20">
        <v>1215606</v>
      </c>
      <c r="AE894" s="20">
        <v>1993137</v>
      </c>
      <c r="AF894" s="20">
        <v>1218830</v>
      </c>
      <c r="AG894" s="20">
        <v>623767</v>
      </c>
      <c r="AH894" s="20">
        <v>50864</v>
      </c>
      <c r="AI894" s="21">
        <v>51200</v>
      </c>
      <c r="AJ894" s="25">
        <v>146124</v>
      </c>
      <c r="AK894" s="25">
        <v>177527</v>
      </c>
      <c r="AL894" s="25">
        <v>52449</v>
      </c>
      <c r="AM894" s="22">
        <v>91557</v>
      </c>
      <c r="AN894" s="20">
        <v>586972</v>
      </c>
      <c r="AO894" s="20">
        <v>27802</v>
      </c>
      <c r="AP894" s="54">
        <v>14055973</v>
      </c>
      <c r="AQ894" s="25">
        <v>293386</v>
      </c>
      <c r="AR894" s="25">
        <v>309788</v>
      </c>
      <c r="AS894" s="54">
        <v>161304</v>
      </c>
      <c r="AT894" s="25">
        <f t="shared" si="26"/>
        <v>764478</v>
      </c>
      <c r="AU894" s="165">
        <v>3076215</v>
      </c>
      <c r="AV894" s="98">
        <f t="shared" si="27"/>
        <v>17896666</v>
      </c>
      <c r="AW894" s="73"/>
      <c r="AX894" s="20">
        <v>1918662</v>
      </c>
      <c r="AY894" s="20">
        <v>83006</v>
      </c>
      <c r="AZ894" s="19">
        <v>2001668</v>
      </c>
      <c r="BA894" s="19">
        <v>19898334</v>
      </c>
      <c r="BC894" s="20">
        <v>1378749</v>
      </c>
      <c r="BD894" s="21">
        <v>18519585</v>
      </c>
      <c r="BF894" s="73"/>
      <c r="BG894" s="73"/>
      <c r="BH894" s="73"/>
      <c r="BI894" s="73"/>
      <c r="BJ894" s="73"/>
      <c r="BK894" s="73"/>
      <c r="BL894" s="73"/>
    </row>
    <row r="895" spans="1:64" ht="22.5" customHeight="1" x14ac:dyDescent="0.15">
      <c r="A895" s="125" t="s">
        <v>2706</v>
      </c>
      <c r="B895" s="126" t="s">
        <v>2702</v>
      </c>
      <c r="C895" s="136" t="s">
        <v>985</v>
      </c>
      <c r="D895" s="129">
        <v>5</v>
      </c>
      <c r="E895" s="130" t="s">
        <v>3562</v>
      </c>
      <c r="F895" s="19">
        <v>1230790</v>
      </c>
      <c r="G895" s="20">
        <v>424464</v>
      </c>
      <c r="H895" s="20">
        <v>306090</v>
      </c>
      <c r="I895" s="20">
        <v>0</v>
      </c>
      <c r="J895" s="20">
        <v>0</v>
      </c>
      <c r="K895" s="20">
        <v>0</v>
      </c>
      <c r="L895" s="20">
        <v>0</v>
      </c>
      <c r="M895" s="20">
        <v>80490</v>
      </c>
      <c r="N895" s="20">
        <v>49889</v>
      </c>
      <c r="O895" s="20">
        <v>27528</v>
      </c>
      <c r="P895" s="20">
        <v>953701</v>
      </c>
      <c r="Q895" s="20">
        <v>114001</v>
      </c>
      <c r="R895" s="20">
        <v>236380</v>
      </c>
      <c r="S895" s="20">
        <v>227715</v>
      </c>
      <c r="T895" s="21">
        <v>194636</v>
      </c>
      <c r="U895" s="54">
        <v>120899</v>
      </c>
      <c r="V895" s="20">
        <v>112302</v>
      </c>
      <c r="W895" s="20">
        <v>87811</v>
      </c>
      <c r="X895" s="20">
        <v>556095</v>
      </c>
      <c r="Y895" s="21">
        <v>94704</v>
      </c>
      <c r="Z895" s="20">
        <v>592019</v>
      </c>
      <c r="AA895" s="21">
        <v>0</v>
      </c>
      <c r="AB895" s="32">
        <v>224406</v>
      </c>
      <c r="AC895" s="20">
        <v>2296411</v>
      </c>
      <c r="AD895" s="20">
        <v>1049163</v>
      </c>
      <c r="AE895" s="20">
        <v>1540470</v>
      </c>
      <c r="AF895" s="20">
        <v>1005304</v>
      </c>
      <c r="AG895" s="20">
        <v>537435</v>
      </c>
      <c r="AH895" s="20">
        <v>226864</v>
      </c>
      <c r="AI895" s="21">
        <v>176400</v>
      </c>
      <c r="AJ895" s="25">
        <v>119827</v>
      </c>
      <c r="AK895" s="25">
        <v>168315</v>
      </c>
      <c r="AL895" s="25">
        <v>49153</v>
      </c>
      <c r="AM895" s="22">
        <v>82918</v>
      </c>
      <c r="AN895" s="20">
        <v>1363067</v>
      </c>
      <c r="AO895" s="20">
        <v>81643</v>
      </c>
      <c r="AP895" s="54">
        <v>14330890</v>
      </c>
      <c r="AQ895" s="25">
        <v>273827</v>
      </c>
      <c r="AR895" s="25">
        <v>258257</v>
      </c>
      <c r="AS895" s="54">
        <v>212963</v>
      </c>
      <c r="AT895" s="25">
        <f t="shared" si="26"/>
        <v>745047</v>
      </c>
      <c r="AU895" s="165">
        <v>3349255</v>
      </c>
      <c r="AV895" s="98">
        <f t="shared" si="27"/>
        <v>18425192</v>
      </c>
      <c r="AW895" s="73"/>
      <c r="AX895" s="20">
        <v>1610722</v>
      </c>
      <c r="AY895" s="20">
        <v>332179</v>
      </c>
      <c r="AZ895" s="19">
        <v>1942901</v>
      </c>
      <c r="BA895" s="19">
        <v>20368093</v>
      </c>
      <c r="BC895" s="20">
        <v>1163819</v>
      </c>
      <c r="BD895" s="21">
        <v>19204274</v>
      </c>
      <c r="BF895" s="73"/>
      <c r="BG895" s="73"/>
      <c r="BH895" s="73"/>
      <c r="BI895" s="73"/>
      <c r="BJ895" s="73"/>
      <c r="BK895" s="73"/>
      <c r="BL895" s="73"/>
    </row>
    <row r="896" spans="1:64" ht="22.5" customHeight="1" x14ac:dyDescent="0.15">
      <c r="A896" s="125" t="s">
        <v>2707</v>
      </c>
      <c r="B896" s="126" t="s">
        <v>2702</v>
      </c>
      <c r="C896" s="136" t="s">
        <v>986</v>
      </c>
      <c r="D896" s="129">
        <v>5</v>
      </c>
      <c r="E896" s="130" t="s">
        <v>3562</v>
      </c>
      <c r="F896" s="19">
        <v>1229296</v>
      </c>
      <c r="G896" s="20">
        <v>472933</v>
      </c>
      <c r="H896" s="20">
        <v>307990</v>
      </c>
      <c r="I896" s="20">
        <v>0</v>
      </c>
      <c r="J896" s="20">
        <v>0</v>
      </c>
      <c r="K896" s="20">
        <v>0</v>
      </c>
      <c r="L896" s="20">
        <v>0</v>
      </c>
      <c r="M896" s="20">
        <v>49784</v>
      </c>
      <c r="N896" s="20">
        <v>44099</v>
      </c>
      <c r="O896" s="20">
        <v>21830</v>
      </c>
      <c r="P896" s="20">
        <v>1338427</v>
      </c>
      <c r="Q896" s="20">
        <v>108340</v>
      </c>
      <c r="R896" s="20">
        <v>200923</v>
      </c>
      <c r="S896" s="20">
        <v>185744</v>
      </c>
      <c r="T896" s="21">
        <v>194738</v>
      </c>
      <c r="U896" s="54">
        <v>107480</v>
      </c>
      <c r="V896" s="20">
        <v>111201</v>
      </c>
      <c r="W896" s="20">
        <v>109764</v>
      </c>
      <c r="X896" s="20">
        <v>44933</v>
      </c>
      <c r="Y896" s="21">
        <v>20671</v>
      </c>
      <c r="Z896" s="20">
        <v>568336</v>
      </c>
      <c r="AA896" s="21">
        <v>157556</v>
      </c>
      <c r="AB896" s="32">
        <v>226913</v>
      </c>
      <c r="AC896" s="20">
        <v>2366344</v>
      </c>
      <c r="AD896" s="20">
        <v>1742134</v>
      </c>
      <c r="AE896" s="20">
        <v>1759042</v>
      </c>
      <c r="AF896" s="20">
        <v>1102824</v>
      </c>
      <c r="AG896" s="20">
        <v>453126</v>
      </c>
      <c r="AH896" s="20">
        <v>399432</v>
      </c>
      <c r="AI896" s="21">
        <v>356400</v>
      </c>
      <c r="AJ896" s="25">
        <v>109123</v>
      </c>
      <c r="AK896" s="25">
        <v>161769</v>
      </c>
      <c r="AL896" s="25">
        <v>49636</v>
      </c>
      <c r="AM896" s="22">
        <v>77076</v>
      </c>
      <c r="AN896" s="20">
        <v>1786347</v>
      </c>
      <c r="AO896" s="20">
        <v>100506</v>
      </c>
      <c r="AP896" s="54">
        <v>15964717</v>
      </c>
      <c r="AQ896" s="25">
        <v>282199</v>
      </c>
      <c r="AR896" s="25">
        <v>284294</v>
      </c>
      <c r="AS896" s="54">
        <v>252730</v>
      </c>
      <c r="AT896" s="25">
        <f t="shared" si="26"/>
        <v>819223</v>
      </c>
      <c r="AU896" s="165">
        <v>2961072</v>
      </c>
      <c r="AV896" s="98">
        <f t="shared" si="27"/>
        <v>19745012</v>
      </c>
      <c r="AW896" s="73"/>
      <c r="AX896" s="20">
        <v>1449045</v>
      </c>
      <c r="AY896" s="20">
        <v>449585</v>
      </c>
      <c r="AZ896" s="19">
        <v>1898630</v>
      </c>
      <c r="BA896" s="19">
        <v>21643642</v>
      </c>
      <c r="BC896" s="20">
        <v>1038225</v>
      </c>
      <c r="BD896" s="21">
        <v>20605417</v>
      </c>
      <c r="BF896" s="73"/>
      <c r="BG896" s="73"/>
      <c r="BH896" s="73"/>
      <c r="BI896" s="73"/>
      <c r="BJ896" s="73"/>
      <c r="BK896" s="73"/>
      <c r="BL896" s="73"/>
    </row>
    <row r="897" spans="1:64" ht="22.5" customHeight="1" x14ac:dyDescent="0.15">
      <c r="A897" s="125" t="s">
        <v>2708</v>
      </c>
      <c r="B897" s="126" t="s">
        <v>2702</v>
      </c>
      <c r="C897" s="136" t="s">
        <v>987</v>
      </c>
      <c r="D897" s="129">
        <v>5</v>
      </c>
      <c r="E897" s="130" t="s">
        <v>3562</v>
      </c>
      <c r="F897" s="19">
        <v>338671</v>
      </c>
      <c r="G897" s="20">
        <v>97512</v>
      </c>
      <c r="H897" s="20">
        <v>57380</v>
      </c>
      <c r="I897" s="20">
        <v>0</v>
      </c>
      <c r="J897" s="20">
        <v>0</v>
      </c>
      <c r="K897" s="20">
        <v>0</v>
      </c>
      <c r="L897" s="20">
        <v>0</v>
      </c>
      <c r="M897" s="20">
        <v>20573</v>
      </c>
      <c r="N897" s="20">
        <v>11127</v>
      </c>
      <c r="O897" s="20">
        <v>12543</v>
      </c>
      <c r="P897" s="20">
        <v>519508</v>
      </c>
      <c r="Q897" s="20">
        <v>36224</v>
      </c>
      <c r="R897" s="20">
        <v>87371</v>
      </c>
      <c r="S897" s="20">
        <v>46436</v>
      </c>
      <c r="T897" s="21">
        <v>51220</v>
      </c>
      <c r="U897" s="54">
        <v>49629</v>
      </c>
      <c r="V897" s="20">
        <v>38535</v>
      </c>
      <c r="W897" s="20">
        <v>18294</v>
      </c>
      <c r="X897" s="20">
        <v>0</v>
      </c>
      <c r="Y897" s="21">
        <v>0</v>
      </c>
      <c r="Z897" s="20">
        <v>226604</v>
      </c>
      <c r="AA897" s="21">
        <v>0</v>
      </c>
      <c r="AB897" s="32">
        <v>62779</v>
      </c>
      <c r="AC897" s="20">
        <v>470375</v>
      </c>
      <c r="AD897" s="20">
        <v>474293</v>
      </c>
      <c r="AE897" s="20">
        <v>469369</v>
      </c>
      <c r="AF897" s="20">
        <v>288066</v>
      </c>
      <c r="AG897" s="20">
        <v>115566</v>
      </c>
      <c r="AH897" s="20">
        <v>73744</v>
      </c>
      <c r="AI897" s="21">
        <v>38800</v>
      </c>
      <c r="AJ897" s="25">
        <v>42098</v>
      </c>
      <c r="AK897" s="25">
        <v>56839</v>
      </c>
      <c r="AL897" s="25">
        <v>16458</v>
      </c>
      <c r="AM897" s="22">
        <v>29766</v>
      </c>
      <c r="AN897" s="20">
        <v>89911</v>
      </c>
      <c r="AO897" s="20">
        <v>20201</v>
      </c>
      <c r="AP897" s="54">
        <v>3859892</v>
      </c>
      <c r="AQ897" s="25">
        <v>90496</v>
      </c>
      <c r="AR897" s="25">
        <v>147733</v>
      </c>
      <c r="AS897" s="54">
        <v>120840</v>
      </c>
      <c r="AT897" s="25">
        <f t="shared" si="26"/>
        <v>359069</v>
      </c>
      <c r="AU897" s="165">
        <v>408099</v>
      </c>
      <c r="AV897" s="98">
        <f t="shared" si="27"/>
        <v>4627060</v>
      </c>
      <c r="AW897" s="73"/>
      <c r="AX897" s="20">
        <v>512533</v>
      </c>
      <c r="AY897" s="20">
        <v>82961</v>
      </c>
      <c r="AZ897" s="19">
        <v>595494</v>
      </c>
      <c r="BA897" s="19">
        <v>5222554</v>
      </c>
      <c r="BC897" s="20">
        <v>264854</v>
      </c>
      <c r="BD897" s="21">
        <v>4957700</v>
      </c>
      <c r="BF897" s="73"/>
      <c r="BG897" s="73"/>
      <c r="BH897" s="73"/>
      <c r="BI897" s="73"/>
      <c r="BJ897" s="73"/>
      <c r="BK897" s="73"/>
      <c r="BL897" s="73"/>
    </row>
    <row r="898" spans="1:64" ht="22.5" customHeight="1" x14ac:dyDescent="0.15">
      <c r="A898" s="125" t="s">
        <v>2709</v>
      </c>
      <c r="B898" s="126" t="s">
        <v>2702</v>
      </c>
      <c r="C898" s="136" t="s">
        <v>988</v>
      </c>
      <c r="D898" s="129">
        <v>5</v>
      </c>
      <c r="E898" s="130" t="s">
        <v>3562</v>
      </c>
      <c r="F898" s="19">
        <v>554108</v>
      </c>
      <c r="G898" s="20">
        <v>194881</v>
      </c>
      <c r="H898" s="20">
        <v>186200</v>
      </c>
      <c r="I898" s="20">
        <v>0</v>
      </c>
      <c r="J898" s="20">
        <v>0</v>
      </c>
      <c r="K898" s="20">
        <v>0</v>
      </c>
      <c r="L898" s="20">
        <v>0</v>
      </c>
      <c r="M898" s="20">
        <v>38381</v>
      </c>
      <c r="N898" s="20">
        <v>20759</v>
      </c>
      <c r="O898" s="20">
        <v>15429</v>
      </c>
      <c r="P898" s="20">
        <v>354812</v>
      </c>
      <c r="Q898" s="20">
        <v>59154</v>
      </c>
      <c r="R898" s="20">
        <v>74883</v>
      </c>
      <c r="S898" s="20">
        <v>88407</v>
      </c>
      <c r="T898" s="21">
        <v>71708</v>
      </c>
      <c r="U898" s="54">
        <v>81877</v>
      </c>
      <c r="V898" s="20">
        <v>71565</v>
      </c>
      <c r="W898" s="20">
        <v>48479</v>
      </c>
      <c r="X898" s="20">
        <v>0</v>
      </c>
      <c r="Y898" s="21">
        <v>0</v>
      </c>
      <c r="Z898" s="20">
        <v>296924</v>
      </c>
      <c r="AA898" s="21">
        <v>225742</v>
      </c>
      <c r="AB898" s="32">
        <v>104629</v>
      </c>
      <c r="AC898" s="20">
        <v>1208003</v>
      </c>
      <c r="AD898" s="20">
        <v>407253</v>
      </c>
      <c r="AE898" s="20">
        <v>733402</v>
      </c>
      <c r="AF898" s="20">
        <v>503373</v>
      </c>
      <c r="AG898" s="20">
        <v>219531</v>
      </c>
      <c r="AH898" s="20">
        <v>125400</v>
      </c>
      <c r="AI898" s="21">
        <v>48800</v>
      </c>
      <c r="AJ898" s="25">
        <v>67580</v>
      </c>
      <c r="AK898" s="25">
        <v>82438</v>
      </c>
      <c r="AL898" s="25">
        <v>23103</v>
      </c>
      <c r="AM898" s="22">
        <v>46796</v>
      </c>
      <c r="AN898" s="20">
        <v>120508</v>
      </c>
      <c r="AO898" s="20">
        <v>30581</v>
      </c>
      <c r="AP898" s="54">
        <v>6104706</v>
      </c>
      <c r="AQ898" s="25">
        <v>103867</v>
      </c>
      <c r="AR898" s="25">
        <v>168684</v>
      </c>
      <c r="AS898" s="54">
        <v>131411</v>
      </c>
      <c r="AT898" s="25">
        <f t="shared" si="26"/>
        <v>403962</v>
      </c>
      <c r="AU898" s="165">
        <v>810775</v>
      </c>
      <c r="AV898" s="98">
        <f t="shared" si="27"/>
        <v>7319443</v>
      </c>
      <c r="AW898" s="73"/>
      <c r="AX898" s="20">
        <v>820384</v>
      </c>
      <c r="AY898" s="20">
        <v>123420</v>
      </c>
      <c r="AZ898" s="19">
        <v>943804</v>
      </c>
      <c r="BA898" s="19">
        <v>8263247</v>
      </c>
      <c r="BC898" s="20">
        <v>449930</v>
      </c>
      <c r="BD898" s="21">
        <v>7813317</v>
      </c>
      <c r="BF898" s="73"/>
      <c r="BG898" s="73"/>
      <c r="BH898" s="73"/>
      <c r="BI898" s="73"/>
      <c r="BJ898" s="73"/>
      <c r="BK898" s="73"/>
      <c r="BL898" s="73"/>
    </row>
    <row r="899" spans="1:64" ht="22.5" customHeight="1" x14ac:dyDescent="0.15">
      <c r="A899" s="125" t="s">
        <v>2710</v>
      </c>
      <c r="B899" s="126" t="s">
        <v>2702</v>
      </c>
      <c r="C899" s="136" t="s">
        <v>989</v>
      </c>
      <c r="D899" s="129">
        <v>5</v>
      </c>
      <c r="E899" s="130" t="s">
        <v>3562</v>
      </c>
      <c r="F899" s="19">
        <v>819842</v>
      </c>
      <c r="G899" s="20">
        <v>285366</v>
      </c>
      <c r="H899" s="20">
        <v>288230</v>
      </c>
      <c r="I899" s="20">
        <v>0</v>
      </c>
      <c r="J899" s="20">
        <v>0</v>
      </c>
      <c r="K899" s="20">
        <v>0</v>
      </c>
      <c r="L899" s="20">
        <v>0</v>
      </c>
      <c r="M899" s="20">
        <v>66731</v>
      </c>
      <c r="N899" s="20">
        <v>38258</v>
      </c>
      <c r="O899" s="20">
        <v>16095</v>
      </c>
      <c r="P899" s="20">
        <v>341065</v>
      </c>
      <c r="Q899" s="20">
        <v>95274</v>
      </c>
      <c r="R899" s="20">
        <v>159623</v>
      </c>
      <c r="S899" s="20">
        <v>127699</v>
      </c>
      <c r="T899" s="21">
        <v>92196</v>
      </c>
      <c r="U899" s="54">
        <v>76595</v>
      </c>
      <c r="V899" s="20">
        <v>75969</v>
      </c>
      <c r="W899" s="20">
        <v>45735</v>
      </c>
      <c r="X899" s="20">
        <v>0</v>
      </c>
      <c r="Y899" s="21">
        <v>0</v>
      </c>
      <c r="Z899" s="20">
        <v>436791</v>
      </c>
      <c r="AA899" s="21">
        <v>48326</v>
      </c>
      <c r="AB899" s="32">
        <v>203015</v>
      </c>
      <c r="AC899" s="20">
        <v>1459673</v>
      </c>
      <c r="AD899" s="20">
        <v>825537</v>
      </c>
      <c r="AE899" s="20">
        <v>1133956</v>
      </c>
      <c r="AF899" s="20">
        <v>663051</v>
      </c>
      <c r="AG899" s="20">
        <v>343447</v>
      </c>
      <c r="AH899" s="20">
        <v>180576</v>
      </c>
      <c r="AI899" s="21">
        <v>8000</v>
      </c>
      <c r="AJ899" s="25">
        <v>97209</v>
      </c>
      <c r="AK899" s="25">
        <v>109450</v>
      </c>
      <c r="AL899" s="25">
        <v>32954</v>
      </c>
      <c r="AM899" s="22">
        <v>61737</v>
      </c>
      <c r="AN899" s="20">
        <v>155314</v>
      </c>
      <c r="AO899" s="20">
        <v>18780</v>
      </c>
      <c r="AP899" s="54">
        <v>8306494</v>
      </c>
      <c r="AQ899" s="25">
        <v>174110</v>
      </c>
      <c r="AR899" s="25">
        <v>196207</v>
      </c>
      <c r="AS899" s="54">
        <v>97430</v>
      </c>
      <c r="AT899" s="25">
        <f t="shared" si="26"/>
        <v>467747</v>
      </c>
      <c r="AU899" s="165">
        <v>1363531</v>
      </c>
      <c r="AV899" s="98">
        <f t="shared" si="27"/>
        <v>10137772</v>
      </c>
      <c r="AW899" s="73"/>
      <c r="AX899" s="20">
        <v>1268125</v>
      </c>
      <c r="AY899" s="20">
        <v>79662</v>
      </c>
      <c r="AZ899" s="19">
        <v>1347787</v>
      </c>
      <c r="BA899" s="19">
        <v>11485559</v>
      </c>
      <c r="BC899" s="20">
        <v>694311</v>
      </c>
      <c r="BD899" s="21">
        <v>10791248</v>
      </c>
      <c r="BF899" s="73"/>
      <c r="BG899" s="73"/>
      <c r="BH899" s="73"/>
      <c r="BI899" s="73"/>
      <c r="BJ899" s="73"/>
      <c r="BK899" s="73"/>
      <c r="BL899" s="73"/>
    </row>
    <row r="900" spans="1:64" ht="22.5" customHeight="1" x14ac:dyDescent="0.15">
      <c r="A900" s="125" t="s">
        <v>2711</v>
      </c>
      <c r="B900" s="126" t="s">
        <v>2702</v>
      </c>
      <c r="C900" s="136" t="s">
        <v>990</v>
      </c>
      <c r="D900" s="129">
        <v>5</v>
      </c>
      <c r="E900" s="130" t="s">
        <v>3562</v>
      </c>
      <c r="F900" s="19">
        <v>866947</v>
      </c>
      <c r="G900" s="20">
        <v>387754</v>
      </c>
      <c r="H900" s="20">
        <v>256690</v>
      </c>
      <c r="I900" s="20">
        <v>0</v>
      </c>
      <c r="J900" s="20">
        <v>0</v>
      </c>
      <c r="K900" s="20">
        <v>0</v>
      </c>
      <c r="L900" s="20">
        <v>0</v>
      </c>
      <c r="M900" s="20">
        <v>33246</v>
      </c>
      <c r="N900" s="20">
        <v>27375</v>
      </c>
      <c r="O900" s="20">
        <v>6845</v>
      </c>
      <c r="P900" s="20">
        <v>423871</v>
      </c>
      <c r="Q900" s="20">
        <v>71733</v>
      </c>
      <c r="R900" s="20">
        <v>130410</v>
      </c>
      <c r="S900" s="20">
        <v>149131</v>
      </c>
      <c r="T900" s="21">
        <v>143416</v>
      </c>
      <c r="U900" s="54">
        <v>75402</v>
      </c>
      <c r="V900" s="20">
        <v>75969</v>
      </c>
      <c r="W900" s="20">
        <v>73176</v>
      </c>
      <c r="X900" s="20">
        <v>0</v>
      </c>
      <c r="Y900" s="21">
        <v>0</v>
      </c>
      <c r="Z900" s="20">
        <v>511780</v>
      </c>
      <c r="AA900" s="21">
        <v>196614</v>
      </c>
      <c r="AB900" s="32">
        <v>101245</v>
      </c>
      <c r="AC900" s="20">
        <v>1837961</v>
      </c>
      <c r="AD900" s="20">
        <v>1255525</v>
      </c>
      <c r="AE900" s="20">
        <v>1263478</v>
      </c>
      <c r="AF900" s="20">
        <v>759893</v>
      </c>
      <c r="AG900" s="20">
        <v>297781</v>
      </c>
      <c r="AH900" s="20">
        <v>289696</v>
      </c>
      <c r="AI900" s="21">
        <v>200400</v>
      </c>
      <c r="AJ900" s="25">
        <v>80354</v>
      </c>
      <c r="AK900" s="25">
        <v>115223</v>
      </c>
      <c r="AL900" s="25">
        <v>35595</v>
      </c>
      <c r="AM900" s="22">
        <v>57598</v>
      </c>
      <c r="AN900" s="20">
        <v>1354667</v>
      </c>
      <c r="AO900" s="20">
        <v>81985</v>
      </c>
      <c r="AP900" s="54">
        <v>11161760</v>
      </c>
      <c r="AQ900" s="25">
        <v>180126</v>
      </c>
      <c r="AR900" s="25">
        <v>216019</v>
      </c>
      <c r="AS900" s="54">
        <v>209941</v>
      </c>
      <c r="AT900" s="25">
        <f t="shared" si="26"/>
        <v>606086</v>
      </c>
      <c r="AU900" s="165">
        <v>2591982</v>
      </c>
      <c r="AV900" s="98">
        <f t="shared" si="27"/>
        <v>14359828</v>
      </c>
      <c r="AW900" s="73"/>
      <c r="AX900" s="20">
        <v>1013639</v>
      </c>
      <c r="AY900" s="20">
        <v>340841</v>
      </c>
      <c r="AZ900" s="19">
        <v>1354480</v>
      </c>
      <c r="BA900" s="19">
        <v>15714308</v>
      </c>
      <c r="BC900" s="20">
        <v>718971</v>
      </c>
      <c r="BD900" s="21">
        <v>14995337</v>
      </c>
      <c r="BF900" s="73"/>
      <c r="BG900" s="73"/>
      <c r="BH900" s="73"/>
      <c r="BI900" s="73"/>
      <c r="BJ900" s="73"/>
      <c r="BK900" s="73"/>
      <c r="BL900" s="73"/>
    </row>
    <row r="901" spans="1:64" ht="22.5" customHeight="1" x14ac:dyDescent="0.15">
      <c r="A901" s="125" t="s">
        <v>2712</v>
      </c>
      <c r="B901" s="126" t="s">
        <v>2702</v>
      </c>
      <c r="C901" s="136" t="s">
        <v>991</v>
      </c>
      <c r="D901" s="129">
        <v>5</v>
      </c>
      <c r="E901" s="130" t="s">
        <v>3562</v>
      </c>
      <c r="F901" s="19">
        <v>703357</v>
      </c>
      <c r="G901" s="20">
        <v>259554</v>
      </c>
      <c r="H901" s="20">
        <v>222110</v>
      </c>
      <c r="I901" s="20">
        <v>0</v>
      </c>
      <c r="J901" s="20">
        <v>0</v>
      </c>
      <c r="K901" s="20">
        <v>0</v>
      </c>
      <c r="L901" s="20">
        <v>0</v>
      </c>
      <c r="M901" s="20">
        <v>54886</v>
      </c>
      <c r="N901" s="20">
        <v>29686</v>
      </c>
      <c r="O901" s="20">
        <v>15170</v>
      </c>
      <c r="P901" s="20">
        <v>704167</v>
      </c>
      <c r="Q901" s="20">
        <v>86476</v>
      </c>
      <c r="R901" s="20">
        <v>164752</v>
      </c>
      <c r="S901" s="20">
        <v>147345</v>
      </c>
      <c r="T901" s="21">
        <v>92196</v>
      </c>
      <c r="U901" s="54">
        <v>62409</v>
      </c>
      <c r="V901" s="20">
        <v>64959</v>
      </c>
      <c r="W901" s="20">
        <v>18294</v>
      </c>
      <c r="X901" s="20">
        <v>0</v>
      </c>
      <c r="Y901" s="21">
        <v>0</v>
      </c>
      <c r="Z901" s="20">
        <v>336842</v>
      </c>
      <c r="AA901" s="21">
        <v>0</v>
      </c>
      <c r="AB901" s="32">
        <v>158298</v>
      </c>
      <c r="AC901" s="20">
        <v>1809632</v>
      </c>
      <c r="AD901" s="20">
        <v>453691</v>
      </c>
      <c r="AE901" s="20">
        <v>809563</v>
      </c>
      <c r="AF901" s="20">
        <v>512701</v>
      </c>
      <c r="AG901" s="20">
        <v>280797</v>
      </c>
      <c r="AH901" s="20">
        <v>162184</v>
      </c>
      <c r="AI901" s="21">
        <v>52400</v>
      </c>
      <c r="AJ901" s="25">
        <v>84815</v>
      </c>
      <c r="AK901" s="25">
        <v>97849</v>
      </c>
      <c r="AL901" s="25">
        <v>25630</v>
      </c>
      <c r="AM901" s="22">
        <v>56409</v>
      </c>
      <c r="AN901" s="20">
        <v>173565</v>
      </c>
      <c r="AO901" s="20">
        <v>22669</v>
      </c>
      <c r="AP901" s="54">
        <v>7662406</v>
      </c>
      <c r="AQ901" s="25">
        <v>147127</v>
      </c>
      <c r="AR901" s="25">
        <v>166087</v>
      </c>
      <c r="AS901" s="54">
        <v>93419</v>
      </c>
      <c r="AT901" s="25">
        <f t="shared" si="26"/>
        <v>406633</v>
      </c>
      <c r="AU901" s="165">
        <v>905883</v>
      </c>
      <c r="AV901" s="98">
        <f t="shared" si="27"/>
        <v>8974922</v>
      </c>
      <c r="AW901" s="73"/>
      <c r="AX901" s="20">
        <v>1081457</v>
      </c>
      <c r="AY901" s="20">
        <v>82557</v>
      </c>
      <c r="AZ901" s="19">
        <v>1164014</v>
      </c>
      <c r="BA901" s="19">
        <v>10138936</v>
      </c>
      <c r="BC901" s="20">
        <v>723031</v>
      </c>
      <c r="BD901" s="21">
        <v>9415905</v>
      </c>
      <c r="BF901" s="73"/>
      <c r="BG901" s="73"/>
      <c r="BH901" s="73"/>
      <c r="BI901" s="73"/>
      <c r="BJ901" s="73"/>
      <c r="BK901" s="73"/>
      <c r="BL901" s="73"/>
    </row>
    <row r="902" spans="1:64" ht="22.5" customHeight="1" x14ac:dyDescent="0.15">
      <c r="A902" s="125" t="s">
        <v>2713</v>
      </c>
      <c r="B902" s="126" t="s">
        <v>2702</v>
      </c>
      <c r="C902" s="136" t="s">
        <v>992</v>
      </c>
      <c r="D902" s="129">
        <v>5</v>
      </c>
      <c r="E902" s="130" t="s">
        <v>3562</v>
      </c>
      <c r="F902" s="19">
        <v>727787</v>
      </c>
      <c r="G902" s="20">
        <v>196028</v>
      </c>
      <c r="H902" s="20">
        <v>118560</v>
      </c>
      <c r="I902" s="20">
        <v>0</v>
      </c>
      <c r="J902" s="20">
        <v>0</v>
      </c>
      <c r="K902" s="20">
        <v>0</v>
      </c>
      <c r="L902" s="20">
        <v>0</v>
      </c>
      <c r="M902" s="20">
        <v>57307</v>
      </c>
      <c r="N902" s="20">
        <v>30995</v>
      </c>
      <c r="O902" s="20">
        <v>21793</v>
      </c>
      <c r="P902" s="20">
        <v>537100</v>
      </c>
      <c r="Q902" s="20">
        <v>88408</v>
      </c>
      <c r="R902" s="20">
        <v>133131</v>
      </c>
      <c r="S902" s="20">
        <v>157168</v>
      </c>
      <c r="T902" s="21">
        <v>81952</v>
      </c>
      <c r="U902" s="54">
        <v>58703</v>
      </c>
      <c r="V902" s="20">
        <v>82575</v>
      </c>
      <c r="W902" s="20">
        <v>54882</v>
      </c>
      <c r="X902" s="20">
        <v>0</v>
      </c>
      <c r="Y902" s="21">
        <v>0</v>
      </c>
      <c r="Z902" s="20">
        <v>298298</v>
      </c>
      <c r="AA902" s="21">
        <v>275392</v>
      </c>
      <c r="AB902" s="32">
        <v>187673</v>
      </c>
      <c r="AC902" s="20">
        <v>1818987</v>
      </c>
      <c r="AD902" s="20">
        <v>832301</v>
      </c>
      <c r="AE902" s="20">
        <v>1217324</v>
      </c>
      <c r="AF902" s="20">
        <v>759469</v>
      </c>
      <c r="AG902" s="20">
        <v>317519</v>
      </c>
      <c r="AH902" s="20">
        <v>65736</v>
      </c>
      <c r="AI902" s="21">
        <v>43200</v>
      </c>
      <c r="AJ902" s="25">
        <v>87344</v>
      </c>
      <c r="AK902" s="25">
        <v>98550</v>
      </c>
      <c r="AL902" s="25">
        <v>32988</v>
      </c>
      <c r="AM902" s="22">
        <v>56520</v>
      </c>
      <c r="AN902" s="20">
        <v>184900</v>
      </c>
      <c r="AO902" s="20">
        <v>35320</v>
      </c>
      <c r="AP902" s="54">
        <v>8657910</v>
      </c>
      <c r="AQ902" s="25">
        <v>201165</v>
      </c>
      <c r="AR902" s="25">
        <v>227086</v>
      </c>
      <c r="AS902" s="54">
        <v>146478</v>
      </c>
      <c r="AT902" s="25">
        <f t="shared" si="26"/>
        <v>574729</v>
      </c>
      <c r="AU902" s="165">
        <v>1020402</v>
      </c>
      <c r="AV902" s="98">
        <f t="shared" si="27"/>
        <v>10253041</v>
      </c>
      <c r="AW902" s="73"/>
      <c r="AX902" s="20">
        <v>1119905</v>
      </c>
      <c r="AY902" s="20">
        <v>91667</v>
      </c>
      <c r="AZ902" s="19">
        <v>1211572</v>
      </c>
      <c r="BA902" s="19">
        <v>11464613</v>
      </c>
      <c r="BC902" s="20">
        <v>717772</v>
      </c>
      <c r="BD902" s="21">
        <v>10746841</v>
      </c>
      <c r="BF902" s="73"/>
      <c r="BG902" s="73"/>
      <c r="BH902" s="73"/>
      <c r="BI902" s="73"/>
      <c r="BJ902" s="73"/>
      <c r="BK902" s="73"/>
      <c r="BL902" s="73"/>
    </row>
    <row r="903" spans="1:64" ht="22.5" customHeight="1" x14ac:dyDescent="0.15">
      <c r="A903" s="125" t="s">
        <v>2714</v>
      </c>
      <c r="B903" s="126" t="s">
        <v>2702</v>
      </c>
      <c r="C903" s="136" t="s">
        <v>993</v>
      </c>
      <c r="D903" s="129">
        <v>5</v>
      </c>
      <c r="E903" s="130" t="s">
        <v>3562</v>
      </c>
      <c r="F903" s="19">
        <v>1649466</v>
      </c>
      <c r="G903" s="20">
        <v>487919</v>
      </c>
      <c r="H903" s="20">
        <v>344470</v>
      </c>
      <c r="I903" s="20">
        <v>0</v>
      </c>
      <c r="J903" s="20">
        <v>0</v>
      </c>
      <c r="K903" s="20">
        <v>0</v>
      </c>
      <c r="L903" s="20">
        <v>0</v>
      </c>
      <c r="M903" s="20">
        <v>148836</v>
      </c>
      <c r="N903" s="20">
        <v>92056</v>
      </c>
      <c r="O903" s="20">
        <v>59866</v>
      </c>
      <c r="P903" s="20">
        <v>248980</v>
      </c>
      <c r="Q903" s="20">
        <v>221851</v>
      </c>
      <c r="R903" s="20">
        <v>346765</v>
      </c>
      <c r="S903" s="20">
        <v>280402</v>
      </c>
      <c r="T903" s="21">
        <v>174148</v>
      </c>
      <c r="U903" s="54">
        <v>166012</v>
      </c>
      <c r="V903" s="20">
        <v>155241</v>
      </c>
      <c r="W903" s="20">
        <v>73176</v>
      </c>
      <c r="X903" s="20">
        <v>0</v>
      </c>
      <c r="Y903" s="21">
        <v>0</v>
      </c>
      <c r="Z903" s="20">
        <v>917928</v>
      </c>
      <c r="AA903" s="21">
        <v>0</v>
      </c>
      <c r="AB903" s="32">
        <v>497594</v>
      </c>
      <c r="AC903" s="20">
        <v>2937075</v>
      </c>
      <c r="AD903" s="20">
        <v>1197874</v>
      </c>
      <c r="AE903" s="20">
        <v>2370337</v>
      </c>
      <c r="AF903" s="20">
        <v>1510882</v>
      </c>
      <c r="AG903" s="20">
        <v>774661</v>
      </c>
      <c r="AH903" s="20">
        <v>175208</v>
      </c>
      <c r="AI903" s="21">
        <v>26000</v>
      </c>
      <c r="AJ903" s="25">
        <v>186321</v>
      </c>
      <c r="AK903" s="25">
        <v>205337</v>
      </c>
      <c r="AL903" s="25">
        <v>62637</v>
      </c>
      <c r="AM903" s="22">
        <v>109416</v>
      </c>
      <c r="AN903" s="20">
        <v>721714</v>
      </c>
      <c r="AO903" s="20">
        <v>32406</v>
      </c>
      <c r="AP903" s="54">
        <v>16174578</v>
      </c>
      <c r="AQ903" s="25">
        <v>401207</v>
      </c>
      <c r="AR903" s="25">
        <v>330589</v>
      </c>
      <c r="AS903" s="54">
        <v>158566</v>
      </c>
      <c r="AT903" s="25">
        <f t="shared" ref="AT903:AT966" si="28">SUM(AQ903:AS903)</f>
        <v>890362</v>
      </c>
      <c r="AU903" s="165">
        <v>3604665</v>
      </c>
      <c r="AV903" s="98">
        <f t="shared" ref="AV903:AV966" si="29">SUM(AP903,AT903:AU903)</f>
        <v>20669605</v>
      </c>
      <c r="AW903" s="73"/>
      <c r="AX903" s="20">
        <v>2377172</v>
      </c>
      <c r="AY903" s="20">
        <v>104727</v>
      </c>
      <c r="AZ903" s="19">
        <v>2481899</v>
      </c>
      <c r="BA903" s="19">
        <v>23151504</v>
      </c>
      <c r="BC903" s="20">
        <v>1343722</v>
      </c>
      <c r="BD903" s="21">
        <v>21807782</v>
      </c>
      <c r="BF903" s="73"/>
      <c r="BG903" s="73"/>
      <c r="BH903" s="73"/>
      <c r="BI903" s="73"/>
      <c r="BJ903" s="73"/>
      <c r="BK903" s="73"/>
      <c r="BL903" s="73"/>
    </row>
    <row r="904" spans="1:64" ht="22.5" customHeight="1" x14ac:dyDescent="0.15">
      <c r="A904" s="125" t="s">
        <v>2715</v>
      </c>
      <c r="B904" s="126" t="s">
        <v>2702</v>
      </c>
      <c r="C904" s="136" t="s">
        <v>994</v>
      </c>
      <c r="D904" s="129">
        <v>5</v>
      </c>
      <c r="E904" s="130" t="s">
        <v>3562</v>
      </c>
      <c r="F904" s="19">
        <v>1148755</v>
      </c>
      <c r="G904" s="20">
        <v>314835</v>
      </c>
      <c r="H904" s="20">
        <v>172330</v>
      </c>
      <c r="I904" s="20">
        <v>0</v>
      </c>
      <c r="J904" s="20">
        <v>0</v>
      </c>
      <c r="K904" s="20">
        <v>0</v>
      </c>
      <c r="L904" s="20">
        <v>0</v>
      </c>
      <c r="M904" s="20">
        <v>99176</v>
      </c>
      <c r="N904" s="20">
        <v>54064</v>
      </c>
      <c r="O904" s="20">
        <v>9287</v>
      </c>
      <c r="P904" s="20">
        <v>1190914</v>
      </c>
      <c r="Q904" s="20">
        <v>150451</v>
      </c>
      <c r="R904" s="20">
        <v>239547</v>
      </c>
      <c r="S904" s="20">
        <v>193781</v>
      </c>
      <c r="T904" s="21">
        <v>112684</v>
      </c>
      <c r="U904" s="54">
        <v>110334</v>
      </c>
      <c r="V904" s="20">
        <v>99090</v>
      </c>
      <c r="W904" s="20">
        <v>45735</v>
      </c>
      <c r="X904" s="20">
        <v>0</v>
      </c>
      <c r="Y904" s="21">
        <v>0</v>
      </c>
      <c r="Z904" s="20">
        <v>583378</v>
      </c>
      <c r="AA904" s="21">
        <v>44354</v>
      </c>
      <c r="AB904" s="32">
        <v>231136</v>
      </c>
      <c r="AC904" s="20">
        <v>2108022</v>
      </c>
      <c r="AD904" s="20">
        <v>831960</v>
      </c>
      <c r="AE904" s="20">
        <v>1510740</v>
      </c>
      <c r="AF904" s="20">
        <v>946453</v>
      </c>
      <c r="AG904" s="20">
        <v>500886</v>
      </c>
      <c r="AH904" s="20">
        <v>151712</v>
      </c>
      <c r="AI904" s="21">
        <v>41600</v>
      </c>
      <c r="AJ904" s="25">
        <v>130713</v>
      </c>
      <c r="AK904" s="25">
        <v>161255</v>
      </c>
      <c r="AL904" s="25">
        <v>43198</v>
      </c>
      <c r="AM904" s="22">
        <v>84452</v>
      </c>
      <c r="AN904" s="20">
        <v>376178</v>
      </c>
      <c r="AO904" s="20">
        <v>25386</v>
      </c>
      <c r="AP904" s="54">
        <v>11712406</v>
      </c>
      <c r="AQ904" s="25">
        <v>279163</v>
      </c>
      <c r="AR904" s="25">
        <v>244960</v>
      </c>
      <c r="AS904" s="54">
        <v>129330</v>
      </c>
      <c r="AT904" s="25">
        <f t="shared" si="28"/>
        <v>653453</v>
      </c>
      <c r="AU904" s="165">
        <v>1907829</v>
      </c>
      <c r="AV904" s="98">
        <f t="shared" si="29"/>
        <v>14273688</v>
      </c>
      <c r="AW904" s="73"/>
      <c r="AX904" s="20">
        <v>1760278</v>
      </c>
      <c r="AY904" s="20">
        <v>88773</v>
      </c>
      <c r="AZ904" s="19">
        <v>1849051</v>
      </c>
      <c r="BA904" s="19">
        <v>16122739</v>
      </c>
      <c r="BC904" s="20">
        <v>964103</v>
      </c>
      <c r="BD904" s="21">
        <v>15158636</v>
      </c>
      <c r="BF904" s="73"/>
      <c r="BG904" s="73"/>
      <c r="BH904" s="73"/>
      <c r="BI904" s="73"/>
      <c r="BJ904" s="73"/>
      <c r="BK904" s="73"/>
      <c r="BL904" s="73"/>
    </row>
    <row r="905" spans="1:64" ht="22.5" customHeight="1" x14ac:dyDescent="0.15">
      <c r="A905" s="125" t="s">
        <v>2716</v>
      </c>
      <c r="B905" s="126" t="s">
        <v>2702</v>
      </c>
      <c r="C905" s="136" t="s">
        <v>995</v>
      </c>
      <c r="D905" s="129">
        <v>5</v>
      </c>
      <c r="E905" s="130" t="s">
        <v>3562</v>
      </c>
      <c r="F905" s="19">
        <v>497029</v>
      </c>
      <c r="G905" s="20">
        <v>203700</v>
      </c>
      <c r="H905" s="20">
        <v>174800</v>
      </c>
      <c r="I905" s="20">
        <v>0</v>
      </c>
      <c r="J905" s="20">
        <v>0</v>
      </c>
      <c r="K905" s="20">
        <v>0</v>
      </c>
      <c r="L905" s="20">
        <v>0</v>
      </c>
      <c r="M905" s="20">
        <v>17180</v>
      </c>
      <c r="N905" s="20">
        <v>14533</v>
      </c>
      <c r="O905" s="20">
        <v>0</v>
      </c>
      <c r="P905" s="20">
        <v>318663</v>
      </c>
      <c r="Q905" s="20">
        <v>45104</v>
      </c>
      <c r="R905" s="20">
        <v>75106</v>
      </c>
      <c r="S905" s="20">
        <v>76798</v>
      </c>
      <c r="T905" s="21">
        <v>92196</v>
      </c>
      <c r="U905" s="54">
        <v>43921</v>
      </c>
      <c r="V905" s="20">
        <v>29727</v>
      </c>
      <c r="W905" s="20">
        <v>27441</v>
      </c>
      <c r="X905" s="20">
        <v>0</v>
      </c>
      <c r="Y905" s="21">
        <v>0</v>
      </c>
      <c r="Z905" s="20">
        <v>275869</v>
      </c>
      <c r="AA905" s="21">
        <v>0</v>
      </c>
      <c r="AB905" s="32">
        <v>114245</v>
      </c>
      <c r="AC905" s="20">
        <v>935503</v>
      </c>
      <c r="AD905" s="20">
        <v>419275</v>
      </c>
      <c r="AE905" s="20">
        <v>667290</v>
      </c>
      <c r="AF905" s="20">
        <v>350987</v>
      </c>
      <c r="AG905" s="20">
        <v>153687</v>
      </c>
      <c r="AH905" s="20">
        <v>126896</v>
      </c>
      <c r="AI905" s="21">
        <v>105200</v>
      </c>
      <c r="AJ905" s="25">
        <v>53420</v>
      </c>
      <c r="AK905" s="25">
        <v>70786</v>
      </c>
      <c r="AL905" s="25">
        <v>20394</v>
      </c>
      <c r="AM905" s="22">
        <v>36712</v>
      </c>
      <c r="AN905" s="20">
        <v>529832</v>
      </c>
      <c r="AO905" s="20">
        <v>36585</v>
      </c>
      <c r="AP905" s="54">
        <v>5512879</v>
      </c>
      <c r="AQ905" s="25">
        <v>107905</v>
      </c>
      <c r="AR905" s="25">
        <v>164648</v>
      </c>
      <c r="AS905" s="54">
        <v>142120</v>
      </c>
      <c r="AT905" s="25">
        <f t="shared" si="28"/>
        <v>414673</v>
      </c>
      <c r="AU905" s="165">
        <v>1287579</v>
      </c>
      <c r="AV905" s="98">
        <f t="shared" si="29"/>
        <v>7215131</v>
      </c>
      <c r="AW905" s="73"/>
      <c r="AX905" s="20">
        <v>630316</v>
      </c>
      <c r="AY905" s="20">
        <v>150976</v>
      </c>
      <c r="AZ905" s="19">
        <v>781292</v>
      </c>
      <c r="BA905" s="19">
        <v>7996423</v>
      </c>
      <c r="BC905" s="20">
        <v>327746</v>
      </c>
      <c r="BD905" s="21">
        <v>7668677</v>
      </c>
      <c r="BF905" s="73"/>
      <c r="BG905" s="73"/>
      <c r="BH905" s="73"/>
      <c r="BI905" s="73"/>
      <c r="BJ905" s="73"/>
      <c r="BK905" s="73"/>
      <c r="BL905" s="73"/>
    </row>
    <row r="906" spans="1:64" ht="22.5" customHeight="1" x14ac:dyDescent="0.15">
      <c r="A906" s="125" t="s">
        <v>2717</v>
      </c>
      <c r="B906" s="126" t="s">
        <v>2702</v>
      </c>
      <c r="C906" s="136" t="s">
        <v>996</v>
      </c>
      <c r="D906" s="129">
        <v>5</v>
      </c>
      <c r="E906" s="130" t="s">
        <v>3562</v>
      </c>
      <c r="F906" s="19">
        <v>759673</v>
      </c>
      <c r="G906" s="20">
        <v>195239</v>
      </c>
      <c r="H906" s="20">
        <v>129580</v>
      </c>
      <c r="I906" s="20">
        <v>0</v>
      </c>
      <c r="J906" s="20">
        <v>0</v>
      </c>
      <c r="K906" s="20">
        <v>0</v>
      </c>
      <c r="L906" s="20">
        <v>0</v>
      </c>
      <c r="M906" s="20">
        <v>47245</v>
      </c>
      <c r="N906" s="20">
        <v>29250</v>
      </c>
      <c r="O906" s="20">
        <v>7067</v>
      </c>
      <c r="P906" s="20">
        <v>72468</v>
      </c>
      <c r="Q906" s="20">
        <v>75939</v>
      </c>
      <c r="R906" s="20">
        <v>152800</v>
      </c>
      <c r="S906" s="20">
        <v>118769</v>
      </c>
      <c r="T906" s="21">
        <v>71708</v>
      </c>
      <c r="U906" s="54">
        <v>68629</v>
      </c>
      <c r="V906" s="20">
        <v>57252</v>
      </c>
      <c r="W906" s="20">
        <v>27441</v>
      </c>
      <c r="X906" s="20">
        <v>0</v>
      </c>
      <c r="Y906" s="21">
        <v>0</v>
      </c>
      <c r="Z906" s="20">
        <v>301142</v>
      </c>
      <c r="AA906" s="21">
        <v>119160</v>
      </c>
      <c r="AB906" s="32">
        <v>168385</v>
      </c>
      <c r="AC906" s="20">
        <v>1865282</v>
      </c>
      <c r="AD906" s="20">
        <v>501287</v>
      </c>
      <c r="AE906" s="20">
        <v>697227</v>
      </c>
      <c r="AF906" s="20">
        <v>407210</v>
      </c>
      <c r="AG906" s="20">
        <v>291008</v>
      </c>
      <c r="AH906" s="20">
        <v>125928</v>
      </c>
      <c r="AI906" s="21">
        <v>13200</v>
      </c>
      <c r="AJ906" s="25">
        <v>84519</v>
      </c>
      <c r="AK906" s="25">
        <v>99837</v>
      </c>
      <c r="AL906" s="25">
        <v>22414</v>
      </c>
      <c r="AM906" s="22">
        <v>57312</v>
      </c>
      <c r="AN906" s="20">
        <v>464266</v>
      </c>
      <c r="AO906" s="20">
        <v>10847</v>
      </c>
      <c r="AP906" s="54">
        <v>7042084</v>
      </c>
      <c r="AQ906" s="25">
        <v>174094</v>
      </c>
      <c r="AR906" s="25">
        <v>174825</v>
      </c>
      <c r="AS906" s="54">
        <v>55327</v>
      </c>
      <c r="AT906" s="25">
        <f t="shared" si="28"/>
        <v>404246</v>
      </c>
      <c r="AU906" s="165">
        <v>1015091</v>
      </c>
      <c r="AV906" s="98">
        <f t="shared" si="29"/>
        <v>8461421</v>
      </c>
      <c r="AW906" s="73"/>
      <c r="AX906" s="20">
        <v>1065223</v>
      </c>
      <c r="AY906" s="20">
        <v>40886</v>
      </c>
      <c r="AZ906" s="19">
        <v>1106109</v>
      </c>
      <c r="BA906" s="19">
        <v>9567530</v>
      </c>
      <c r="BC906" s="20">
        <v>692243</v>
      </c>
      <c r="BD906" s="21">
        <v>8875287</v>
      </c>
      <c r="BF906" s="73"/>
      <c r="BG906" s="73"/>
      <c r="BH906" s="73"/>
      <c r="BI906" s="73"/>
      <c r="BJ906" s="73"/>
      <c r="BK906" s="73"/>
      <c r="BL906" s="73"/>
    </row>
    <row r="907" spans="1:64" ht="22.5" customHeight="1" x14ac:dyDescent="0.15">
      <c r="A907" s="125" t="s">
        <v>2718</v>
      </c>
      <c r="B907" s="126" t="s">
        <v>2702</v>
      </c>
      <c r="C907" s="136" t="s">
        <v>997</v>
      </c>
      <c r="D907" s="129">
        <v>5</v>
      </c>
      <c r="E907" s="130" t="s">
        <v>3562</v>
      </c>
      <c r="F907" s="19">
        <v>517457</v>
      </c>
      <c r="G907" s="20">
        <v>397792</v>
      </c>
      <c r="H907" s="20">
        <v>119320</v>
      </c>
      <c r="I907" s="20">
        <v>0</v>
      </c>
      <c r="J907" s="20">
        <v>0</v>
      </c>
      <c r="K907" s="20">
        <v>0</v>
      </c>
      <c r="L907" s="20">
        <v>0</v>
      </c>
      <c r="M907" s="20">
        <v>16122</v>
      </c>
      <c r="N907" s="20">
        <v>13714</v>
      </c>
      <c r="O907" s="20">
        <v>6993</v>
      </c>
      <c r="P907" s="20">
        <v>526186</v>
      </c>
      <c r="Q907" s="20">
        <v>47625</v>
      </c>
      <c r="R907" s="20">
        <v>127645</v>
      </c>
      <c r="S907" s="20">
        <v>66082</v>
      </c>
      <c r="T907" s="21">
        <v>61464</v>
      </c>
      <c r="U907" s="54">
        <v>45752</v>
      </c>
      <c r="V907" s="20">
        <v>41838</v>
      </c>
      <c r="W907" s="20">
        <v>27441</v>
      </c>
      <c r="X907" s="20">
        <v>0</v>
      </c>
      <c r="Y907" s="21">
        <v>0</v>
      </c>
      <c r="Z907" s="20">
        <v>291390</v>
      </c>
      <c r="AA907" s="21">
        <v>0</v>
      </c>
      <c r="AB907" s="32">
        <v>70127</v>
      </c>
      <c r="AC907" s="20">
        <v>767016</v>
      </c>
      <c r="AD907" s="20">
        <v>566955</v>
      </c>
      <c r="AE907" s="20">
        <v>795703</v>
      </c>
      <c r="AF907" s="20">
        <v>432650</v>
      </c>
      <c r="AG907" s="20">
        <v>172162</v>
      </c>
      <c r="AH907" s="20">
        <v>159544</v>
      </c>
      <c r="AI907" s="21">
        <v>215600</v>
      </c>
      <c r="AJ907" s="25">
        <v>49111</v>
      </c>
      <c r="AK907" s="25">
        <v>72356</v>
      </c>
      <c r="AL907" s="25">
        <v>20783</v>
      </c>
      <c r="AM907" s="22">
        <v>34620</v>
      </c>
      <c r="AN907" s="20">
        <v>829917</v>
      </c>
      <c r="AO907" s="20">
        <v>97053</v>
      </c>
      <c r="AP907" s="54">
        <v>6590418</v>
      </c>
      <c r="AQ907" s="25">
        <v>108967</v>
      </c>
      <c r="AR907" s="25">
        <v>173978</v>
      </c>
      <c r="AS907" s="54">
        <v>124728</v>
      </c>
      <c r="AT907" s="25">
        <f t="shared" si="28"/>
        <v>407673</v>
      </c>
      <c r="AU907" s="165">
        <v>2131375</v>
      </c>
      <c r="AV907" s="98">
        <f t="shared" si="29"/>
        <v>9129466</v>
      </c>
      <c r="AW907" s="73"/>
      <c r="AX907" s="20">
        <v>585531</v>
      </c>
      <c r="AY907" s="20">
        <v>450348</v>
      </c>
      <c r="AZ907" s="19">
        <v>1035879</v>
      </c>
      <c r="BA907" s="19">
        <v>10165345</v>
      </c>
      <c r="BC907" s="20">
        <v>342654</v>
      </c>
      <c r="BD907" s="21">
        <v>9822691</v>
      </c>
      <c r="BF907" s="73"/>
      <c r="BG907" s="73"/>
      <c r="BH907" s="73"/>
      <c r="BI907" s="73"/>
      <c r="BJ907" s="73"/>
      <c r="BK907" s="73"/>
      <c r="BL907" s="73"/>
    </row>
    <row r="908" spans="1:64" ht="22.5" customHeight="1" x14ac:dyDescent="0.15">
      <c r="A908" s="125" t="s">
        <v>2719</v>
      </c>
      <c r="B908" s="126" t="s">
        <v>2702</v>
      </c>
      <c r="C908" s="136" t="s">
        <v>998</v>
      </c>
      <c r="D908" s="129">
        <v>5</v>
      </c>
      <c r="E908" s="130" t="s">
        <v>3562</v>
      </c>
      <c r="F908" s="19">
        <v>656503</v>
      </c>
      <c r="G908" s="20">
        <v>364666</v>
      </c>
      <c r="H908" s="20">
        <v>169860</v>
      </c>
      <c r="I908" s="20">
        <v>0</v>
      </c>
      <c r="J908" s="20">
        <v>0</v>
      </c>
      <c r="K908" s="20">
        <v>0</v>
      </c>
      <c r="L908" s="20">
        <v>0</v>
      </c>
      <c r="M908" s="20">
        <v>30917</v>
      </c>
      <c r="N908" s="20">
        <v>18221</v>
      </c>
      <c r="O908" s="20">
        <v>1110</v>
      </c>
      <c r="P908" s="20">
        <v>281357</v>
      </c>
      <c r="Q908" s="20">
        <v>53634</v>
      </c>
      <c r="R908" s="20">
        <v>90270</v>
      </c>
      <c r="S908" s="20">
        <v>84835</v>
      </c>
      <c r="T908" s="21">
        <v>81952</v>
      </c>
      <c r="U908" s="54">
        <v>45156</v>
      </c>
      <c r="V908" s="20">
        <v>52848</v>
      </c>
      <c r="W908" s="20">
        <v>36588</v>
      </c>
      <c r="X908" s="20">
        <v>0</v>
      </c>
      <c r="Y908" s="21">
        <v>0</v>
      </c>
      <c r="Z908" s="20">
        <v>305965</v>
      </c>
      <c r="AA908" s="21">
        <v>400510</v>
      </c>
      <c r="AB908" s="32">
        <v>104370</v>
      </c>
      <c r="AC908" s="20">
        <v>1013466</v>
      </c>
      <c r="AD908" s="20">
        <v>539161</v>
      </c>
      <c r="AE908" s="20">
        <v>664171</v>
      </c>
      <c r="AF908" s="20">
        <v>371933</v>
      </c>
      <c r="AG908" s="20">
        <v>208722</v>
      </c>
      <c r="AH908" s="20">
        <v>183568</v>
      </c>
      <c r="AI908" s="21">
        <v>96400</v>
      </c>
      <c r="AJ908" s="25">
        <v>62703</v>
      </c>
      <c r="AK908" s="25">
        <v>82450</v>
      </c>
      <c r="AL908" s="25">
        <v>22064</v>
      </c>
      <c r="AM908" s="22">
        <v>42348</v>
      </c>
      <c r="AN908" s="20">
        <v>851694</v>
      </c>
      <c r="AO908" s="20">
        <v>51985</v>
      </c>
      <c r="AP908" s="54">
        <v>6969427</v>
      </c>
      <c r="AQ908" s="25">
        <v>118174</v>
      </c>
      <c r="AR908" s="25">
        <v>138700</v>
      </c>
      <c r="AS908" s="54">
        <v>115146</v>
      </c>
      <c r="AT908" s="25">
        <f t="shared" si="28"/>
        <v>372020</v>
      </c>
      <c r="AU908" s="165">
        <v>1281096</v>
      </c>
      <c r="AV908" s="98">
        <f t="shared" si="29"/>
        <v>8622543</v>
      </c>
      <c r="AW908" s="73"/>
      <c r="AX908" s="20">
        <v>746105</v>
      </c>
      <c r="AY908" s="20">
        <v>240534</v>
      </c>
      <c r="AZ908" s="19">
        <v>986639</v>
      </c>
      <c r="BA908" s="19">
        <v>9609182</v>
      </c>
      <c r="BC908" s="20">
        <v>561437</v>
      </c>
      <c r="BD908" s="21">
        <v>9047745</v>
      </c>
      <c r="BF908" s="73"/>
      <c r="BG908" s="73"/>
      <c r="BH908" s="73"/>
      <c r="BI908" s="73"/>
      <c r="BJ908" s="73"/>
      <c r="BK908" s="73"/>
      <c r="BL908" s="73"/>
    </row>
    <row r="909" spans="1:64" ht="22.5" customHeight="1" x14ac:dyDescent="0.15">
      <c r="A909" s="125" t="s">
        <v>2720</v>
      </c>
      <c r="B909" s="126" t="s">
        <v>2702</v>
      </c>
      <c r="C909" s="136" t="s">
        <v>999</v>
      </c>
      <c r="D909" s="129">
        <v>5</v>
      </c>
      <c r="E909" s="130" t="s">
        <v>3562</v>
      </c>
      <c r="F909" s="19">
        <v>872328</v>
      </c>
      <c r="G909" s="20">
        <v>583853</v>
      </c>
      <c r="H909" s="20">
        <v>251750</v>
      </c>
      <c r="I909" s="20">
        <v>0</v>
      </c>
      <c r="J909" s="20">
        <v>0</v>
      </c>
      <c r="K909" s="20">
        <v>0</v>
      </c>
      <c r="L909" s="20">
        <v>0</v>
      </c>
      <c r="M909" s="20">
        <v>7926</v>
      </c>
      <c r="N909" s="20">
        <v>22560</v>
      </c>
      <c r="O909" s="20">
        <v>4144</v>
      </c>
      <c r="P909" s="20">
        <v>696816</v>
      </c>
      <c r="Q909" s="20">
        <v>76247</v>
      </c>
      <c r="R909" s="20">
        <v>203733</v>
      </c>
      <c r="S909" s="20">
        <v>158954</v>
      </c>
      <c r="T909" s="21">
        <v>225470</v>
      </c>
      <c r="U909" s="54">
        <v>95680</v>
      </c>
      <c r="V909" s="20">
        <v>71565</v>
      </c>
      <c r="W909" s="20">
        <v>73176</v>
      </c>
      <c r="X909" s="20">
        <v>0</v>
      </c>
      <c r="Y909" s="21">
        <v>0</v>
      </c>
      <c r="Z909" s="20">
        <v>427283</v>
      </c>
      <c r="AA909" s="21">
        <v>88708</v>
      </c>
      <c r="AB909" s="32">
        <v>112539</v>
      </c>
      <c r="AC909" s="20">
        <v>1232489</v>
      </c>
      <c r="AD909" s="20">
        <v>1255319</v>
      </c>
      <c r="AE909" s="20">
        <v>1010048</v>
      </c>
      <c r="AF909" s="20">
        <v>720037</v>
      </c>
      <c r="AG909" s="20">
        <v>311988</v>
      </c>
      <c r="AH909" s="20">
        <v>334664</v>
      </c>
      <c r="AI909" s="21">
        <v>572800</v>
      </c>
      <c r="AJ909" s="25">
        <v>71073</v>
      </c>
      <c r="AK909" s="25">
        <v>104259</v>
      </c>
      <c r="AL909" s="25">
        <v>34428</v>
      </c>
      <c r="AM909" s="22">
        <v>51741</v>
      </c>
      <c r="AN909" s="20">
        <v>1545050</v>
      </c>
      <c r="AO909" s="20">
        <v>150697</v>
      </c>
      <c r="AP909" s="54">
        <v>11367325</v>
      </c>
      <c r="AQ909" s="25">
        <v>161434</v>
      </c>
      <c r="AR909" s="25">
        <v>225678</v>
      </c>
      <c r="AS909" s="54">
        <v>210770</v>
      </c>
      <c r="AT909" s="25">
        <f t="shared" si="28"/>
        <v>597882</v>
      </c>
      <c r="AU909" s="165">
        <v>3201874</v>
      </c>
      <c r="AV909" s="98">
        <f t="shared" si="29"/>
        <v>15167081</v>
      </c>
      <c r="AW909" s="73"/>
      <c r="AX909" s="20">
        <v>872823</v>
      </c>
      <c r="AY909" s="20">
        <v>631866</v>
      </c>
      <c r="AZ909" s="19">
        <v>1504689</v>
      </c>
      <c r="BA909" s="19">
        <v>16671770</v>
      </c>
      <c r="BC909" s="20">
        <v>570680</v>
      </c>
      <c r="BD909" s="21">
        <v>16101090</v>
      </c>
      <c r="BF909" s="73"/>
      <c r="BG909" s="73"/>
      <c r="BH909" s="73"/>
      <c r="BI909" s="73"/>
      <c r="BJ909" s="73"/>
      <c r="BK909" s="73"/>
      <c r="BL909" s="73"/>
    </row>
    <row r="910" spans="1:64" ht="22.5" customHeight="1" x14ac:dyDescent="0.15">
      <c r="A910" s="125" t="s">
        <v>2721</v>
      </c>
      <c r="B910" s="126" t="s">
        <v>2702</v>
      </c>
      <c r="C910" s="136" t="s">
        <v>1000</v>
      </c>
      <c r="D910" s="129">
        <v>5</v>
      </c>
      <c r="E910" s="130" t="s">
        <v>3562</v>
      </c>
      <c r="F910" s="19">
        <v>708305</v>
      </c>
      <c r="G910" s="20">
        <v>277049</v>
      </c>
      <c r="H910" s="20">
        <v>117420</v>
      </c>
      <c r="I910" s="20">
        <v>0</v>
      </c>
      <c r="J910" s="20">
        <v>0</v>
      </c>
      <c r="K910" s="20">
        <v>0</v>
      </c>
      <c r="L910" s="20">
        <v>0</v>
      </c>
      <c r="M910" s="20">
        <v>6875</v>
      </c>
      <c r="N910" s="20">
        <v>18002</v>
      </c>
      <c r="O910" s="20">
        <v>3515</v>
      </c>
      <c r="P910" s="20">
        <v>830171</v>
      </c>
      <c r="Q910" s="20">
        <v>55769</v>
      </c>
      <c r="R910" s="20">
        <v>117075</v>
      </c>
      <c r="S910" s="20">
        <v>107160</v>
      </c>
      <c r="T910" s="21">
        <v>133172</v>
      </c>
      <c r="U910" s="54">
        <v>53591</v>
      </c>
      <c r="V910" s="20">
        <v>49545</v>
      </c>
      <c r="W910" s="20">
        <v>60370</v>
      </c>
      <c r="X910" s="20">
        <v>0</v>
      </c>
      <c r="Y910" s="21">
        <v>0</v>
      </c>
      <c r="Z910" s="20">
        <v>433981</v>
      </c>
      <c r="AA910" s="21">
        <v>0</v>
      </c>
      <c r="AB910" s="32">
        <v>88558</v>
      </c>
      <c r="AC910" s="20">
        <v>1189930</v>
      </c>
      <c r="AD910" s="20">
        <v>828281</v>
      </c>
      <c r="AE910" s="20">
        <v>947885</v>
      </c>
      <c r="AF910" s="20">
        <v>603606</v>
      </c>
      <c r="AG910" s="20">
        <v>241109</v>
      </c>
      <c r="AH910" s="20">
        <v>208472</v>
      </c>
      <c r="AI910" s="21">
        <v>334000</v>
      </c>
      <c r="AJ910" s="25">
        <v>62255</v>
      </c>
      <c r="AK910" s="25">
        <v>91346</v>
      </c>
      <c r="AL910" s="25">
        <v>26700</v>
      </c>
      <c r="AM910" s="22">
        <v>45811</v>
      </c>
      <c r="AN910" s="20">
        <v>1073758</v>
      </c>
      <c r="AO910" s="20">
        <v>99448</v>
      </c>
      <c r="AP910" s="54">
        <v>8813159</v>
      </c>
      <c r="AQ910" s="25">
        <v>135783</v>
      </c>
      <c r="AR910" s="25">
        <v>215818</v>
      </c>
      <c r="AS910" s="54">
        <v>187434</v>
      </c>
      <c r="AT910" s="25">
        <f t="shared" si="28"/>
        <v>539035</v>
      </c>
      <c r="AU910" s="165">
        <v>2363990</v>
      </c>
      <c r="AV910" s="98">
        <f t="shared" si="29"/>
        <v>11716184</v>
      </c>
      <c r="AW910" s="73"/>
      <c r="AX910" s="20">
        <v>739501</v>
      </c>
      <c r="AY910" s="20">
        <v>475032</v>
      </c>
      <c r="AZ910" s="19">
        <v>1214533</v>
      </c>
      <c r="BA910" s="19">
        <v>12930717</v>
      </c>
      <c r="BC910" s="20">
        <v>473219</v>
      </c>
      <c r="BD910" s="21">
        <v>12457498</v>
      </c>
      <c r="BF910" s="73"/>
      <c r="BG910" s="73"/>
      <c r="BH910" s="73"/>
      <c r="BI910" s="73"/>
      <c r="BJ910" s="73"/>
      <c r="BK910" s="73"/>
      <c r="BL910" s="73"/>
    </row>
    <row r="911" spans="1:64" ht="22.5" customHeight="1" x14ac:dyDescent="0.15">
      <c r="A911" s="125" t="s">
        <v>2722</v>
      </c>
      <c r="B911" s="126" t="s">
        <v>2702</v>
      </c>
      <c r="C911" s="136" t="s">
        <v>1001</v>
      </c>
      <c r="D911" s="129">
        <v>5</v>
      </c>
      <c r="E911" s="130" t="s">
        <v>3562</v>
      </c>
      <c r="F911" s="19">
        <v>602023</v>
      </c>
      <c r="G911" s="20">
        <v>347745</v>
      </c>
      <c r="H911" s="20">
        <v>293360</v>
      </c>
      <c r="I911" s="20">
        <v>0</v>
      </c>
      <c r="J911" s="20">
        <v>0</v>
      </c>
      <c r="K911" s="20">
        <v>0</v>
      </c>
      <c r="L911" s="20">
        <v>0</v>
      </c>
      <c r="M911" s="20">
        <v>34889</v>
      </c>
      <c r="N911" s="20">
        <v>20116</v>
      </c>
      <c r="O911" s="20">
        <v>12802</v>
      </c>
      <c r="P911" s="20">
        <v>535906</v>
      </c>
      <c r="Q911" s="20">
        <v>63881</v>
      </c>
      <c r="R911" s="20">
        <v>89646</v>
      </c>
      <c r="S911" s="20">
        <v>107160</v>
      </c>
      <c r="T911" s="21">
        <v>102440</v>
      </c>
      <c r="U911" s="54">
        <v>33782</v>
      </c>
      <c r="V911" s="20">
        <v>34131</v>
      </c>
      <c r="W911" s="20">
        <v>30185</v>
      </c>
      <c r="X911" s="20">
        <v>0</v>
      </c>
      <c r="Y911" s="21">
        <v>0</v>
      </c>
      <c r="Z911" s="20">
        <v>306027</v>
      </c>
      <c r="AA911" s="21">
        <v>30452</v>
      </c>
      <c r="AB911" s="32">
        <v>97704</v>
      </c>
      <c r="AC911" s="20">
        <v>883510</v>
      </c>
      <c r="AD911" s="20">
        <v>493872</v>
      </c>
      <c r="AE911" s="20">
        <v>693693</v>
      </c>
      <c r="AF911" s="20">
        <v>395083</v>
      </c>
      <c r="AG911" s="20">
        <v>261850</v>
      </c>
      <c r="AH911" s="20">
        <v>187000</v>
      </c>
      <c r="AI911" s="21">
        <v>15200</v>
      </c>
      <c r="AJ911" s="25">
        <v>63923</v>
      </c>
      <c r="AK911" s="25">
        <v>68406</v>
      </c>
      <c r="AL911" s="25">
        <v>21867</v>
      </c>
      <c r="AM911" s="22">
        <v>39273</v>
      </c>
      <c r="AN911" s="20">
        <v>645327</v>
      </c>
      <c r="AO911" s="20">
        <v>41190</v>
      </c>
      <c r="AP911" s="54">
        <v>6552443</v>
      </c>
      <c r="AQ911" s="25">
        <v>134141</v>
      </c>
      <c r="AR911" s="25">
        <v>187690</v>
      </c>
      <c r="AS911" s="54">
        <v>169020</v>
      </c>
      <c r="AT911" s="25">
        <f t="shared" si="28"/>
        <v>490851</v>
      </c>
      <c r="AU911" s="165">
        <v>1251413</v>
      </c>
      <c r="AV911" s="98">
        <f t="shared" si="29"/>
        <v>8294707</v>
      </c>
      <c r="AW911" s="73"/>
      <c r="AX911" s="20">
        <v>765169</v>
      </c>
      <c r="AY911" s="20">
        <v>133496</v>
      </c>
      <c r="AZ911" s="19">
        <v>898665</v>
      </c>
      <c r="BA911" s="19">
        <v>9193372</v>
      </c>
      <c r="BC911" s="20">
        <v>451799</v>
      </c>
      <c r="BD911" s="21">
        <v>8741573</v>
      </c>
      <c r="BF911" s="73"/>
      <c r="BG911" s="73"/>
      <c r="BH911" s="73"/>
      <c r="BI911" s="73"/>
      <c r="BJ911" s="73"/>
      <c r="BK911" s="73"/>
      <c r="BL911" s="73"/>
    </row>
    <row r="912" spans="1:64" ht="22.5" customHeight="1" x14ac:dyDescent="0.15">
      <c r="A912" s="125" t="s">
        <v>2723</v>
      </c>
      <c r="B912" s="126" t="s">
        <v>2702</v>
      </c>
      <c r="C912" s="136" t="s">
        <v>1002</v>
      </c>
      <c r="D912" s="129">
        <v>6</v>
      </c>
      <c r="E912" s="130" t="s">
        <v>3562</v>
      </c>
      <c r="F912" s="19">
        <v>390724</v>
      </c>
      <c r="G912" s="20">
        <v>71700</v>
      </c>
      <c r="H912" s="20">
        <v>54530</v>
      </c>
      <c r="I912" s="20">
        <v>0</v>
      </c>
      <c r="J912" s="20">
        <v>0</v>
      </c>
      <c r="K912" s="20">
        <v>0</v>
      </c>
      <c r="L912" s="20">
        <v>0</v>
      </c>
      <c r="M912" s="20">
        <v>24816</v>
      </c>
      <c r="N912" s="20">
        <v>13752</v>
      </c>
      <c r="O912" s="20">
        <v>407</v>
      </c>
      <c r="P912" s="20">
        <v>135242</v>
      </c>
      <c r="Q912" s="20">
        <v>41433</v>
      </c>
      <c r="R912" s="20">
        <v>61637</v>
      </c>
      <c r="S912" s="20">
        <v>47329</v>
      </c>
      <c r="T912" s="21">
        <v>30732</v>
      </c>
      <c r="U912" s="54">
        <v>25517</v>
      </c>
      <c r="V912" s="20">
        <v>22020</v>
      </c>
      <c r="W912" s="20">
        <v>9147</v>
      </c>
      <c r="X912" s="20">
        <v>0</v>
      </c>
      <c r="Y912" s="21">
        <v>0</v>
      </c>
      <c r="Z912" s="20">
        <v>201814</v>
      </c>
      <c r="AA912" s="21">
        <v>0</v>
      </c>
      <c r="AB912" s="32">
        <v>0</v>
      </c>
      <c r="AC912" s="20">
        <v>557878</v>
      </c>
      <c r="AD912" s="20">
        <v>234300</v>
      </c>
      <c r="AE912" s="20">
        <v>394941</v>
      </c>
      <c r="AF912" s="20">
        <v>213102</v>
      </c>
      <c r="AG912" s="20">
        <v>132074</v>
      </c>
      <c r="AH912" s="20">
        <v>51832</v>
      </c>
      <c r="AI912" s="21">
        <v>3200</v>
      </c>
      <c r="AJ912" s="25">
        <v>48963</v>
      </c>
      <c r="AK912" s="25">
        <v>55392</v>
      </c>
      <c r="AL912" s="25">
        <v>11371</v>
      </c>
      <c r="AM912" s="22">
        <v>32778</v>
      </c>
      <c r="AN912" s="20">
        <v>104053</v>
      </c>
      <c r="AO912" s="20">
        <v>4480</v>
      </c>
      <c r="AP912" s="54">
        <v>2975164</v>
      </c>
      <c r="AQ912" s="25">
        <v>80856</v>
      </c>
      <c r="AR912" s="25">
        <v>127748</v>
      </c>
      <c r="AS912" s="54">
        <v>23958</v>
      </c>
      <c r="AT912" s="25">
        <f t="shared" si="28"/>
        <v>232562</v>
      </c>
      <c r="AU912" s="165">
        <v>437568</v>
      </c>
      <c r="AV912" s="98">
        <f t="shared" si="29"/>
        <v>3645294</v>
      </c>
      <c r="AW912" s="73"/>
      <c r="AX912" s="20">
        <v>583787</v>
      </c>
      <c r="AY912" s="20">
        <v>12477</v>
      </c>
      <c r="AZ912" s="19">
        <v>596264</v>
      </c>
      <c r="BA912" s="19">
        <v>4241558</v>
      </c>
      <c r="BC912" s="20">
        <v>204145</v>
      </c>
      <c r="BD912" s="21">
        <v>4037413</v>
      </c>
      <c r="BF912" s="73"/>
      <c r="BG912" s="73"/>
      <c r="BH912" s="73"/>
      <c r="BI912" s="73"/>
      <c r="BJ912" s="73"/>
      <c r="BK912" s="73"/>
      <c r="BL912" s="73"/>
    </row>
    <row r="913" spans="1:64" ht="22.5" customHeight="1" x14ac:dyDescent="0.15">
      <c r="A913" s="125" t="s">
        <v>2724</v>
      </c>
      <c r="B913" s="126" t="s">
        <v>2702</v>
      </c>
      <c r="C913" s="136" t="s">
        <v>1003</v>
      </c>
      <c r="D913" s="129">
        <v>6</v>
      </c>
      <c r="E913" s="130" t="s">
        <v>3562</v>
      </c>
      <c r="F913" s="19">
        <v>364127</v>
      </c>
      <c r="G913" s="20">
        <v>56858</v>
      </c>
      <c r="H913" s="20">
        <v>45980</v>
      </c>
      <c r="I913" s="20">
        <v>0</v>
      </c>
      <c r="J913" s="20">
        <v>0</v>
      </c>
      <c r="K913" s="20">
        <v>0</v>
      </c>
      <c r="L913" s="20">
        <v>0</v>
      </c>
      <c r="M913" s="20">
        <v>22929</v>
      </c>
      <c r="N913" s="20">
        <v>12755</v>
      </c>
      <c r="O913" s="20">
        <v>4181</v>
      </c>
      <c r="P913" s="20">
        <v>59101</v>
      </c>
      <c r="Q913" s="20">
        <v>38553</v>
      </c>
      <c r="R913" s="20">
        <v>48703</v>
      </c>
      <c r="S913" s="20">
        <v>39292</v>
      </c>
      <c r="T913" s="21">
        <v>30732</v>
      </c>
      <c r="U913" s="54">
        <v>22535</v>
      </c>
      <c r="V913" s="20">
        <v>20919</v>
      </c>
      <c r="W913" s="20">
        <v>9147</v>
      </c>
      <c r="X913" s="20">
        <v>0</v>
      </c>
      <c r="Y913" s="21">
        <v>0</v>
      </c>
      <c r="Z913" s="20">
        <v>191400</v>
      </c>
      <c r="AA913" s="21">
        <v>0</v>
      </c>
      <c r="AB913" s="32">
        <v>0</v>
      </c>
      <c r="AC913" s="20">
        <v>431049</v>
      </c>
      <c r="AD913" s="20">
        <v>220280</v>
      </c>
      <c r="AE913" s="20">
        <v>428413</v>
      </c>
      <c r="AF913" s="20">
        <v>258894</v>
      </c>
      <c r="AG913" s="20">
        <v>122380</v>
      </c>
      <c r="AH913" s="20">
        <v>53856</v>
      </c>
      <c r="AI913" s="21">
        <v>2400</v>
      </c>
      <c r="AJ913" s="25">
        <v>45627</v>
      </c>
      <c r="AK913" s="25">
        <v>50260</v>
      </c>
      <c r="AL913" s="25">
        <v>12694</v>
      </c>
      <c r="AM913" s="22">
        <v>29098</v>
      </c>
      <c r="AN913" s="20">
        <v>84913</v>
      </c>
      <c r="AO913" s="20">
        <v>3930</v>
      </c>
      <c r="AP913" s="54">
        <v>2711006</v>
      </c>
      <c r="AQ913" s="25">
        <v>84436</v>
      </c>
      <c r="AR913" s="25">
        <v>112234</v>
      </c>
      <c r="AS913" s="54">
        <v>34913</v>
      </c>
      <c r="AT913" s="25">
        <f t="shared" si="28"/>
        <v>231583</v>
      </c>
      <c r="AU913" s="165">
        <v>544631</v>
      </c>
      <c r="AV913" s="98">
        <f t="shared" si="29"/>
        <v>3487220</v>
      </c>
      <c r="AW913" s="73"/>
      <c r="AX913" s="20">
        <v>549112</v>
      </c>
      <c r="AY913" s="20">
        <v>12948</v>
      </c>
      <c r="AZ913" s="19">
        <v>562060</v>
      </c>
      <c r="BA913" s="19">
        <v>4049280</v>
      </c>
      <c r="BC913" s="20">
        <v>261555</v>
      </c>
      <c r="BD913" s="21">
        <v>3787725</v>
      </c>
      <c r="BF913" s="73"/>
      <c r="BG913" s="73"/>
      <c r="BH913" s="73"/>
      <c r="BI913" s="73"/>
      <c r="BJ913" s="73"/>
      <c r="BK913" s="73"/>
      <c r="BL913" s="73"/>
    </row>
    <row r="914" spans="1:64" ht="22.5" customHeight="1" x14ac:dyDescent="0.15">
      <c r="A914" s="125" t="s">
        <v>2725</v>
      </c>
      <c r="B914" s="126" t="s">
        <v>2702</v>
      </c>
      <c r="C914" s="136" t="s">
        <v>1004</v>
      </c>
      <c r="D914" s="129">
        <v>6</v>
      </c>
      <c r="E914" s="130" t="s">
        <v>3562</v>
      </c>
      <c r="F914" s="19">
        <v>442126</v>
      </c>
      <c r="G914" s="20">
        <v>225783</v>
      </c>
      <c r="H914" s="20">
        <v>221920</v>
      </c>
      <c r="I914" s="20">
        <v>0</v>
      </c>
      <c r="J914" s="20">
        <v>0</v>
      </c>
      <c r="K914" s="20">
        <v>0</v>
      </c>
      <c r="L914" s="20">
        <v>0</v>
      </c>
      <c r="M914" s="20">
        <v>28768</v>
      </c>
      <c r="N914" s="20">
        <v>15560</v>
      </c>
      <c r="O914" s="20">
        <v>1554</v>
      </c>
      <c r="P914" s="20">
        <v>147146</v>
      </c>
      <c r="Q914" s="20">
        <v>47603</v>
      </c>
      <c r="R914" s="20">
        <v>64759</v>
      </c>
      <c r="S914" s="20">
        <v>58045</v>
      </c>
      <c r="T914" s="21">
        <v>71708</v>
      </c>
      <c r="U914" s="54">
        <v>30800</v>
      </c>
      <c r="V914" s="20">
        <v>29727</v>
      </c>
      <c r="W914" s="20">
        <v>18294</v>
      </c>
      <c r="X914" s="20">
        <v>0</v>
      </c>
      <c r="Y914" s="21">
        <v>0</v>
      </c>
      <c r="Z914" s="20">
        <v>207822</v>
      </c>
      <c r="AA914" s="21">
        <v>56270</v>
      </c>
      <c r="AB914" s="32">
        <v>0</v>
      </c>
      <c r="AC914" s="20">
        <v>826959</v>
      </c>
      <c r="AD914" s="20">
        <v>295345</v>
      </c>
      <c r="AE914" s="20">
        <v>612751</v>
      </c>
      <c r="AF914" s="20">
        <v>326480</v>
      </c>
      <c r="AG914" s="20">
        <v>227831</v>
      </c>
      <c r="AH914" s="20">
        <v>141768</v>
      </c>
      <c r="AI914" s="21">
        <v>7200</v>
      </c>
      <c r="AJ914" s="25">
        <v>56813</v>
      </c>
      <c r="AK914" s="25">
        <v>56118</v>
      </c>
      <c r="AL914" s="25">
        <v>17545</v>
      </c>
      <c r="AM914" s="22">
        <v>32296</v>
      </c>
      <c r="AN914" s="20">
        <v>98561</v>
      </c>
      <c r="AO914" s="20">
        <v>17733</v>
      </c>
      <c r="AP914" s="54">
        <v>4385285</v>
      </c>
      <c r="AQ914" s="25">
        <v>74471</v>
      </c>
      <c r="AR914" s="25">
        <v>167392</v>
      </c>
      <c r="AS914" s="54">
        <v>140045</v>
      </c>
      <c r="AT914" s="25">
        <f t="shared" si="28"/>
        <v>381908</v>
      </c>
      <c r="AU914" s="165">
        <v>529035</v>
      </c>
      <c r="AV914" s="98">
        <f t="shared" si="29"/>
        <v>5296228</v>
      </c>
      <c r="AW914" s="73"/>
      <c r="AX914" s="20">
        <v>665524</v>
      </c>
      <c r="AY914" s="20">
        <v>90927</v>
      </c>
      <c r="AZ914" s="19">
        <v>756451</v>
      </c>
      <c r="BA914" s="19">
        <v>6052679</v>
      </c>
      <c r="BC914" s="20">
        <v>375395</v>
      </c>
      <c r="BD914" s="21">
        <v>5677284</v>
      </c>
      <c r="BF914" s="73"/>
      <c r="BG914" s="73"/>
      <c r="BH914" s="73"/>
      <c r="BI914" s="73"/>
      <c r="BJ914" s="73"/>
      <c r="BK914" s="73"/>
      <c r="BL914" s="73"/>
    </row>
    <row r="915" spans="1:64" ht="22.5" customHeight="1" x14ac:dyDescent="0.15">
      <c r="A915" s="125" t="s">
        <v>2726</v>
      </c>
      <c r="B915" s="126" t="s">
        <v>2702</v>
      </c>
      <c r="C915" s="136" t="s">
        <v>1005</v>
      </c>
      <c r="D915" s="129">
        <v>6</v>
      </c>
      <c r="E915" s="130" t="s">
        <v>3562</v>
      </c>
      <c r="F915" s="19">
        <v>422826</v>
      </c>
      <c r="G915" s="20">
        <v>92565</v>
      </c>
      <c r="H915" s="20">
        <v>56430</v>
      </c>
      <c r="I915" s="20">
        <v>0</v>
      </c>
      <c r="J915" s="20">
        <v>0</v>
      </c>
      <c r="K915" s="20">
        <v>0</v>
      </c>
      <c r="L915" s="20">
        <v>0</v>
      </c>
      <c r="M915" s="20">
        <v>25833</v>
      </c>
      <c r="N915" s="20">
        <v>14799</v>
      </c>
      <c r="O915" s="20">
        <v>6808</v>
      </c>
      <c r="P915" s="20">
        <v>194846</v>
      </c>
      <c r="Q915" s="20">
        <v>45677</v>
      </c>
      <c r="R915" s="20">
        <v>63109</v>
      </c>
      <c r="S915" s="20">
        <v>64296</v>
      </c>
      <c r="T915" s="21">
        <v>71708</v>
      </c>
      <c r="U915" s="54">
        <v>33611</v>
      </c>
      <c r="V915" s="20">
        <v>29727</v>
      </c>
      <c r="W915" s="20">
        <v>18294</v>
      </c>
      <c r="X915" s="20">
        <v>0</v>
      </c>
      <c r="Y915" s="21">
        <v>0</v>
      </c>
      <c r="Z915" s="20">
        <v>191309</v>
      </c>
      <c r="AA915" s="21">
        <v>51636</v>
      </c>
      <c r="AB915" s="32">
        <v>0</v>
      </c>
      <c r="AC915" s="20">
        <v>873361</v>
      </c>
      <c r="AD915" s="20">
        <v>283854</v>
      </c>
      <c r="AE915" s="20">
        <v>548787</v>
      </c>
      <c r="AF915" s="20">
        <v>308078</v>
      </c>
      <c r="AG915" s="20">
        <v>139988</v>
      </c>
      <c r="AH915" s="20">
        <v>94160</v>
      </c>
      <c r="AI915" s="21">
        <v>9600</v>
      </c>
      <c r="AJ915" s="25">
        <v>54220</v>
      </c>
      <c r="AK915" s="25">
        <v>54708</v>
      </c>
      <c r="AL915" s="25">
        <v>15382</v>
      </c>
      <c r="AM915" s="22">
        <v>32283</v>
      </c>
      <c r="AN915" s="20">
        <v>77161</v>
      </c>
      <c r="AO915" s="20">
        <v>15773</v>
      </c>
      <c r="AP915" s="54">
        <v>3890829</v>
      </c>
      <c r="AQ915" s="25">
        <v>64558</v>
      </c>
      <c r="AR915" s="25">
        <v>123859</v>
      </c>
      <c r="AS915" s="54">
        <v>71789</v>
      </c>
      <c r="AT915" s="25">
        <f t="shared" si="28"/>
        <v>260206</v>
      </c>
      <c r="AU915" s="165">
        <v>520917</v>
      </c>
      <c r="AV915" s="98">
        <f t="shared" si="29"/>
        <v>4671952</v>
      </c>
      <c r="AW915" s="73"/>
      <c r="AX915" s="20">
        <v>638130</v>
      </c>
      <c r="AY915" s="20">
        <v>57648</v>
      </c>
      <c r="AZ915" s="19">
        <v>695778</v>
      </c>
      <c r="BA915" s="19">
        <v>5367730</v>
      </c>
      <c r="BC915" s="20">
        <v>373389</v>
      </c>
      <c r="BD915" s="21">
        <v>4994341</v>
      </c>
      <c r="BF915" s="73"/>
      <c r="BG915" s="73"/>
      <c r="BH915" s="73"/>
      <c r="BI915" s="73"/>
      <c r="BJ915" s="73"/>
      <c r="BK915" s="73"/>
      <c r="BL915" s="73"/>
    </row>
    <row r="916" spans="1:64" ht="22.5" customHeight="1" x14ac:dyDescent="0.15">
      <c r="A916" s="125" t="s">
        <v>2727</v>
      </c>
      <c r="B916" s="126" t="s">
        <v>2702</v>
      </c>
      <c r="C916" s="136" t="s">
        <v>1006</v>
      </c>
      <c r="D916" s="129">
        <v>6</v>
      </c>
      <c r="E916" s="130" t="s">
        <v>3562</v>
      </c>
      <c r="F916" s="19">
        <v>152156</v>
      </c>
      <c r="G916" s="20">
        <v>54062</v>
      </c>
      <c r="H916" s="20">
        <v>25270</v>
      </c>
      <c r="I916" s="20">
        <v>0</v>
      </c>
      <c r="J916" s="20">
        <v>0</v>
      </c>
      <c r="K916" s="20">
        <v>0</v>
      </c>
      <c r="L916" s="20">
        <v>0</v>
      </c>
      <c r="M916" s="20">
        <v>6127</v>
      </c>
      <c r="N916" s="20">
        <v>3977</v>
      </c>
      <c r="O916" s="20">
        <v>2775</v>
      </c>
      <c r="P916" s="20">
        <v>159967</v>
      </c>
      <c r="Q916" s="20">
        <v>17107</v>
      </c>
      <c r="R916" s="20">
        <v>29213</v>
      </c>
      <c r="S916" s="20">
        <v>29469</v>
      </c>
      <c r="T916" s="21">
        <v>20488</v>
      </c>
      <c r="U916" s="54">
        <v>6560</v>
      </c>
      <c r="V916" s="20">
        <v>18717</v>
      </c>
      <c r="W916" s="20">
        <v>18294</v>
      </c>
      <c r="X916" s="20">
        <v>0</v>
      </c>
      <c r="Y916" s="21">
        <v>0</v>
      </c>
      <c r="Z916" s="20">
        <v>93161</v>
      </c>
      <c r="AA916" s="21">
        <v>0</v>
      </c>
      <c r="AB916" s="32">
        <v>0</v>
      </c>
      <c r="AC916" s="20">
        <v>248517</v>
      </c>
      <c r="AD916" s="20">
        <v>215387</v>
      </c>
      <c r="AE916" s="20">
        <v>222453</v>
      </c>
      <c r="AF916" s="20">
        <v>115498</v>
      </c>
      <c r="AG916" s="20">
        <v>62630</v>
      </c>
      <c r="AH916" s="20">
        <v>70312</v>
      </c>
      <c r="AI916" s="21">
        <v>24400</v>
      </c>
      <c r="AJ916" s="25">
        <v>20799</v>
      </c>
      <c r="AK916" s="25">
        <v>34406</v>
      </c>
      <c r="AL916" s="25">
        <v>7230</v>
      </c>
      <c r="AM916" s="22">
        <v>14491</v>
      </c>
      <c r="AN916" s="20">
        <v>63829</v>
      </c>
      <c r="AO916" s="20">
        <v>8783</v>
      </c>
      <c r="AP916" s="54">
        <v>1746078</v>
      </c>
      <c r="AQ916" s="25">
        <v>43640</v>
      </c>
      <c r="AR916" s="25">
        <v>102486</v>
      </c>
      <c r="AS916" s="54">
        <v>73494</v>
      </c>
      <c r="AT916" s="25">
        <f t="shared" si="28"/>
        <v>219620</v>
      </c>
      <c r="AU916" s="165">
        <v>224429</v>
      </c>
      <c r="AV916" s="98">
        <f t="shared" si="29"/>
        <v>2190127</v>
      </c>
      <c r="AW916" s="73"/>
      <c r="AX916" s="20">
        <v>322874</v>
      </c>
      <c r="AY916" s="20">
        <v>35208</v>
      </c>
      <c r="AZ916" s="19">
        <v>358082</v>
      </c>
      <c r="BA916" s="19">
        <v>2548209</v>
      </c>
      <c r="BC916" s="20">
        <v>131854</v>
      </c>
      <c r="BD916" s="21">
        <v>2416355</v>
      </c>
      <c r="BF916" s="73"/>
      <c r="BG916" s="73"/>
      <c r="BH916" s="73"/>
      <c r="BI916" s="73"/>
      <c r="BJ916" s="73"/>
      <c r="BK916" s="73"/>
      <c r="BL916" s="73"/>
    </row>
    <row r="917" spans="1:64" ht="22.5" customHeight="1" x14ac:dyDescent="0.15">
      <c r="A917" s="125" t="s">
        <v>2728</v>
      </c>
      <c r="B917" s="126" t="s">
        <v>2702</v>
      </c>
      <c r="C917" s="136" t="s">
        <v>1007</v>
      </c>
      <c r="D917" s="129">
        <v>6</v>
      </c>
      <c r="E917" s="130" t="s">
        <v>3562</v>
      </c>
      <c r="F917" s="19">
        <v>309715</v>
      </c>
      <c r="G917" s="20">
        <v>111780</v>
      </c>
      <c r="H917" s="20">
        <v>60040</v>
      </c>
      <c r="I917" s="20">
        <v>0</v>
      </c>
      <c r="J917" s="20">
        <v>0</v>
      </c>
      <c r="K917" s="20">
        <v>0</v>
      </c>
      <c r="L917" s="20">
        <v>0</v>
      </c>
      <c r="M917" s="20">
        <v>19108</v>
      </c>
      <c r="N917" s="20">
        <v>10335</v>
      </c>
      <c r="O917" s="20">
        <v>3811</v>
      </c>
      <c r="P917" s="20">
        <v>161924</v>
      </c>
      <c r="Q917" s="20">
        <v>33103</v>
      </c>
      <c r="R917" s="20">
        <v>40095</v>
      </c>
      <c r="S917" s="20">
        <v>45543</v>
      </c>
      <c r="T917" s="21">
        <v>40976</v>
      </c>
      <c r="U917" s="54">
        <v>21385</v>
      </c>
      <c r="V917" s="20">
        <v>19818</v>
      </c>
      <c r="W917" s="20">
        <v>9147</v>
      </c>
      <c r="X917" s="20">
        <v>0</v>
      </c>
      <c r="Y917" s="21">
        <v>0</v>
      </c>
      <c r="Z917" s="20">
        <v>145846</v>
      </c>
      <c r="AA917" s="21">
        <v>76792</v>
      </c>
      <c r="AB917" s="32">
        <v>0</v>
      </c>
      <c r="AC917" s="20">
        <v>646388</v>
      </c>
      <c r="AD917" s="20">
        <v>200764</v>
      </c>
      <c r="AE917" s="20">
        <v>385308</v>
      </c>
      <c r="AF917" s="20">
        <v>215222</v>
      </c>
      <c r="AG917" s="20">
        <v>102551</v>
      </c>
      <c r="AH917" s="20">
        <v>79288</v>
      </c>
      <c r="AI917" s="21">
        <v>4800</v>
      </c>
      <c r="AJ917" s="25">
        <v>39683</v>
      </c>
      <c r="AK917" s="25">
        <v>44179</v>
      </c>
      <c r="AL917" s="25">
        <v>11694</v>
      </c>
      <c r="AM917" s="22">
        <v>24729</v>
      </c>
      <c r="AN917" s="20">
        <v>59896</v>
      </c>
      <c r="AO917" s="20">
        <v>6668</v>
      </c>
      <c r="AP917" s="54">
        <v>2930588</v>
      </c>
      <c r="AQ917" s="25">
        <v>69223</v>
      </c>
      <c r="AR917" s="25">
        <v>111646</v>
      </c>
      <c r="AS917" s="54">
        <v>61815</v>
      </c>
      <c r="AT917" s="25">
        <f t="shared" si="28"/>
        <v>242684</v>
      </c>
      <c r="AU917" s="165">
        <v>409602</v>
      </c>
      <c r="AV917" s="98">
        <f t="shared" si="29"/>
        <v>3582874</v>
      </c>
      <c r="AW917" s="73"/>
      <c r="AX917" s="20">
        <v>488752</v>
      </c>
      <c r="AY917" s="20">
        <v>29172</v>
      </c>
      <c r="AZ917" s="19">
        <v>517924</v>
      </c>
      <c r="BA917" s="19">
        <v>4100798</v>
      </c>
      <c r="BC917" s="20">
        <v>291383</v>
      </c>
      <c r="BD917" s="21">
        <v>3809415</v>
      </c>
      <c r="BF917" s="73"/>
      <c r="BG917" s="73"/>
      <c r="BH917" s="73"/>
      <c r="BI917" s="73"/>
      <c r="BJ917" s="73"/>
      <c r="BK917" s="73"/>
      <c r="BL917" s="73"/>
    </row>
    <row r="918" spans="1:64" ht="22.5" customHeight="1" x14ac:dyDescent="0.15">
      <c r="A918" s="125" t="s">
        <v>2729</v>
      </c>
      <c r="B918" s="126" t="s">
        <v>2702</v>
      </c>
      <c r="C918" s="136" t="s">
        <v>1008</v>
      </c>
      <c r="D918" s="129">
        <v>6</v>
      </c>
      <c r="E918" s="130" t="s">
        <v>3562</v>
      </c>
      <c r="F918" s="19">
        <v>185432</v>
      </c>
      <c r="G918" s="20">
        <v>84965</v>
      </c>
      <c r="H918" s="20">
        <v>87780</v>
      </c>
      <c r="I918" s="20">
        <v>0</v>
      </c>
      <c r="J918" s="20">
        <v>0</v>
      </c>
      <c r="K918" s="20">
        <v>0</v>
      </c>
      <c r="L918" s="20">
        <v>0</v>
      </c>
      <c r="M918" s="20">
        <v>9883</v>
      </c>
      <c r="N918" s="20">
        <v>5346</v>
      </c>
      <c r="O918" s="20">
        <v>0</v>
      </c>
      <c r="P918" s="20">
        <v>148206</v>
      </c>
      <c r="Q918" s="20">
        <v>20649</v>
      </c>
      <c r="R918" s="20">
        <v>24084</v>
      </c>
      <c r="S918" s="20">
        <v>30362</v>
      </c>
      <c r="T918" s="21">
        <v>30732</v>
      </c>
      <c r="U918" s="54">
        <v>12524</v>
      </c>
      <c r="V918" s="20">
        <v>18717</v>
      </c>
      <c r="W918" s="20">
        <v>9147</v>
      </c>
      <c r="X918" s="20">
        <v>0</v>
      </c>
      <c r="Y918" s="21">
        <v>0</v>
      </c>
      <c r="Z918" s="20">
        <v>85950</v>
      </c>
      <c r="AA918" s="21">
        <v>43692</v>
      </c>
      <c r="AB918" s="32">
        <v>0</v>
      </c>
      <c r="AC918" s="20">
        <v>394055</v>
      </c>
      <c r="AD918" s="20">
        <v>125587</v>
      </c>
      <c r="AE918" s="20">
        <v>207276</v>
      </c>
      <c r="AF918" s="20">
        <v>90821</v>
      </c>
      <c r="AG918" s="20">
        <v>52789</v>
      </c>
      <c r="AH918" s="20">
        <v>92488</v>
      </c>
      <c r="AI918" s="21">
        <v>0</v>
      </c>
      <c r="AJ918" s="25">
        <v>25423</v>
      </c>
      <c r="AK918" s="25">
        <v>31304</v>
      </c>
      <c r="AL918" s="25">
        <v>6264</v>
      </c>
      <c r="AM918" s="22">
        <v>14851</v>
      </c>
      <c r="AN918" s="20">
        <v>54051</v>
      </c>
      <c r="AO918" s="20">
        <v>6056</v>
      </c>
      <c r="AP918" s="54">
        <v>1898434</v>
      </c>
      <c r="AQ918" s="25">
        <v>50160</v>
      </c>
      <c r="AR918" s="25">
        <v>65511</v>
      </c>
      <c r="AS918" s="54">
        <v>52274</v>
      </c>
      <c r="AT918" s="25">
        <f t="shared" si="28"/>
        <v>167945</v>
      </c>
      <c r="AU918" s="165">
        <v>220124</v>
      </c>
      <c r="AV918" s="98">
        <f t="shared" si="29"/>
        <v>2286503</v>
      </c>
      <c r="AW918" s="73"/>
      <c r="AX918" s="20">
        <v>362319</v>
      </c>
      <c r="AY918" s="20">
        <v>33032</v>
      </c>
      <c r="AZ918" s="19">
        <v>395351</v>
      </c>
      <c r="BA918" s="19">
        <v>2681854</v>
      </c>
      <c r="BC918" s="20">
        <v>164223</v>
      </c>
      <c r="BD918" s="21">
        <v>2517631</v>
      </c>
      <c r="BF918" s="73"/>
      <c r="BG918" s="73"/>
      <c r="BH918" s="73"/>
      <c r="BI918" s="73"/>
      <c r="BJ918" s="73"/>
      <c r="BK918" s="73"/>
      <c r="BL918" s="73"/>
    </row>
    <row r="919" spans="1:64" ht="22.5" customHeight="1" x14ac:dyDescent="0.15">
      <c r="A919" s="125" t="s">
        <v>2730</v>
      </c>
      <c r="B919" s="126" t="s">
        <v>2702</v>
      </c>
      <c r="C919" s="136" t="s">
        <v>1009</v>
      </c>
      <c r="D919" s="129">
        <v>6</v>
      </c>
      <c r="E919" s="130" t="s">
        <v>3562</v>
      </c>
      <c r="F919" s="19">
        <v>252259</v>
      </c>
      <c r="G919" s="20">
        <v>97799</v>
      </c>
      <c r="H919" s="20">
        <v>96330</v>
      </c>
      <c r="I919" s="20">
        <v>0</v>
      </c>
      <c r="J919" s="20">
        <v>0</v>
      </c>
      <c r="K919" s="20">
        <v>0</v>
      </c>
      <c r="L919" s="20">
        <v>0</v>
      </c>
      <c r="M919" s="20">
        <v>14619</v>
      </c>
      <c r="N919" s="20">
        <v>7907</v>
      </c>
      <c r="O919" s="20">
        <v>1517</v>
      </c>
      <c r="P919" s="20">
        <v>281238</v>
      </c>
      <c r="Q919" s="20">
        <v>27379</v>
      </c>
      <c r="R919" s="20">
        <v>37375</v>
      </c>
      <c r="S919" s="20">
        <v>36613</v>
      </c>
      <c r="T919" s="21">
        <v>30732</v>
      </c>
      <c r="U919" s="54">
        <v>24197</v>
      </c>
      <c r="V919" s="20">
        <v>25323</v>
      </c>
      <c r="W919" s="20">
        <v>18294</v>
      </c>
      <c r="X919" s="20">
        <v>0</v>
      </c>
      <c r="Y919" s="21">
        <v>0</v>
      </c>
      <c r="Z919" s="20">
        <v>128820</v>
      </c>
      <c r="AA919" s="21">
        <v>0</v>
      </c>
      <c r="AB919" s="32">
        <v>0</v>
      </c>
      <c r="AC919" s="20">
        <v>564106</v>
      </c>
      <c r="AD919" s="20">
        <v>164246</v>
      </c>
      <c r="AE919" s="20">
        <v>286625</v>
      </c>
      <c r="AF919" s="20">
        <v>147382</v>
      </c>
      <c r="AG919" s="20">
        <v>78757</v>
      </c>
      <c r="AH919" s="20">
        <v>104456</v>
      </c>
      <c r="AI919" s="21">
        <v>0</v>
      </c>
      <c r="AJ919" s="25">
        <v>33046</v>
      </c>
      <c r="AK919" s="25">
        <v>37191</v>
      </c>
      <c r="AL919" s="25">
        <v>9321</v>
      </c>
      <c r="AM919" s="22">
        <v>19636</v>
      </c>
      <c r="AN919" s="20">
        <v>59323</v>
      </c>
      <c r="AO919" s="20">
        <v>5621</v>
      </c>
      <c r="AP919" s="54">
        <v>2590112</v>
      </c>
      <c r="AQ919" s="25">
        <v>54901</v>
      </c>
      <c r="AR919" s="25">
        <v>95598</v>
      </c>
      <c r="AS919" s="54">
        <v>64149</v>
      </c>
      <c r="AT919" s="25">
        <f t="shared" si="28"/>
        <v>214648</v>
      </c>
      <c r="AU919" s="165">
        <v>409668</v>
      </c>
      <c r="AV919" s="98">
        <f t="shared" si="29"/>
        <v>3214428</v>
      </c>
      <c r="AW919" s="73"/>
      <c r="AX919" s="20">
        <v>427485</v>
      </c>
      <c r="AY919" s="20">
        <v>25694</v>
      </c>
      <c r="AZ919" s="19">
        <v>453179</v>
      </c>
      <c r="BA919" s="19">
        <v>3667607</v>
      </c>
      <c r="BC919" s="20">
        <v>236761</v>
      </c>
      <c r="BD919" s="21">
        <v>3430846</v>
      </c>
      <c r="BF919" s="73"/>
      <c r="BG919" s="73"/>
      <c r="BH919" s="73"/>
      <c r="BI919" s="73"/>
      <c r="BJ919" s="73"/>
      <c r="BK919" s="73"/>
      <c r="BL919" s="73"/>
    </row>
    <row r="920" spans="1:64" ht="22.5" customHeight="1" x14ac:dyDescent="0.15">
      <c r="A920" s="125" t="s">
        <v>2731</v>
      </c>
      <c r="B920" s="126" t="s">
        <v>2702</v>
      </c>
      <c r="C920" s="136" t="s">
        <v>1010</v>
      </c>
      <c r="D920" s="129">
        <v>6</v>
      </c>
      <c r="E920" s="130" t="s">
        <v>3562</v>
      </c>
      <c r="F920" s="19">
        <v>468939</v>
      </c>
      <c r="G920" s="20">
        <v>301355</v>
      </c>
      <c r="H920" s="20">
        <v>131670</v>
      </c>
      <c r="I920" s="20">
        <v>0</v>
      </c>
      <c r="J920" s="20">
        <v>0</v>
      </c>
      <c r="K920" s="20">
        <v>0</v>
      </c>
      <c r="L920" s="20">
        <v>0</v>
      </c>
      <c r="M920" s="20">
        <v>15928</v>
      </c>
      <c r="N920" s="20">
        <v>11526</v>
      </c>
      <c r="O920" s="20">
        <v>0</v>
      </c>
      <c r="P920" s="20">
        <v>206629</v>
      </c>
      <c r="Q920" s="20">
        <v>36343</v>
      </c>
      <c r="R920" s="20">
        <v>64090</v>
      </c>
      <c r="S920" s="20">
        <v>46436</v>
      </c>
      <c r="T920" s="21">
        <v>81952</v>
      </c>
      <c r="U920" s="54">
        <v>38042</v>
      </c>
      <c r="V920" s="20">
        <v>30828</v>
      </c>
      <c r="W920" s="20">
        <v>36588</v>
      </c>
      <c r="X920" s="20">
        <v>0</v>
      </c>
      <c r="Y920" s="21">
        <v>0</v>
      </c>
      <c r="Z920" s="20">
        <v>288278</v>
      </c>
      <c r="AA920" s="21">
        <v>0</v>
      </c>
      <c r="AB920" s="32">
        <v>0</v>
      </c>
      <c r="AC920" s="20">
        <v>679805</v>
      </c>
      <c r="AD920" s="20">
        <v>442668</v>
      </c>
      <c r="AE920" s="20">
        <v>639223</v>
      </c>
      <c r="AF920" s="20">
        <v>334960</v>
      </c>
      <c r="AG920" s="20">
        <v>159168</v>
      </c>
      <c r="AH920" s="20">
        <v>152944</v>
      </c>
      <c r="AI920" s="21">
        <v>180000</v>
      </c>
      <c r="AJ920" s="25">
        <v>43408</v>
      </c>
      <c r="AK920" s="25">
        <v>65950</v>
      </c>
      <c r="AL920" s="25">
        <v>20366</v>
      </c>
      <c r="AM920" s="22">
        <v>30838</v>
      </c>
      <c r="AN920" s="20">
        <v>725649</v>
      </c>
      <c r="AO920" s="20">
        <v>110150</v>
      </c>
      <c r="AP920" s="54">
        <v>5343733</v>
      </c>
      <c r="AQ920" s="25">
        <v>110763</v>
      </c>
      <c r="AR920" s="25">
        <v>170272</v>
      </c>
      <c r="AS920" s="54">
        <v>138078</v>
      </c>
      <c r="AT920" s="25">
        <f t="shared" si="28"/>
        <v>419113</v>
      </c>
      <c r="AU920" s="165">
        <v>1574513</v>
      </c>
      <c r="AV920" s="98">
        <f t="shared" si="29"/>
        <v>7337359</v>
      </c>
      <c r="AW920" s="73"/>
      <c r="AX920" s="20">
        <v>526293</v>
      </c>
      <c r="AY920" s="20">
        <v>477748</v>
      </c>
      <c r="AZ920" s="19">
        <v>1004041</v>
      </c>
      <c r="BA920" s="19">
        <v>8341400</v>
      </c>
      <c r="BC920" s="20">
        <v>391546</v>
      </c>
      <c r="BD920" s="21">
        <v>7949854</v>
      </c>
      <c r="BF920" s="73"/>
      <c r="BG920" s="73"/>
      <c r="BH920" s="73"/>
      <c r="BI920" s="73"/>
      <c r="BJ920" s="73"/>
      <c r="BK920" s="73"/>
      <c r="BL920" s="73"/>
    </row>
    <row r="921" spans="1:64" ht="22.5" customHeight="1" x14ac:dyDescent="0.15">
      <c r="A921" s="125" t="s">
        <v>2732</v>
      </c>
      <c r="B921" s="126" t="s">
        <v>2702</v>
      </c>
      <c r="C921" s="136" t="s">
        <v>1011</v>
      </c>
      <c r="D921" s="129">
        <v>6</v>
      </c>
      <c r="E921" s="130" t="s">
        <v>3562</v>
      </c>
      <c r="F921" s="19">
        <v>365222</v>
      </c>
      <c r="G921" s="20">
        <v>129920</v>
      </c>
      <c r="H921" s="20">
        <v>87020</v>
      </c>
      <c r="I921" s="20">
        <v>0</v>
      </c>
      <c r="J921" s="20">
        <v>0</v>
      </c>
      <c r="K921" s="20">
        <v>0</v>
      </c>
      <c r="L921" s="20">
        <v>0</v>
      </c>
      <c r="M921" s="20">
        <v>23242</v>
      </c>
      <c r="N921" s="20">
        <v>12571</v>
      </c>
      <c r="O921" s="20">
        <v>0</v>
      </c>
      <c r="P921" s="20">
        <v>919</v>
      </c>
      <c r="Q921" s="20">
        <v>41375</v>
      </c>
      <c r="R921" s="20">
        <v>60924</v>
      </c>
      <c r="S921" s="20">
        <v>53580</v>
      </c>
      <c r="T921" s="21">
        <v>71708</v>
      </c>
      <c r="U921" s="54">
        <v>29905</v>
      </c>
      <c r="V921" s="20">
        <v>34131</v>
      </c>
      <c r="W921" s="20">
        <v>27441</v>
      </c>
      <c r="X921" s="20">
        <v>0</v>
      </c>
      <c r="Y921" s="21">
        <v>0</v>
      </c>
      <c r="Z921" s="20">
        <v>214559</v>
      </c>
      <c r="AA921" s="21">
        <v>0</v>
      </c>
      <c r="AB921" s="32">
        <v>0</v>
      </c>
      <c r="AC921" s="20">
        <v>584829</v>
      </c>
      <c r="AD921" s="20">
        <v>228011</v>
      </c>
      <c r="AE921" s="20">
        <v>424670</v>
      </c>
      <c r="AF921" s="20">
        <v>239814</v>
      </c>
      <c r="AG921" s="20">
        <v>124256</v>
      </c>
      <c r="AH921" s="20">
        <v>121000</v>
      </c>
      <c r="AI921" s="21">
        <v>16000</v>
      </c>
      <c r="AJ921" s="25">
        <v>46884</v>
      </c>
      <c r="AK921" s="25">
        <v>47154</v>
      </c>
      <c r="AL921" s="25">
        <v>13588</v>
      </c>
      <c r="AM921" s="22">
        <v>26869</v>
      </c>
      <c r="AN921" s="20">
        <v>75475</v>
      </c>
      <c r="AO921" s="20">
        <v>12174</v>
      </c>
      <c r="AP921" s="54">
        <v>3113241</v>
      </c>
      <c r="AQ921" s="25">
        <v>86928</v>
      </c>
      <c r="AR921" s="25">
        <v>121523</v>
      </c>
      <c r="AS921" s="54">
        <v>74775</v>
      </c>
      <c r="AT921" s="25">
        <f t="shared" si="28"/>
        <v>283226</v>
      </c>
      <c r="AU921" s="165">
        <v>391976</v>
      </c>
      <c r="AV921" s="98">
        <f t="shared" si="29"/>
        <v>3788443</v>
      </c>
      <c r="AW921" s="73"/>
      <c r="AX921" s="20">
        <v>562320</v>
      </c>
      <c r="AY921" s="20">
        <v>45104</v>
      </c>
      <c r="AZ921" s="19">
        <v>607424</v>
      </c>
      <c r="BA921" s="19">
        <v>4395867</v>
      </c>
      <c r="BC921" s="20">
        <v>273149</v>
      </c>
      <c r="BD921" s="21">
        <v>4122718</v>
      </c>
      <c r="BF921" s="73"/>
      <c r="BG921" s="73"/>
      <c r="BH921" s="73"/>
      <c r="BI921" s="73"/>
      <c r="BJ921" s="73"/>
      <c r="BK921" s="73"/>
      <c r="BL921" s="73"/>
    </row>
    <row r="922" spans="1:64" ht="22.5" customHeight="1" x14ac:dyDescent="0.15">
      <c r="A922" s="125" t="s">
        <v>2733</v>
      </c>
      <c r="B922" s="126" t="s">
        <v>2702</v>
      </c>
      <c r="C922" s="136" t="s">
        <v>269</v>
      </c>
      <c r="D922" s="129">
        <v>6</v>
      </c>
      <c r="E922" s="130" t="s">
        <v>3562</v>
      </c>
      <c r="F922" s="19">
        <v>377750</v>
      </c>
      <c r="G922" s="20">
        <v>111278</v>
      </c>
      <c r="H922" s="20">
        <v>82270</v>
      </c>
      <c r="I922" s="20">
        <v>0</v>
      </c>
      <c r="J922" s="20">
        <v>0</v>
      </c>
      <c r="K922" s="20">
        <v>0</v>
      </c>
      <c r="L922" s="20">
        <v>0</v>
      </c>
      <c r="M922" s="20">
        <v>24128</v>
      </c>
      <c r="N922" s="20">
        <v>13924</v>
      </c>
      <c r="O922" s="20">
        <v>7326</v>
      </c>
      <c r="P922" s="20">
        <v>280371</v>
      </c>
      <c r="Q922" s="20">
        <v>41403</v>
      </c>
      <c r="R922" s="20">
        <v>62574</v>
      </c>
      <c r="S922" s="20">
        <v>76798</v>
      </c>
      <c r="T922" s="21">
        <v>51220</v>
      </c>
      <c r="U922" s="54">
        <v>29309</v>
      </c>
      <c r="V922" s="20">
        <v>24222</v>
      </c>
      <c r="W922" s="20">
        <v>9147</v>
      </c>
      <c r="X922" s="20">
        <v>0</v>
      </c>
      <c r="Y922" s="21">
        <v>0</v>
      </c>
      <c r="Z922" s="20">
        <v>212884</v>
      </c>
      <c r="AA922" s="21">
        <v>0</v>
      </c>
      <c r="AB922" s="32">
        <v>0</v>
      </c>
      <c r="AC922" s="20">
        <v>771654</v>
      </c>
      <c r="AD922" s="20">
        <v>272618</v>
      </c>
      <c r="AE922" s="20">
        <v>437630</v>
      </c>
      <c r="AF922" s="20">
        <v>257622</v>
      </c>
      <c r="AG922" s="20">
        <v>128748</v>
      </c>
      <c r="AH922" s="20">
        <v>106040</v>
      </c>
      <c r="AI922" s="21">
        <v>28400</v>
      </c>
      <c r="AJ922" s="25">
        <v>48479</v>
      </c>
      <c r="AK922" s="25">
        <v>49155</v>
      </c>
      <c r="AL922" s="25">
        <v>13318</v>
      </c>
      <c r="AM922" s="22">
        <v>28310</v>
      </c>
      <c r="AN922" s="20">
        <v>70018</v>
      </c>
      <c r="AO922" s="20">
        <v>9903</v>
      </c>
      <c r="AP922" s="54">
        <v>3626499</v>
      </c>
      <c r="AQ922" s="25">
        <v>98926</v>
      </c>
      <c r="AR922" s="25">
        <v>113903</v>
      </c>
      <c r="AS922" s="54">
        <v>72924</v>
      </c>
      <c r="AT922" s="25">
        <f t="shared" si="28"/>
        <v>285753</v>
      </c>
      <c r="AU922" s="165">
        <v>451325</v>
      </c>
      <c r="AV922" s="98">
        <f t="shared" si="29"/>
        <v>4363577</v>
      </c>
      <c r="AW922" s="73"/>
      <c r="AX922" s="20">
        <v>578998</v>
      </c>
      <c r="AY922" s="20">
        <v>44027</v>
      </c>
      <c r="AZ922" s="19">
        <v>623025</v>
      </c>
      <c r="BA922" s="19">
        <v>4986602</v>
      </c>
      <c r="BC922" s="20">
        <v>322193</v>
      </c>
      <c r="BD922" s="21">
        <v>4664409</v>
      </c>
      <c r="BF922" s="73"/>
      <c r="BG922" s="73"/>
      <c r="BH922" s="73"/>
      <c r="BI922" s="73"/>
      <c r="BJ922" s="73"/>
      <c r="BK922" s="73"/>
      <c r="BL922" s="73"/>
    </row>
    <row r="923" spans="1:64" ht="22.5" customHeight="1" x14ac:dyDescent="0.15">
      <c r="A923" s="125" t="s">
        <v>2734</v>
      </c>
      <c r="B923" s="126" t="s">
        <v>2702</v>
      </c>
      <c r="C923" s="136" t="s">
        <v>1012</v>
      </c>
      <c r="D923" s="129">
        <v>6</v>
      </c>
      <c r="E923" s="130" t="s">
        <v>3562</v>
      </c>
      <c r="F923" s="19">
        <v>297016</v>
      </c>
      <c r="G923" s="20">
        <v>52484</v>
      </c>
      <c r="H923" s="20">
        <v>23180</v>
      </c>
      <c r="I923" s="20">
        <v>0</v>
      </c>
      <c r="J923" s="20">
        <v>0</v>
      </c>
      <c r="K923" s="20">
        <v>0</v>
      </c>
      <c r="L923" s="20">
        <v>0</v>
      </c>
      <c r="M923" s="20">
        <v>18023</v>
      </c>
      <c r="N923" s="20">
        <v>9797</v>
      </c>
      <c r="O923" s="20">
        <v>2849</v>
      </c>
      <c r="P923" s="20">
        <v>206232</v>
      </c>
      <c r="Q923" s="20">
        <v>35038</v>
      </c>
      <c r="R923" s="20">
        <v>45804</v>
      </c>
      <c r="S923" s="20">
        <v>58938</v>
      </c>
      <c r="T923" s="21">
        <v>30732</v>
      </c>
      <c r="U923" s="54">
        <v>22195</v>
      </c>
      <c r="V923" s="20">
        <v>35232</v>
      </c>
      <c r="W923" s="20">
        <v>9147</v>
      </c>
      <c r="X923" s="20">
        <v>0</v>
      </c>
      <c r="Y923" s="21">
        <v>0</v>
      </c>
      <c r="Z923" s="20">
        <v>151409</v>
      </c>
      <c r="AA923" s="21">
        <v>49650</v>
      </c>
      <c r="AB923" s="32">
        <v>0</v>
      </c>
      <c r="AC923" s="20">
        <v>644215</v>
      </c>
      <c r="AD923" s="20">
        <v>195950</v>
      </c>
      <c r="AE923" s="20">
        <v>339986</v>
      </c>
      <c r="AF923" s="20">
        <v>162307</v>
      </c>
      <c r="AG923" s="20">
        <v>98013</v>
      </c>
      <c r="AH923" s="20">
        <v>23320</v>
      </c>
      <c r="AI923" s="21">
        <v>2400</v>
      </c>
      <c r="AJ923" s="25">
        <v>38058</v>
      </c>
      <c r="AK923" s="25">
        <v>46306</v>
      </c>
      <c r="AL923" s="25">
        <v>9098</v>
      </c>
      <c r="AM923" s="22">
        <v>26259</v>
      </c>
      <c r="AN923" s="20">
        <v>95346</v>
      </c>
      <c r="AO923" s="20">
        <v>2987</v>
      </c>
      <c r="AP923" s="54">
        <v>2731971</v>
      </c>
      <c r="AQ923" s="25">
        <v>55437</v>
      </c>
      <c r="AR923" s="25">
        <v>112863</v>
      </c>
      <c r="AS923" s="54">
        <v>24235</v>
      </c>
      <c r="AT923" s="25">
        <f t="shared" si="28"/>
        <v>192535</v>
      </c>
      <c r="AU923" s="165">
        <v>409103</v>
      </c>
      <c r="AV923" s="98">
        <f t="shared" si="29"/>
        <v>3333609</v>
      </c>
      <c r="AW923" s="73"/>
      <c r="AX923" s="20">
        <v>473462</v>
      </c>
      <c r="AY923" s="20">
        <v>8482</v>
      </c>
      <c r="AZ923" s="19">
        <v>481944</v>
      </c>
      <c r="BA923" s="19">
        <v>3815553</v>
      </c>
      <c r="BC923" s="20">
        <v>232687</v>
      </c>
      <c r="BD923" s="21">
        <v>3582866</v>
      </c>
      <c r="BF923" s="73"/>
      <c r="BG923" s="73"/>
      <c r="BH923" s="73"/>
      <c r="BI923" s="73"/>
      <c r="BJ923" s="73"/>
      <c r="BK923" s="73"/>
      <c r="BL923" s="73"/>
    </row>
    <row r="924" spans="1:64" ht="22.5" customHeight="1" x14ac:dyDescent="0.15">
      <c r="A924" s="125" t="s">
        <v>2735</v>
      </c>
      <c r="B924" s="126" t="s">
        <v>2702</v>
      </c>
      <c r="C924" s="136" t="s">
        <v>1013</v>
      </c>
      <c r="D924" s="129">
        <v>6</v>
      </c>
      <c r="E924" s="130" t="s">
        <v>3562</v>
      </c>
      <c r="F924" s="19">
        <v>157274</v>
      </c>
      <c r="G924" s="20">
        <v>45171</v>
      </c>
      <c r="H924" s="20">
        <v>33060</v>
      </c>
      <c r="I924" s="20">
        <v>0</v>
      </c>
      <c r="J924" s="20">
        <v>0</v>
      </c>
      <c r="K924" s="20">
        <v>0</v>
      </c>
      <c r="L924" s="20">
        <v>0</v>
      </c>
      <c r="M924" s="20">
        <v>8128</v>
      </c>
      <c r="N924" s="20">
        <v>4396</v>
      </c>
      <c r="O924" s="20">
        <v>0</v>
      </c>
      <c r="P924" s="20">
        <v>43850</v>
      </c>
      <c r="Q924" s="20">
        <v>18026</v>
      </c>
      <c r="R924" s="20">
        <v>19535</v>
      </c>
      <c r="S924" s="20">
        <v>21432</v>
      </c>
      <c r="T924" s="21">
        <v>10244</v>
      </c>
      <c r="U924" s="54">
        <v>7881</v>
      </c>
      <c r="V924" s="20">
        <v>9909</v>
      </c>
      <c r="W924" s="20">
        <v>9147</v>
      </c>
      <c r="X924" s="20">
        <v>0</v>
      </c>
      <c r="Y924" s="21">
        <v>0</v>
      </c>
      <c r="Z924" s="20">
        <v>78073</v>
      </c>
      <c r="AA924" s="21">
        <v>66862</v>
      </c>
      <c r="AB924" s="32">
        <v>0</v>
      </c>
      <c r="AC924" s="20">
        <v>189528</v>
      </c>
      <c r="AD924" s="20">
        <v>114993</v>
      </c>
      <c r="AE924" s="20">
        <v>189258</v>
      </c>
      <c r="AF924" s="20">
        <v>77083</v>
      </c>
      <c r="AG924" s="20">
        <v>41584</v>
      </c>
      <c r="AH924" s="20">
        <v>35464</v>
      </c>
      <c r="AI924" s="21">
        <v>8400</v>
      </c>
      <c r="AJ924" s="25">
        <v>22284</v>
      </c>
      <c r="AK924" s="25">
        <v>31182</v>
      </c>
      <c r="AL924" s="25">
        <v>4987</v>
      </c>
      <c r="AM924" s="22">
        <v>14765</v>
      </c>
      <c r="AN924" s="20">
        <v>42436</v>
      </c>
      <c r="AO924" s="20">
        <v>3588</v>
      </c>
      <c r="AP924" s="54">
        <v>1308540</v>
      </c>
      <c r="AQ924" s="25">
        <v>45715</v>
      </c>
      <c r="AR924" s="25">
        <v>104883</v>
      </c>
      <c r="AS924" s="54">
        <v>48846</v>
      </c>
      <c r="AT924" s="25">
        <f t="shared" si="28"/>
        <v>199444</v>
      </c>
      <c r="AU924" s="165">
        <v>203399</v>
      </c>
      <c r="AV924" s="98">
        <f t="shared" si="29"/>
        <v>1711383</v>
      </c>
      <c r="AW924" s="73"/>
      <c r="AX924" s="20">
        <v>338129</v>
      </c>
      <c r="AY924" s="20">
        <v>14406</v>
      </c>
      <c r="AZ924" s="19">
        <v>352535</v>
      </c>
      <c r="BA924" s="19">
        <v>2063918</v>
      </c>
      <c r="BC924" s="20">
        <v>122665</v>
      </c>
      <c r="BD924" s="21">
        <v>1941253</v>
      </c>
      <c r="BF924" s="73"/>
      <c r="BG924" s="73"/>
      <c r="BH924" s="73"/>
      <c r="BI924" s="73"/>
      <c r="BJ924" s="73"/>
      <c r="BK924" s="73"/>
      <c r="BL924" s="73"/>
    </row>
    <row r="925" spans="1:64" ht="22.5" customHeight="1" x14ac:dyDescent="0.15">
      <c r="A925" s="125" t="s">
        <v>2736</v>
      </c>
      <c r="B925" s="126" t="s">
        <v>2702</v>
      </c>
      <c r="C925" s="136" t="s">
        <v>1014</v>
      </c>
      <c r="D925" s="129">
        <v>6</v>
      </c>
      <c r="E925" s="130" t="s">
        <v>3562</v>
      </c>
      <c r="F925" s="19">
        <v>120384</v>
      </c>
      <c r="G925" s="20">
        <v>41443</v>
      </c>
      <c r="H925" s="20">
        <v>34580</v>
      </c>
      <c r="I925" s="20">
        <v>0</v>
      </c>
      <c r="J925" s="20">
        <v>0</v>
      </c>
      <c r="K925" s="20">
        <v>0</v>
      </c>
      <c r="L925" s="20">
        <v>0</v>
      </c>
      <c r="M925" s="20">
        <v>5514</v>
      </c>
      <c r="N925" s="20">
        <v>2982</v>
      </c>
      <c r="O925" s="20">
        <v>3811</v>
      </c>
      <c r="P925" s="20">
        <v>114923</v>
      </c>
      <c r="Q925" s="20">
        <v>14658</v>
      </c>
      <c r="R925" s="20">
        <v>15209</v>
      </c>
      <c r="S925" s="20">
        <v>12502</v>
      </c>
      <c r="T925" s="21">
        <v>10244</v>
      </c>
      <c r="U925" s="54">
        <v>18233</v>
      </c>
      <c r="V925" s="20">
        <v>13212</v>
      </c>
      <c r="W925" s="20">
        <v>9147</v>
      </c>
      <c r="X925" s="20">
        <v>0</v>
      </c>
      <c r="Y925" s="21">
        <v>0</v>
      </c>
      <c r="Z925" s="20">
        <v>73866</v>
      </c>
      <c r="AA925" s="21">
        <v>0</v>
      </c>
      <c r="AB925" s="32">
        <v>0</v>
      </c>
      <c r="AC925" s="20">
        <v>231345</v>
      </c>
      <c r="AD925" s="20">
        <v>103423</v>
      </c>
      <c r="AE925" s="20">
        <v>164310</v>
      </c>
      <c r="AF925" s="20">
        <v>67925</v>
      </c>
      <c r="AG925" s="20">
        <v>30126</v>
      </c>
      <c r="AH925" s="20">
        <v>48400</v>
      </c>
      <c r="AI925" s="21">
        <v>6800</v>
      </c>
      <c r="AJ925" s="25">
        <v>17209</v>
      </c>
      <c r="AK925" s="25">
        <v>23868</v>
      </c>
      <c r="AL925" s="25">
        <v>4199</v>
      </c>
      <c r="AM925" s="22">
        <v>10666</v>
      </c>
      <c r="AN925" s="20">
        <v>36768</v>
      </c>
      <c r="AO925" s="20">
        <v>3775</v>
      </c>
      <c r="AP925" s="54">
        <v>1239522</v>
      </c>
      <c r="AQ925" s="25">
        <v>44412</v>
      </c>
      <c r="AR925" s="25">
        <v>82766</v>
      </c>
      <c r="AS925" s="54">
        <v>42270</v>
      </c>
      <c r="AT925" s="25">
        <f t="shared" si="28"/>
        <v>169448</v>
      </c>
      <c r="AU925" s="165">
        <v>154499</v>
      </c>
      <c r="AV925" s="98">
        <f t="shared" si="29"/>
        <v>1563469</v>
      </c>
      <c r="AW925" s="73"/>
      <c r="AX925" s="20">
        <v>282860</v>
      </c>
      <c r="AY925" s="20">
        <v>17391</v>
      </c>
      <c r="AZ925" s="19">
        <v>300251</v>
      </c>
      <c r="BA925" s="19">
        <v>1863720</v>
      </c>
      <c r="BC925" s="20">
        <v>91173</v>
      </c>
      <c r="BD925" s="21">
        <v>1772547</v>
      </c>
      <c r="BF925" s="73"/>
      <c r="BG925" s="73"/>
      <c r="BH925" s="73"/>
      <c r="BI925" s="73"/>
      <c r="BJ925" s="73"/>
      <c r="BK925" s="73"/>
      <c r="BL925" s="73"/>
    </row>
    <row r="926" spans="1:64" ht="22.5" customHeight="1" x14ac:dyDescent="0.15">
      <c r="A926" s="125" t="s">
        <v>2737</v>
      </c>
      <c r="B926" s="126" t="s">
        <v>2702</v>
      </c>
      <c r="C926" s="136" t="s">
        <v>1015</v>
      </c>
      <c r="D926" s="129">
        <v>6</v>
      </c>
      <c r="E926" s="130" t="s">
        <v>3562</v>
      </c>
      <c r="F926" s="19">
        <v>192386</v>
      </c>
      <c r="G926" s="20">
        <v>49616</v>
      </c>
      <c r="H926" s="20">
        <v>42940</v>
      </c>
      <c r="I926" s="20">
        <v>0</v>
      </c>
      <c r="J926" s="20">
        <v>0</v>
      </c>
      <c r="K926" s="20">
        <v>0</v>
      </c>
      <c r="L926" s="20">
        <v>0</v>
      </c>
      <c r="M926" s="20">
        <v>10105</v>
      </c>
      <c r="N926" s="20">
        <v>5466</v>
      </c>
      <c r="O926" s="20">
        <v>3515</v>
      </c>
      <c r="P926" s="20">
        <v>272571</v>
      </c>
      <c r="Q926" s="20">
        <v>49032</v>
      </c>
      <c r="R926" s="20">
        <v>22568</v>
      </c>
      <c r="S926" s="20">
        <v>30362</v>
      </c>
      <c r="T926" s="21">
        <v>30732</v>
      </c>
      <c r="U926" s="54">
        <v>10096</v>
      </c>
      <c r="V926" s="20">
        <v>14313</v>
      </c>
      <c r="W926" s="20">
        <v>9147</v>
      </c>
      <c r="X926" s="20">
        <v>0</v>
      </c>
      <c r="Y926" s="21">
        <v>0</v>
      </c>
      <c r="Z926" s="20">
        <v>127754</v>
      </c>
      <c r="AA926" s="21">
        <v>52960</v>
      </c>
      <c r="AB926" s="32">
        <v>0</v>
      </c>
      <c r="AC926" s="20">
        <v>409107</v>
      </c>
      <c r="AD926" s="20">
        <v>132050</v>
      </c>
      <c r="AE926" s="20">
        <v>247817</v>
      </c>
      <c r="AF926" s="20">
        <v>135426</v>
      </c>
      <c r="AG926" s="20">
        <v>56662</v>
      </c>
      <c r="AH926" s="20">
        <v>72864</v>
      </c>
      <c r="AI926" s="21">
        <v>20400</v>
      </c>
      <c r="AJ926" s="25">
        <v>25821</v>
      </c>
      <c r="AK926" s="25">
        <v>37161</v>
      </c>
      <c r="AL926" s="25">
        <v>7955</v>
      </c>
      <c r="AM926" s="22">
        <v>17084</v>
      </c>
      <c r="AN926" s="20">
        <v>60035</v>
      </c>
      <c r="AO926" s="20">
        <v>7933</v>
      </c>
      <c r="AP926" s="54">
        <v>2153878</v>
      </c>
      <c r="AQ926" s="25">
        <v>52242</v>
      </c>
      <c r="AR926" s="25">
        <v>84769</v>
      </c>
      <c r="AS926" s="54">
        <v>63231</v>
      </c>
      <c r="AT926" s="25">
        <f t="shared" si="28"/>
        <v>200242</v>
      </c>
      <c r="AU926" s="165">
        <v>226226</v>
      </c>
      <c r="AV926" s="98">
        <f t="shared" si="29"/>
        <v>2580346</v>
      </c>
      <c r="AW926" s="73"/>
      <c r="AX926" s="20">
        <v>365559</v>
      </c>
      <c r="AY926" s="20">
        <v>30877</v>
      </c>
      <c r="AZ926" s="19">
        <v>396436</v>
      </c>
      <c r="BA926" s="19">
        <v>2976782</v>
      </c>
      <c r="BC926" s="20">
        <v>141215</v>
      </c>
      <c r="BD926" s="21">
        <v>2835567</v>
      </c>
      <c r="BF926" s="73"/>
      <c r="BG926" s="73"/>
      <c r="BH926" s="73"/>
      <c r="BI926" s="73"/>
      <c r="BJ926" s="73"/>
      <c r="BK926" s="73"/>
      <c r="BL926" s="73"/>
    </row>
    <row r="927" spans="1:64" ht="22.5" customHeight="1" x14ac:dyDescent="0.15">
      <c r="A927" s="125" t="s">
        <v>2738</v>
      </c>
      <c r="B927" s="126" t="s">
        <v>2702</v>
      </c>
      <c r="C927" s="136" t="s">
        <v>1016</v>
      </c>
      <c r="D927" s="129">
        <v>6</v>
      </c>
      <c r="E927" s="130" t="s">
        <v>3562</v>
      </c>
      <c r="F927" s="19">
        <v>109577</v>
      </c>
      <c r="G927" s="20">
        <v>35635</v>
      </c>
      <c r="H927" s="20">
        <v>20520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2078</v>
      </c>
      <c r="O927" s="20">
        <v>0</v>
      </c>
      <c r="P927" s="20">
        <v>40671</v>
      </c>
      <c r="Q927" s="20">
        <v>11054</v>
      </c>
      <c r="R927" s="20">
        <v>16725</v>
      </c>
      <c r="S927" s="20">
        <v>14288</v>
      </c>
      <c r="T927" s="21">
        <v>20488</v>
      </c>
      <c r="U927" s="54">
        <v>3152</v>
      </c>
      <c r="V927" s="20">
        <v>26424</v>
      </c>
      <c r="W927" s="20">
        <v>18294</v>
      </c>
      <c r="X927" s="20">
        <v>0</v>
      </c>
      <c r="Y927" s="21">
        <v>0</v>
      </c>
      <c r="Z927" s="20">
        <v>67232</v>
      </c>
      <c r="AA927" s="21">
        <v>0</v>
      </c>
      <c r="AB927" s="32">
        <v>0</v>
      </c>
      <c r="AC927" s="20">
        <v>167215</v>
      </c>
      <c r="AD927" s="20">
        <v>120917</v>
      </c>
      <c r="AE927" s="20">
        <v>174151</v>
      </c>
      <c r="AF927" s="20">
        <v>78101</v>
      </c>
      <c r="AG927" s="20">
        <v>25431</v>
      </c>
      <c r="AH927" s="20">
        <v>60544</v>
      </c>
      <c r="AI927" s="21">
        <v>38400</v>
      </c>
      <c r="AJ927" s="25">
        <v>13735</v>
      </c>
      <c r="AK927" s="25">
        <v>26464</v>
      </c>
      <c r="AL927" s="25">
        <v>5109</v>
      </c>
      <c r="AM927" s="22">
        <v>10188</v>
      </c>
      <c r="AN927" s="20">
        <v>67875</v>
      </c>
      <c r="AO927" s="20">
        <v>12257</v>
      </c>
      <c r="AP927" s="54">
        <v>1186525</v>
      </c>
      <c r="AQ927" s="25">
        <v>51739</v>
      </c>
      <c r="AR927" s="25">
        <v>122295</v>
      </c>
      <c r="AS927" s="54">
        <v>76988</v>
      </c>
      <c r="AT927" s="25">
        <f t="shared" si="28"/>
        <v>251022</v>
      </c>
      <c r="AU927" s="165">
        <v>220271</v>
      </c>
      <c r="AV927" s="98">
        <f t="shared" si="29"/>
        <v>1657818</v>
      </c>
      <c r="AW927" s="73"/>
      <c r="AX927" s="20">
        <v>243682</v>
      </c>
      <c r="AY927" s="20">
        <v>54372</v>
      </c>
      <c r="AZ927" s="19">
        <v>298054</v>
      </c>
      <c r="BA927" s="19">
        <v>1955872</v>
      </c>
      <c r="BC927" s="20">
        <v>66038</v>
      </c>
      <c r="BD927" s="21">
        <v>1889834</v>
      </c>
      <c r="BF927" s="73"/>
      <c r="BG927" s="73"/>
      <c r="BH927" s="73"/>
      <c r="BI927" s="73"/>
      <c r="BJ927" s="73"/>
      <c r="BK927" s="73"/>
      <c r="BL927" s="73"/>
    </row>
    <row r="928" spans="1:64" ht="22.5" customHeight="1" x14ac:dyDescent="0.15">
      <c r="A928" s="125" t="s">
        <v>2739</v>
      </c>
      <c r="B928" s="126" t="s">
        <v>2702</v>
      </c>
      <c r="C928" s="136" t="s">
        <v>1017</v>
      </c>
      <c r="D928" s="129">
        <v>6</v>
      </c>
      <c r="E928" s="130" t="s">
        <v>3562</v>
      </c>
      <c r="F928" s="19">
        <v>217854</v>
      </c>
      <c r="G928" s="20">
        <v>114577</v>
      </c>
      <c r="H928" s="20">
        <v>79800</v>
      </c>
      <c r="I928" s="20">
        <v>0</v>
      </c>
      <c r="J928" s="20">
        <v>0</v>
      </c>
      <c r="K928" s="20">
        <v>0</v>
      </c>
      <c r="L928" s="20">
        <v>0</v>
      </c>
      <c r="M928" s="20">
        <v>8949</v>
      </c>
      <c r="N928" s="20">
        <v>5910</v>
      </c>
      <c r="O928" s="20">
        <v>5106</v>
      </c>
      <c r="P928" s="20">
        <v>196818</v>
      </c>
      <c r="Q928" s="20">
        <v>26945</v>
      </c>
      <c r="R928" s="20">
        <v>42192</v>
      </c>
      <c r="S928" s="20">
        <v>28576</v>
      </c>
      <c r="T928" s="21">
        <v>51220</v>
      </c>
      <c r="U928" s="54">
        <v>21087</v>
      </c>
      <c r="V928" s="20">
        <v>14313</v>
      </c>
      <c r="W928" s="20">
        <v>18294</v>
      </c>
      <c r="X928" s="20">
        <v>0</v>
      </c>
      <c r="Y928" s="21">
        <v>0</v>
      </c>
      <c r="Z928" s="20">
        <v>134195</v>
      </c>
      <c r="AA928" s="21">
        <v>0</v>
      </c>
      <c r="AB928" s="32">
        <v>0</v>
      </c>
      <c r="AC928" s="20">
        <v>406775</v>
      </c>
      <c r="AD928" s="20">
        <v>178211</v>
      </c>
      <c r="AE928" s="20">
        <v>356341</v>
      </c>
      <c r="AF928" s="20">
        <v>189358</v>
      </c>
      <c r="AG928" s="20">
        <v>64906</v>
      </c>
      <c r="AH928" s="20">
        <v>103400</v>
      </c>
      <c r="AI928" s="21">
        <v>89600</v>
      </c>
      <c r="AJ928" s="25">
        <v>27287</v>
      </c>
      <c r="AK928" s="25">
        <v>45479</v>
      </c>
      <c r="AL928" s="25">
        <v>11143</v>
      </c>
      <c r="AM928" s="22">
        <v>19356</v>
      </c>
      <c r="AN928" s="20">
        <v>93656</v>
      </c>
      <c r="AO928" s="20">
        <v>20460</v>
      </c>
      <c r="AP928" s="54">
        <v>2571808</v>
      </c>
      <c r="AQ928" s="25">
        <v>57024</v>
      </c>
      <c r="AR928" s="25">
        <v>120724</v>
      </c>
      <c r="AS928" s="54">
        <v>98783</v>
      </c>
      <c r="AT928" s="25">
        <f t="shared" si="28"/>
        <v>276531</v>
      </c>
      <c r="AU928" s="165">
        <v>336599</v>
      </c>
      <c r="AV928" s="98">
        <f t="shared" si="29"/>
        <v>3184938</v>
      </c>
      <c r="AW928" s="73"/>
      <c r="AX928" s="20">
        <v>376862</v>
      </c>
      <c r="AY928" s="20">
        <v>87561</v>
      </c>
      <c r="AZ928" s="19">
        <v>464423</v>
      </c>
      <c r="BA928" s="19">
        <v>3649361</v>
      </c>
      <c r="BC928" s="20">
        <v>148602</v>
      </c>
      <c r="BD928" s="21">
        <v>3500759</v>
      </c>
      <c r="BF928" s="73"/>
      <c r="BG928" s="73"/>
      <c r="BH928" s="73"/>
      <c r="BI928" s="73"/>
      <c r="BJ928" s="73"/>
      <c r="BK928" s="73"/>
      <c r="BL928" s="73"/>
    </row>
    <row r="929" spans="1:64" ht="22.5" customHeight="1" x14ac:dyDescent="0.15">
      <c r="A929" s="125" t="s">
        <v>2740</v>
      </c>
      <c r="B929" s="126" t="s">
        <v>2702</v>
      </c>
      <c r="C929" s="136" t="s">
        <v>1018</v>
      </c>
      <c r="D929" s="129">
        <v>6</v>
      </c>
      <c r="E929" s="130" t="s">
        <v>3562</v>
      </c>
      <c r="F929" s="19">
        <v>190665</v>
      </c>
      <c r="G929" s="20">
        <v>126981</v>
      </c>
      <c r="H929" s="20">
        <v>48640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4498</v>
      </c>
      <c r="O929" s="20">
        <v>0</v>
      </c>
      <c r="P929" s="20">
        <v>186</v>
      </c>
      <c r="Q929" s="20">
        <v>19351</v>
      </c>
      <c r="R929" s="20">
        <v>41077</v>
      </c>
      <c r="S929" s="20">
        <v>27683</v>
      </c>
      <c r="T929" s="21">
        <v>51220</v>
      </c>
      <c r="U929" s="54">
        <v>12269</v>
      </c>
      <c r="V929" s="20">
        <v>19818</v>
      </c>
      <c r="W929" s="20">
        <v>27441</v>
      </c>
      <c r="X929" s="20">
        <v>0</v>
      </c>
      <c r="Y929" s="21">
        <v>0</v>
      </c>
      <c r="Z929" s="20">
        <v>122311</v>
      </c>
      <c r="AA929" s="21">
        <v>0</v>
      </c>
      <c r="AB929" s="32">
        <v>0</v>
      </c>
      <c r="AC929" s="20">
        <v>320677</v>
      </c>
      <c r="AD929" s="20">
        <v>243237</v>
      </c>
      <c r="AE929" s="20">
        <v>303118</v>
      </c>
      <c r="AF929" s="20">
        <v>188171</v>
      </c>
      <c r="AG929" s="20">
        <v>56759</v>
      </c>
      <c r="AH929" s="20">
        <v>136048</v>
      </c>
      <c r="AI929" s="21">
        <v>102400</v>
      </c>
      <c r="AJ929" s="25">
        <v>22625</v>
      </c>
      <c r="AK929" s="25">
        <v>43200</v>
      </c>
      <c r="AL929" s="25">
        <v>10286</v>
      </c>
      <c r="AM929" s="22">
        <v>16657</v>
      </c>
      <c r="AN929" s="20">
        <v>93043</v>
      </c>
      <c r="AO929" s="20">
        <v>35953</v>
      </c>
      <c r="AP929" s="54">
        <v>2264314</v>
      </c>
      <c r="AQ929" s="25">
        <v>54926</v>
      </c>
      <c r="AR929" s="25">
        <v>140352</v>
      </c>
      <c r="AS929" s="54">
        <v>123977</v>
      </c>
      <c r="AT929" s="25">
        <f t="shared" si="28"/>
        <v>319255</v>
      </c>
      <c r="AU929" s="165">
        <v>520733</v>
      </c>
      <c r="AV929" s="98">
        <f t="shared" si="29"/>
        <v>3104302</v>
      </c>
      <c r="AW929" s="73"/>
      <c r="AX929" s="20">
        <v>340728</v>
      </c>
      <c r="AY929" s="20">
        <v>149967</v>
      </c>
      <c r="AZ929" s="19">
        <v>490695</v>
      </c>
      <c r="BA929" s="19">
        <v>3594997</v>
      </c>
      <c r="BC929" s="20">
        <v>118898</v>
      </c>
      <c r="BD929" s="21">
        <v>3476099</v>
      </c>
      <c r="BF929" s="73"/>
      <c r="BG929" s="73"/>
      <c r="BH929" s="73"/>
      <c r="BI929" s="73"/>
      <c r="BJ929" s="73"/>
      <c r="BK929" s="73"/>
      <c r="BL929" s="73"/>
    </row>
    <row r="930" spans="1:64" ht="22.5" customHeight="1" x14ac:dyDescent="0.15">
      <c r="A930" s="125" t="s">
        <v>2741</v>
      </c>
      <c r="B930" s="126" t="s">
        <v>2702</v>
      </c>
      <c r="C930" s="136" t="s">
        <v>1019</v>
      </c>
      <c r="D930" s="129">
        <v>6</v>
      </c>
      <c r="E930" s="130" t="s">
        <v>3562</v>
      </c>
      <c r="F930" s="19">
        <v>67716</v>
      </c>
      <c r="G930" s="20">
        <v>47609</v>
      </c>
      <c r="H930" s="20">
        <v>22990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1212</v>
      </c>
      <c r="O930" s="20">
        <v>0</v>
      </c>
      <c r="P930" s="20">
        <v>7921</v>
      </c>
      <c r="Q930" s="20">
        <v>11427</v>
      </c>
      <c r="R930" s="20">
        <v>20873</v>
      </c>
      <c r="S930" s="20">
        <v>7144</v>
      </c>
      <c r="T930" s="21">
        <v>10244</v>
      </c>
      <c r="U930" s="54">
        <v>1874</v>
      </c>
      <c r="V930" s="20">
        <v>9909</v>
      </c>
      <c r="W930" s="20">
        <v>9147</v>
      </c>
      <c r="X930" s="20">
        <v>0</v>
      </c>
      <c r="Y930" s="21">
        <v>0</v>
      </c>
      <c r="Z930" s="20">
        <v>42129</v>
      </c>
      <c r="AA930" s="21">
        <v>0</v>
      </c>
      <c r="AB930" s="32">
        <v>0</v>
      </c>
      <c r="AC930" s="20">
        <v>88484</v>
      </c>
      <c r="AD930" s="20">
        <v>130425</v>
      </c>
      <c r="AE930" s="20">
        <v>126334</v>
      </c>
      <c r="AF930" s="20">
        <v>50032</v>
      </c>
      <c r="AG930" s="20">
        <v>16138</v>
      </c>
      <c r="AH930" s="20">
        <v>53944</v>
      </c>
      <c r="AI930" s="21">
        <v>91200</v>
      </c>
      <c r="AJ930" s="25">
        <v>8012</v>
      </c>
      <c r="AK930" s="25">
        <v>18509</v>
      </c>
      <c r="AL930" s="25">
        <v>3158</v>
      </c>
      <c r="AM930" s="22">
        <v>7131</v>
      </c>
      <c r="AN930" s="20">
        <v>40012</v>
      </c>
      <c r="AO930" s="20">
        <v>12651</v>
      </c>
      <c r="AP930" s="54">
        <v>906225</v>
      </c>
      <c r="AQ930" s="25">
        <v>50871</v>
      </c>
      <c r="AR930" s="25">
        <v>110214</v>
      </c>
      <c r="AS930" s="54">
        <v>55905</v>
      </c>
      <c r="AT930" s="25">
        <f t="shared" si="28"/>
        <v>216990</v>
      </c>
      <c r="AU930" s="165">
        <v>204815</v>
      </c>
      <c r="AV930" s="98">
        <f t="shared" si="29"/>
        <v>1328030</v>
      </c>
      <c r="AW930" s="73"/>
      <c r="AX930" s="20">
        <v>172126</v>
      </c>
      <c r="AY930" s="20">
        <v>54282</v>
      </c>
      <c r="AZ930" s="19">
        <v>226408</v>
      </c>
      <c r="BA930" s="19">
        <v>1554438</v>
      </c>
      <c r="BC930" s="20">
        <v>41667</v>
      </c>
      <c r="BD930" s="21">
        <v>1512771</v>
      </c>
      <c r="BF930" s="73"/>
      <c r="BG930" s="73"/>
      <c r="BH930" s="73"/>
      <c r="BI930" s="73"/>
      <c r="BJ930" s="73"/>
      <c r="BK930" s="73"/>
      <c r="BL930" s="73"/>
    </row>
    <row r="931" spans="1:64" ht="22.5" customHeight="1" x14ac:dyDescent="0.15">
      <c r="A931" s="125" t="s">
        <v>2742</v>
      </c>
      <c r="B931" s="126" t="s">
        <v>2702</v>
      </c>
      <c r="C931" s="136" t="s">
        <v>1020</v>
      </c>
      <c r="D931" s="129">
        <v>6</v>
      </c>
      <c r="E931" s="130" t="s">
        <v>3562</v>
      </c>
      <c r="F931" s="19">
        <v>298133</v>
      </c>
      <c r="G931" s="20">
        <v>94787</v>
      </c>
      <c r="H931" s="20">
        <v>67450</v>
      </c>
      <c r="I931" s="20">
        <v>0</v>
      </c>
      <c r="J931" s="20">
        <v>0</v>
      </c>
      <c r="K931" s="20">
        <v>0</v>
      </c>
      <c r="L931" s="20">
        <v>0</v>
      </c>
      <c r="M931" s="20">
        <v>17948</v>
      </c>
      <c r="N931" s="20">
        <v>9707</v>
      </c>
      <c r="O931" s="20">
        <v>4181</v>
      </c>
      <c r="P931" s="20">
        <v>265103</v>
      </c>
      <c r="Q931" s="20">
        <v>32755</v>
      </c>
      <c r="R931" s="20">
        <v>50576</v>
      </c>
      <c r="S931" s="20">
        <v>34827</v>
      </c>
      <c r="T931" s="21">
        <v>30732</v>
      </c>
      <c r="U931" s="54">
        <v>18318</v>
      </c>
      <c r="V931" s="20">
        <v>24222</v>
      </c>
      <c r="W931" s="20">
        <v>27441</v>
      </c>
      <c r="X931" s="20">
        <v>0</v>
      </c>
      <c r="Y931" s="21">
        <v>0</v>
      </c>
      <c r="Z931" s="20">
        <v>172813</v>
      </c>
      <c r="AA931" s="21">
        <v>0</v>
      </c>
      <c r="AB931" s="32">
        <v>0</v>
      </c>
      <c r="AC931" s="20">
        <v>508747</v>
      </c>
      <c r="AD931" s="20">
        <v>198194</v>
      </c>
      <c r="AE931" s="20">
        <v>430907</v>
      </c>
      <c r="AF931" s="20">
        <v>206912</v>
      </c>
      <c r="AG931" s="20">
        <v>99534</v>
      </c>
      <c r="AH931" s="20">
        <v>85800</v>
      </c>
      <c r="AI931" s="21">
        <v>21600</v>
      </c>
      <c r="AJ931" s="25">
        <v>37961</v>
      </c>
      <c r="AK931" s="25">
        <v>47749</v>
      </c>
      <c r="AL931" s="25">
        <v>11853</v>
      </c>
      <c r="AM931" s="22">
        <v>25317</v>
      </c>
      <c r="AN931" s="20">
        <v>66258</v>
      </c>
      <c r="AO931" s="20">
        <v>10971</v>
      </c>
      <c r="AP931" s="54">
        <v>2900796</v>
      </c>
      <c r="AQ931" s="25">
        <v>78309</v>
      </c>
      <c r="AR931" s="25">
        <v>115641</v>
      </c>
      <c r="AS931" s="54">
        <v>73388</v>
      </c>
      <c r="AT931" s="25">
        <f t="shared" si="28"/>
        <v>267338</v>
      </c>
      <c r="AU931" s="165">
        <v>386058</v>
      </c>
      <c r="AV931" s="98">
        <f t="shared" si="29"/>
        <v>3554192</v>
      </c>
      <c r="AW931" s="73"/>
      <c r="AX931" s="20">
        <v>472928</v>
      </c>
      <c r="AY931" s="20">
        <v>44970</v>
      </c>
      <c r="AZ931" s="19">
        <v>517898</v>
      </c>
      <c r="BA931" s="19">
        <v>4072090</v>
      </c>
      <c r="BC931" s="20">
        <v>243605</v>
      </c>
      <c r="BD931" s="21">
        <v>3828485</v>
      </c>
      <c r="BF931" s="73"/>
      <c r="BG931" s="73"/>
      <c r="BH931" s="73"/>
      <c r="BI931" s="73"/>
      <c r="BJ931" s="73"/>
      <c r="BK931" s="73"/>
      <c r="BL931" s="73"/>
    </row>
    <row r="932" spans="1:64" ht="22.5" customHeight="1" x14ac:dyDescent="0.15">
      <c r="A932" s="125" t="s">
        <v>2743</v>
      </c>
      <c r="B932" s="126" t="s">
        <v>2702</v>
      </c>
      <c r="C932" s="136" t="s">
        <v>1021</v>
      </c>
      <c r="D932" s="129">
        <v>6</v>
      </c>
      <c r="E932" s="130" t="s">
        <v>3562</v>
      </c>
      <c r="F932" s="19">
        <v>69449</v>
      </c>
      <c r="G932" s="20">
        <v>64100</v>
      </c>
      <c r="H932" s="20">
        <v>16720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862</v>
      </c>
      <c r="O932" s="20">
        <v>0</v>
      </c>
      <c r="P932" s="20">
        <v>48698</v>
      </c>
      <c r="Q932" s="20">
        <v>4450</v>
      </c>
      <c r="R932" s="20">
        <v>9009</v>
      </c>
      <c r="S932" s="20">
        <v>9823</v>
      </c>
      <c r="T932" s="21">
        <v>10244</v>
      </c>
      <c r="U932" s="54">
        <v>7540</v>
      </c>
      <c r="V932" s="20">
        <v>6606</v>
      </c>
      <c r="W932" s="20">
        <v>9147</v>
      </c>
      <c r="X932" s="20">
        <v>0</v>
      </c>
      <c r="Y932" s="21">
        <v>0</v>
      </c>
      <c r="Z932" s="20">
        <v>52075</v>
      </c>
      <c r="AA932" s="21">
        <v>0</v>
      </c>
      <c r="AB932" s="32">
        <v>0</v>
      </c>
      <c r="AC932" s="20">
        <v>70278</v>
      </c>
      <c r="AD932" s="20">
        <v>62147</v>
      </c>
      <c r="AE932" s="20">
        <v>59529</v>
      </c>
      <c r="AF932" s="20">
        <v>22472</v>
      </c>
      <c r="AG932" s="20">
        <v>22597</v>
      </c>
      <c r="AH932" s="20">
        <v>28952</v>
      </c>
      <c r="AI932" s="21">
        <v>66400</v>
      </c>
      <c r="AJ932" s="25">
        <v>5701</v>
      </c>
      <c r="AK932" s="25">
        <v>13247</v>
      </c>
      <c r="AL932" s="25">
        <v>2241</v>
      </c>
      <c r="AM932" s="22">
        <v>5165</v>
      </c>
      <c r="AN932" s="20">
        <v>44316</v>
      </c>
      <c r="AO932" s="20">
        <v>28269</v>
      </c>
      <c r="AP932" s="54">
        <v>740037</v>
      </c>
      <c r="AQ932" s="25">
        <v>42507</v>
      </c>
      <c r="AR932" s="25">
        <v>99695</v>
      </c>
      <c r="AS932" s="54">
        <v>38222</v>
      </c>
      <c r="AT932" s="25">
        <f t="shared" si="28"/>
        <v>180424</v>
      </c>
      <c r="AU932" s="165">
        <v>338847</v>
      </c>
      <c r="AV932" s="98">
        <f t="shared" si="29"/>
        <v>1259308</v>
      </c>
      <c r="AW932" s="73"/>
      <c r="AX932" s="20">
        <v>139677</v>
      </c>
      <c r="AY932" s="20">
        <v>174538</v>
      </c>
      <c r="AZ932" s="19">
        <v>314215</v>
      </c>
      <c r="BA932" s="19">
        <v>1573523</v>
      </c>
      <c r="BC932" s="20">
        <v>56316</v>
      </c>
      <c r="BD932" s="21">
        <v>1517207</v>
      </c>
      <c r="BF932" s="73"/>
      <c r="BG932" s="73"/>
      <c r="BH932" s="73"/>
      <c r="BI932" s="73"/>
      <c r="BJ932" s="73"/>
      <c r="BK932" s="73"/>
      <c r="BL932" s="73"/>
    </row>
    <row r="933" spans="1:64" ht="22.5" customHeight="1" x14ac:dyDescent="0.15">
      <c r="A933" s="125" t="s">
        <v>2744</v>
      </c>
      <c r="B933" s="126" t="s">
        <v>2745</v>
      </c>
      <c r="C933" s="136" t="s">
        <v>1022</v>
      </c>
      <c r="D933" s="129">
        <v>2</v>
      </c>
      <c r="E933" s="130" t="s">
        <v>3562</v>
      </c>
      <c r="F933" s="19">
        <v>8052949</v>
      </c>
      <c r="G933" s="20">
        <v>3013766</v>
      </c>
      <c r="H933" s="20">
        <v>4951020</v>
      </c>
      <c r="I933" s="20">
        <v>0</v>
      </c>
      <c r="J933" s="20">
        <v>42878</v>
      </c>
      <c r="K933" s="20">
        <v>29641</v>
      </c>
      <c r="L933" s="20">
        <v>70426</v>
      </c>
      <c r="M933" s="20">
        <v>825860</v>
      </c>
      <c r="N933" s="20">
        <v>481412</v>
      </c>
      <c r="O933" s="20">
        <v>155030</v>
      </c>
      <c r="P933" s="20">
        <v>743470</v>
      </c>
      <c r="Q933" s="20">
        <v>1040254</v>
      </c>
      <c r="R933" s="20">
        <v>1410876</v>
      </c>
      <c r="S933" s="20">
        <v>1200192</v>
      </c>
      <c r="T933" s="21">
        <v>880984</v>
      </c>
      <c r="U933" s="54">
        <v>621406</v>
      </c>
      <c r="V933" s="20">
        <v>650691</v>
      </c>
      <c r="W933" s="20">
        <v>393321</v>
      </c>
      <c r="X933" s="20">
        <v>954466</v>
      </c>
      <c r="Y933" s="21">
        <v>151218</v>
      </c>
      <c r="Z933" s="20">
        <v>24207068</v>
      </c>
      <c r="AA933" s="21">
        <v>268772</v>
      </c>
      <c r="AB933" s="32">
        <v>4940002</v>
      </c>
      <c r="AC933" s="20">
        <v>19167954</v>
      </c>
      <c r="AD933" s="20">
        <v>11169944</v>
      </c>
      <c r="AE933" s="20">
        <v>13653833</v>
      </c>
      <c r="AF933" s="20">
        <v>8250362</v>
      </c>
      <c r="AG933" s="20">
        <v>5054050</v>
      </c>
      <c r="AH933" s="20">
        <v>505912</v>
      </c>
      <c r="AI933" s="21">
        <v>586800</v>
      </c>
      <c r="AJ933" s="25">
        <v>1026048</v>
      </c>
      <c r="AK933" s="25">
        <v>790571</v>
      </c>
      <c r="AL933" s="25">
        <v>288625</v>
      </c>
      <c r="AM933" s="22">
        <v>467969</v>
      </c>
      <c r="AN933" s="20">
        <v>8982801</v>
      </c>
      <c r="AO933" s="20">
        <v>1090250</v>
      </c>
      <c r="AP933" s="54">
        <v>126120821</v>
      </c>
      <c r="AQ933" s="25">
        <v>695613</v>
      </c>
      <c r="AR933" s="25">
        <v>1095412</v>
      </c>
      <c r="AS933" s="54">
        <v>519648</v>
      </c>
      <c r="AT933" s="25">
        <f t="shared" si="28"/>
        <v>2310673</v>
      </c>
      <c r="AU933" s="165">
        <v>20049706</v>
      </c>
      <c r="AV933" s="98">
        <f t="shared" si="29"/>
        <v>148481200</v>
      </c>
      <c r="AW933" s="73"/>
      <c r="AX933" s="20">
        <v>9022589</v>
      </c>
      <c r="AY933" s="20">
        <v>1041059</v>
      </c>
      <c r="AZ933" s="19">
        <v>10063648</v>
      </c>
      <c r="BA933" s="19">
        <v>158544848</v>
      </c>
      <c r="BC933" s="20">
        <v>15525154</v>
      </c>
      <c r="BD933" s="21">
        <v>143019694</v>
      </c>
      <c r="BF933" s="73"/>
      <c r="BG933" s="73"/>
      <c r="BH933" s="73"/>
      <c r="BI933" s="73"/>
      <c r="BJ933" s="73"/>
      <c r="BK933" s="73"/>
      <c r="BL933" s="73"/>
    </row>
    <row r="934" spans="1:64" ht="22.5" customHeight="1" x14ac:dyDescent="0.15">
      <c r="A934" s="125" t="s">
        <v>2746</v>
      </c>
      <c r="B934" s="126" t="s">
        <v>2745</v>
      </c>
      <c r="C934" s="136" t="s">
        <v>1023</v>
      </c>
      <c r="D934" s="129">
        <v>2</v>
      </c>
      <c r="E934" s="130" t="s">
        <v>3562</v>
      </c>
      <c r="F934" s="19">
        <v>9533626</v>
      </c>
      <c r="G934" s="20">
        <v>4843120</v>
      </c>
      <c r="H934" s="20">
        <v>8204390</v>
      </c>
      <c r="I934" s="20">
        <v>0</v>
      </c>
      <c r="J934" s="20">
        <v>0</v>
      </c>
      <c r="K934" s="20">
        <v>3111</v>
      </c>
      <c r="L934" s="20">
        <v>4094</v>
      </c>
      <c r="M934" s="20">
        <v>906947</v>
      </c>
      <c r="N934" s="20">
        <v>538924</v>
      </c>
      <c r="O934" s="20">
        <v>217412</v>
      </c>
      <c r="P934" s="20">
        <v>6758923</v>
      </c>
      <c r="Q934" s="20">
        <v>1080625</v>
      </c>
      <c r="R934" s="20">
        <v>1982470</v>
      </c>
      <c r="S934" s="20">
        <v>1610972</v>
      </c>
      <c r="T934" s="21">
        <v>1012517</v>
      </c>
      <c r="U934" s="54">
        <v>887273</v>
      </c>
      <c r="V934" s="20">
        <v>832356</v>
      </c>
      <c r="W934" s="20">
        <v>448203</v>
      </c>
      <c r="X934" s="20">
        <v>581247</v>
      </c>
      <c r="Y934" s="21">
        <v>91112</v>
      </c>
      <c r="Z934" s="20">
        <v>30479405</v>
      </c>
      <c r="AA934" s="21">
        <v>1572250</v>
      </c>
      <c r="AB934" s="32">
        <v>3759621</v>
      </c>
      <c r="AC934" s="20">
        <v>19750795</v>
      </c>
      <c r="AD934" s="20">
        <v>11789031</v>
      </c>
      <c r="AE934" s="20">
        <v>14106916</v>
      </c>
      <c r="AF934" s="20">
        <v>8651296</v>
      </c>
      <c r="AG934" s="20">
        <v>5538645</v>
      </c>
      <c r="AH934" s="20">
        <v>838376</v>
      </c>
      <c r="AI934" s="21">
        <v>798400</v>
      </c>
      <c r="AJ934" s="25">
        <v>1062080</v>
      </c>
      <c r="AK934" s="25">
        <v>839075</v>
      </c>
      <c r="AL934" s="25">
        <v>295655</v>
      </c>
      <c r="AM934" s="22">
        <v>494543</v>
      </c>
      <c r="AN934" s="20">
        <v>9831401</v>
      </c>
      <c r="AO934" s="20">
        <v>1362815</v>
      </c>
      <c r="AP934" s="54">
        <v>150707626</v>
      </c>
      <c r="AQ934" s="25">
        <v>896387</v>
      </c>
      <c r="AR934" s="25">
        <v>1199204</v>
      </c>
      <c r="AS934" s="54">
        <v>619312</v>
      </c>
      <c r="AT934" s="25">
        <f t="shared" si="28"/>
        <v>2714903</v>
      </c>
      <c r="AU934" s="165">
        <v>16671278</v>
      </c>
      <c r="AV934" s="98">
        <f t="shared" si="29"/>
        <v>170093807</v>
      </c>
      <c r="AW934" s="73"/>
      <c r="AX934" s="20">
        <v>10084875</v>
      </c>
      <c r="AY934" s="20">
        <v>1215956</v>
      </c>
      <c r="AZ934" s="19">
        <v>11300831</v>
      </c>
      <c r="BA934" s="19">
        <v>181394638</v>
      </c>
      <c r="BC934" s="20">
        <v>18336477</v>
      </c>
      <c r="BD934" s="21">
        <v>163058161</v>
      </c>
      <c r="BF934" s="73"/>
      <c r="BG934" s="73"/>
      <c r="BH934" s="73"/>
      <c r="BI934" s="73"/>
      <c r="BJ934" s="73"/>
      <c r="BK934" s="73"/>
      <c r="BL934" s="73"/>
    </row>
    <row r="935" spans="1:64" ht="22.5" customHeight="1" x14ac:dyDescent="0.15">
      <c r="A935" s="125" t="s">
        <v>2747</v>
      </c>
      <c r="B935" s="126" t="s">
        <v>2745</v>
      </c>
      <c r="C935" s="136" t="s">
        <v>1024</v>
      </c>
      <c r="D935" s="129">
        <v>4</v>
      </c>
      <c r="E935" s="130" t="s">
        <v>3562</v>
      </c>
      <c r="F935" s="19">
        <v>2201226</v>
      </c>
      <c r="G935" s="20">
        <v>396716</v>
      </c>
      <c r="H935" s="20">
        <v>697490</v>
      </c>
      <c r="I935" s="20">
        <v>389</v>
      </c>
      <c r="J935" s="20">
        <v>20586</v>
      </c>
      <c r="K935" s="20">
        <v>36128</v>
      </c>
      <c r="L935" s="20">
        <v>33727</v>
      </c>
      <c r="M935" s="20">
        <v>215911</v>
      </c>
      <c r="N935" s="20">
        <v>126145</v>
      </c>
      <c r="O935" s="20">
        <v>42402</v>
      </c>
      <c r="P935" s="20">
        <v>1211624</v>
      </c>
      <c r="Q935" s="20">
        <v>329492</v>
      </c>
      <c r="R935" s="20">
        <v>359654</v>
      </c>
      <c r="S935" s="20">
        <v>401850</v>
      </c>
      <c r="T935" s="21">
        <v>245856</v>
      </c>
      <c r="U935" s="54">
        <v>187951</v>
      </c>
      <c r="V935" s="20">
        <v>303876</v>
      </c>
      <c r="W935" s="20">
        <v>164646</v>
      </c>
      <c r="X935" s="20">
        <v>313680</v>
      </c>
      <c r="Y935" s="21">
        <v>49258</v>
      </c>
      <c r="Z935" s="20">
        <v>1160828</v>
      </c>
      <c r="AA935" s="21">
        <v>19860</v>
      </c>
      <c r="AB935" s="32">
        <v>1217519</v>
      </c>
      <c r="AC935" s="20">
        <v>4017824</v>
      </c>
      <c r="AD935" s="20">
        <v>2176571</v>
      </c>
      <c r="AE935" s="20">
        <v>3520301</v>
      </c>
      <c r="AF935" s="20">
        <v>2315549</v>
      </c>
      <c r="AG935" s="20">
        <v>1138656</v>
      </c>
      <c r="AH935" s="20">
        <v>156640</v>
      </c>
      <c r="AI935" s="21">
        <v>102800</v>
      </c>
      <c r="AJ935" s="25">
        <v>280113</v>
      </c>
      <c r="AK935" s="25">
        <v>270046</v>
      </c>
      <c r="AL935" s="25">
        <v>96405</v>
      </c>
      <c r="AM935" s="22">
        <v>156220</v>
      </c>
      <c r="AN935" s="20">
        <v>1097962</v>
      </c>
      <c r="AO935" s="20">
        <v>75639</v>
      </c>
      <c r="AP935" s="54">
        <v>25141540</v>
      </c>
      <c r="AQ935" s="25">
        <v>296476</v>
      </c>
      <c r="AR935" s="25">
        <v>527466</v>
      </c>
      <c r="AS935" s="54">
        <v>243005</v>
      </c>
      <c r="AT935" s="25">
        <f t="shared" si="28"/>
        <v>1066947</v>
      </c>
      <c r="AU935" s="165">
        <v>3047642</v>
      </c>
      <c r="AV935" s="98">
        <f t="shared" si="29"/>
        <v>29256129</v>
      </c>
      <c r="AW935" s="73"/>
      <c r="AX935" s="20">
        <v>3057435</v>
      </c>
      <c r="AY935" s="20">
        <v>175010</v>
      </c>
      <c r="AZ935" s="19">
        <v>3232445</v>
      </c>
      <c r="BA935" s="19">
        <v>32488574</v>
      </c>
      <c r="BC935" s="20">
        <v>1603724</v>
      </c>
      <c r="BD935" s="21">
        <v>30884850</v>
      </c>
      <c r="BF935" s="73"/>
      <c r="BG935" s="73"/>
      <c r="BH935" s="73"/>
      <c r="BI935" s="73"/>
      <c r="BJ935" s="73"/>
      <c r="BK935" s="73"/>
      <c r="BL935" s="73"/>
    </row>
    <row r="936" spans="1:64" ht="22.5" customHeight="1" x14ac:dyDescent="0.15">
      <c r="A936" s="125" t="s">
        <v>2748</v>
      </c>
      <c r="B936" s="126" t="s">
        <v>2745</v>
      </c>
      <c r="C936" s="136" t="s">
        <v>1025</v>
      </c>
      <c r="D936" s="129">
        <v>5</v>
      </c>
      <c r="E936" s="130" t="s">
        <v>3562</v>
      </c>
      <c r="F936" s="19">
        <v>527729</v>
      </c>
      <c r="G936" s="20">
        <v>85610</v>
      </c>
      <c r="H936" s="20">
        <v>70110</v>
      </c>
      <c r="I936" s="20">
        <v>0</v>
      </c>
      <c r="J936" s="20">
        <v>24512</v>
      </c>
      <c r="K936" s="20">
        <v>3754</v>
      </c>
      <c r="L936" s="20">
        <v>10567</v>
      </c>
      <c r="M936" s="20">
        <v>37206</v>
      </c>
      <c r="N936" s="20">
        <v>29079</v>
      </c>
      <c r="O936" s="20">
        <v>49247</v>
      </c>
      <c r="P936" s="20">
        <v>396355</v>
      </c>
      <c r="Q936" s="20">
        <v>61345</v>
      </c>
      <c r="R936" s="20">
        <v>40229</v>
      </c>
      <c r="S936" s="20">
        <v>66082</v>
      </c>
      <c r="T936" s="21">
        <v>81952</v>
      </c>
      <c r="U936" s="54">
        <v>20661</v>
      </c>
      <c r="V936" s="20">
        <v>48444</v>
      </c>
      <c r="W936" s="20">
        <v>36588</v>
      </c>
      <c r="X936" s="20">
        <v>0</v>
      </c>
      <c r="Y936" s="21">
        <v>0</v>
      </c>
      <c r="Z936" s="20">
        <v>229835</v>
      </c>
      <c r="AA936" s="21">
        <v>58256</v>
      </c>
      <c r="AB936" s="32">
        <v>337157</v>
      </c>
      <c r="AC936" s="20">
        <v>790946</v>
      </c>
      <c r="AD936" s="20">
        <v>409069</v>
      </c>
      <c r="AE936" s="20">
        <v>1169507</v>
      </c>
      <c r="AF936" s="20">
        <v>753109</v>
      </c>
      <c r="AG936" s="20">
        <v>262109</v>
      </c>
      <c r="AH936" s="20">
        <v>39600</v>
      </c>
      <c r="AI936" s="21">
        <v>21600</v>
      </c>
      <c r="AJ936" s="25">
        <v>66348</v>
      </c>
      <c r="AK936" s="25">
        <v>90266</v>
      </c>
      <c r="AL936" s="25">
        <v>22128</v>
      </c>
      <c r="AM936" s="22">
        <v>52551</v>
      </c>
      <c r="AN936" s="20">
        <v>174226</v>
      </c>
      <c r="AO936" s="20">
        <v>13782</v>
      </c>
      <c r="AP936" s="54">
        <v>6079959</v>
      </c>
      <c r="AQ936" s="25">
        <v>86817</v>
      </c>
      <c r="AR936" s="25">
        <v>222112</v>
      </c>
      <c r="AS936" s="54">
        <v>125044</v>
      </c>
      <c r="AT936" s="25">
        <f t="shared" si="28"/>
        <v>433973</v>
      </c>
      <c r="AU936" s="165">
        <v>749097</v>
      </c>
      <c r="AV936" s="98">
        <f t="shared" si="29"/>
        <v>7263029</v>
      </c>
      <c r="AW936" s="73"/>
      <c r="AX936" s="20">
        <v>801943</v>
      </c>
      <c r="AY936" s="20">
        <v>50625</v>
      </c>
      <c r="AZ936" s="19">
        <v>852568</v>
      </c>
      <c r="BA936" s="19">
        <v>8115597</v>
      </c>
      <c r="BC936" s="20">
        <v>507575</v>
      </c>
      <c r="BD936" s="21">
        <v>7608022</v>
      </c>
      <c r="BF936" s="73"/>
      <c r="BG936" s="73"/>
      <c r="BH936" s="73"/>
      <c r="BI936" s="73"/>
      <c r="BJ936" s="73"/>
      <c r="BK936" s="73"/>
      <c r="BL936" s="73"/>
    </row>
    <row r="937" spans="1:64" ht="22.5" customHeight="1" x14ac:dyDescent="0.15">
      <c r="A937" s="125" t="s">
        <v>2749</v>
      </c>
      <c r="B937" s="126" t="s">
        <v>2745</v>
      </c>
      <c r="C937" s="136" t="s">
        <v>1026</v>
      </c>
      <c r="D937" s="129">
        <v>5</v>
      </c>
      <c r="E937" s="130" t="s">
        <v>3562</v>
      </c>
      <c r="F937" s="19">
        <v>1322263</v>
      </c>
      <c r="G937" s="20">
        <v>207715</v>
      </c>
      <c r="H937" s="20">
        <v>287660</v>
      </c>
      <c r="I937" s="20">
        <v>0</v>
      </c>
      <c r="J937" s="20">
        <v>0</v>
      </c>
      <c r="K937" s="20">
        <v>0</v>
      </c>
      <c r="L937" s="20">
        <v>0</v>
      </c>
      <c r="M937" s="20">
        <v>114072</v>
      </c>
      <c r="N937" s="20">
        <v>63822</v>
      </c>
      <c r="O937" s="20">
        <v>14837</v>
      </c>
      <c r="P937" s="20">
        <v>512652</v>
      </c>
      <c r="Q937" s="20">
        <v>162868</v>
      </c>
      <c r="R937" s="20">
        <v>247352</v>
      </c>
      <c r="S937" s="20">
        <v>252719</v>
      </c>
      <c r="T937" s="21">
        <v>143416</v>
      </c>
      <c r="U937" s="54">
        <v>119450</v>
      </c>
      <c r="V937" s="20">
        <v>104595</v>
      </c>
      <c r="W937" s="20">
        <v>64029</v>
      </c>
      <c r="X937" s="20">
        <v>0</v>
      </c>
      <c r="Y937" s="21">
        <v>0</v>
      </c>
      <c r="Z937" s="20">
        <v>615971</v>
      </c>
      <c r="AA937" s="21">
        <v>389918</v>
      </c>
      <c r="AB937" s="32">
        <v>512383</v>
      </c>
      <c r="AC937" s="20">
        <v>2744155</v>
      </c>
      <c r="AD937" s="20">
        <v>904083</v>
      </c>
      <c r="AE937" s="20">
        <v>1770476</v>
      </c>
      <c r="AF937" s="20">
        <v>1188726</v>
      </c>
      <c r="AG937" s="20">
        <v>600896</v>
      </c>
      <c r="AH937" s="20">
        <v>104720</v>
      </c>
      <c r="AI937" s="21">
        <v>28000</v>
      </c>
      <c r="AJ937" s="25">
        <v>151224</v>
      </c>
      <c r="AK937" s="25">
        <v>187005</v>
      </c>
      <c r="AL937" s="25">
        <v>51861</v>
      </c>
      <c r="AM937" s="22">
        <v>97338</v>
      </c>
      <c r="AN937" s="20">
        <v>372122</v>
      </c>
      <c r="AO937" s="20">
        <v>22980</v>
      </c>
      <c r="AP937" s="54">
        <v>13359308</v>
      </c>
      <c r="AQ937" s="25">
        <v>222734</v>
      </c>
      <c r="AR937" s="25">
        <v>299700</v>
      </c>
      <c r="AS937" s="54">
        <v>117595</v>
      </c>
      <c r="AT937" s="25">
        <f t="shared" si="28"/>
        <v>640029</v>
      </c>
      <c r="AU937" s="165">
        <v>1561343</v>
      </c>
      <c r="AV937" s="98">
        <f t="shared" si="29"/>
        <v>15560680</v>
      </c>
      <c r="AW937" s="73"/>
      <c r="AX937" s="20">
        <v>1913767</v>
      </c>
      <c r="AY937" s="20">
        <v>67253</v>
      </c>
      <c r="AZ937" s="19">
        <v>1981020</v>
      </c>
      <c r="BA937" s="19">
        <v>17541700</v>
      </c>
      <c r="BC937" s="20">
        <v>1125243</v>
      </c>
      <c r="BD937" s="21">
        <v>16416457</v>
      </c>
      <c r="BF937" s="73"/>
      <c r="BG937" s="73"/>
      <c r="BH937" s="73"/>
      <c r="BI937" s="73"/>
      <c r="BJ937" s="73"/>
      <c r="BK937" s="73"/>
      <c r="BL937" s="73"/>
    </row>
    <row r="938" spans="1:64" ht="22.5" customHeight="1" x14ac:dyDescent="0.15">
      <c r="A938" s="125" t="s">
        <v>2750</v>
      </c>
      <c r="B938" s="126" t="s">
        <v>2745</v>
      </c>
      <c r="C938" s="136" t="s">
        <v>1027</v>
      </c>
      <c r="D938" s="129">
        <v>5</v>
      </c>
      <c r="E938" s="130" t="s">
        <v>3562</v>
      </c>
      <c r="F938" s="19">
        <v>1525069</v>
      </c>
      <c r="G938" s="20">
        <v>390765</v>
      </c>
      <c r="H938" s="20">
        <v>424650</v>
      </c>
      <c r="I938" s="20">
        <v>0</v>
      </c>
      <c r="J938" s="20">
        <v>0</v>
      </c>
      <c r="K938" s="20">
        <v>0</v>
      </c>
      <c r="L938" s="20">
        <v>0</v>
      </c>
      <c r="M938" s="20">
        <v>133347</v>
      </c>
      <c r="N938" s="20">
        <v>73107</v>
      </c>
      <c r="O938" s="20">
        <v>31746</v>
      </c>
      <c r="P938" s="20">
        <v>312855</v>
      </c>
      <c r="Q938" s="20">
        <v>207281</v>
      </c>
      <c r="R938" s="20">
        <v>302165</v>
      </c>
      <c r="S938" s="20">
        <v>251826</v>
      </c>
      <c r="T938" s="21">
        <v>225368</v>
      </c>
      <c r="U938" s="54">
        <v>145096</v>
      </c>
      <c r="V938" s="20">
        <v>150837</v>
      </c>
      <c r="W938" s="20">
        <v>118911</v>
      </c>
      <c r="X938" s="20">
        <v>0</v>
      </c>
      <c r="Y938" s="21">
        <v>0</v>
      </c>
      <c r="Z938" s="20">
        <v>831111</v>
      </c>
      <c r="AA938" s="21">
        <v>0</v>
      </c>
      <c r="AB938" s="32">
        <v>423198</v>
      </c>
      <c r="AC938" s="20">
        <v>3312924</v>
      </c>
      <c r="AD938" s="20">
        <v>1451809</v>
      </c>
      <c r="AE938" s="20">
        <v>2320788</v>
      </c>
      <c r="AF938" s="20">
        <v>1374947</v>
      </c>
      <c r="AG938" s="20">
        <v>722673</v>
      </c>
      <c r="AH938" s="20">
        <v>228008</v>
      </c>
      <c r="AI938" s="21">
        <v>176400</v>
      </c>
      <c r="AJ938" s="25">
        <v>168397</v>
      </c>
      <c r="AK938" s="25">
        <v>209071</v>
      </c>
      <c r="AL938" s="25">
        <v>68447</v>
      </c>
      <c r="AM938" s="22">
        <v>105275</v>
      </c>
      <c r="AN938" s="20">
        <v>636536</v>
      </c>
      <c r="AO938" s="20">
        <v>126047</v>
      </c>
      <c r="AP938" s="54">
        <v>16448654</v>
      </c>
      <c r="AQ938" s="25">
        <v>339119</v>
      </c>
      <c r="AR938" s="25">
        <v>291669</v>
      </c>
      <c r="AS938" s="54">
        <v>195332</v>
      </c>
      <c r="AT938" s="25">
        <f t="shared" si="28"/>
        <v>826120</v>
      </c>
      <c r="AU938" s="165">
        <v>2079178</v>
      </c>
      <c r="AV938" s="98">
        <f t="shared" si="29"/>
        <v>19353952</v>
      </c>
      <c r="AW938" s="73"/>
      <c r="AX938" s="20">
        <v>2190379</v>
      </c>
      <c r="AY938" s="20">
        <v>305027</v>
      </c>
      <c r="AZ938" s="19">
        <v>2495406</v>
      </c>
      <c r="BA938" s="19">
        <v>21849358</v>
      </c>
      <c r="BC938" s="20">
        <v>1441589</v>
      </c>
      <c r="BD938" s="21">
        <v>20407769</v>
      </c>
      <c r="BF938" s="73"/>
      <c r="BG938" s="73"/>
      <c r="BH938" s="73"/>
      <c r="BI938" s="73"/>
      <c r="BJ938" s="73"/>
      <c r="BK938" s="73"/>
      <c r="BL938" s="73"/>
    </row>
    <row r="939" spans="1:64" ht="22.5" customHeight="1" x14ac:dyDescent="0.15">
      <c r="A939" s="125" t="s">
        <v>2751</v>
      </c>
      <c r="B939" s="126" t="s">
        <v>2745</v>
      </c>
      <c r="C939" s="136" t="s">
        <v>1028</v>
      </c>
      <c r="D939" s="129">
        <v>5</v>
      </c>
      <c r="E939" s="130" t="s">
        <v>3562</v>
      </c>
      <c r="F939" s="19">
        <v>830558</v>
      </c>
      <c r="G939" s="20">
        <v>129347</v>
      </c>
      <c r="H939" s="20">
        <v>123880</v>
      </c>
      <c r="I939" s="20">
        <v>0</v>
      </c>
      <c r="J939" s="20">
        <v>23545</v>
      </c>
      <c r="K939" s="20">
        <v>8517</v>
      </c>
      <c r="L939" s="20">
        <v>7051</v>
      </c>
      <c r="M939" s="20">
        <v>67730</v>
      </c>
      <c r="N939" s="20">
        <v>36633</v>
      </c>
      <c r="O939" s="20">
        <v>19462</v>
      </c>
      <c r="P939" s="20">
        <v>395209</v>
      </c>
      <c r="Q939" s="20">
        <v>104894</v>
      </c>
      <c r="R939" s="20">
        <v>110563</v>
      </c>
      <c r="S939" s="20">
        <v>97337</v>
      </c>
      <c r="T939" s="21">
        <v>102440</v>
      </c>
      <c r="U939" s="54">
        <v>61472</v>
      </c>
      <c r="V939" s="20">
        <v>58353</v>
      </c>
      <c r="W939" s="20">
        <v>45735</v>
      </c>
      <c r="X939" s="20">
        <v>0</v>
      </c>
      <c r="Y939" s="21">
        <v>0</v>
      </c>
      <c r="Z939" s="20">
        <v>361129</v>
      </c>
      <c r="AA939" s="21">
        <v>257518</v>
      </c>
      <c r="AB939" s="32">
        <v>735378</v>
      </c>
      <c r="AC939" s="20">
        <v>1635474</v>
      </c>
      <c r="AD939" s="20">
        <v>1001028</v>
      </c>
      <c r="AE939" s="20">
        <v>1747053</v>
      </c>
      <c r="AF939" s="20">
        <v>1110286</v>
      </c>
      <c r="AG939" s="20">
        <v>408880</v>
      </c>
      <c r="AH939" s="20">
        <v>80080</v>
      </c>
      <c r="AI939" s="21">
        <v>38400</v>
      </c>
      <c r="AJ939" s="25">
        <v>98216</v>
      </c>
      <c r="AK939" s="25">
        <v>134019</v>
      </c>
      <c r="AL939" s="25">
        <v>37219</v>
      </c>
      <c r="AM939" s="22">
        <v>72419</v>
      </c>
      <c r="AN939" s="20">
        <v>153995</v>
      </c>
      <c r="AO939" s="20">
        <v>57066</v>
      </c>
      <c r="AP939" s="54">
        <v>10150886</v>
      </c>
      <c r="AQ939" s="25">
        <v>153546</v>
      </c>
      <c r="AR939" s="25">
        <v>272109</v>
      </c>
      <c r="AS939" s="54">
        <v>185250</v>
      </c>
      <c r="AT939" s="25">
        <f t="shared" si="28"/>
        <v>610905</v>
      </c>
      <c r="AU939" s="165">
        <v>1243675</v>
      </c>
      <c r="AV939" s="98">
        <f t="shared" si="29"/>
        <v>12005466</v>
      </c>
      <c r="AW939" s="73"/>
      <c r="AX939" s="20">
        <v>1284662</v>
      </c>
      <c r="AY939" s="20">
        <v>113187</v>
      </c>
      <c r="AZ939" s="19">
        <v>1397849</v>
      </c>
      <c r="BA939" s="19">
        <v>13403315</v>
      </c>
      <c r="BC939" s="20">
        <v>980979</v>
      </c>
      <c r="BD939" s="21">
        <v>12422336</v>
      </c>
      <c r="BF939" s="73"/>
      <c r="BG939" s="73"/>
      <c r="BH939" s="73"/>
      <c r="BI939" s="73"/>
      <c r="BJ939" s="73"/>
      <c r="BK939" s="73"/>
      <c r="BL939" s="73"/>
    </row>
    <row r="940" spans="1:64" ht="22.5" customHeight="1" x14ac:dyDescent="0.15">
      <c r="A940" s="125" t="s">
        <v>2752</v>
      </c>
      <c r="B940" s="126" t="s">
        <v>2745</v>
      </c>
      <c r="C940" s="136" t="s">
        <v>1029</v>
      </c>
      <c r="D940" s="129">
        <v>5</v>
      </c>
      <c r="E940" s="130" t="s">
        <v>3562</v>
      </c>
      <c r="F940" s="19">
        <v>1288485</v>
      </c>
      <c r="G940" s="20">
        <v>331756</v>
      </c>
      <c r="H940" s="20">
        <v>395390</v>
      </c>
      <c r="I940" s="20">
        <v>0</v>
      </c>
      <c r="J940" s="20">
        <v>0</v>
      </c>
      <c r="K940" s="20">
        <v>0</v>
      </c>
      <c r="L940" s="20">
        <v>0</v>
      </c>
      <c r="M940" s="20">
        <v>87437</v>
      </c>
      <c r="N940" s="20">
        <v>57005</v>
      </c>
      <c r="O940" s="20">
        <v>33892</v>
      </c>
      <c r="P940" s="20">
        <v>252825</v>
      </c>
      <c r="Q940" s="20">
        <v>158856</v>
      </c>
      <c r="R940" s="20">
        <v>259438</v>
      </c>
      <c r="S940" s="20">
        <v>196460</v>
      </c>
      <c r="T940" s="21">
        <v>184392</v>
      </c>
      <c r="U940" s="54">
        <v>113146</v>
      </c>
      <c r="V940" s="20">
        <v>120009</v>
      </c>
      <c r="W940" s="20">
        <v>64029</v>
      </c>
      <c r="X940" s="20">
        <v>0</v>
      </c>
      <c r="Y940" s="21">
        <v>0</v>
      </c>
      <c r="Z940" s="20">
        <v>683390</v>
      </c>
      <c r="AA940" s="21">
        <v>0</v>
      </c>
      <c r="AB940" s="32">
        <v>274092</v>
      </c>
      <c r="AC940" s="20">
        <v>2246379</v>
      </c>
      <c r="AD940" s="20">
        <v>1513266</v>
      </c>
      <c r="AE940" s="20">
        <v>1842687</v>
      </c>
      <c r="AF940" s="20">
        <v>1239691</v>
      </c>
      <c r="AG940" s="20">
        <v>617308</v>
      </c>
      <c r="AH940" s="20">
        <v>266200</v>
      </c>
      <c r="AI940" s="21">
        <v>141600</v>
      </c>
      <c r="AJ940" s="25">
        <v>131483</v>
      </c>
      <c r="AK940" s="25">
        <v>162310</v>
      </c>
      <c r="AL940" s="25">
        <v>52601</v>
      </c>
      <c r="AM940" s="22">
        <v>81303</v>
      </c>
      <c r="AN940" s="20">
        <v>845451</v>
      </c>
      <c r="AO940" s="20">
        <v>94533</v>
      </c>
      <c r="AP940" s="54">
        <v>13735414</v>
      </c>
      <c r="AQ940" s="25">
        <v>253187</v>
      </c>
      <c r="AR940" s="25">
        <v>293553</v>
      </c>
      <c r="AS940" s="54">
        <v>185962</v>
      </c>
      <c r="AT940" s="25">
        <f t="shared" si="28"/>
        <v>732702</v>
      </c>
      <c r="AU940" s="165">
        <v>2416561</v>
      </c>
      <c r="AV940" s="98">
        <f t="shared" si="29"/>
        <v>16884677</v>
      </c>
      <c r="AW940" s="73"/>
      <c r="AX940" s="20">
        <v>1749882</v>
      </c>
      <c r="AY940" s="20">
        <v>250453</v>
      </c>
      <c r="AZ940" s="19">
        <v>2000335</v>
      </c>
      <c r="BA940" s="19">
        <v>18885012</v>
      </c>
      <c r="BC940" s="20">
        <v>1335854</v>
      </c>
      <c r="BD940" s="21">
        <v>17549158</v>
      </c>
      <c r="BF940" s="73"/>
      <c r="BG940" s="73"/>
      <c r="BH940" s="73"/>
      <c r="BI940" s="73"/>
      <c r="BJ940" s="73"/>
      <c r="BK940" s="73"/>
      <c r="BL940" s="73"/>
    </row>
    <row r="941" spans="1:64" ht="22.5" customHeight="1" x14ac:dyDescent="0.15">
      <c r="A941" s="125" t="s">
        <v>2753</v>
      </c>
      <c r="B941" s="126" t="s">
        <v>2745</v>
      </c>
      <c r="C941" s="136" t="s">
        <v>1030</v>
      </c>
      <c r="D941" s="129">
        <v>4</v>
      </c>
      <c r="E941" s="130" t="s">
        <v>3563</v>
      </c>
      <c r="F941" s="19">
        <v>2721305</v>
      </c>
      <c r="G941" s="20">
        <v>574174</v>
      </c>
      <c r="H941" s="20">
        <v>731120</v>
      </c>
      <c r="I941" s="20">
        <v>0</v>
      </c>
      <c r="J941" s="20">
        <v>33859</v>
      </c>
      <c r="K941" s="20">
        <v>0</v>
      </c>
      <c r="L941" s="20">
        <v>0</v>
      </c>
      <c r="M941" s="20">
        <v>273487</v>
      </c>
      <c r="N941" s="20">
        <v>154178</v>
      </c>
      <c r="O941" s="20">
        <v>78144</v>
      </c>
      <c r="P941" s="20">
        <v>365999</v>
      </c>
      <c r="Q941" s="20">
        <v>394836</v>
      </c>
      <c r="R941" s="20">
        <v>572575</v>
      </c>
      <c r="S941" s="20">
        <v>543837</v>
      </c>
      <c r="T941" s="21">
        <v>276588</v>
      </c>
      <c r="U941" s="54">
        <v>269828</v>
      </c>
      <c r="V941" s="20">
        <v>306078</v>
      </c>
      <c r="W941" s="20">
        <v>146352</v>
      </c>
      <c r="X941" s="20">
        <v>454308</v>
      </c>
      <c r="Y941" s="21">
        <v>55415</v>
      </c>
      <c r="Z941" s="20">
        <v>1373398</v>
      </c>
      <c r="AA941" s="21">
        <v>295252</v>
      </c>
      <c r="AB941" s="32">
        <v>973355</v>
      </c>
      <c r="AC941" s="20">
        <v>6108621</v>
      </c>
      <c r="AD941" s="20">
        <v>2745905</v>
      </c>
      <c r="AE941" s="20">
        <v>3890849</v>
      </c>
      <c r="AF941" s="20">
        <v>2580210</v>
      </c>
      <c r="AG941" s="20">
        <v>1448291</v>
      </c>
      <c r="AH941" s="20">
        <v>221848</v>
      </c>
      <c r="AI941" s="21">
        <v>128800</v>
      </c>
      <c r="AJ941" s="25">
        <v>341022</v>
      </c>
      <c r="AK941" s="25">
        <v>292239</v>
      </c>
      <c r="AL941" s="25">
        <v>111910</v>
      </c>
      <c r="AM941" s="22">
        <v>173578</v>
      </c>
      <c r="AN941" s="20">
        <v>1286866</v>
      </c>
      <c r="AO941" s="20">
        <v>152532</v>
      </c>
      <c r="AP941" s="54">
        <v>30076759</v>
      </c>
      <c r="AQ941" s="25">
        <v>516586</v>
      </c>
      <c r="AR941" s="25">
        <v>515178</v>
      </c>
      <c r="AS941" s="54">
        <v>261563</v>
      </c>
      <c r="AT941" s="25">
        <f t="shared" si="28"/>
        <v>1293327</v>
      </c>
      <c r="AU941" s="165">
        <v>3996645</v>
      </c>
      <c r="AV941" s="98">
        <f t="shared" si="29"/>
        <v>35366731</v>
      </c>
      <c r="AW941" s="73"/>
      <c r="AX941" s="20">
        <v>3762706</v>
      </c>
      <c r="AY941" s="20">
        <v>246818</v>
      </c>
      <c r="AZ941" s="19">
        <v>4009524</v>
      </c>
      <c r="BA941" s="19">
        <v>39376255</v>
      </c>
      <c r="BC941" s="20">
        <v>0</v>
      </c>
      <c r="BD941" s="21">
        <v>39376255</v>
      </c>
      <c r="BF941" s="73"/>
      <c r="BG941" s="73"/>
      <c r="BH941" s="73"/>
      <c r="BI941" s="73"/>
      <c r="BJ941" s="73"/>
      <c r="BK941" s="73"/>
      <c r="BL941" s="73"/>
    </row>
    <row r="942" spans="1:64" ht="22.5" customHeight="1" x14ac:dyDescent="0.15">
      <c r="A942" s="125" t="s">
        <v>2754</v>
      </c>
      <c r="B942" s="126" t="s">
        <v>2745</v>
      </c>
      <c r="C942" s="136" t="s">
        <v>1031</v>
      </c>
      <c r="D942" s="129">
        <v>5</v>
      </c>
      <c r="E942" s="130" t="s">
        <v>3562</v>
      </c>
      <c r="F942" s="19">
        <v>2108248</v>
      </c>
      <c r="G942" s="20">
        <v>796300</v>
      </c>
      <c r="H942" s="20">
        <v>806930</v>
      </c>
      <c r="I942" s="20">
        <v>0</v>
      </c>
      <c r="J942" s="20">
        <v>0</v>
      </c>
      <c r="K942" s="20">
        <v>0</v>
      </c>
      <c r="L942" s="20">
        <v>6722</v>
      </c>
      <c r="M942" s="20">
        <v>174322</v>
      </c>
      <c r="N942" s="20">
        <v>95360</v>
      </c>
      <c r="O942" s="20">
        <v>43956</v>
      </c>
      <c r="P942" s="20">
        <v>1730445</v>
      </c>
      <c r="Q942" s="20">
        <v>247471</v>
      </c>
      <c r="R942" s="20">
        <v>415003</v>
      </c>
      <c r="S942" s="20">
        <v>342019</v>
      </c>
      <c r="T942" s="21">
        <v>225368</v>
      </c>
      <c r="U942" s="54">
        <v>185267</v>
      </c>
      <c r="V942" s="20">
        <v>179463</v>
      </c>
      <c r="W942" s="20">
        <v>91470</v>
      </c>
      <c r="X942" s="20">
        <v>0</v>
      </c>
      <c r="Y942" s="21">
        <v>0</v>
      </c>
      <c r="Z942" s="20">
        <v>777725</v>
      </c>
      <c r="AA942" s="21">
        <v>913560</v>
      </c>
      <c r="AB942" s="32">
        <v>420875</v>
      </c>
      <c r="AC942" s="20">
        <v>3992384</v>
      </c>
      <c r="AD942" s="20">
        <v>2561787</v>
      </c>
      <c r="AE942" s="20">
        <v>2644488</v>
      </c>
      <c r="AF942" s="20">
        <v>1723306</v>
      </c>
      <c r="AG942" s="20">
        <v>1108865</v>
      </c>
      <c r="AH942" s="20">
        <v>252648</v>
      </c>
      <c r="AI942" s="21">
        <v>47200</v>
      </c>
      <c r="AJ942" s="25">
        <v>211379</v>
      </c>
      <c r="AK942" s="25">
        <v>226002</v>
      </c>
      <c r="AL942" s="25">
        <v>76325</v>
      </c>
      <c r="AM942" s="22">
        <v>123137</v>
      </c>
      <c r="AN942" s="20">
        <v>1825980</v>
      </c>
      <c r="AO942" s="20">
        <v>87834</v>
      </c>
      <c r="AP942" s="54">
        <v>24441839</v>
      </c>
      <c r="AQ942" s="25">
        <v>347316</v>
      </c>
      <c r="AR942" s="25">
        <v>384316</v>
      </c>
      <c r="AS942" s="54">
        <v>230523</v>
      </c>
      <c r="AT942" s="25">
        <f t="shared" si="28"/>
        <v>962155</v>
      </c>
      <c r="AU942" s="165">
        <v>3947251</v>
      </c>
      <c r="AV942" s="98">
        <f t="shared" si="29"/>
        <v>29351245</v>
      </c>
      <c r="AW942" s="73"/>
      <c r="AX942" s="20">
        <v>2678704</v>
      </c>
      <c r="AY942" s="20">
        <v>218184</v>
      </c>
      <c r="AZ942" s="19">
        <v>2896888</v>
      </c>
      <c r="BA942" s="19">
        <v>32248133</v>
      </c>
      <c r="BC942" s="20">
        <v>2561519</v>
      </c>
      <c r="BD942" s="21">
        <v>29686614</v>
      </c>
      <c r="BF942" s="73"/>
      <c r="BG942" s="73"/>
      <c r="BH942" s="73"/>
      <c r="BI942" s="73"/>
      <c r="BJ942" s="73"/>
      <c r="BK942" s="73"/>
      <c r="BL942" s="73"/>
    </row>
    <row r="943" spans="1:64" ht="22.5" customHeight="1" x14ac:dyDescent="0.15">
      <c r="A943" s="125" t="s">
        <v>2755</v>
      </c>
      <c r="B943" s="126" t="s">
        <v>2745</v>
      </c>
      <c r="C943" s="136" t="s">
        <v>1032</v>
      </c>
      <c r="D943" s="129">
        <v>5</v>
      </c>
      <c r="E943" s="130" t="s">
        <v>3562</v>
      </c>
      <c r="F943" s="19">
        <v>1608950</v>
      </c>
      <c r="G943" s="20">
        <v>381946</v>
      </c>
      <c r="H943" s="20">
        <v>498180</v>
      </c>
      <c r="I943" s="20">
        <v>48845</v>
      </c>
      <c r="J943" s="20">
        <v>40094</v>
      </c>
      <c r="K943" s="20">
        <v>0</v>
      </c>
      <c r="L943" s="20">
        <v>14929</v>
      </c>
      <c r="M943" s="20">
        <v>143044</v>
      </c>
      <c r="N943" s="20">
        <v>85217</v>
      </c>
      <c r="O943" s="20">
        <v>27713</v>
      </c>
      <c r="P943" s="20">
        <v>420607</v>
      </c>
      <c r="Q943" s="20">
        <v>239841</v>
      </c>
      <c r="R943" s="20">
        <v>307918</v>
      </c>
      <c r="S943" s="20">
        <v>292011</v>
      </c>
      <c r="T943" s="21">
        <v>133172</v>
      </c>
      <c r="U943" s="54">
        <v>145649</v>
      </c>
      <c r="V943" s="20">
        <v>144231</v>
      </c>
      <c r="W943" s="20">
        <v>82323</v>
      </c>
      <c r="X943" s="20">
        <v>0</v>
      </c>
      <c r="Y943" s="21">
        <v>0</v>
      </c>
      <c r="Z943" s="20">
        <v>742471</v>
      </c>
      <c r="AA943" s="21">
        <v>175430</v>
      </c>
      <c r="AB943" s="32">
        <v>488623</v>
      </c>
      <c r="AC943" s="20">
        <v>2960289</v>
      </c>
      <c r="AD943" s="20">
        <v>1737423</v>
      </c>
      <c r="AE943" s="20">
        <v>2442617</v>
      </c>
      <c r="AF943" s="20">
        <v>1526485</v>
      </c>
      <c r="AG943" s="20">
        <v>712021</v>
      </c>
      <c r="AH943" s="20">
        <v>188496</v>
      </c>
      <c r="AI943" s="21">
        <v>35200</v>
      </c>
      <c r="AJ943" s="25">
        <v>179589</v>
      </c>
      <c r="AK943" s="25">
        <v>198986</v>
      </c>
      <c r="AL943" s="25">
        <v>66197</v>
      </c>
      <c r="AM943" s="22">
        <v>105291</v>
      </c>
      <c r="AN943" s="20">
        <v>791107</v>
      </c>
      <c r="AO943" s="20">
        <v>31390</v>
      </c>
      <c r="AP943" s="54">
        <v>16996285</v>
      </c>
      <c r="AQ943" s="25">
        <v>296033</v>
      </c>
      <c r="AR943" s="25">
        <v>386451</v>
      </c>
      <c r="AS943" s="54">
        <v>191726</v>
      </c>
      <c r="AT943" s="25">
        <f t="shared" si="28"/>
        <v>874210</v>
      </c>
      <c r="AU943" s="165">
        <v>2379649</v>
      </c>
      <c r="AV943" s="98">
        <f t="shared" si="29"/>
        <v>20250144</v>
      </c>
      <c r="AW943" s="73"/>
      <c r="AX943" s="20">
        <v>2306168</v>
      </c>
      <c r="AY943" s="20">
        <v>101160</v>
      </c>
      <c r="AZ943" s="19">
        <v>2407328</v>
      </c>
      <c r="BA943" s="19">
        <v>22657472</v>
      </c>
      <c r="BC943" s="20">
        <v>1574047</v>
      </c>
      <c r="BD943" s="21">
        <v>21083425</v>
      </c>
      <c r="BF943" s="73"/>
      <c r="BG943" s="73"/>
      <c r="BH943" s="73"/>
      <c r="BI943" s="73"/>
      <c r="BJ943" s="73"/>
      <c r="BK943" s="73"/>
      <c r="BL943" s="73"/>
    </row>
    <row r="944" spans="1:64" ht="22.5" customHeight="1" x14ac:dyDescent="0.15">
      <c r="A944" s="125" t="s">
        <v>2756</v>
      </c>
      <c r="B944" s="126" t="s">
        <v>2745</v>
      </c>
      <c r="C944" s="136" t="s">
        <v>1033</v>
      </c>
      <c r="D944" s="129">
        <v>5</v>
      </c>
      <c r="E944" s="130" t="s">
        <v>3562</v>
      </c>
      <c r="F944" s="19">
        <v>1418821</v>
      </c>
      <c r="G944" s="20">
        <v>618843</v>
      </c>
      <c r="H944" s="20">
        <v>453150</v>
      </c>
      <c r="I944" s="20">
        <v>0</v>
      </c>
      <c r="J944" s="20">
        <v>0</v>
      </c>
      <c r="K944" s="20">
        <v>0</v>
      </c>
      <c r="L944" s="20">
        <v>0</v>
      </c>
      <c r="M944" s="20">
        <v>113175</v>
      </c>
      <c r="N944" s="20">
        <v>73589</v>
      </c>
      <c r="O944" s="20">
        <v>28490</v>
      </c>
      <c r="P944" s="20">
        <v>798391</v>
      </c>
      <c r="Q944" s="20">
        <v>172664</v>
      </c>
      <c r="R944" s="20">
        <v>308231</v>
      </c>
      <c r="S944" s="20">
        <v>246468</v>
      </c>
      <c r="T944" s="21">
        <v>225368</v>
      </c>
      <c r="U944" s="54">
        <v>127544</v>
      </c>
      <c r="V944" s="20">
        <v>164049</v>
      </c>
      <c r="W944" s="20">
        <v>82323</v>
      </c>
      <c r="X944" s="20">
        <v>0</v>
      </c>
      <c r="Y944" s="21">
        <v>0</v>
      </c>
      <c r="Z944" s="20">
        <v>717904</v>
      </c>
      <c r="AA944" s="21">
        <v>285984</v>
      </c>
      <c r="AB944" s="32">
        <v>269445</v>
      </c>
      <c r="AC944" s="20">
        <v>2444758</v>
      </c>
      <c r="AD944" s="20">
        <v>1567666</v>
      </c>
      <c r="AE944" s="20">
        <v>2040539</v>
      </c>
      <c r="AF944" s="20">
        <v>1222731</v>
      </c>
      <c r="AG944" s="20">
        <v>608339</v>
      </c>
      <c r="AH944" s="20">
        <v>320848</v>
      </c>
      <c r="AI944" s="21">
        <v>58400</v>
      </c>
      <c r="AJ944" s="25">
        <v>146826</v>
      </c>
      <c r="AK944" s="25">
        <v>177734</v>
      </c>
      <c r="AL944" s="25">
        <v>54624</v>
      </c>
      <c r="AM944" s="22">
        <v>90949</v>
      </c>
      <c r="AN944" s="20">
        <v>907125</v>
      </c>
      <c r="AO944" s="20">
        <v>115138</v>
      </c>
      <c r="AP944" s="54">
        <v>15860116</v>
      </c>
      <c r="AQ944" s="25">
        <v>204120</v>
      </c>
      <c r="AR944" s="25">
        <v>303535</v>
      </c>
      <c r="AS944" s="54">
        <v>229285</v>
      </c>
      <c r="AT944" s="25">
        <f t="shared" si="28"/>
        <v>736940</v>
      </c>
      <c r="AU944" s="165">
        <v>3264946</v>
      </c>
      <c r="AV944" s="98">
        <f t="shared" si="29"/>
        <v>19862002</v>
      </c>
      <c r="AW944" s="73"/>
      <c r="AX944" s="20">
        <v>1974643</v>
      </c>
      <c r="AY944" s="20">
        <v>275720</v>
      </c>
      <c r="AZ944" s="19">
        <v>2250363</v>
      </c>
      <c r="BA944" s="19">
        <v>22112365</v>
      </c>
      <c r="BC944" s="20">
        <v>1476761</v>
      </c>
      <c r="BD944" s="21">
        <v>20635604</v>
      </c>
      <c r="BF944" s="73"/>
      <c r="BG944" s="73"/>
      <c r="BH944" s="73"/>
      <c r="BI944" s="73"/>
      <c r="BJ944" s="73"/>
      <c r="BK944" s="73"/>
      <c r="BL944" s="73"/>
    </row>
    <row r="945" spans="1:64" ht="22.5" customHeight="1" x14ac:dyDescent="0.15">
      <c r="A945" s="125" t="s">
        <v>2757</v>
      </c>
      <c r="B945" s="126" t="s">
        <v>2745</v>
      </c>
      <c r="C945" s="136" t="s">
        <v>1034</v>
      </c>
      <c r="D945" s="129">
        <v>5</v>
      </c>
      <c r="E945" s="130" t="s">
        <v>3562</v>
      </c>
      <c r="F945" s="19">
        <v>1655109</v>
      </c>
      <c r="G945" s="20">
        <v>411845</v>
      </c>
      <c r="H945" s="20">
        <v>494380</v>
      </c>
      <c r="I945" s="20">
        <v>0</v>
      </c>
      <c r="J945" s="20">
        <v>0</v>
      </c>
      <c r="K945" s="20">
        <v>0</v>
      </c>
      <c r="L945" s="20">
        <v>0</v>
      </c>
      <c r="M945" s="20">
        <v>144927</v>
      </c>
      <c r="N945" s="20">
        <v>100988</v>
      </c>
      <c r="O945" s="20">
        <v>40848</v>
      </c>
      <c r="P945" s="20">
        <v>674698</v>
      </c>
      <c r="Q945" s="20">
        <v>220399</v>
      </c>
      <c r="R945" s="20">
        <v>348683</v>
      </c>
      <c r="S945" s="20">
        <v>283081</v>
      </c>
      <c r="T945" s="21">
        <v>174148</v>
      </c>
      <c r="U945" s="54">
        <v>148759</v>
      </c>
      <c r="V945" s="20">
        <v>161847</v>
      </c>
      <c r="W945" s="20">
        <v>91470</v>
      </c>
      <c r="X945" s="20">
        <v>0</v>
      </c>
      <c r="Y945" s="21">
        <v>0</v>
      </c>
      <c r="Z945" s="20">
        <v>861931</v>
      </c>
      <c r="AA945" s="21">
        <v>0</v>
      </c>
      <c r="AB945" s="32">
        <v>373382</v>
      </c>
      <c r="AC945" s="20">
        <v>3021583</v>
      </c>
      <c r="AD945" s="20">
        <v>2284411</v>
      </c>
      <c r="AE945" s="20">
        <v>2479415</v>
      </c>
      <c r="AF945" s="20">
        <v>1597462</v>
      </c>
      <c r="AG945" s="20">
        <v>728077</v>
      </c>
      <c r="AH945" s="20">
        <v>230736</v>
      </c>
      <c r="AI945" s="21">
        <v>64800</v>
      </c>
      <c r="AJ945" s="25">
        <v>185112</v>
      </c>
      <c r="AK945" s="25">
        <v>202666</v>
      </c>
      <c r="AL945" s="25">
        <v>60743</v>
      </c>
      <c r="AM945" s="22">
        <v>107734</v>
      </c>
      <c r="AN945" s="20">
        <v>761996</v>
      </c>
      <c r="AO945" s="20">
        <v>76251</v>
      </c>
      <c r="AP945" s="54">
        <v>17987481</v>
      </c>
      <c r="AQ945" s="25">
        <v>253961</v>
      </c>
      <c r="AR945" s="25">
        <v>308091</v>
      </c>
      <c r="AS945" s="54">
        <v>154017</v>
      </c>
      <c r="AT945" s="25">
        <f t="shared" si="28"/>
        <v>716069</v>
      </c>
      <c r="AU945" s="165">
        <v>2050776</v>
      </c>
      <c r="AV945" s="98">
        <f t="shared" si="29"/>
        <v>20754326</v>
      </c>
      <c r="AW945" s="73"/>
      <c r="AX945" s="20">
        <v>2361900</v>
      </c>
      <c r="AY945" s="20">
        <v>199581</v>
      </c>
      <c r="AZ945" s="19">
        <v>2561481</v>
      </c>
      <c r="BA945" s="19">
        <v>23315807</v>
      </c>
      <c r="BC945" s="20">
        <v>1614891</v>
      </c>
      <c r="BD945" s="21">
        <v>21700916</v>
      </c>
      <c r="BF945" s="73"/>
      <c r="BG945" s="73"/>
      <c r="BH945" s="73"/>
      <c r="BI945" s="73"/>
      <c r="BJ945" s="73"/>
      <c r="BK945" s="73"/>
      <c r="BL945" s="73"/>
    </row>
    <row r="946" spans="1:64" ht="22.5" customHeight="1" x14ac:dyDescent="0.15">
      <c r="A946" s="125" t="s">
        <v>2758</v>
      </c>
      <c r="B946" s="126" t="s">
        <v>2745</v>
      </c>
      <c r="C946" s="136" t="s">
        <v>1035</v>
      </c>
      <c r="D946" s="129">
        <v>5</v>
      </c>
      <c r="E946" s="130" t="s">
        <v>3563</v>
      </c>
      <c r="F946" s="19">
        <v>1024176</v>
      </c>
      <c r="G946" s="20">
        <v>292249</v>
      </c>
      <c r="H946" s="20">
        <v>339910</v>
      </c>
      <c r="I946" s="20">
        <v>0</v>
      </c>
      <c r="J946" s="20">
        <v>0</v>
      </c>
      <c r="K946" s="20">
        <v>0</v>
      </c>
      <c r="L946" s="20">
        <v>0</v>
      </c>
      <c r="M946" s="20">
        <v>89388</v>
      </c>
      <c r="N946" s="20">
        <v>51412</v>
      </c>
      <c r="O946" s="20">
        <v>12210</v>
      </c>
      <c r="P946" s="20">
        <v>309525</v>
      </c>
      <c r="Q946" s="20">
        <v>140914</v>
      </c>
      <c r="R946" s="20">
        <v>211805</v>
      </c>
      <c r="S946" s="20">
        <v>188423</v>
      </c>
      <c r="T946" s="21">
        <v>112684</v>
      </c>
      <c r="U946" s="54">
        <v>103901</v>
      </c>
      <c r="V946" s="20">
        <v>111201</v>
      </c>
      <c r="W946" s="20">
        <v>54882</v>
      </c>
      <c r="X946" s="20">
        <v>0</v>
      </c>
      <c r="Y946" s="21">
        <v>0</v>
      </c>
      <c r="Z946" s="20">
        <v>459870</v>
      </c>
      <c r="AA946" s="21">
        <v>306506</v>
      </c>
      <c r="AB946" s="32">
        <v>280168</v>
      </c>
      <c r="AC946" s="20">
        <v>2429759</v>
      </c>
      <c r="AD946" s="20">
        <v>687285</v>
      </c>
      <c r="AE946" s="20">
        <v>1278031</v>
      </c>
      <c r="AF946" s="20">
        <v>832990</v>
      </c>
      <c r="AG946" s="20">
        <v>458166</v>
      </c>
      <c r="AH946" s="20">
        <v>193600</v>
      </c>
      <c r="AI946" s="21">
        <v>74000</v>
      </c>
      <c r="AJ946" s="25">
        <v>121151</v>
      </c>
      <c r="AK946" s="25">
        <v>142066</v>
      </c>
      <c r="AL946" s="25">
        <v>39428</v>
      </c>
      <c r="AM946" s="22">
        <v>76414</v>
      </c>
      <c r="AN946" s="20">
        <v>313745</v>
      </c>
      <c r="AO946" s="20">
        <v>50118</v>
      </c>
      <c r="AP946" s="54">
        <v>10785977</v>
      </c>
      <c r="AQ946" s="25">
        <v>200998</v>
      </c>
      <c r="AR946" s="25">
        <v>249455</v>
      </c>
      <c r="AS946" s="54">
        <v>142898</v>
      </c>
      <c r="AT946" s="25">
        <f t="shared" si="28"/>
        <v>593351</v>
      </c>
      <c r="AU946" s="165">
        <v>960054</v>
      </c>
      <c r="AV946" s="98">
        <f t="shared" si="29"/>
        <v>12339382</v>
      </c>
      <c r="AW946" s="73"/>
      <c r="AX946" s="20">
        <v>1592869</v>
      </c>
      <c r="AY946" s="20">
        <v>157663</v>
      </c>
      <c r="AZ946" s="19">
        <v>1750532</v>
      </c>
      <c r="BA946" s="19">
        <v>14089914</v>
      </c>
      <c r="BC946" s="20">
        <v>0</v>
      </c>
      <c r="BD946" s="21">
        <v>14089914</v>
      </c>
      <c r="BF946" s="73"/>
      <c r="BG946" s="73"/>
      <c r="BH946" s="73"/>
      <c r="BI946" s="73"/>
      <c r="BJ946" s="73"/>
      <c r="BK946" s="73"/>
      <c r="BL946" s="73"/>
    </row>
    <row r="947" spans="1:64" ht="22.5" customHeight="1" x14ac:dyDescent="0.15">
      <c r="A947" s="125" t="s">
        <v>2759</v>
      </c>
      <c r="B947" s="126" t="s">
        <v>2745</v>
      </c>
      <c r="C947" s="136" t="s">
        <v>1036</v>
      </c>
      <c r="D947" s="129">
        <v>5</v>
      </c>
      <c r="E947" s="130" t="s">
        <v>3562</v>
      </c>
      <c r="F947" s="19">
        <v>1076776</v>
      </c>
      <c r="G947" s="20">
        <v>470997</v>
      </c>
      <c r="H947" s="20">
        <v>383420</v>
      </c>
      <c r="I947" s="20">
        <v>0</v>
      </c>
      <c r="J947" s="20">
        <v>0</v>
      </c>
      <c r="K947" s="20">
        <v>0</v>
      </c>
      <c r="L947" s="20">
        <v>0</v>
      </c>
      <c r="M947" s="20">
        <v>85442</v>
      </c>
      <c r="N947" s="20">
        <v>48328</v>
      </c>
      <c r="O947" s="20">
        <v>31783</v>
      </c>
      <c r="P947" s="20">
        <v>416035</v>
      </c>
      <c r="Q947" s="20">
        <v>130395</v>
      </c>
      <c r="R947" s="20">
        <v>261311</v>
      </c>
      <c r="S947" s="20">
        <v>216999</v>
      </c>
      <c r="T947" s="21">
        <v>122928</v>
      </c>
      <c r="U947" s="54">
        <v>108289</v>
      </c>
      <c r="V947" s="20">
        <v>95787</v>
      </c>
      <c r="W947" s="20">
        <v>36588</v>
      </c>
      <c r="X947" s="20">
        <v>0</v>
      </c>
      <c r="Y947" s="21">
        <v>0</v>
      </c>
      <c r="Z947" s="20">
        <v>431786</v>
      </c>
      <c r="AA947" s="21">
        <v>676564</v>
      </c>
      <c r="AB947" s="32">
        <v>440568</v>
      </c>
      <c r="AC947" s="20">
        <v>2080171</v>
      </c>
      <c r="AD947" s="20">
        <v>1217747</v>
      </c>
      <c r="AE947" s="20">
        <v>1242757</v>
      </c>
      <c r="AF947" s="20">
        <v>753278</v>
      </c>
      <c r="AG947" s="20">
        <v>548473</v>
      </c>
      <c r="AH947" s="20">
        <v>164560</v>
      </c>
      <c r="AI947" s="21">
        <v>17600</v>
      </c>
      <c r="AJ947" s="25">
        <v>116318</v>
      </c>
      <c r="AK947" s="25">
        <v>139636</v>
      </c>
      <c r="AL947" s="25">
        <v>37988</v>
      </c>
      <c r="AM947" s="22">
        <v>75078</v>
      </c>
      <c r="AN947" s="20">
        <v>526927</v>
      </c>
      <c r="AO947" s="20">
        <v>53271</v>
      </c>
      <c r="AP947" s="54">
        <v>12007800</v>
      </c>
      <c r="AQ947" s="25">
        <v>189047</v>
      </c>
      <c r="AR947" s="25">
        <v>235681</v>
      </c>
      <c r="AS947" s="54">
        <v>147882</v>
      </c>
      <c r="AT947" s="25">
        <f t="shared" si="28"/>
        <v>572610</v>
      </c>
      <c r="AU947" s="165">
        <v>2199934</v>
      </c>
      <c r="AV947" s="98">
        <f t="shared" si="29"/>
        <v>14780344</v>
      </c>
      <c r="AW947" s="73"/>
      <c r="AX947" s="20">
        <v>1557589</v>
      </c>
      <c r="AY947" s="20">
        <v>146017</v>
      </c>
      <c r="AZ947" s="19">
        <v>1703606</v>
      </c>
      <c r="BA947" s="19">
        <v>16483950</v>
      </c>
      <c r="BC947" s="20">
        <v>1154904</v>
      </c>
      <c r="BD947" s="21">
        <v>15329046</v>
      </c>
      <c r="BF947" s="73"/>
      <c r="BG947" s="73"/>
      <c r="BH947" s="73"/>
      <c r="BI947" s="73"/>
      <c r="BJ947" s="73"/>
      <c r="BK947" s="73"/>
      <c r="BL947" s="73"/>
    </row>
    <row r="948" spans="1:64" ht="22.5" customHeight="1" x14ac:dyDescent="0.15">
      <c r="A948" s="125" t="s">
        <v>2760</v>
      </c>
      <c r="B948" s="126" t="s">
        <v>2745</v>
      </c>
      <c r="C948" s="136" t="s">
        <v>1037</v>
      </c>
      <c r="D948" s="129">
        <v>5</v>
      </c>
      <c r="E948" s="130" t="s">
        <v>3562</v>
      </c>
      <c r="F948" s="19">
        <v>368095</v>
      </c>
      <c r="G948" s="20">
        <v>51194</v>
      </c>
      <c r="H948" s="20">
        <v>50540</v>
      </c>
      <c r="I948" s="20">
        <v>0</v>
      </c>
      <c r="J948" s="20">
        <v>3727</v>
      </c>
      <c r="K948" s="20">
        <v>19237</v>
      </c>
      <c r="L948" s="20">
        <v>10728</v>
      </c>
      <c r="M948" s="20">
        <v>20025</v>
      </c>
      <c r="N948" s="20">
        <v>12283</v>
      </c>
      <c r="O948" s="20">
        <v>15725</v>
      </c>
      <c r="P948" s="20">
        <v>304926</v>
      </c>
      <c r="Q948" s="20">
        <v>38766</v>
      </c>
      <c r="R948" s="20">
        <v>34877</v>
      </c>
      <c r="S948" s="20">
        <v>41078</v>
      </c>
      <c r="T948" s="21">
        <v>71708</v>
      </c>
      <c r="U948" s="54">
        <v>17636</v>
      </c>
      <c r="V948" s="20">
        <v>24222</v>
      </c>
      <c r="W948" s="20">
        <v>36588</v>
      </c>
      <c r="X948" s="20">
        <v>0</v>
      </c>
      <c r="Y948" s="21">
        <v>0</v>
      </c>
      <c r="Z948" s="20">
        <v>204294</v>
      </c>
      <c r="AA948" s="21">
        <v>41706</v>
      </c>
      <c r="AB948" s="32">
        <v>252278</v>
      </c>
      <c r="AC948" s="20">
        <v>580562</v>
      </c>
      <c r="AD948" s="20">
        <v>406516</v>
      </c>
      <c r="AE948" s="20">
        <v>649341</v>
      </c>
      <c r="AF948" s="20">
        <v>373120</v>
      </c>
      <c r="AG948" s="20">
        <v>165328</v>
      </c>
      <c r="AH948" s="20">
        <v>61424</v>
      </c>
      <c r="AI948" s="21">
        <v>72000</v>
      </c>
      <c r="AJ948" s="25">
        <v>45930</v>
      </c>
      <c r="AK948" s="25">
        <v>67305</v>
      </c>
      <c r="AL948" s="25">
        <v>17204</v>
      </c>
      <c r="AM948" s="22">
        <v>37587</v>
      </c>
      <c r="AN948" s="20">
        <v>130228</v>
      </c>
      <c r="AO948" s="20">
        <v>17245</v>
      </c>
      <c r="AP948" s="54">
        <v>4243423</v>
      </c>
      <c r="AQ948" s="25">
        <v>81749</v>
      </c>
      <c r="AR948" s="25">
        <v>179591</v>
      </c>
      <c r="AS948" s="54">
        <v>120652</v>
      </c>
      <c r="AT948" s="25">
        <f t="shared" si="28"/>
        <v>381992</v>
      </c>
      <c r="AU948" s="165">
        <v>512164</v>
      </c>
      <c r="AV948" s="98">
        <f t="shared" si="29"/>
        <v>5137579</v>
      </c>
      <c r="AW948" s="73"/>
      <c r="AX948" s="20">
        <v>552298</v>
      </c>
      <c r="AY948" s="20">
        <v>72728</v>
      </c>
      <c r="AZ948" s="19">
        <v>625026</v>
      </c>
      <c r="BA948" s="19">
        <v>5762605</v>
      </c>
      <c r="BC948" s="20">
        <v>291628</v>
      </c>
      <c r="BD948" s="21">
        <v>5470977</v>
      </c>
      <c r="BF948" s="73"/>
      <c r="BG948" s="73"/>
      <c r="BH948" s="73"/>
      <c r="BI948" s="73"/>
      <c r="BJ948" s="73"/>
      <c r="BK948" s="73"/>
      <c r="BL948" s="73"/>
    </row>
    <row r="949" spans="1:64" ht="22.5" customHeight="1" x14ac:dyDescent="0.15">
      <c r="A949" s="125" t="s">
        <v>2761</v>
      </c>
      <c r="B949" s="126" t="s">
        <v>2745</v>
      </c>
      <c r="C949" s="136" t="s">
        <v>1038</v>
      </c>
      <c r="D949" s="129">
        <v>5</v>
      </c>
      <c r="E949" s="130" t="s">
        <v>3562</v>
      </c>
      <c r="F949" s="19">
        <v>679964</v>
      </c>
      <c r="G949" s="20">
        <v>202122</v>
      </c>
      <c r="H949" s="20">
        <v>209950</v>
      </c>
      <c r="I949" s="20">
        <v>0</v>
      </c>
      <c r="J949" s="20">
        <v>0</v>
      </c>
      <c r="K949" s="20">
        <v>0</v>
      </c>
      <c r="L949" s="20">
        <v>0</v>
      </c>
      <c r="M949" s="20">
        <v>56287</v>
      </c>
      <c r="N949" s="20">
        <v>29680</v>
      </c>
      <c r="O949" s="20">
        <v>8177</v>
      </c>
      <c r="P949" s="20">
        <v>235323</v>
      </c>
      <c r="Q949" s="20">
        <v>93114</v>
      </c>
      <c r="R949" s="20">
        <v>122249</v>
      </c>
      <c r="S949" s="20">
        <v>131271</v>
      </c>
      <c r="T949" s="21">
        <v>92196</v>
      </c>
      <c r="U949" s="54">
        <v>55678</v>
      </c>
      <c r="V949" s="20">
        <v>60555</v>
      </c>
      <c r="W949" s="20">
        <v>45735</v>
      </c>
      <c r="X949" s="20">
        <v>0</v>
      </c>
      <c r="Y949" s="21">
        <v>0</v>
      </c>
      <c r="Z949" s="20">
        <v>365832</v>
      </c>
      <c r="AA949" s="21">
        <v>240306</v>
      </c>
      <c r="AB949" s="32">
        <v>171640</v>
      </c>
      <c r="AC949" s="20">
        <v>1471598</v>
      </c>
      <c r="AD949" s="20">
        <v>441209</v>
      </c>
      <c r="AE949" s="20">
        <v>807553</v>
      </c>
      <c r="AF949" s="20">
        <v>475474</v>
      </c>
      <c r="AG949" s="20">
        <v>289036</v>
      </c>
      <c r="AH949" s="20">
        <v>116952</v>
      </c>
      <c r="AI949" s="21">
        <v>45200</v>
      </c>
      <c r="AJ949" s="25">
        <v>85736</v>
      </c>
      <c r="AK949" s="25">
        <v>108800</v>
      </c>
      <c r="AL949" s="25">
        <v>27610</v>
      </c>
      <c r="AM949" s="22">
        <v>60864</v>
      </c>
      <c r="AN949" s="20">
        <v>226407</v>
      </c>
      <c r="AO949" s="20">
        <v>33091</v>
      </c>
      <c r="AP949" s="54">
        <v>6989609</v>
      </c>
      <c r="AQ949" s="25">
        <v>127555</v>
      </c>
      <c r="AR949" s="25">
        <v>189169</v>
      </c>
      <c r="AS949" s="54">
        <v>104791</v>
      </c>
      <c r="AT949" s="25">
        <f t="shared" si="28"/>
        <v>421515</v>
      </c>
      <c r="AU949" s="165">
        <v>880334</v>
      </c>
      <c r="AV949" s="98">
        <f t="shared" si="29"/>
        <v>8291458</v>
      </c>
      <c r="AW949" s="73"/>
      <c r="AX949" s="20">
        <v>1040107</v>
      </c>
      <c r="AY949" s="20">
        <v>101429</v>
      </c>
      <c r="AZ949" s="19">
        <v>1141536</v>
      </c>
      <c r="BA949" s="19">
        <v>9432994</v>
      </c>
      <c r="BC949" s="20">
        <v>177129</v>
      </c>
      <c r="BD949" s="21">
        <v>9255865</v>
      </c>
      <c r="BF949" s="73"/>
      <c r="BG949" s="73"/>
      <c r="BH949" s="73"/>
      <c r="BI949" s="73"/>
      <c r="BJ949" s="73"/>
      <c r="BK949" s="73"/>
      <c r="BL949" s="73"/>
    </row>
    <row r="950" spans="1:64" ht="22.5" customHeight="1" x14ac:dyDescent="0.15">
      <c r="A950" s="125" t="s">
        <v>2762</v>
      </c>
      <c r="B950" s="126" t="s">
        <v>2745</v>
      </c>
      <c r="C950" s="136" t="s">
        <v>1039</v>
      </c>
      <c r="D950" s="129">
        <v>5</v>
      </c>
      <c r="E950" s="130" t="s">
        <v>3563</v>
      </c>
      <c r="F950" s="19">
        <v>811099</v>
      </c>
      <c r="G950" s="20">
        <v>245286</v>
      </c>
      <c r="H950" s="20">
        <v>186200</v>
      </c>
      <c r="I950" s="20">
        <v>0</v>
      </c>
      <c r="J950" s="20">
        <v>24958</v>
      </c>
      <c r="K950" s="20">
        <v>7956</v>
      </c>
      <c r="L950" s="20">
        <v>2329</v>
      </c>
      <c r="M950" s="20">
        <v>59251</v>
      </c>
      <c r="N950" s="20">
        <v>34162</v>
      </c>
      <c r="O950" s="20">
        <v>12395</v>
      </c>
      <c r="P950" s="20">
        <v>268832</v>
      </c>
      <c r="Q950" s="20">
        <v>97602</v>
      </c>
      <c r="R950" s="20">
        <v>131927</v>
      </c>
      <c r="S950" s="20">
        <v>104481</v>
      </c>
      <c r="T950" s="21">
        <v>61464</v>
      </c>
      <c r="U950" s="54">
        <v>62665</v>
      </c>
      <c r="V950" s="20">
        <v>108999</v>
      </c>
      <c r="W950" s="20">
        <v>45735</v>
      </c>
      <c r="X950" s="20">
        <v>0</v>
      </c>
      <c r="Y950" s="21">
        <v>0</v>
      </c>
      <c r="Z950" s="20">
        <v>342502</v>
      </c>
      <c r="AA950" s="21">
        <v>266786</v>
      </c>
      <c r="AB950" s="32">
        <v>134511</v>
      </c>
      <c r="AC950" s="20">
        <v>1332500</v>
      </c>
      <c r="AD950" s="20">
        <v>702654</v>
      </c>
      <c r="AE950" s="20">
        <v>898682</v>
      </c>
      <c r="AF950" s="20">
        <v>586731</v>
      </c>
      <c r="AG950" s="20">
        <v>333444</v>
      </c>
      <c r="AH950" s="20">
        <v>113520</v>
      </c>
      <c r="AI950" s="21">
        <v>29600</v>
      </c>
      <c r="AJ950" s="25">
        <v>89367</v>
      </c>
      <c r="AK950" s="25">
        <v>104183</v>
      </c>
      <c r="AL950" s="25">
        <v>29810</v>
      </c>
      <c r="AM950" s="22">
        <v>59248</v>
      </c>
      <c r="AN950" s="20">
        <v>436441</v>
      </c>
      <c r="AO950" s="20">
        <v>20730</v>
      </c>
      <c r="AP950" s="54">
        <v>7746050</v>
      </c>
      <c r="AQ950" s="25">
        <v>124342</v>
      </c>
      <c r="AR950" s="25">
        <v>157542</v>
      </c>
      <c r="AS950" s="54">
        <v>97469</v>
      </c>
      <c r="AT950" s="25">
        <f t="shared" si="28"/>
        <v>379353</v>
      </c>
      <c r="AU950" s="165">
        <v>943049</v>
      </c>
      <c r="AV950" s="98">
        <f t="shared" si="29"/>
        <v>9068452</v>
      </c>
      <c r="AW950" s="73"/>
      <c r="AX950" s="20">
        <v>1150450</v>
      </c>
      <c r="AY950" s="20">
        <v>83320</v>
      </c>
      <c r="AZ950" s="19">
        <v>1233770</v>
      </c>
      <c r="BA950" s="19">
        <v>10302222</v>
      </c>
      <c r="BC950" s="20">
        <v>0</v>
      </c>
      <c r="BD950" s="21">
        <v>10302222</v>
      </c>
      <c r="BF950" s="73"/>
      <c r="BG950" s="73"/>
      <c r="BH950" s="73"/>
      <c r="BI950" s="73"/>
      <c r="BJ950" s="73"/>
      <c r="BK950" s="73"/>
      <c r="BL950" s="73"/>
    </row>
    <row r="951" spans="1:64" ht="22.5" customHeight="1" x14ac:dyDescent="0.15">
      <c r="A951" s="125" t="s">
        <v>2763</v>
      </c>
      <c r="B951" s="126" t="s">
        <v>2745</v>
      </c>
      <c r="C951" s="136" t="s">
        <v>1040</v>
      </c>
      <c r="D951" s="129">
        <v>5</v>
      </c>
      <c r="E951" s="130" t="s">
        <v>3562</v>
      </c>
      <c r="F951" s="19">
        <v>614426</v>
      </c>
      <c r="G951" s="20">
        <v>236036</v>
      </c>
      <c r="H951" s="20">
        <v>243200</v>
      </c>
      <c r="I951" s="20">
        <v>0</v>
      </c>
      <c r="J951" s="20">
        <v>9452</v>
      </c>
      <c r="K951" s="20">
        <v>3682</v>
      </c>
      <c r="L951" s="20">
        <v>5044</v>
      </c>
      <c r="M951" s="20">
        <v>14188</v>
      </c>
      <c r="N951" s="20">
        <v>16786</v>
      </c>
      <c r="O951" s="20">
        <v>1110</v>
      </c>
      <c r="P951" s="20">
        <v>288735</v>
      </c>
      <c r="Q951" s="20">
        <v>59791</v>
      </c>
      <c r="R951" s="20">
        <v>46830</v>
      </c>
      <c r="S951" s="20">
        <v>66082</v>
      </c>
      <c r="T951" s="21">
        <v>71708</v>
      </c>
      <c r="U951" s="54">
        <v>24580</v>
      </c>
      <c r="V951" s="20">
        <v>35232</v>
      </c>
      <c r="W951" s="20">
        <v>36588</v>
      </c>
      <c r="X951" s="20">
        <v>0</v>
      </c>
      <c r="Y951" s="21">
        <v>0</v>
      </c>
      <c r="Z951" s="20">
        <v>311494</v>
      </c>
      <c r="AA951" s="21">
        <v>25156</v>
      </c>
      <c r="AB951" s="32">
        <v>144662</v>
      </c>
      <c r="AC951" s="20">
        <v>769322</v>
      </c>
      <c r="AD951" s="20">
        <v>517551</v>
      </c>
      <c r="AE951" s="20">
        <v>795703</v>
      </c>
      <c r="AF951" s="20">
        <v>511344</v>
      </c>
      <c r="AG951" s="20">
        <v>197517</v>
      </c>
      <c r="AH951" s="20">
        <v>176704</v>
      </c>
      <c r="AI951" s="21">
        <v>179200</v>
      </c>
      <c r="AJ951" s="25">
        <v>59938</v>
      </c>
      <c r="AK951" s="25">
        <v>86860</v>
      </c>
      <c r="AL951" s="25">
        <v>25057</v>
      </c>
      <c r="AM951" s="22">
        <v>44878</v>
      </c>
      <c r="AN951" s="20">
        <v>889099</v>
      </c>
      <c r="AO951" s="20">
        <v>48635</v>
      </c>
      <c r="AP951" s="54">
        <v>6556590</v>
      </c>
      <c r="AQ951" s="25">
        <v>126533</v>
      </c>
      <c r="AR951" s="25">
        <v>211891</v>
      </c>
      <c r="AS951" s="54">
        <v>177343</v>
      </c>
      <c r="AT951" s="25">
        <f t="shared" si="28"/>
        <v>515767</v>
      </c>
      <c r="AU951" s="165">
        <v>1254199</v>
      </c>
      <c r="AV951" s="98">
        <f t="shared" si="29"/>
        <v>8326556</v>
      </c>
      <c r="AW951" s="73"/>
      <c r="AX951" s="20">
        <v>704043</v>
      </c>
      <c r="AY951" s="20">
        <v>226756</v>
      </c>
      <c r="AZ951" s="19">
        <v>930799</v>
      </c>
      <c r="BA951" s="19">
        <v>9257355</v>
      </c>
      <c r="BC951" s="20">
        <v>478341</v>
      </c>
      <c r="BD951" s="21">
        <v>8779014</v>
      </c>
      <c r="BF951" s="73"/>
      <c r="BG951" s="73"/>
      <c r="BH951" s="73"/>
      <c r="BI951" s="73"/>
      <c r="BJ951" s="73"/>
      <c r="BK951" s="73"/>
      <c r="BL951" s="73"/>
    </row>
    <row r="952" spans="1:64" ht="22.5" customHeight="1" x14ac:dyDescent="0.15">
      <c r="A952" s="125" t="s">
        <v>2764</v>
      </c>
      <c r="B952" s="126" t="s">
        <v>2745</v>
      </c>
      <c r="C952" s="136" t="s">
        <v>1041</v>
      </c>
      <c r="D952" s="129">
        <v>5</v>
      </c>
      <c r="E952" s="130" t="s">
        <v>3562</v>
      </c>
      <c r="F952" s="19">
        <v>526999</v>
      </c>
      <c r="G952" s="20">
        <v>219761</v>
      </c>
      <c r="H952" s="20">
        <v>93670</v>
      </c>
      <c r="I952" s="20">
        <v>0</v>
      </c>
      <c r="J952" s="20">
        <v>17475</v>
      </c>
      <c r="K952" s="20">
        <v>0</v>
      </c>
      <c r="L952" s="20">
        <v>0</v>
      </c>
      <c r="M952" s="20">
        <v>27208</v>
      </c>
      <c r="N952" s="20">
        <v>17462</v>
      </c>
      <c r="O952" s="20">
        <v>3552</v>
      </c>
      <c r="P952" s="20">
        <v>257631</v>
      </c>
      <c r="Q952" s="20">
        <v>68321</v>
      </c>
      <c r="R952" s="20">
        <v>86792</v>
      </c>
      <c r="S952" s="20">
        <v>62510</v>
      </c>
      <c r="T952" s="21">
        <v>51220</v>
      </c>
      <c r="U952" s="54">
        <v>21513</v>
      </c>
      <c r="V952" s="20">
        <v>20919</v>
      </c>
      <c r="W952" s="20">
        <v>9147</v>
      </c>
      <c r="X952" s="20">
        <v>0</v>
      </c>
      <c r="Y952" s="21">
        <v>0</v>
      </c>
      <c r="Z952" s="20">
        <v>211134</v>
      </c>
      <c r="AA952" s="21">
        <v>233024</v>
      </c>
      <c r="AB952" s="32">
        <v>109036</v>
      </c>
      <c r="AC952" s="20">
        <v>928931</v>
      </c>
      <c r="AD952" s="20">
        <v>607620</v>
      </c>
      <c r="AE952" s="20">
        <v>560776</v>
      </c>
      <c r="AF952" s="20">
        <v>365912</v>
      </c>
      <c r="AG952" s="20">
        <v>165170</v>
      </c>
      <c r="AH952" s="20">
        <v>121704</v>
      </c>
      <c r="AI952" s="21">
        <v>16400</v>
      </c>
      <c r="AJ952" s="25">
        <v>61241</v>
      </c>
      <c r="AK952" s="25">
        <v>62093</v>
      </c>
      <c r="AL952" s="25">
        <v>18314</v>
      </c>
      <c r="AM952" s="22">
        <v>37567</v>
      </c>
      <c r="AN952" s="20">
        <v>356881</v>
      </c>
      <c r="AO952" s="20">
        <v>17681</v>
      </c>
      <c r="AP952" s="54">
        <v>5357664</v>
      </c>
      <c r="AQ952" s="25">
        <v>97754</v>
      </c>
      <c r="AR952" s="25">
        <v>169361</v>
      </c>
      <c r="AS952" s="54">
        <v>132707</v>
      </c>
      <c r="AT952" s="25">
        <f t="shared" si="28"/>
        <v>399822</v>
      </c>
      <c r="AU952" s="165">
        <v>482942</v>
      </c>
      <c r="AV952" s="98">
        <f t="shared" si="29"/>
        <v>6240428</v>
      </c>
      <c r="AW952" s="73"/>
      <c r="AX952" s="20">
        <v>723695</v>
      </c>
      <c r="AY952" s="20">
        <v>79954</v>
      </c>
      <c r="AZ952" s="19">
        <v>803649</v>
      </c>
      <c r="BA952" s="19">
        <v>7044077</v>
      </c>
      <c r="BC952" s="20">
        <v>262382</v>
      </c>
      <c r="BD952" s="21">
        <v>6781695</v>
      </c>
      <c r="BF952" s="73"/>
      <c r="BG952" s="73"/>
      <c r="BH952" s="73"/>
      <c r="BI952" s="73"/>
      <c r="BJ952" s="73"/>
      <c r="BK952" s="73"/>
      <c r="BL952" s="73"/>
    </row>
    <row r="953" spans="1:64" ht="22.5" customHeight="1" x14ac:dyDescent="0.15">
      <c r="A953" s="125" t="s">
        <v>2765</v>
      </c>
      <c r="B953" s="126" t="s">
        <v>2745</v>
      </c>
      <c r="C953" s="136" t="s">
        <v>1042</v>
      </c>
      <c r="D953" s="129">
        <v>5</v>
      </c>
      <c r="E953" s="130" t="s">
        <v>3562</v>
      </c>
      <c r="F953" s="19">
        <v>677570</v>
      </c>
      <c r="G953" s="20">
        <v>317774</v>
      </c>
      <c r="H953" s="20">
        <v>272270</v>
      </c>
      <c r="I953" s="20">
        <v>0</v>
      </c>
      <c r="J953" s="20">
        <v>0</v>
      </c>
      <c r="K953" s="20">
        <v>0</v>
      </c>
      <c r="L953" s="20">
        <v>0</v>
      </c>
      <c r="M953" s="20">
        <v>41814</v>
      </c>
      <c r="N953" s="20">
        <v>30454</v>
      </c>
      <c r="O953" s="20">
        <v>16095</v>
      </c>
      <c r="P953" s="20">
        <v>143274</v>
      </c>
      <c r="Q953" s="20">
        <v>107275</v>
      </c>
      <c r="R953" s="20">
        <v>120866</v>
      </c>
      <c r="S953" s="20">
        <v>108053</v>
      </c>
      <c r="T953" s="21">
        <v>92196</v>
      </c>
      <c r="U953" s="54">
        <v>53080</v>
      </c>
      <c r="V953" s="20">
        <v>50646</v>
      </c>
      <c r="W953" s="20">
        <v>27441</v>
      </c>
      <c r="X953" s="20">
        <v>0</v>
      </c>
      <c r="Y953" s="21">
        <v>0</v>
      </c>
      <c r="Z953" s="20">
        <v>318527</v>
      </c>
      <c r="AA953" s="21">
        <v>101948</v>
      </c>
      <c r="AB953" s="32">
        <v>96580</v>
      </c>
      <c r="AC953" s="20">
        <v>1100439</v>
      </c>
      <c r="AD953" s="20">
        <v>970465</v>
      </c>
      <c r="AE953" s="20">
        <v>786070</v>
      </c>
      <c r="AF953" s="20">
        <v>483784</v>
      </c>
      <c r="AG953" s="20">
        <v>251553</v>
      </c>
      <c r="AH953" s="20">
        <v>202664</v>
      </c>
      <c r="AI953" s="21">
        <v>11600</v>
      </c>
      <c r="AJ953" s="25">
        <v>75900</v>
      </c>
      <c r="AK953" s="25">
        <v>79944</v>
      </c>
      <c r="AL953" s="25">
        <v>24702</v>
      </c>
      <c r="AM953" s="22">
        <v>47603</v>
      </c>
      <c r="AN953" s="20">
        <v>407872</v>
      </c>
      <c r="AO953" s="20">
        <v>24442</v>
      </c>
      <c r="AP953" s="54">
        <v>7042901</v>
      </c>
      <c r="AQ953" s="25">
        <v>108491</v>
      </c>
      <c r="AR953" s="25">
        <v>181414</v>
      </c>
      <c r="AS953" s="54">
        <v>115809</v>
      </c>
      <c r="AT953" s="25">
        <f t="shared" si="28"/>
        <v>405714</v>
      </c>
      <c r="AU953" s="165">
        <v>1197619</v>
      </c>
      <c r="AV953" s="98">
        <f t="shared" si="29"/>
        <v>8646234</v>
      </c>
      <c r="AW953" s="73"/>
      <c r="AX953" s="20">
        <v>946426</v>
      </c>
      <c r="AY953" s="20">
        <v>119515</v>
      </c>
      <c r="AZ953" s="19">
        <v>1065941</v>
      </c>
      <c r="BA953" s="19">
        <v>9712175</v>
      </c>
      <c r="BC953" s="20">
        <v>638416</v>
      </c>
      <c r="BD953" s="21">
        <v>9073759</v>
      </c>
      <c r="BF953" s="73"/>
      <c r="BG953" s="73"/>
      <c r="BH953" s="73"/>
      <c r="BI953" s="73"/>
      <c r="BJ953" s="73"/>
      <c r="BK953" s="73"/>
      <c r="BL953" s="73"/>
    </row>
    <row r="954" spans="1:64" ht="22.5" customHeight="1" x14ac:dyDescent="0.15">
      <c r="A954" s="125" t="s">
        <v>2766</v>
      </c>
      <c r="B954" s="126" t="s">
        <v>2745</v>
      </c>
      <c r="C954" s="136" t="s">
        <v>1043</v>
      </c>
      <c r="D954" s="129">
        <v>5</v>
      </c>
      <c r="E954" s="130" t="s">
        <v>3562</v>
      </c>
      <c r="F954" s="19">
        <v>750394</v>
      </c>
      <c r="G954" s="20">
        <v>201047</v>
      </c>
      <c r="H954" s="20">
        <v>193800</v>
      </c>
      <c r="I954" s="20">
        <v>0</v>
      </c>
      <c r="J954" s="20">
        <v>0</v>
      </c>
      <c r="K954" s="20">
        <v>0</v>
      </c>
      <c r="L954" s="20">
        <v>0</v>
      </c>
      <c r="M954" s="20">
        <v>47719</v>
      </c>
      <c r="N954" s="20">
        <v>26635</v>
      </c>
      <c r="O954" s="20">
        <v>21904</v>
      </c>
      <c r="P954" s="20">
        <v>242038</v>
      </c>
      <c r="Q954" s="20">
        <v>78249</v>
      </c>
      <c r="R954" s="20">
        <v>102714</v>
      </c>
      <c r="S954" s="20">
        <v>83942</v>
      </c>
      <c r="T954" s="21">
        <v>61464</v>
      </c>
      <c r="U954" s="54">
        <v>49927</v>
      </c>
      <c r="V954" s="20">
        <v>69363</v>
      </c>
      <c r="W954" s="20">
        <v>27441</v>
      </c>
      <c r="X954" s="20">
        <v>0</v>
      </c>
      <c r="Y954" s="21">
        <v>0</v>
      </c>
      <c r="Z954" s="20">
        <v>273093</v>
      </c>
      <c r="AA954" s="21">
        <v>207868</v>
      </c>
      <c r="AB954" s="32">
        <v>366265</v>
      </c>
      <c r="AC954" s="20">
        <v>1261983</v>
      </c>
      <c r="AD954" s="20">
        <v>568946</v>
      </c>
      <c r="AE954" s="20">
        <v>939777</v>
      </c>
      <c r="AF954" s="20">
        <v>596822</v>
      </c>
      <c r="AG954" s="20">
        <v>254382</v>
      </c>
      <c r="AH954" s="20">
        <v>133232</v>
      </c>
      <c r="AI954" s="21">
        <v>30400</v>
      </c>
      <c r="AJ954" s="25">
        <v>77335</v>
      </c>
      <c r="AK954" s="25">
        <v>89616</v>
      </c>
      <c r="AL954" s="25">
        <v>25693</v>
      </c>
      <c r="AM954" s="22">
        <v>52243</v>
      </c>
      <c r="AN954" s="20">
        <v>739595</v>
      </c>
      <c r="AO954" s="20">
        <v>21497</v>
      </c>
      <c r="AP954" s="54">
        <v>7595384</v>
      </c>
      <c r="AQ954" s="25">
        <v>121215</v>
      </c>
      <c r="AR954" s="25">
        <v>168793</v>
      </c>
      <c r="AS954" s="54">
        <v>103098</v>
      </c>
      <c r="AT954" s="25">
        <f t="shared" si="28"/>
        <v>393106</v>
      </c>
      <c r="AU954" s="165">
        <v>1181123</v>
      </c>
      <c r="AV954" s="98">
        <f t="shared" si="29"/>
        <v>9169613</v>
      </c>
      <c r="AW954" s="73"/>
      <c r="AX954" s="20">
        <v>967679</v>
      </c>
      <c r="AY954" s="20">
        <v>83522</v>
      </c>
      <c r="AZ954" s="19">
        <v>1051201</v>
      </c>
      <c r="BA954" s="19">
        <v>10220814</v>
      </c>
      <c r="BC954" s="20">
        <v>774152</v>
      </c>
      <c r="BD954" s="21">
        <v>9446662</v>
      </c>
      <c r="BF954" s="73"/>
      <c r="BG954" s="73"/>
      <c r="BH954" s="73"/>
      <c r="BI954" s="73"/>
      <c r="BJ954" s="73"/>
      <c r="BK954" s="73"/>
      <c r="BL954" s="73"/>
    </row>
    <row r="955" spans="1:64" ht="22.5" customHeight="1" x14ac:dyDescent="0.15">
      <c r="A955" s="125" t="s">
        <v>2767</v>
      </c>
      <c r="B955" s="126" t="s">
        <v>2745</v>
      </c>
      <c r="C955" s="136" t="s">
        <v>1044</v>
      </c>
      <c r="D955" s="129">
        <v>5</v>
      </c>
      <c r="E955" s="130" t="s">
        <v>3562</v>
      </c>
      <c r="F955" s="19">
        <v>657358</v>
      </c>
      <c r="G955" s="20">
        <v>268947</v>
      </c>
      <c r="H955" s="20">
        <v>186390</v>
      </c>
      <c r="I955" s="20">
        <v>0</v>
      </c>
      <c r="J955" s="20">
        <v>5637</v>
      </c>
      <c r="K955" s="20">
        <v>9353</v>
      </c>
      <c r="L955" s="20">
        <v>4849</v>
      </c>
      <c r="M955" s="20">
        <v>40167</v>
      </c>
      <c r="N955" s="20">
        <v>24413</v>
      </c>
      <c r="O955" s="20">
        <v>8658</v>
      </c>
      <c r="P955" s="20">
        <v>9137</v>
      </c>
      <c r="Q955" s="20">
        <v>70914</v>
      </c>
      <c r="R955" s="20">
        <v>103918</v>
      </c>
      <c r="S955" s="20">
        <v>92872</v>
      </c>
      <c r="T955" s="21">
        <v>98342</v>
      </c>
      <c r="U955" s="54">
        <v>57041</v>
      </c>
      <c r="V955" s="20">
        <v>59454</v>
      </c>
      <c r="W955" s="20">
        <v>36588</v>
      </c>
      <c r="X955" s="20">
        <v>0</v>
      </c>
      <c r="Y955" s="21">
        <v>0</v>
      </c>
      <c r="Z955" s="20">
        <v>303753</v>
      </c>
      <c r="AA955" s="21">
        <v>55608</v>
      </c>
      <c r="AB955" s="32">
        <v>107081</v>
      </c>
      <c r="AC955" s="20">
        <v>1563050</v>
      </c>
      <c r="AD955" s="20">
        <v>854212</v>
      </c>
      <c r="AE955" s="20">
        <v>885793</v>
      </c>
      <c r="AF955" s="20">
        <v>581643</v>
      </c>
      <c r="AG955" s="20">
        <v>243857</v>
      </c>
      <c r="AH955" s="20">
        <v>198616</v>
      </c>
      <c r="AI955" s="21">
        <v>23200</v>
      </c>
      <c r="AJ955" s="25">
        <v>74642</v>
      </c>
      <c r="AK955" s="25">
        <v>79108</v>
      </c>
      <c r="AL955" s="25">
        <v>27207</v>
      </c>
      <c r="AM955" s="22">
        <v>46399</v>
      </c>
      <c r="AN955" s="20">
        <v>487123</v>
      </c>
      <c r="AO955" s="20">
        <v>49289</v>
      </c>
      <c r="AP955" s="54">
        <v>7314619</v>
      </c>
      <c r="AQ955" s="25">
        <v>160521</v>
      </c>
      <c r="AR955" s="25">
        <v>208440</v>
      </c>
      <c r="AS955" s="54">
        <v>173193</v>
      </c>
      <c r="AT955" s="25">
        <f t="shared" si="28"/>
        <v>542154</v>
      </c>
      <c r="AU955" s="165">
        <v>1718840</v>
      </c>
      <c r="AV955" s="98">
        <f t="shared" si="29"/>
        <v>9575613</v>
      </c>
      <c r="AW955" s="73"/>
      <c r="AX955" s="20">
        <v>926668</v>
      </c>
      <c r="AY955" s="20">
        <v>145636</v>
      </c>
      <c r="AZ955" s="19">
        <v>1072304</v>
      </c>
      <c r="BA955" s="19">
        <v>10647917</v>
      </c>
      <c r="BC955" s="20">
        <v>947712</v>
      </c>
      <c r="BD955" s="21">
        <v>9700205</v>
      </c>
      <c r="BF955" s="73"/>
      <c r="BG955" s="73"/>
      <c r="BH955" s="73"/>
      <c r="BI955" s="73"/>
      <c r="BJ955" s="73"/>
      <c r="BK955" s="73"/>
      <c r="BL955" s="73"/>
    </row>
    <row r="956" spans="1:64" ht="22.5" customHeight="1" x14ac:dyDescent="0.15">
      <c r="A956" s="125" t="s">
        <v>2768</v>
      </c>
      <c r="B956" s="126" t="s">
        <v>2745</v>
      </c>
      <c r="C956" s="136" t="s">
        <v>1045</v>
      </c>
      <c r="D956" s="129">
        <v>6</v>
      </c>
      <c r="E956" s="130" t="s">
        <v>3562</v>
      </c>
      <c r="F956" s="19">
        <v>233290</v>
      </c>
      <c r="G956" s="20">
        <v>53417</v>
      </c>
      <c r="H956" s="20">
        <v>41040</v>
      </c>
      <c r="I956" s="20">
        <v>0</v>
      </c>
      <c r="J956" s="20">
        <v>0</v>
      </c>
      <c r="K956" s="20">
        <v>1795</v>
      </c>
      <c r="L956" s="20">
        <v>11187</v>
      </c>
      <c r="M956" s="20">
        <v>12510</v>
      </c>
      <c r="N956" s="20">
        <v>6766</v>
      </c>
      <c r="O956" s="20">
        <v>259</v>
      </c>
      <c r="P956" s="20">
        <v>307</v>
      </c>
      <c r="Q956" s="20">
        <v>25317</v>
      </c>
      <c r="R956" s="20">
        <v>22746</v>
      </c>
      <c r="S956" s="20">
        <v>16074</v>
      </c>
      <c r="T956" s="21">
        <v>29708</v>
      </c>
      <c r="U956" s="54">
        <v>8307</v>
      </c>
      <c r="V956" s="20">
        <v>17616</v>
      </c>
      <c r="W956" s="20">
        <v>18294</v>
      </c>
      <c r="X956" s="20">
        <v>0</v>
      </c>
      <c r="Y956" s="21">
        <v>0</v>
      </c>
      <c r="Z956" s="20">
        <v>136213</v>
      </c>
      <c r="AA956" s="21">
        <v>57594</v>
      </c>
      <c r="AB956" s="32">
        <v>0</v>
      </c>
      <c r="AC956" s="20">
        <v>215763</v>
      </c>
      <c r="AD956" s="20">
        <v>177394</v>
      </c>
      <c r="AE956" s="20">
        <v>359528</v>
      </c>
      <c r="AF956" s="20">
        <v>221413</v>
      </c>
      <c r="AG956" s="20">
        <v>82758</v>
      </c>
      <c r="AH956" s="20">
        <v>45408</v>
      </c>
      <c r="AI956" s="21">
        <v>25200</v>
      </c>
      <c r="AJ956" s="25">
        <v>29916</v>
      </c>
      <c r="AK956" s="25">
        <v>49163</v>
      </c>
      <c r="AL956" s="25">
        <v>10693</v>
      </c>
      <c r="AM956" s="22">
        <v>24343</v>
      </c>
      <c r="AN956" s="20">
        <v>108566</v>
      </c>
      <c r="AO956" s="20">
        <v>10857</v>
      </c>
      <c r="AP956" s="54">
        <v>2053442</v>
      </c>
      <c r="AQ956" s="25">
        <v>60174</v>
      </c>
      <c r="AR956" s="25">
        <v>137992</v>
      </c>
      <c r="AS956" s="54">
        <v>100017</v>
      </c>
      <c r="AT956" s="25">
        <f t="shared" si="28"/>
        <v>298183</v>
      </c>
      <c r="AU956" s="165">
        <v>361985</v>
      </c>
      <c r="AV956" s="98">
        <f t="shared" si="29"/>
        <v>2713610</v>
      </c>
      <c r="AW956" s="73"/>
      <c r="AX956" s="20">
        <v>398631</v>
      </c>
      <c r="AY956" s="20">
        <v>53115</v>
      </c>
      <c r="AZ956" s="19">
        <v>451746</v>
      </c>
      <c r="BA956" s="19">
        <v>3165356</v>
      </c>
      <c r="BC956" s="20">
        <v>200846</v>
      </c>
      <c r="BD956" s="21">
        <v>2964510</v>
      </c>
      <c r="BF956" s="73"/>
      <c r="BG956" s="73"/>
      <c r="BH956" s="73"/>
      <c r="BI956" s="73"/>
      <c r="BJ956" s="73"/>
      <c r="BK956" s="73"/>
      <c r="BL956" s="73"/>
    </row>
    <row r="957" spans="1:64" ht="22.5" customHeight="1" x14ac:dyDescent="0.15">
      <c r="A957" s="125" t="s">
        <v>2769</v>
      </c>
      <c r="B957" s="126" t="s">
        <v>2745</v>
      </c>
      <c r="C957" s="136" t="s">
        <v>1046</v>
      </c>
      <c r="D957" s="129">
        <v>6</v>
      </c>
      <c r="E957" s="130" t="s">
        <v>3562</v>
      </c>
      <c r="F957" s="19">
        <v>159098</v>
      </c>
      <c r="G957" s="20">
        <v>43235</v>
      </c>
      <c r="H957" s="20">
        <v>54530</v>
      </c>
      <c r="I957" s="20">
        <v>0</v>
      </c>
      <c r="J957" s="20">
        <v>0</v>
      </c>
      <c r="K957" s="20">
        <v>2836</v>
      </c>
      <c r="L957" s="20">
        <v>4489</v>
      </c>
      <c r="M957" s="20">
        <v>6466</v>
      </c>
      <c r="N957" s="20">
        <v>3914</v>
      </c>
      <c r="O957" s="20">
        <v>148</v>
      </c>
      <c r="P957" s="20">
        <v>185</v>
      </c>
      <c r="Q957" s="20">
        <v>16364</v>
      </c>
      <c r="R957" s="20">
        <v>13291</v>
      </c>
      <c r="S957" s="20">
        <v>18753</v>
      </c>
      <c r="T957" s="21">
        <v>30732</v>
      </c>
      <c r="U957" s="54">
        <v>7157</v>
      </c>
      <c r="V957" s="20">
        <v>8808</v>
      </c>
      <c r="W957" s="20">
        <v>9147</v>
      </c>
      <c r="X957" s="20">
        <v>0</v>
      </c>
      <c r="Y957" s="21">
        <v>0</v>
      </c>
      <c r="Z957" s="20">
        <v>97618</v>
      </c>
      <c r="AA957" s="21">
        <v>43030</v>
      </c>
      <c r="AB957" s="32">
        <v>0</v>
      </c>
      <c r="AC957" s="20">
        <v>143021</v>
      </c>
      <c r="AD957" s="20">
        <v>131638</v>
      </c>
      <c r="AE957" s="20">
        <v>269438</v>
      </c>
      <c r="AF957" s="20">
        <v>125928</v>
      </c>
      <c r="AG957" s="20">
        <v>46467</v>
      </c>
      <c r="AH957" s="20">
        <v>62040</v>
      </c>
      <c r="AI957" s="21">
        <v>38000</v>
      </c>
      <c r="AJ957" s="25">
        <v>20579</v>
      </c>
      <c r="AK957" s="25">
        <v>40723</v>
      </c>
      <c r="AL957" s="25">
        <v>7269</v>
      </c>
      <c r="AM957" s="22">
        <v>16045</v>
      </c>
      <c r="AN957" s="20">
        <v>73081</v>
      </c>
      <c r="AO957" s="20">
        <v>11801</v>
      </c>
      <c r="AP957" s="54">
        <v>1505831</v>
      </c>
      <c r="AQ957" s="25">
        <v>54284</v>
      </c>
      <c r="AR957" s="25">
        <v>104931</v>
      </c>
      <c r="AS957" s="54">
        <v>86570</v>
      </c>
      <c r="AT957" s="25">
        <f t="shared" si="28"/>
        <v>245785</v>
      </c>
      <c r="AU957" s="165">
        <v>202140</v>
      </c>
      <c r="AV957" s="98">
        <f t="shared" si="29"/>
        <v>1953756</v>
      </c>
      <c r="AW957" s="73"/>
      <c r="AX957" s="20">
        <v>320311</v>
      </c>
      <c r="AY957" s="20">
        <v>62989</v>
      </c>
      <c r="AZ957" s="19">
        <v>383300</v>
      </c>
      <c r="BA957" s="19">
        <v>2337056</v>
      </c>
      <c r="BC957" s="20">
        <v>96839</v>
      </c>
      <c r="BD957" s="21">
        <v>2240217</v>
      </c>
      <c r="BF957" s="73"/>
      <c r="BG957" s="73"/>
      <c r="BH957" s="73"/>
      <c r="BI957" s="73"/>
      <c r="BJ957" s="73"/>
      <c r="BK957" s="73"/>
      <c r="BL957" s="73"/>
    </row>
    <row r="958" spans="1:64" ht="22.5" customHeight="1" x14ac:dyDescent="0.15">
      <c r="A958" s="125" t="s">
        <v>2770</v>
      </c>
      <c r="B958" s="126" t="s">
        <v>2745</v>
      </c>
      <c r="C958" s="136" t="s">
        <v>1047</v>
      </c>
      <c r="D958" s="129">
        <v>6</v>
      </c>
      <c r="E958" s="130" t="s">
        <v>3562</v>
      </c>
      <c r="F958" s="19">
        <v>178604</v>
      </c>
      <c r="G958" s="20">
        <v>56930</v>
      </c>
      <c r="H958" s="20">
        <v>54910</v>
      </c>
      <c r="I958" s="20">
        <v>0</v>
      </c>
      <c r="J958" s="20">
        <v>3258</v>
      </c>
      <c r="K958" s="20">
        <v>16249</v>
      </c>
      <c r="L958" s="20">
        <v>11521</v>
      </c>
      <c r="M958" s="20">
        <v>8447</v>
      </c>
      <c r="N958" s="20">
        <v>4569</v>
      </c>
      <c r="O958" s="20">
        <v>518</v>
      </c>
      <c r="P958" s="20">
        <v>62847</v>
      </c>
      <c r="Q958" s="20">
        <v>20047</v>
      </c>
      <c r="R958" s="20">
        <v>13023</v>
      </c>
      <c r="S958" s="20">
        <v>27683</v>
      </c>
      <c r="T958" s="21">
        <v>30732</v>
      </c>
      <c r="U958" s="54">
        <v>7199</v>
      </c>
      <c r="V958" s="20">
        <v>12111</v>
      </c>
      <c r="W958" s="20">
        <v>18294</v>
      </c>
      <c r="X958" s="20">
        <v>0</v>
      </c>
      <c r="Y958" s="21">
        <v>0</v>
      </c>
      <c r="Z958" s="20">
        <v>109269</v>
      </c>
      <c r="AA958" s="21">
        <v>18536</v>
      </c>
      <c r="AB958" s="32">
        <v>0</v>
      </c>
      <c r="AC958" s="20">
        <v>260230</v>
      </c>
      <c r="AD958" s="20">
        <v>241048</v>
      </c>
      <c r="AE958" s="20">
        <v>344282</v>
      </c>
      <c r="AF958" s="20">
        <v>160357</v>
      </c>
      <c r="AG958" s="20">
        <v>57519</v>
      </c>
      <c r="AH958" s="20">
        <v>69256</v>
      </c>
      <c r="AI958" s="21">
        <v>54400</v>
      </c>
      <c r="AJ958" s="25">
        <v>22858</v>
      </c>
      <c r="AK958" s="25">
        <v>43517</v>
      </c>
      <c r="AL958" s="25">
        <v>9519</v>
      </c>
      <c r="AM958" s="22">
        <v>17831</v>
      </c>
      <c r="AN958" s="20">
        <v>115677</v>
      </c>
      <c r="AO958" s="20">
        <v>17235</v>
      </c>
      <c r="AP958" s="54">
        <v>2068476</v>
      </c>
      <c r="AQ958" s="25">
        <v>38431</v>
      </c>
      <c r="AR958" s="25">
        <v>128041</v>
      </c>
      <c r="AS958" s="54">
        <v>114939</v>
      </c>
      <c r="AT958" s="25">
        <f t="shared" si="28"/>
        <v>281411</v>
      </c>
      <c r="AU958" s="165">
        <v>319902</v>
      </c>
      <c r="AV958" s="98">
        <f t="shared" si="29"/>
        <v>2669789</v>
      </c>
      <c r="AW958" s="73"/>
      <c r="AX958" s="20">
        <v>342597</v>
      </c>
      <c r="AY958" s="20">
        <v>77463</v>
      </c>
      <c r="AZ958" s="19">
        <v>420060</v>
      </c>
      <c r="BA958" s="19">
        <v>3089849</v>
      </c>
      <c r="BC958" s="20">
        <v>109763</v>
      </c>
      <c r="BD958" s="21">
        <v>2980086</v>
      </c>
      <c r="BF958" s="73"/>
      <c r="BG958" s="73"/>
      <c r="BH958" s="73"/>
      <c r="BI958" s="73"/>
      <c r="BJ958" s="73"/>
      <c r="BK958" s="73"/>
      <c r="BL958" s="73"/>
    </row>
    <row r="959" spans="1:64" ht="22.5" customHeight="1" x14ac:dyDescent="0.15">
      <c r="A959" s="125" t="s">
        <v>2771</v>
      </c>
      <c r="B959" s="126" t="s">
        <v>2745</v>
      </c>
      <c r="C959" s="136" t="s">
        <v>1048</v>
      </c>
      <c r="D959" s="129">
        <v>6</v>
      </c>
      <c r="E959" s="130" t="s">
        <v>3562</v>
      </c>
      <c r="F959" s="19">
        <v>150503</v>
      </c>
      <c r="G959" s="20">
        <v>22586</v>
      </c>
      <c r="H959" s="20">
        <v>23560</v>
      </c>
      <c r="I959" s="20">
        <v>0</v>
      </c>
      <c r="J959" s="20">
        <v>10478</v>
      </c>
      <c r="K959" s="20">
        <v>4845</v>
      </c>
      <c r="L959" s="20">
        <v>3738</v>
      </c>
      <c r="M959" s="20">
        <v>0</v>
      </c>
      <c r="N959" s="20">
        <v>3665</v>
      </c>
      <c r="O959" s="20">
        <v>0</v>
      </c>
      <c r="P959" s="20">
        <v>11373</v>
      </c>
      <c r="Q959" s="20">
        <v>22252</v>
      </c>
      <c r="R959" s="20">
        <v>8296</v>
      </c>
      <c r="S959" s="20">
        <v>7144</v>
      </c>
      <c r="T959" s="21">
        <v>10244</v>
      </c>
      <c r="U959" s="54">
        <v>4856</v>
      </c>
      <c r="V959" s="20">
        <v>12111</v>
      </c>
      <c r="W959" s="20">
        <v>9147</v>
      </c>
      <c r="X959" s="20">
        <v>0</v>
      </c>
      <c r="Y959" s="21">
        <v>0</v>
      </c>
      <c r="Z959" s="20">
        <v>91542</v>
      </c>
      <c r="AA959" s="21">
        <v>27142</v>
      </c>
      <c r="AB959" s="32">
        <v>0</v>
      </c>
      <c r="AC959" s="20">
        <v>136608</v>
      </c>
      <c r="AD959" s="20">
        <v>135492</v>
      </c>
      <c r="AE959" s="20">
        <v>268538</v>
      </c>
      <c r="AF959" s="20">
        <v>133221</v>
      </c>
      <c r="AG959" s="20">
        <v>57367</v>
      </c>
      <c r="AH959" s="20">
        <v>59576</v>
      </c>
      <c r="AI959" s="21">
        <v>32800</v>
      </c>
      <c r="AJ959" s="25">
        <v>19678</v>
      </c>
      <c r="AK959" s="25">
        <v>39571</v>
      </c>
      <c r="AL959" s="25">
        <v>8251</v>
      </c>
      <c r="AM959" s="22">
        <v>15665</v>
      </c>
      <c r="AN959" s="20">
        <v>84880</v>
      </c>
      <c r="AO959" s="20">
        <v>12112</v>
      </c>
      <c r="AP959" s="54">
        <v>1427241</v>
      </c>
      <c r="AQ959" s="25">
        <v>50248</v>
      </c>
      <c r="AR959" s="25">
        <v>129594</v>
      </c>
      <c r="AS959" s="54">
        <v>84833</v>
      </c>
      <c r="AT959" s="25">
        <f t="shared" si="28"/>
        <v>264675</v>
      </c>
      <c r="AU959" s="165">
        <v>265462</v>
      </c>
      <c r="AV959" s="98">
        <f t="shared" si="29"/>
        <v>1957378</v>
      </c>
      <c r="AW959" s="73"/>
      <c r="AX959" s="20">
        <v>310325</v>
      </c>
      <c r="AY959" s="20">
        <v>55337</v>
      </c>
      <c r="AZ959" s="19">
        <v>365662</v>
      </c>
      <c r="BA959" s="19">
        <v>2323040</v>
      </c>
      <c r="BC959" s="20">
        <v>81656</v>
      </c>
      <c r="BD959" s="21">
        <v>2241384</v>
      </c>
      <c r="BF959" s="73"/>
      <c r="BG959" s="73"/>
      <c r="BH959" s="73"/>
      <c r="BI959" s="73"/>
      <c r="BJ959" s="73"/>
      <c r="BK959" s="73"/>
      <c r="BL959" s="73"/>
    </row>
    <row r="960" spans="1:64" ht="22.5" customHeight="1" x14ac:dyDescent="0.15">
      <c r="A960" s="125" t="s">
        <v>2772</v>
      </c>
      <c r="B960" s="126" t="s">
        <v>2745</v>
      </c>
      <c r="C960" s="136" t="s">
        <v>1049</v>
      </c>
      <c r="D960" s="129">
        <v>6</v>
      </c>
      <c r="E960" s="130" t="s">
        <v>3562</v>
      </c>
      <c r="F960" s="19">
        <v>190369</v>
      </c>
      <c r="G960" s="20">
        <v>27820</v>
      </c>
      <c r="H960" s="20">
        <v>24130</v>
      </c>
      <c r="I960" s="20">
        <v>0</v>
      </c>
      <c r="J960" s="20">
        <v>0</v>
      </c>
      <c r="K960" s="20">
        <v>33344</v>
      </c>
      <c r="L960" s="20">
        <v>18403</v>
      </c>
      <c r="M960" s="20">
        <v>0</v>
      </c>
      <c r="N960" s="20">
        <v>4413</v>
      </c>
      <c r="O960" s="20">
        <v>0</v>
      </c>
      <c r="P960" s="20">
        <v>193</v>
      </c>
      <c r="Q960" s="20">
        <v>17853</v>
      </c>
      <c r="R960" s="20">
        <v>9009</v>
      </c>
      <c r="S960" s="20">
        <v>17860</v>
      </c>
      <c r="T960" s="21">
        <v>30732</v>
      </c>
      <c r="U960" s="54">
        <v>6134</v>
      </c>
      <c r="V960" s="20">
        <v>8808</v>
      </c>
      <c r="W960" s="20">
        <v>18294</v>
      </c>
      <c r="X960" s="20">
        <v>0</v>
      </c>
      <c r="Y960" s="21">
        <v>0</v>
      </c>
      <c r="Z960" s="20">
        <v>106214</v>
      </c>
      <c r="AA960" s="21">
        <v>15888</v>
      </c>
      <c r="AB960" s="32">
        <v>0</v>
      </c>
      <c r="AC960" s="20">
        <v>238924</v>
      </c>
      <c r="AD960" s="20">
        <v>202286</v>
      </c>
      <c r="AE960" s="20">
        <v>322661</v>
      </c>
      <c r="AF960" s="20">
        <v>181726</v>
      </c>
      <c r="AG960" s="20">
        <v>73763</v>
      </c>
      <c r="AH960" s="20">
        <v>31152</v>
      </c>
      <c r="AI960" s="21">
        <v>41200</v>
      </c>
      <c r="AJ960" s="25">
        <v>22339</v>
      </c>
      <c r="AK960" s="25">
        <v>44719</v>
      </c>
      <c r="AL960" s="25">
        <v>10080</v>
      </c>
      <c r="AM960" s="22">
        <v>18651</v>
      </c>
      <c r="AN960" s="20">
        <v>300047</v>
      </c>
      <c r="AO960" s="20">
        <v>13346</v>
      </c>
      <c r="AP960" s="54">
        <v>2030358</v>
      </c>
      <c r="AQ960" s="25">
        <v>58018</v>
      </c>
      <c r="AR960" s="25">
        <v>146809</v>
      </c>
      <c r="AS960" s="54">
        <v>90734</v>
      </c>
      <c r="AT960" s="25">
        <f t="shared" si="28"/>
        <v>295561</v>
      </c>
      <c r="AU960" s="165">
        <v>502012</v>
      </c>
      <c r="AV960" s="98">
        <f t="shared" si="29"/>
        <v>2827931</v>
      </c>
      <c r="AW960" s="73"/>
      <c r="AX960" s="20">
        <v>338574</v>
      </c>
      <c r="AY960" s="20">
        <v>61800</v>
      </c>
      <c r="AZ960" s="19">
        <v>400374</v>
      </c>
      <c r="BA960" s="19">
        <v>3228305</v>
      </c>
      <c r="BC960" s="20">
        <v>115131</v>
      </c>
      <c r="BD960" s="21">
        <v>3113174</v>
      </c>
      <c r="BF960" s="73"/>
      <c r="BG960" s="73"/>
      <c r="BH960" s="73"/>
      <c r="BI960" s="73"/>
      <c r="BJ960" s="73"/>
      <c r="BK960" s="73"/>
      <c r="BL960" s="73"/>
    </row>
    <row r="961" spans="1:64" ht="22.5" customHeight="1" x14ac:dyDescent="0.15">
      <c r="A961" s="125" t="s">
        <v>2773</v>
      </c>
      <c r="B961" s="126" t="s">
        <v>2745</v>
      </c>
      <c r="C961" s="136" t="s">
        <v>1050</v>
      </c>
      <c r="D961" s="129">
        <v>6</v>
      </c>
      <c r="E961" s="130" t="s">
        <v>3562</v>
      </c>
      <c r="F961" s="19">
        <v>528937</v>
      </c>
      <c r="G961" s="20">
        <v>143042</v>
      </c>
      <c r="H961" s="20">
        <v>165300</v>
      </c>
      <c r="I961" s="20">
        <v>0</v>
      </c>
      <c r="J961" s="20">
        <v>0</v>
      </c>
      <c r="K961" s="20">
        <v>0</v>
      </c>
      <c r="L961" s="20">
        <v>0</v>
      </c>
      <c r="M961" s="20">
        <v>37322</v>
      </c>
      <c r="N961" s="20">
        <v>22710</v>
      </c>
      <c r="O961" s="20">
        <v>6475</v>
      </c>
      <c r="P961" s="20">
        <v>194485</v>
      </c>
      <c r="Q961" s="20">
        <v>57020</v>
      </c>
      <c r="R961" s="20">
        <v>80280</v>
      </c>
      <c r="S961" s="20">
        <v>77691</v>
      </c>
      <c r="T961" s="21">
        <v>51220</v>
      </c>
      <c r="U961" s="54">
        <v>48394</v>
      </c>
      <c r="V961" s="20">
        <v>42939</v>
      </c>
      <c r="W961" s="20">
        <v>18294</v>
      </c>
      <c r="X961" s="20">
        <v>0</v>
      </c>
      <c r="Y961" s="21">
        <v>0</v>
      </c>
      <c r="Z961" s="20">
        <v>226045</v>
      </c>
      <c r="AA961" s="21">
        <v>264800</v>
      </c>
      <c r="AB961" s="32">
        <v>0</v>
      </c>
      <c r="AC961" s="20">
        <v>870260</v>
      </c>
      <c r="AD961" s="20">
        <v>367936</v>
      </c>
      <c r="AE961" s="20">
        <v>657103</v>
      </c>
      <c r="AF961" s="20">
        <v>445878</v>
      </c>
      <c r="AG961" s="20">
        <v>193426</v>
      </c>
      <c r="AH961" s="20">
        <v>85448</v>
      </c>
      <c r="AI961" s="21">
        <v>21200</v>
      </c>
      <c r="AJ961" s="25">
        <v>66505</v>
      </c>
      <c r="AK961" s="25">
        <v>73289</v>
      </c>
      <c r="AL961" s="25">
        <v>17622</v>
      </c>
      <c r="AM961" s="22">
        <v>44396</v>
      </c>
      <c r="AN961" s="20">
        <v>93668</v>
      </c>
      <c r="AO961" s="20">
        <v>15088</v>
      </c>
      <c r="AP961" s="54">
        <v>4916773</v>
      </c>
      <c r="AQ961" s="25">
        <v>80037</v>
      </c>
      <c r="AR961" s="25">
        <v>150967</v>
      </c>
      <c r="AS961" s="54">
        <v>78874</v>
      </c>
      <c r="AT961" s="25">
        <f t="shared" si="28"/>
        <v>309878</v>
      </c>
      <c r="AU961" s="165">
        <v>609288</v>
      </c>
      <c r="AV961" s="98">
        <f t="shared" si="29"/>
        <v>5835939</v>
      </c>
      <c r="AW961" s="73"/>
      <c r="AX961" s="20">
        <v>803777</v>
      </c>
      <c r="AY961" s="20">
        <v>59735</v>
      </c>
      <c r="AZ961" s="19">
        <v>863512</v>
      </c>
      <c r="BA961" s="19">
        <v>6699451</v>
      </c>
      <c r="BC961" s="20">
        <v>570116</v>
      </c>
      <c r="BD961" s="21">
        <v>6129335</v>
      </c>
      <c r="BF961" s="73"/>
      <c r="BG961" s="73"/>
      <c r="BH961" s="73"/>
      <c r="BI961" s="73"/>
      <c r="BJ961" s="73"/>
      <c r="BK961" s="73"/>
      <c r="BL961" s="73"/>
    </row>
    <row r="962" spans="1:64" ht="22.5" customHeight="1" x14ac:dyDescent="0.15">
      <c r="A962" s="125" t="s">
        <v>2774</v>
      </c>
      <c r="B962" s="126" t="s">
        <v>2745</v>
      </c>
      <c r="C962" s="136" t="s">
        <v>262</v>
      </c>
      <c r="D962" s="129">
        <v>6</v>
      </c>
      <c r="E962" s="130" t="s">
        <v>3562</v>
      </c>
      <c r="F962" s="19">
        <v>474525</v>
      </c>
      <c r="G962" s="20">
        <v>53130</v>
      </c>
      <c r="H962" s="20">
        <v>49400</v>
      </c>
      <c r="I962" s="20">
        <v>0</v>
      </c>
      <c r="J962" s="20">
        <v>0</v>
      </c>
      <c r="K962" s="20">
        <v>0</v>
      </c>
      <c r="L962" s="20">
        <v>0</v>
      </c>
      <c r="M962" s="20">
        <v>31829</v>
      </c>
      <c r="N962" s="20">
        <v>17215</v>
      </c>
      <c r="O962" s="20">
        <v>2405</v>
      </c>
      <c r="P962" s="20">
        <v>236727</v>
      </c>
      <c r="Q962" s="20">
        <v>53619</v>
      </c>
      <c r="R962" s="20">
        <v>74928</v>
      </c>
      <c r="S962" s="20">
        <v>61617</v>
      </c>
      <c r="T962" s="21">
        <v>30732</v>
      </c>
      <c r="U962" s="54">
        <v>36125</v>
      </c>
      <c r="V962" s="20">
        <v>29727</v>
      </c>
      <c r="W962" s="20">
        <v>18294</v>
      </c>
      <c r="X962" s="20">
        <v>0</v>
      </c>
      <c r="Y962" s="21">
        <v>0</v>
      </c>
      <c r="Z962" s="20">
        <v>227561</v>
      </c>
      <c r="AA962" s="21">
        <v>175430</v>
      </c>
      <c r="AB962" s="32">
        <v>0</v>
      </c>
      <c r="AC962" s="20">
        <v>728565</v>
      </c>
      <c r="AD962" s="20">
        <v>285004</v>
      </c>
      <c r="AE962" s="20">
        <v>543659</v>
      </c>
      <c r="AF962" s="20">
        <v>327074</v>
      </c>
      <c r="AG962" s="20">
        <v>162838</v>
      </c>
      <c r="AH962" s="20">
        <v>31152</v>
      </c>
      <c r="AI962" s="21">
        <v>4000</v>
      </c>
      <c r="AJ962" s="25">
        <v>60755</v>
      </c>
      <c r="AK962" s="25">
        <v>65946</v>
      </c>
      <c r="AL962" s="25">
        <v>14486</v>
      </c>
      <c r="AM962" s="22">
        <v>40323</v>
      </c>
      <c r="AN962" s="20">
        <v>114574</v>
      </c>
      <c r="AO962" s="20">
        <v>4324</v>
      </c>
      <c r="AP962" s="54">
        <v>3955964</v>
      </c>
      <c r="AQ962" s="25">
        <v>105554</v>
      </c>
      <c r="AR962" s="25">
        <v>120122</v>
      </c>
      <c r="AS962" s="54">
        <v>27996</v>
      </c>
      <c r="AT962" s="25">
        <f t="shared" si="28"/>
        <v>253672</v>
      </c>
      <c r="AU962" s="165">
        <v>399647</v>
      </c>
      <c r="AV962" s="98">
        <f t="shared" si="29"/>
        <v>4609283</v>
      </c>
      <c r="AW962" s="73"/>
      <c r="AX962" s="20">
        <v>716913</v>
      </c>
      <c r="AY962" s="20">
        <v>12185</v>
      </c>
      <c r="AZ962" s="19">
        <v>729098</v>
      </c>
      <c r="BA962" s="19">
        <v>5338381</v>
      </c>
      <c r="BC962" s="20">
        <v>204482</v>
      </c>
      <c r="BD962" s="21">
        <v>5133899</v>
      </c>
      <c r="BF962" s="73"/>
      <c r="BG962" s="73"/>
      <c r="BH962" s="73"/>
      <c r="BI962" s="73"/>
      <c r="BJ962" s="73"/>
      <c r="BK962" s="73"/>
      <c r="BL962" s="73"/>
    </row>
    <row r="963" spans="1:64" ht="22.5" customHeight="1" x14ac:dyDescent="0.15">
      <c r="A963" s="125" t="s">
        <v>2775</v>
      </c>
      <c r="B963" s="126" t="s">
        <v>2745</v>
      </c>
      <c r="C963" s="136" t="s">
        <v>1051</v>
      </c>
      <c r="D963" s="129">
        <v>6</v>
      </c>
      <c r="E963" s="130" t="s">
        <v>3563</v>
      </c>
      <c r="F963" s="19">
        <v>585846</v>
      </c>
      <c r="G963" s="20">
        <v>106905</v>
      </c>
      <c r="H963" s="20">
        <v>69540</v>
      </c>
      <c r="I963" s="20">
        <v>0</v>
      </c>
      <c r="J963" s="20">
        <v>0</v>
      </c>
      <c r="K963" s="20">
        <v>0</v>
      </c>
      <c r="L963" s="20">
        <v>0</v>
      </c>
      <c r="M963" s="20">
        <v>42118</v>
      </c>
      <c r="N963" s="20">
        <v>23120</v>
      </c>
      <c r="O963" s="20">
        <v>10878</v>
      </c>
      <c r="P963" s="20">
        <v>162031</v>
      </c>
      <c r="Q963" s="20">
        <v>63840</v>
      </c>
      <c r="R963" s="20">
        <v>125371</v>
      </c>
      <c r="S963" s="20">
        <v>77691</v>
      </c>
      <c r="T963" s="21">
        <v>30732</v>
      </c>
      <c r="U963" s="54">
        <v>53378</v>
      </c>
      <c r="V963" s="20">
        <v>41838</v>
      </c>
      <c r="W963" s="20">
        <v>18294</v>
      </c>
      <c r="X963" s="20">
        <v>0</v>
      </c>
      <c r="Y963" s="21">
        <v>0</v>
      </c>
      <c r="Z963" s="20">
        <v>373755</v>
      </c>
      <c r="AA963" s="21">
        <v>211840</v>
      </c>
      <c r="AB963" s="32">
        <v>0</v>
      </c>
      <c r="AC963" s="20">
        <v>1036521</v>
      </c>
      <c r="AD963" s="20">
        <v>345423</v>
      </c>
      <c r="AE963" s="20">
        <v>595495</v>
      </c>
      <c r="AF963" s="20">
        <v>373883</v>
      </c>
      <c r="AG963" s="20">
        <v>214618</v>
      </c>
      <c r="AH963" s="20">
        <v>44968</v>
      </c>
      <c r="AI963" s="21">
        <v>9200</v>
      </c>
      <c r="AJ963" s="25">
        <v>72312</v>
      </c>
      <c r="AK963" s="25">
        <v>81176</v>
      </c>
      <c r="AL963" s="25">
        <v>17925</v>
      </c>
      <c r="AM963" s="22">
        <v>48194</v>
      </c>
      <c r="AN963" s="20">
        <v>106738</v>
      </c>
      <c r="AO963" s="20">
        <v>8576</v>
      </c>
      <c r="AP963" s="54">
        <v>4952206</v>
      </c>
      <c r="AQ963" s="25">
        <v>129910</v>
      </c>
      <c r="AR963" s="25">
        <v>146805</v>
      </c>
      <c r="AS963" s="54">
        <v>28725</v>
      </c>
      <c r="AT963" s="25">
        <f t="shared" si="28"/>
        <v>305440</v>
      </c>
      <c r="AU963" s="165">
        <v>319630</v>
      </c>
      <c r="AV963" s="98">
        <f t="shared" si="29"/>
        <v>5577276</v>
      </c>
      <c r="AW963" s="73"/>
      <c r="AX963" s="20">
        <v>876312</v>
      </c>
      <c r="AY963" s="20">
        <v>28678</v>
      </c>
      <c r="AZ963" s="19">
        <v>904990</v>
      </c>
      <c r="BA963" s="19">
        <v>6482266</v>
      </c>
      <c r="BC963" s="20">
        <v>0</v>
      </c>
      <c r="BD963" s="21">
        <v>6482266</v>
      </c>
      <c r="BF963" s="73"/>
      <c r="BG963" s="73"/>
      <c r="BH963" s="73"/>
      <c r="BI963" s="73"/>
      <c r="BJ963" s="73"/>
      <c r="BK963" s="73"/>
      <c r="BL963" s="73"/>
    </row>
    <row r="964" spans="1:64" ht="22.5" customHeight="1" x14ac:dyDescent="0.15">
      <c r="A964" s="125" t="s">
        <v>2776</v>
      </c>
      <c r="B964" s="126" t="s">
        <v>2745</v>
      </c>
      <c r="C964" s="136" t="s">
        <v>1052</v>
      </c>
      <c r="D964" s="129">
        <v>6</v>
      </c>
      <c r="E964" s="130" t="s">
        <v>3562</v>
      </c>
      <c r="F964" s="19">
        <v>324729</v>
      </c>
      <c r="G964" s="20">
        <v>154442</v>
      </c>
      <c r="H964" s="20">
        <v>85120</v>
      </c>
      <c r="I964" s="20">
        <v>0</v>
      </c>
      <c r="J964" s="20">
        <v>0</v>
      </c>
      <c r="K964" s="20">
        <v>0</v>
      </c>
      <c r="L964" s="20">
        <v>0</v>
      </c>
      <c r="M964" s="20">
        <v>19322</v>
      </c>
      <c r="N964" s="20">
        <v>10450</v>
      </c>
      <c r="O964" s="20">
        <v>4588</v>
      </c>
      <c r="P964" s="20">
        <v>53833</v>
      </c>
      <c r="Q964" s="20">
        <v>37743</v>
      </c>
      <c r="R964" s="20">
        <v>39694</v>
      </c>
      <c r="S964" s="20">
        <v>44650</v>
      </c>
      <c r="T964" s="21">
        <v>51220</v>
      </c>
      <c r="U964" s="54">
        <v>28883</v>
      </c>
      <c r="V964" s="20">
        <v>48444</v>
      </c>
      <c r="W964" s="20">
        <v>27441</v>
      </c>
      <c r="X964" s="20">
        <v>0</v>
      </c>
      <c r="Y964" s="21">
        <v>0</v>
      </c>
      <c r="Z964" s="20">
        <v>201261</v>
      </c>
      <c r="AA964" s="21">
        <v>115850</v>
      </c>
      <c r="AB964" s="32">
        <v>0</v>
      </c>
      <c r="AC964" s="20">
        <v>638597</v>
      </c>
      <c r="AD964" s="20">
        <v>189860</v>
      </c>
      <c r="AE964" s="20">
        <v>430492</v>
      </c>
      <c r="AF964" s="20">
        <v>219123</v>
      </c>
      <c r="AG964" s="20">
        <v>112392</v>
      </c>
      <c r="AH964" s="20">
        <v>85976</v>
      </c>
      <c r="AI964" s="21">
        <v>51600</v>
      </c>
      <c r="AJ964" s="25">
        <v>39997</v>
      </c>
      <c r="AK964" s="25">
        <v>54033</v>
      </c>
      <c r="AL964" s="25">
        <v>13034</v>
      </c>
      <c r="AM964" s="22">
        <v>26906</v>
      </c>
      <c r="AN964" s="20">
        <v>98458</v>
      </c>
      <c r="AO964" s="20">
        <v>19464</v>
      </c>
      <c r="AP964" s="54">
        <v>3227602</v>
      </c>
      <c r="AQ964" s="25">
        <v>68712</v>
      </c>
      <c r="AR964" s="25">
        <v>139539</v>
      </c>
      <c r="AS964" s="54">
        <v>90447</v>
      </c>
      <c r="AT964" s="25">
        <f t="shared" si="28"/>
        <v>298698</v>
      </c>
      <c r="AU964" s="165">
        <v>485966</v>
      </c>
      <c r="AV964" s="98">
        <f t="shared" si="29"/>
        <v>4012266</v>
      </c>
      <c r="AW964" s="73"/>
      <c r="AX964" s="20">
        <v>491761</v>
      </c>
      <c r="AY964" s="20">
        <v>90097</v>
      </c>
      <c r="AZ964" s="19">
        <v>581858</v>
      </c>
      <c r="BA964" s="19">
        <v>4594124</v>
      </c>
      <c r="BC964" s="20">
        <v>326888</v>
      </c>
      <c r="BD964" s="21">
        <v>4267236</v>
      </c>
      <c r="BF964" s="73"/>
      <c r="BG964" s="73"/>
      <c r="BH964" s="73"/>
      <c r="BI964" s="73"/>
      <c r="BJ964" s="73"/>
      <c r="BK964" s="73"/>
      <c r="BL964" s="73"/>
    </row>
    <row r="965" spans="1:64" ht="22.5" customHeight="1" x14ac:dyDescent="0.15">
      <c r="A965" s="125" t="s">
        <v>2777</v>
      </c>
      <c r="B965" s="126" t="s">
        <v>2745</v>
      </c>
      <c r="C965" s="136" t="s">
        <v>1053</v>
      </c>
      <c r="D965" s="129">
        <v>6</v>
      </c>
      <c r="E965" s="130" t="s">
        <v>3562</v>
      </c>
      <c r="F965" s="19">
        <v>441442</v>
      </c>
      <c r="G965" s="20">
        <v>104754</v>
      </c>
      <c r="H965" s="20">
        <v>72770</v>
      </c>
      <c r="I965" s="20">
        <v>0</v>
      </c>
      <c r="J965" s="20">
        <v>0</v>
      </c>
      <c r="K965" s="20">
        <v>10873</v>
      </c>
      <c r="L965" s="20">
        <v>8874</v>
      </c>
      <c r="M965" s="20">
        <v>28831</v>
      </c>
      <c r="N965" s="20">
        <v>19056</v>
      </c>
      <c r="O965" s="20">
        <v>11285</v>
      </c>
      <c r="P965" s="20">
        <v>274656</v>
      </c>
      <c r="Q965" s="20">
        <v>47665</v>
      </c>
      <c r="R965" s="20">
        <v>68060</v>
      </c>
      <c r="S965" s="20">
        <v>57152</v>
      </c>
      <c r="T965" s="21">
        <v>30732</v>
      </c>
      <c r="U965" s="54">
        <v>33441</v>
      </c>
      <c r="V965" s="20">
        <v>29727</v>
      </c>
      <c r="W965" s="20">
        <v>9147</v>
      </c>
      <c r="X965" s="20">
        <v>0</v>
      </c>
      <c r="Y965" s="21">
        <v>0</v>
      </c>
      <c r="Z965" s="20">
        <v>228513</v>
      </c>
      <c r="AA965" s="21">
        <v>0</v>
      </c>
      <c r="AB965" s="32">
        <v>0</v>
      </c>
      <c r="AC965" s="20">
        <v>866577</v>
      </c>
      <c r="AD965" s="20">
        <v>430734</v>
      </c>
      <c r="AE965" s="20">
        <v>451074</v>
      </c>
      <c r="AF965" s="20">
        <v>281027</v>
      </c>
      <c r="AG965" s="20">
        <v>158123</v>
      </c>
      <c r="AH965" s="20">
        <v>58168</v>
      </c>
      <c r="AI965" s="21">
        <v>12000</v>
      </c>
      <c r="AJ965" s="25">
        <v>56939</v>
      </c>
      <c r="AK965" s="25">
        <v>57970</v>
      </c>
      <c r="AL965" s="25">
        <v>14929</v>
      </c>
      <c r="AM965" s="22">
        <v>34612</v>
      </c>
      <c r="AN965" s="20">
        <v>86869</v>
      </c>
      <c r="AO965" s="20">
        <v>9012</v>
      </c>
      <c r="AP965" s="54">
        <v>3995012</v>
      </c>
      <c r="AQ965" s="25">
        <v>97013</v>
      </c>
      <c r="AR965" s="25">
        <v>141056</v>
      </c>
      <c r="AS965" s="54">
        <v>61780</v>
      </c>
      <c r="AT965" s="25">
        <f t="shared" si="28"/>
        <v>299849</v>
      </c>
      <c r="AU965" s="165">
        <v>594232</v>
      </c>
      <c r="AV965" s="98">
        <f t="shared" si="29"/>
        <v>4889093</v>
      </c>
      <c r="AW965" s="73"/>
      <c r="AX965" s="20">
        <v>666485</v>
      </c>
      <c r="AY965" s="20">
        <v>29194</v>
      </c>
      <c r="AZ965" s="19">
        <v>695679</v>
      </c>
      <c r="BA965" s="19">
        <v>5584772</v>
      </c>
      <c r="BC965" s="20">
        <v>362958</v>
      </c>
      <c r="BD965" s="21">
        <v>5221814</v>
      </c>
      <c r="BF965" s="73"/>
      <c r="BG965" s="73"/>
      <c r="BH965" s="73"/>
      <c r="BI965" s="73"/>
      <c r="BJ965" s="73"/>
      <c r="BK965" s="73"/>
      <c r="BL965" s="73"/>
    </row>
    <row r="966" spans="1:64" ht="22.5" customHeight="1" x14ac:dyDescent="0.15">
      <c r="A966" s="125" t="s">
        <v>2778</v>
      </c>
      <c r="B966" s="126" t="s">
        <v>2745</v>
      </c>
      <c r="C966" s="136" t="s">
        <v>1054</v>
      </c>
      <c r="D966" s="129">
        <v>6</v>
      </c>
      <c r="E966" s="130" t="s">
        <v>3562</v>
      </c>
      <c r="F966" s="19">
        <v>206773</v>
      </c>
      <c r="G966" s="20">
        <v>49401</v>
      </c>
      <c r="H966" s="20">
        <v>38570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3855</v>
      </c>
      <c r="O966" s="20">
        <v>0</v>
      </c>
      <c r="P966" s="20">
        <v>158</v>
      </c>
      <c r="Q966" s="20">
        <v>16276</v>
      </c>
      <c r="R966" s="20">
        <v>37464</v>
      </c>
      <c r="S966" s="20">
        <v>19646</v>
      </c>
      <c r="T966" s="21">
        <v>40976</v>
      </c>
      <c r="U966" s="54">
        <v>15805</v>
      </c>
      <c r="V966" s="20">
        <v>13212</v>
      </c>
      <c r="W966" s="20">
        <v>18294</v>
      </c>
      <c r="X966" s="20">
        <v>0</v>
      </c>
      <c r="Y966" s="21">
        <v>0</v>
      </c>
      <c r="Z966" s="20">
        <v>133192</v>
      </c>
      <c r="AA966" s="21">
        <v>0</v>
      </c>
      <c r="AB966" s="32">
        <v>0</v>
      </c>
      <c r="AC966" s="20">
        <v>220904</v>
      </c>
      <c r="AD966" s="20">
        <v>201097</v>
      </c>
      <c r="AE966" s="20">
        <v>298267</v>
      </c>
      <c r="AF966" s="20">
        <v>176299</v>
      </c>
      <c r="AG966" s="20">
        <v>70230</v>
      </c>
      <c r="AH966" s="20">
        <v>113520</v>
      </c>
      <c r="AI966" s="21">
        <v>128000</v>
      </c>
      <c r="AJ966" s="25">
        <v>20360</v>
      </c>
      <c r="AK966" s="25">
        <v>42643</v>
      </c>
      <c r="AL966" s="25">
        <v>9112</v>
      </c>
      <c r="AM966" s="22">
        <v>16496</v>
      </c>
      <c r="AN966" s="20">
        <v>258315</v>
      </c>
      <c r="AO966" s="20">
        <v>39053</v>
      </c>
      <c r="AP966" s="54">
        <v>2187918</v>
      </c>
      <c r="AQ966" s="25">
        <v>61702</v>
      </c>
      <c r="AR966" s="25">
        <v>137914</v>
      </c>
      <c r="AS966" s="54">
        <v>103500</v>
      </c>
      <c r="AT966" s="25">
        <f t="shared" si="28"/>
        <v>303116</v>
      </c>
      <c r="AU966" s="165">
        <v>545100</v>
      </c>
      <c r="AV966" s="98">
        <f t="shared" si="29"/>
        <v>3036134</v>
      </c>
      <c r="AW966" s="73"/>
      <c r="AX966" s="20">
        <v>317997</v>
      </c>
      <c r="AY966" s="20">
        <v>250834</v>
      </c>
      <c r="AZ966" s="19">
        <v>568831</v>
      </c>
      <c r="BA966" s="19">
        <v>3604965</v>
      </c>
      <c r="BC966" s="20">
        <v>145303</v>
      </c>
      <c r="BD966" s="21">
        <v>3459662</v>
      </c>
      <c r="BF966" s="73"/>
      <c r="BG966" s="73"/>
      <c r="BH966" s="73"/>
      <c r="BI966" s="73"/>
      <c r="BJ966" s="73"/>
      <c r="BK966" s="73"/>
      <c r="BL966" s="73"/>
    </row>
    <row r="967" spans="1:64" ht="22.5" customHeight="1" x14ac:dyDescent="0.15">
      <c r="A967" s="125" t="s">
        <v>2779</v>
      </c>
      <c r="B967" s="126" t="s">
        <v>2745</v>
      </c>
      <c r="C967" s="136" t="s">
        <v>150</v>
      </c>
      <c r="D967" s="129">
        <v>6</v>
      </c>
      <c r="E967" s="130" t="s">
        <v>3562</v>
      </c>
      <c r="F967" s="19">
        <v>313876</v>
      </c>
      <c r="G967" s="20">
        <v>129634</v>
      </c>
      <c r="H967" s="20">
        <v>79230</v>
      </c>
      <c r="I967" s="20">
        <v>0</v>
      </c>
      <c r="J967" s="20">
        <v>0</v>
      </c>
      <c r="K967" s="20">
        <v>0</v>
      </c>
      <c r="L967" s="20">
        <v>0</v>
      </c>
      <c r="M967" s="20">
        <v>16605</v>
      </c>
      <c r="N967" s="20">
        <v>9931</v>
      </c>
      <c r="O967" s="20">
        <v>3034</v>
      </c>
      <c r="P967" s="20">
        <v>79476</v>
      </c>
      <c r="Q967" s="20">
        <v>33125</v>
      </c>
      <c r="R967" s="20">
        <v>38133</v>
      </c>
      <c r="S967" s="20">
        <v>48222</v>
      </c>
      <c r="T967" s="21">
        <v>51220</v>
      </c>
      <c r="U967" s="54">
        <v>18957</v>
      </c>
      <c r="V967" s="20">
        <v>24222</v>
      </c>
      <c r="W967" s="20">
        <v>27441</v>
      </c>
      <c r="X967" s="20">
        <v>0</v>
      </c>
      <c r="Y967" s="21">
        <v>0</v>
      </c>
      <c r="Z967" s="20">
        <v>187986</v>
      </c>
      <c r="AA967" s="21">
        <v>178078</v>
      </c>
      <c r="AB967" s="32">
        <v>0</v>
      </c>
      <c r="AC967" s="20">
        <v>370205</v>
      </c>
      <c r="AD967" s="20">
        <v>456942</v>
      </c>
      <c r="AE967" s="20">
        <v>479487</v>
      </c>
      <c r="AF967" s="20">
        <v>269325</v>
      </c>
      <c r="AG967" s="20">
        <v>136023</v>
      </c>
      <c r="AH967" s="20">
        <v>97328</v>
      </c>
      <c r="AI967" s="21">
        <v>60400</v>
      </c>
      <c r="AJ967" s="25">
        <v>38593</v>
      </c>
      <c r="AK967" s="25">
        <v>52978</v>
      </c>
      <c r="AL967" s="25">
        <v>14471</v>
      </c>
      <c r="AM967" s="22">
        <v>26073</v>
      </c>
      <c r="AN967" s="20">
        <v>104910</v>
      </c>
      <c r="AO967" s="20">
        <v>22928</v>
      </c>
      <c r="AP967" s="54">
        <v>3368833</v>
      </c>
      <c r="AQ967" s="25">
        <v>73924</v>
      </c>
      <c r="AR967" s="25">
        <v>126810</v>
      </c>
      <c r="AS967" s="54">
        <v>91010</v>
      </c>
      <c r="AT967" s="25">
        <f t="shared" ref="AT967:AT1030" si="30">SUM(AQ967:AS967)</f>
        <v>291744</v>
      </c>
      <c r="AU967" s="165">
        <v>460031</v>
      </c>
      <c r="AV967" s="98">
        <f t="shared" ref="AV967:AV1030" si="31">SUM(AP967,AT967:AU967)</f>
        <v>4120608</v>
      </c>
      <c r="AW967" s="73"/>
      <c r="AX967" s="20">
        <v>478535</v>
      </c>
      <c r="AY967" s="20">
        <v>100868</v>
      </c>
      <c r="AZ967" s="19">
        <v>579403</v>
      </c>
      <c r="BA967" s="19">
        <v>4700011</v>
      </c>
      <c r="BC967" s="20">
        <v>291286</v>
      </c>
      <c r="BD967" s="21">
        <v>4408725</v>
      </c>
      <c r="BF967" s="73"/>
      <c r="BG967" s="73"/>
      <c r="BH967" s="73"/>
      <c r="BI967" s="73"/>
      <c r="BJ967" s="73"/>
      <c r="BK967" s="73"/>
      <c r="BL967" s="73"/>
    </row>
    <row r="968" spans="1:64" ht="22.5" customHeight="1" x14ac:dyDescent="0.15">
      <c r="A968" s="125" t="s">
        <v>2780</v>
      </c>
      <c r="B968" s="126" t="s">
        <v>2781</v>
      </c>
      <c r="C968" s="136" t="s">
        <v>1055</v>
      </c>
      <c r="D968" s="129">
        <v>2</v>
      </c>
      <c r="E968" s="130" t="s">
        <v>3562</v>
      </c>
      <c r="F968" s="19">
        <v>28525593</v>
      </c>
      <c r="G968" s="20">
        <v>7771133</v>
      </c>
      <c r="H968" s="20">
        <v>6405090</v>
      </c>
      <c r="I968" s="20">
        <v>642903</v>
      </c>
      <c r="J968" s="20">
        <v>878695</v>
      </c>
      <c r="K968" s="20">
        <v>0</v>
      </c>
      <c r="L968" s="20">
        <v>0</v>
      </c>
      <c r="M968" s="20">
        <v>10219198</v>
      </c>
      <c r="N968" s="20">
        <v>1963817</v>
      </c>
      <c r="O968" s="20">
        <v>481740</v>
      </c>
      <c r="P968" s="20">
        <v>2971846</v>
      </c>
      <c r="Q968" s="20">
        <v>3115548</v>
      </c>
      <c r="R968" s="20">
        <v>5019908</v>
      </c>
      <c r="S968" s="20">
        <v>4230141</v>
      </c>
      <c r="T968" s="21">
        <v>2689255</v>
      </c>
      <c r="U968" s="54">
        <v>2158073</v>
      </c>
      <c r="V968" s="20">
        <v>2042355</v>
      </c>
      <c r="W968" s="20">
        <v>1024464</v>
      </c>
      <c r="X968" s="20">
        <v>7239846</v>
      </c>
      <c r="Y968" s="21">
        <v>1081908</v>
      </c>
      <c r="Z968" s="20">
        <v>93951282</v>
      </c>
      <c r="AA968" s="21">
        <v>1177036</v>
      </c>
      <c r="AB968" s="32">
        <v>25525930</v>
      </c>
      <c r="AC968" s="20">
        <v>62841941</v>
      </c>
      <c r="AD968" s="20">
        <v>36718295</v>
      </c>
      <c r="AE968" s="20">
        <v>37971965</v>
      </c>
      <c r="AF968" s="20">
        <v>21996018</v>
      </c>
      <c r="AG968" s="20">
        <v>18692051</v>
      </c>
      <c r="AH968" s="20">
        <v>236104</v>
      </c>
      <c r="AI968" s="21">
        <v>226800</v>
      </c>
      <c r="AJ968" s="25">
        <v>4459805</v>
      </c>
      <c r="AK968" s="25">
        <v>2992794</v>
      </c>
      <c r="AL968" s="25">
        <v>849046</v>
      </c>
      <c r="AM968" s="22">
        <v>1587184</v>
      </c>
      <c r="AN968" s="20">
        <v>30790382</v>
      </c>
      <c r="AO968" s="20">
        <v>1433435</v>
      </c>
      <c r="AP968" s="54">
        <v>429911581</v>
      </c>
      <c r="AQ968" s="25">
        <v>1573959</v>
      </c>
      <c r="AR968" s="25">
        <v>2755224</v>
      </c>
      <c r="AS968" s="54">
        <v>653568</v>
      </c>
      <c r="AT968" s="25">
        <f t="shared" si="30"/>
        <v>4982751</v>
      </c>
      <c r="AU968" s="165">
        <v>58348415</v>
      </c>
      <c r="AV968" s="98">
        <f t="shared" si="31"/>
        <v>493242747</v>
      </c>
      <c r="AW968" s="73"/>
      <c r="AX968" s="20">
        <v>25988463</v>
      </c>
      <c r="AY968" s="20">
        <v>480440</v>
      </c>
      <c r="AZ968" s="19">
        <v>26468903</v>
      </c>
      <c r="BA968" s="19">
        <v>519711650</v>
      </c>
      <c r="BC968" s="20">
        <v>8610864</v>
      </c>
      <c r="BD968" s="21">
        <v>511100786</v>
      </c>
      <c r="BF968" s="73"/>
      <c r="BG968" s="73"/>
      <c r="BH968" s="73"/>
      <c r="BI968" s="73"/>
      <c r="BJ968" s="73"/>
      <c r="BK968" s="73"/>
      <c r="BL968" s="73"/>
    </row>
    <row r="969" spans="1:64" ht="22.5" customHeight="1" x14ac:dyDescent="0.15">
      <c r="A969" s="125" t="s">
        <v>2782</v>
      </c>
      <c r="B969" s="126" t="s">
        <v>2781</v>
      </c>
      <c r="C969" s="136" t="s">
        <v>1056</v>
      </c>
      <c r="D969" s="129">
        <v>3</v>
      </c>
      <c r="E969" s="130" t="s">
        <v>3563</v>
      </c>
      <c r="F969" s="19">
        <v>3917724</v>
      </c>
      <c r="G969" s="20">
        <v>1253459</v>
      </c>
      <c r="H969" s="20">
        <v>1561230</v>
      </c>
      <c r="I969" s="20">
        <v>0</v>
      </c>
      <c r="J969" s="20">
        <v>410</v>
      </c>
      <c r="K969" s="20">
        <v>694</v>
      </c>
      <c r="L969" s="20">
        <v>24853</v>
      </c>
      <c r="M969" s="20">
        <v>421901</v>
      </c>
      <c r="N969" s="20">
        <v>240044</v>
      </c>
      <c r="O969" s="20">
        <v>140193</v>
      </c>
      <c r="P969" s="20">
        <v>419068</v>
      </c>
      <c r="Q969" s="20">
        <v>568518</v>
      </c>
      <c r="R969" s="20">
        <v>904800</v>
      </c>
      <c r="S969" s="20">
        <v>794770</v>
      </c>
      <c r="T969" s="21">
        <v>532688</v>
      </c>
      <c r="U969" s="54">
        <v>422166</v>
      </c>
      <c r="V969" s="20">
        <v>433794</v>
      </c>
      <c r="W969" s="20">
        <v>201234</v>
      </c>
      <c r="X969" s="20">
        <v>65500</v>
      </c>
      <c r="Y969" s="21">
        <v>83342</v>
      </c>
      <c r="Z969" s="20">
        <v>2262193</v>
      </c>
      <c r="AA969" s="21">
        <v>24494</v>
      </c>
      <c r="AB969" s="32">
        <v>1399412</v>
      </c>
      <c r="AC969" s="20">
        <v>7736463</v>
      </c>
      <c r="AD969" s="20">
        <v>5224577</v>
      </c>
      <c r="AE969" s="20">
        <v>5050792</v>
      </c>
      <c r="AF969" s="20">
        <v>3519794</v>
      </c>
      <c r="AG969" s="20">
        <v>2306673</v>
      </c>
      <c r="AH969" s="20">
        <v>413600</v>
      </c>
      <c r="AI969" s="21">
        <v>59200</v>
      </c>
      <c r="AJ969" s="25">
        <v>491433</v>
      </c>
      <c r="AK969" s="25">
        <v>415075</v>
      </c>
      <c r="AL969" s="25">
        <v>145800</v>
      </c>
      <c r="AM969" s="22">
        <v>255064</v>
      </c>
      <c r="AN969" s="20">
        <v>2470735</v>
      </c>
      <c r="AO969" s="20">
        <v>210884</v>
      </c>
      <c r="AP969" s="54">
        <v>43972577</v>
      </c>
      <c r="AQ969" s="25">
        <v>567945</v>
      </c>
      <c r="AR969" s="25">
        <v>614166</v>
      </c>
      <c r="AS969" s="54">
        <v>309855</v>
      </c>
      <c r="AT969" s="25">
        <f t="shared" si="30"/>
        <v>1491966</v>
      </c>
      <c r="AU969" s="165">
        <v>6275742</v>
      </c>
      <c r="AV969" s="98">
        <f t="shared" si="31"/>
        <v>51740285</v>
      </c>
      <c r="AW969" s="73"/>
      <c r="AX969" s="20">
        <v>5249932</v>
      </c>
      <c r="AY969" s="20">
        <v>360588</v>
      </c>
      <c r="AZ969" s="19">
        <v>5610520</v>
      </c>
      <c r="BA969" s="19">
        <v>57350805</v>
      </c>
      <c r="BC969" s="20">
        <v>0</v>
      </c>
      <c r="BD969" s="21">
        <v>57350805</v>
      </c>
      <c r="BF969" s="73"/>
      <c r="BG969" s="73"/>
      <c r="BH969" s="73"/>
      <c r="BI969" s="73"/>
      <c r="BJ969" s="73"/>
      <c r="BK969" s="73"/>
      <c r="BL969" s="73"/>
    </row>
    <row r="970" spans="1:64" ht="22.5" customHeight="1" x14ac:dyDescent="0.15">
      <c r="A970" s="125" t="s">
        <v>2783</v>
      </c>
      <c r="B970" s="126" t="s">
        <v>2781</v>
      </c>
      <c r="C970" s="136" t="s">
        <v>1057</v>
      </c>
      <c r="D970" s="129">
        <v>3</v>
      </c>
      <c r="E970" s="130" t="s">
        <v>3563</v>
      </c>
      <c r="F970" s="19">
        <v>4118090</v>
      </c>
      <c r="G970" s="20">
        <v>880619</v>
      </c>
      <c r="H970" s="20">
        <v>968620</v>
      </c>
      <c r="I970" s="20">
        <v>0</v>
      </c>
      <c r="J970" s="20">
        <v>0</v>
      </c>
      <c r="K970" s="20">
        <v>0</v>
      </c>
      <c r="L970" s="20">
        <v>0</v>
      </c>
      <c r="M970" s="20">
        <v>435806</v>
      </c>
      <c r="N970" s="20">
        <v>239169</v>
      </c>
      <c r="O970" s="20">
        <v>143153</v>
      </c>
      <c r="P970" s="20">
        <v>520535</v>
      </c>
      <c r="Q970" s="20">
        <v>549857</v>
      </c>
      <c r="R970" s="20">
        <v>998639</v>
      </c>
      <c r="S970" s="20">
        <v>861745</v>
      </c>
      <c r="T970" s="21">
        <v>481468</v>
      </c>
      <c r="U970" s="54">
        <v>445085</v>
      </c>
      <c r="V970" s="20">
        <v>458016</v>
      </c>
      <c r="W970" s="20">
        <v>182940</v>
      </c>
      <c r="X970" s="20">
        <v>0</v>
      </c>
      <c r="Y970" s="21">
        <v>0</v>
      </c>
      <c r="Z970" s="20">
        <v>2022121</v>
      </c>
      <c r="AA970" s="21">
        <v>185360</v>
      </c>
      <c r="AB970" s="32">
        <v>1236679</v>
      </c>
      <c r="AC970" s="20">
        <v>10441186</v>
      </c>
      <c r="AD970" s="20">
        <v>4970754</v>
      </c>
      <c r="AE970" s="20">
        <v>4938249</v>
      </c>
      <c r="AF970" s="20">
        <v>3166093</v>
      </c>
      <c r="AG970" s="20">
        <v>2412980</v>
      </c>
      <c r="AH970" s="20">
        <v>300608</v>
      </c>
      <c r="AI970" s="21">
        <v>160000</v>
      </c>
      <c r="AJ970" s="25">
        <v>509659</v>
      </c>
      <c r="AK970" s="25">
        <v>429250</v>
      </c>
      <c r="AL970" s="25">
        <v>140995</v>
      </c>
      <c r="AM970" s="22">
        <v>263275</v>
      </c>
      <c r="AN970" s="20">
        <v>2760578</v>
      </c>
      <c r="AO970" s="20">
        <v>192395</v>
      </c>
      <c r="AP970" s="54">
        <v>45413924</v>
      </c>
      <c r="AQ970" s="25">
        <v>628566</v>
      </c>
      <c r="AR970" s="25">
        <v>612806</v>
      </c>
      <c r="AS970" s="54">
        <v>248921</v>
      </c>
      <c r="AT970" s="25">
        <f t="shared" si="30"/>
        <v>1490293</v>
      </c>
      <c r="AU970" s="165">
        <v>5863008</v>
      </c>
      <c r="AV970" s="98">
        <f t="shared" si="31"/>
        <v>52767225</v>
      </c>
      <c r="AW970" s="73"/>
      <c r="AX970" s="20">
        <v>5324425</v>
      </c>
      <c r="AY970" s="20">
        <v>336780</v>
      </c>
      <c r="AZ970" s="19">
        <v>5661205</v>
      </c>
      <c r="BA970" s="19">
        <v>58428430</v>
      </c>
      <c r="BC970" s="20">
        <v>0</v>
      </c>
      <c r="BD970" s="21">
        <v>58428430</v>
      </c>
      <c r="BF970" s="73"/>
      <c r="BG970" s="73"/>
      <c r="BH970" s="73"/>
      <c r="BI970" s="73"/>
      <c r="BJ970" s="73"/>
      <c r="BK970" s="73"/>
      <c r="BL970" s="73"/>
    </row>
    <row r="971" spans="1:64" ht="22.5" customHeight="1" x14ac:dyDescent="0.15">
      <c r="A971" s="125" t="s">
        <v>2784</v>
      </c>
      <c r="B971" s="126" t="s">
        <v>2781</v>
      </c>
      <c r="C971" s="136" t="s">
        <v>1058</v>
      </c>
      <c r="D971" s="129">
        <v>4</v>
      </c>
      <c r="E971" s="130" t="s">
        <v>3562</v>
      </c>
      <c r="F971" s="19">
        <v>4137824</v>
      </c>
      <c r="G971" s="20">
        <v>865706</v>
      </c>
      <c r="H971" s="20">
        <v>1071030</v>
      </c>
      <c r="I971" s="20">
        <v>0</v>
      </c>
      <c r="J971" s="20">
        <v>0</v>
      </c>
      <c r="K971" s="20">
        <v>0</v>
      </c>
      <c r="L971" s="20">
        <v>0</v>
      </c>
      <c r="M971" s="20">
        <v>422733</v>
      </c>
      <c r="N971" s="20">
        <v>237421</v>
      </c>
      <c r="O971" s="20">
        <v>67266</v>
      </c>
      <c r="P971" s="20">
        <v>1359879</v>
      </c>
      <c r="Q971" s="20">
        <v>505626</v>
      </c>
      <c r="R971" s="20">
        <v>924424</v>
      </c>
      <c r="S971" s="20">
        <v>749227</v>
      </c>
      <c r="T971" s="21">
        <v>430248</v>
      </c>
      <c r="U971" s="54">
        <v>443210</v>
      </c>
      <c r="V971" s="20">
        <v>395259</v>
      </c>
      <c r="W971" s="20">
        <v>173793</v>
      </c>
      <c r="X971" s="20">
        <v>0</v>
      </c>
      <c r="Y971" s="21">
        <v>0</v>
      </c>
      <c r="Z971" s="20">
        <v>1836620</v>
      </c>
      <c r="AA971" s="21">
        <v>0</v>
      </c>
      <c r="AB971" s="32">
        <v>1882217</v>
      </c>
      <c r="AC971" s="20">
        <v>11475746</v>
      </c>
      <c r="AD971" s="20">
        <v>4101547</v>
      </c>
      <c r="AE971" s="20">
        <v>5454880</v>
      </c>
      <c r="AF971" s="20">
        <v>3981021</v>
      </c>
      <c r="AG971" s="20">
        <v>2357753</v>
      </c>
      <c r="AH971" s="20">
        <v>335896</v>
      </c>
      <c r="AI971" s="21">
        <v>34000</v>
      </c>
      <c r="AJ971" s="25">
        <v>494446</v>
      </c>
      <c r="AK971" s="25">
        <v>410665</v>
      </c>
      <c r="AL971" s="25">
        <v>153030</v>
      </c>
      <c r="AM971" s="22">
        <v>252293</v>
      </c>
      <c r="AN971" s="20">
        <v>3091384</v>
      </c>
      <c r="AO971" s="20">
        <v>120178</v>
      </c>
      <c r="AP971" s="54">
        <v>47765322</v>
      </c>
      <c r="AQ971" s="25">
        <v>485651</v>
      </c>
      <c r="AR971" s="25">
        <v>641002</v>
      </c>
      <c r="AS971" s="54">
        <v>223550</v>
      </c>
      <c r="AT971" s="25">
        <f t="shared" si="30"/>
        <v>1350203</v>
      </c>
      <c r="AU971" s="165">
        <v>7471870</v>
      </c>
      <c r="AV971" s="98">
        <f t="shared" si="31"/>
        <v>56587395</v>
      </c>
      <c r="AW971" s="73"/>
      <c r="AX971" s="20">
        <v>5321862</v>
      </c>
      <c r="AY971" s="20">
        <v>182415</v>
      </c>
      <c r="AZ971" s="19">
        <v>5504277</v>
      </c>
      <c r="BA971" s="19">
        <v>62091672</v>
      </c>
      <c r="BC971" s="20">
        <v>5517353</v>
      </c>
      <c r="BD971" s="21">
        <v>56574319</v>
      </c>
      <c r="BF971" s="73"/>
      <c r="BG971" s="73"/>
      <c r="BH971" s="73"/>
      <c r="BI971" s="73"/>
      <c r="BJ971" s="73"/>
      <c r="BK971" s="73"/>
      <c r="BL971" s="73"/>
    </row>
    <row r="972" spans="1:64" ht="22.5" customHeight="1" x14ac:dyDescent="0.15">
      <c r="A972" s="125" t="s">
        <v>2785</v>
      </c>
      <c r="B972" s="126" t="s">
        <v>2781</v>
      </c>
      <c r="C972" s="136" t="s">
        <v>1059</v>
      </c>
      <c r="D972" s="129">
        <v>5</v>
      </c>
      <c r="E972" s="130" t="s">
        <v>3562</v>
      </c>
      <c r="F972" s="19">
        <v>1463771</v>
      </c>
      <c r="G972" s="20">
        <v>281064</v>
      </c>
      <c r="H972" s="20">
        <v>206530</v>
      </c>
      <c r="I972" s="20">
        <v>0</v>
      </c>
      <c r="J972" s="20">
        <v>0</v>
      </c>
      <c r="K972" s="20">
        <v>0</v>
      </c>
      <c r="L972" s="20">
        <v>0</v>
      </c>
      <c r="M972" s="20">
        <v>135430</v>
      </c>
      <c r="N972" s="20">
        <v>74771</v>
      </c>
      <c r="O972" s="20">
        <v>39331</v>
      </c>
      <c r="P972" s="20">
        <v>162514</v>
      </c>
      <c r="Q972" s="20">
        <v>191561</v>
      </c>
      <c r="R972" s="20">
        <v>293914</v>
      </c>
      <c r="S972" s="20">
        <v>266114</v>
      </c>
      <c r="T972" s="21">
        <v>204880</v>
      </c>
      <c r="U972" s="54">
        <v>137172</v>
      </c>
      <c r="V972" s="20">
        <v>132120</v>
      </c>
      <c r="W972" s="20">
        <v>73176</v>
      </c>
      <c r="X972" s="20">
        <v>0</v>
      </c>
      <c r="Y972" s="21">
        <v>0</v>
      </c>
      <c r="Z972" s="20">
        <v>787786</v>
      </c>
      <c r="AA972" s="21">
        <v>0</v>
      </c>
      <c r="AB972" s="32">
        <v>431902</v>
      </c>
      <c r="AC972" s="20">
        <v>3033296</v>
      </c>
      <c r="AD972" s="20">
        <v>1855303</v>
      </c>
      <c r="AE972" s="20">
        <v>2141994</v>
      </c>
      <c r="AF972" s="20">
        <v>1466192</v>
      </c>
      <c r="AG972" s="20">
        <v>662117</v>
      </c>
      <c r="AH972" s="20">
        <v>77176</v>
      </c>
      <c r="AI972" s="21">
        <v>30000</v>
      </c>
      <c r="AJ972" s="25">
        <v>172431</v>
      </c>
      <c r="AK972" s="25">
        <v>201125</v>
      </c>
      <c r="AL972" s="25">
        <v>60716</v>
      </c>
      <c r="AM972" s="22">
        <v>106261</v>
      </c>
      <c r="AN972" s="20">
        <v>442809</v>
      </c>
      <c r="AO972" s="20">
        <v>42393</v>
      </c>
      <c r="AP972" s="54">
        <v>15173849</v>
      </c>
      <c r="AQ972" s="25">
        <v>317345</v>
      </c>
      <c r="AR972" s="25">
        <v>345301</v>
      </c>
      <c r="AS972" s="54">
        <v>168851</v>
      </c>
      <c r="AT972" s="25">
        <f t="shared" si="30"/>
        <v>831497</v>
      </c>
      <c r="AU972" s="165">
        <v>2058636</v>
      </c>
      <c r="AV972" s="98">
        <f t="shared" si="31"/>
        <v>18063982</v>
      </c>
      <c r="AW972" s="73"/>
      <c r="AX972" s="20">
        <v>2168378</v>
      </c>
      <c r="AY972" s="20">
        <v>95033</v>
      </c>
      <c r="AZ972" s="19">
        <v>2263411</v>
      </c>
      <c r="BA972" s="19">
        <v>20327393</v>
      </c>
      <c r="BC972" s="20">
        <v>1423372</v>
      </c>
      <c r="BD972" s="21">
        <v>18904021</v>
      </c>
      <c r="BF972" s="73"/>
      <c r="BG972" s="73"/>
      <c r="BH972" s="73"/>
      <c r="BI972" s="73"/>
      <c r="BJ972" s="73"/>
      <c r="BK972" s="73"/>
      <c r="BL972" s="73"/>
    </row>
    <row r="973" spans="1:64" ht="22.5" customHeight="1" x14ac:dyDescent="0.15">
      <c r="A973" s="125" t="s">
        <v>2786</v>
      </c>
      <c r="B973" s="126" t="s">
        <v>2781</v>
      </c>
      <c r="C973" s="136" t="s">
        <v>1060</v>
      </c>
      <c r="D973" s="129">
        <v>5</v>
      </c>
      <c r="E973" s="130" t="s">
        <v>3562</v>
      </c>
      <c r="F973" s="19">
        <v>1440709</v>
      </c>
      <c r="G973" s="20">
        <v>260558</v>
      </c>
      <c r="H973" s="20">
        <v>301910</v>
      </c>
      <c r="I973" s="20">
        <v>0</v>
      </c>
      <c r="J973" s="20">
        <v>1207</v>
      </c>
      <c r="K973" s="20">
        <v>0</v>
      </c>
      <c r="L973" s="20">
        <v>0</v>
      </c>
      <c r="M973" s="20">
        <v>122576</v>
      </c>
      <c r="N973" s="20">
        <v>80522</v>
      </c>
      <c r="O973" s="20">
        <v>35631</v>
      </c>
      <c r="P973" s="20">
        <v>423280</v>
      </c>
      <c r="Q973" s="20">
        <v>197593</v>
      </c>
      <c r="R973" s="20">
        <v>278572</v>
      </c>
      <c r="S973" s="20">
        <v>258077</v>
      </c>
      <c r="T973" s="21">
        <v>143416</v>
      </c>
      <c r="U973" s="54">
        <v>132955</v>
      </c>
      <c r="V973" s="20">
        <v>126615</v>
      </c>
      <c r="W973" s="20">
        <v>54882</v>
      </c>
      <c r="X973" s="20">
        <v>0</v>
      </c>
      <c r="Y973" s="21">
        <v>0</v>
      </c>
      <c r="Z973" s="20">
        <v>662380</v>
      </c>
      <c r="AA973" s="21">
        <v>285322</v>
      </c>
      <c r="AB973" s="32">
        <v>462420</v>
      </c>
      <c r="AC973" s="20">
        <v>3661903</v>
      </c>
      <c r="AD973" s="20">
        <v>1481475</v>
      </c>
      <c r="AE973" s="20">
        <v>1887455</v>
      </c>
      <c r="AF973" s="20">
        <v>1056778</v>
      </c>
      <c r="AG973" s="20">
        <v>651997</v>
      </c>
      <c r="AH973" s="20">
        <v>73128</v>
      </c>
      <c r="AI973" s="21">
        <v>10400</v>
      </c>
      <c r="AJ973" s="25">
        <v>178726</v>
      </c>
      <c r="AK973" s="25">
        <v>189250</v>
      </c>
      <c r="AL973" s="25">
        <v>53105</v>
      </c>
      <c r="AM973" s="22">
        <v>98824</v>
      </c>
      <c r="AN973" s="20">
        <v>403369</v>
      </c>
      <c r="AO973" s="20">
        <v>26070</v>
      </c>
      <c r="AP973" s="54">
        <v>15041105</v>
      </c>
      <c r="AQ973" s="25">
        <v>391609</v>
      </c>
      <c r="AR973" s="25">
        <v>265917</v>
      </c>
      <c r="AS973" s="54">
        <v>100534</v>
      </c>
      <c r="AT973" s="25">
        <f t="shared" si="30"/>
        <v>758060</v>
      </c>
      <c r="AU973" s="165">
        <v>2575819</v>
      </c>
      <c r="AV973" s="98">
        <f t="shared" si="31"/>
        <v>18374984</v>
      </c>
      <c r="AW973" s="73"/>
      <c r="AX973" s="20">
        <v>2006042</v>
      </c>
      <c r="AY973" s="20">
        <v>70596</v>
      </c>
      <c r="AZ973" s="19">
        <v>2076638</v>
      </c>
      <c r="BA973" s="19">
        <v>20451622</v>
      </c>
      <c r="BC973" s="20">
        <v>526033</v>
      </c>
      <c r="BD973" s="21">
        <v>19925589</v>
      </c>
      <c r="BF973" s="73"/>
      <c r="BG973" s="73"/>
      <c r="BH973" s="73"/>
      <c r="BI973" s="73"/>
      <c r="BJ973" s="73"/>
      <c r="BK973" s="73"/>
      <c r="BL973" s="73"/>
    </row>
    <row r="974" spans="1:64" ht="22.5" customHeight="1" x14ac:dyDescent="0.15">
      <c r="A974" s="125" t="s">
        <v>2787</v>
      </c>
      <c r="B974" s="126" t="s">
        <v>2781</v>
      </c>
      <c r="C974" s="136" t="s">
        <v>1061</v>
      </c>
      <c r="D974" s="129">
        <v>4</v>
      </c>
      <c r="E974" s="130" t="s">
        <v>3562</v>
      </c>
      <c r="F974" s="19">
        <v>3281045</v>
      </c>
      <c r="G974" s="20">
        <v>650749</v>
      </c>
      <c r="H974" s="20">
        <v>538840</v>
      </c>
      <c r="I974" s="20">
        <v>0</v>
      </c>
      <c r="J974" s="20">
        <v>0</v>
      </c>
      <c r="K974" s="20">
        <v>0</v>
      </c>
      <c r="L974" s="20">
        <v>0</v>
      </c>
      <c r="M974" s="20">
        <v>355994</v>
      </c>
      <c r="N974" s="20">
        <v>195175</v>
      </c>
      <c r="O974" s="20">
        <v>127835</v>
      </c>
      <c r="P974" s="20">
        <v>787017</v>
      </c>
      <c r="Q974" s="20">
        <v>463611</v>
      </c>
      <c r="R974" s="20">
        <v>762883</v>
      </c>
      <c r="S974" s="20">
        <v>663499</v>
      </c>
      <c r="T974" s="21">
        <v>389272</v>
      </c>
      <c r="U974" s="54">
        <v>350385</v>
      </c>
      <c r="V974" s="20">
        <v>332502</v>
      </c>
      <c r="W974" s="20">
        <v>146352</v>
      </c>
      <c r="X974" s="20">
        <v>0</v>
      </c>
      <c r="Y974" s="21">
        <v>0</v>
      </c>
      <c r="Z974" s="20">
        <v>1712155</v>
      </c>
      <c r="AA974" s="21">
        <v>0</v>
      </c>
      <c r="AB974" s="32">
        <v>1737988</v>
      </c>
      <c r="AC974" s="20">
        <v>8585444</v>
      </c>
      <c r="AD974" s="20">
        <v>3264305</v>
      </c>
      <c r="AE974" s="20">
        <v>4386690</v>
      </c>
      <c r="AF974" s="20">
        <v>3007602</v>
      </c>
      <c r="AG974" s="20">
        <v>2049720</v>
      </c>
      <c r="AH974" s="20">
        <v>140184</v>
      </c>
      <c r="AI974" s="21">
        <v>36400</v>
      </c>
      <c r="AJ974" s="25">
        <v>420798</v>
      </c>
      <c r="AK974" s="25">
        <v>368731</v>
      </c>
      <c r="AL974" s="25">
        <v>116879</v>
      </c>
      <c r="AM974" s="22">
        <v>229254</v>
      </c>
      <c r="AN974" s="20">
        <v>2005972</v>
      </c>
      <c r="AO974" s="20">
        <v>48221</v>
      </c>
      <c r="AP974" s="54">
        <v>37155502</v>
      </c>
      <c r="AQ974" s="25">
        <v>549804</v>
      </c>
      <c r="AR974" s="25">
        <v>561707</v>
      </c>
      <c r="AS974" s="54">
        <v>173928</v>
      </c>
      <c r="AT974" s="25">
        <f t="shared" si="30"/>
        <v>1285439</v>
      </c>
      <c r="AU974" s="165">
        <v>4625874</v>
      </c>
      <c r="AV974" s="98">
        <f t="shared" si="31"/>
        <v>43066815</v>
      </c>
      <c r="AW974" s="73"/>
      <c r="AX974" s="20">
        <v>4446511</v>
      </c>
      <c r="AY974" s="20">
        <v>120009</v>
      </c>
      <c r="AZ974" s="19">
        <v>4566520</v>
      </c>
      <c r="BA974" s="19">
        <v>47633335</v>
      </c>
      <c r="BC974" s="20">
        <v>2248894</v>
      </c>
      <c r="BD974" s="21">
        <v>45384441</v>
      </c>
      <c r="BF974" s="73"/>
      <c r="BG974" s="73"/>
      <c r="BH974" s="73"/>
      <c r="BI974" s="73"/>
      <c r="BJ974" s="73"/>
      <c r="BK974" s="73"/>
      <c r="BL974" s="73"/>
    </row>
    <row r="975" spans="1:64" ht="22.5" customHeight="1" x14ac:dyDescent="0.15">
      <c r="A975" s="125" t="s">
        <v>2788</v>
      </c>
      <c r="B975" s="126" t="s">
        <v>2781</v>
      </c>
      <c r="C975" s="136" t="s">
        <v>1062</v>
      </c>
      <c r="D975" s="129">
        <v>5</v>
      </c>
      <c r="E975" s="130" t="s">
        <v>3562</v>
      </c>
      <c r="F975" s="19">
        <v>2283591</v>
      </c>
      <c r="G975" s="20">
        <v>624292</v>
      </c>
      <c r="H975" s="20">
        <v>741190</v>
      </c>
      <c r="I975" s="20">
        <v>0</v>
      </c>
      <c r="J975" s="20">
        <v>88</v>
      </c>
      <c r="K975" s="20">
        <v>4141</v>
      </c>
      <c r="L975" s="20">
        <v>1203</v>
      </c>
      <c r="M975" s="20">
        <v>193088</v>
      </c>
      <c r="N975" s="20">
        <v>108640</v>
      </c>
      <c r="O975" s="20">
        <v>38961</v>
      </c>
      <c r="P975" s="20">
        <v>652409</v>
      </c>
      <c r="Q975" s="20">
        <v>263795</v>
      </c>
      <c r="R975" s="20">
        <v>464955</v>
      </c>
      <c r="S975" s="20">
        <v>441142</v>
      </c>
      <c r="T975" s="21">
        <v>266344</v>
      </c>
      <c r="U975" s="54">
        <v>215173</v>
      </c>
      <c r="V975" s="20">
        <v>229008</v>
      </c>
      <c r="W975" s="20">
        <v>91470</v>
      </c>
      <c r="X975" s="20">
        <v>0</v>
      </c>
      <c r="Y975" s="21">
        <v>0</v>
      </c>
      <c r="Z975" s="20">
        <v>891184</v>
      </c>
      <c r="AA975" s="21">
        <v>0</v>
      </c>
      <c r="AB975" s="32">
        <v>691325</v>
      </c>
      <c r="AC975" s="20">
        <v>5598417</v>
      </c>
      <c r="AD975" s="20">
        <v>2332110</v>
      </c>
      <c r="AE975" s="20">
        <v>2653289</v>
      </c>
      <c r="AF975" s="20">
        <v>1777493</v>
      </c>
      <c r="AG975" s="20">
        <v>963797</v>
      </c>
      <c r="AH975" s="20">
        <v>303600</v>
      </c>
      <c r="AI975" s="21">
        <v>53600</v>
      </c>
      <c r="AJ975" s="25">
        <v>257632</v>
      </c>
      <c r="AK975" s="25">
        <v>240962</v>
      </c>
      <c r="AL975" s="25">
        <v>79922</v>
      </c>
      <c r="AM975" s="22">
        <v>134379</v>
      </c>
      <c r="AN975" s="20">
        <v>1911295</v>
      </c>
      <c r="AO975" s="20">
        <v>80471</v>
      </c>
      <c r="AP975" s="54">
        <v>24588966</v>
      </c>
      <c r="AQ975" s="25">
        <v>504950</v>
      </c>
      <c r="AR975" s="25">
        <v>389538</v>
      </c>
      <c r="AS975" s="54">
        <v>170760</v>
      </c>
      <c r="AT975" s="25">
        <f t="shared" si="30"/>
        <v>1065248</v>
      </c>
      <c r="AU975" s="165">
        <v>4226216</v>
      </c>
      <c r="AV975" s="98">
        <f t="shared" si="31"/>
        <v>29880430</v>
      </c>
      <c r="AW975" s="73"/>
      <c r="AX975" s="20">
        <v>2880414</v>
      </c>
      <c r="AY975" s="20">
        <v>184704</v>
      </c>
      <c r="AZ975" s="19">
        <v>3065118</v>
      </c>
      <c r="BA975" s="19">
        <v>32945548</v>
      </c>
      <c r="BC975" s="20">
        <v>2652379</v>
      </c>
      <c r="BD975" s="21">
        <v>30293169</v>
      </c>
      <c r="BF975" s="73"/>
      <c r="BG975" s="73"/>
      <c r="BH975" s="73"/>
      <c r="BI975" s="73"/>
      <c r="BJ975" s="73"/>
      <c r="BK975" s="73"/>
      <c r="BL975" s="73"/>
    </row>
    <row r="976" spans="1:64" ht="22.5" customHeight="1" x14ac:dyDescent="0.15">
      <c r="A976" s="125" t="s">
        <v>2789</v>
      </c>
      <c r="B976" s="126" t="s">
        <v>2781</v>
      </c>
      <c r="C976" s="136" t="s">
        <v>1063</v>
      </c>
      <c r="D976" s="129">
        <v>5</v>
      </c>
      <c r="E976" s="130" t="s">
        <v>3562</v>
      </c>
      <c r="F976" s="19">
        <v>827959</v>
      </c>
      <c r="G976" s="20">
        <v>161397</v>
      </c>
      <c r="H976" s="20">
        <v>170620</v>
      </c>
      <c r="I976" s="20">
        <v>0</v>
      </c>
      <c r="J976" s="20">
        <v>0</v>
      </c>
      <c r="K976" s="20">
        <v>0</v>
      </c>
      <c r="L976" s="20">
        <v>0</v>
      </c>
      <c r="M976" s="20">
        <v>66884</v>
      </c>
      <c r="N976" s="20">
        <v>35801</v>
      </c>
      <c r="O976" s="20">
        <v>11174</v>
      </c>
      <c r="P976" s="20">
        <v>169288</v>
      </c>
      <c r="Q976" s="20">
        <v>92094</v>
      </c>
      <c r="R976" s="20">
        <v>126976</v>
      </c>
      <c r="S976" s="20">
        <v>127699</v>
      </c>
      <c r="T976" s="21">
        <v>81952</v>
      </c>
      <c r="U976" s="54">
        <v>68117</v>
      </c>
      <c r="V976" s="20">
        <v>62757</v>
      </c>
      <c r="W976" s="20">
        <v>36588</v>
      </c>
      <c r="X976" s="20">
        <v>0</v>
      </c>
      <c r="Y976" s="21">
        <v>0</v>
      </c>
      <c r="Z976" s="20">
        <v>414344</v>
      </c>
      <c r="AA976" s="21">
        <v>23832</v>
      </c>
      <c r="AB976" s="32">
        <v>300019</v>
      </c>
      <c r="AC976" s="20">
        <v>1415339</v>
      </c>
      <c r="AD976" s="20">
        <v>1246453</v>
      </c>
      <c r="AE976" s="20">
        <v>1144628</v>
      </c>
      <c r="AF976" s="20">
        <v>729195</v>
      </c>
      <c r="AG976" s="20">
        <v>364366</v>
      </c>
      <c r="AH976" s="20">
        <v>88264</v>
      </c>
      <c r="AI976" s="21">
        <v>5600</v>
      </c>
      <c r="AJ976" s="25">
        <v>94978</v>
      </c>
      <c r="AK976" s="25">
        <v>112041</v>
      </c>
      <c r="AL976" s="25">
        <v>33052</v>
      </c>
      <c r="AM976" s="22">
        <v>63405</v>
      </c>
      <c r="AN976" s="20">
        <v>251806</v>
      </c>
      <c r="AO976" s="20">
        <v>11843</v>
      </c>
      <c r="AP976" s="54">
        <v>8338471</v>
      </c>
      <c r="AQ976" s="25">
        <v>198355</v>
      </c>
      <c r="AR976" s="25">
        <v>230979</v>
      </c>
      <c r="AS976" s="54">
        <v>98457</v>
      </c>
      <c r="AT976" s="25">
        <f t="shared" si="30"/>
        <v>527791</v>
      </c>
      <c r="AU976" s="165">
        <v>1080203</v>
      </c>
      <c r="AV976" s="98">
        <f t="shared" si="31"/>
        <v>9946465</v>
      </c>
      <c r="AW976" s="73"/>
      <c r="AX976" s="20">
        <v>1206982</v>
      </c>
      <c r="AY976" s="20">
        <v>39741</v>
      </c>
      <c r="AZ976" s="19">
        <v>1246723</v>
      </c>
      <c r="BA976" s="19">
        <v>11193188</v>
      </c>
      <c r="BC976" s="20">
        <v>777626</v>
      </c>
      <c r="BD976" s="21">
        <v>10415562</v>
      </c>
      <c r="BF976" s="73"/>
      <c r="BG976" s="73"/>
      <c r="BH976" s="73"/>
      <c r="BI976" s="73"/>
      <c r="BJ976" s="73"/>
      <c r="BK976" s="73"/>
      <c r="BL976" s="73"/>
    </row>
    <row r="977" spans="1:64" ht="22.5" customHeight="1" x14ac:dyDescent="0.15">
      <c r="A977" s="125" t="s">
        <v>2790</v>
      </c>
      <c r="B977" s="126" t="s">
        <v>2781</v>
      </c>
      <c r="C977" s="136" t="s">
        <v>1064</v>
      </c>
      <c r="D977" s="129">
        <v>5</v>
      </c>
      <c r="E977" s="130" t="s">
        <v>3563</v>
      </c>
      <c r="F977" s="19">
        <v>946736</v>
      </c>
      <c r="G977" s="20">
        <v>201620</v>
      </c>
      <c r="H977" s="20">
        <v>137560</v>
      </c>
      <c r="I977" s="20">
        <v>0</v>
      </c>
      <c r="J977" s="20">
        <v>1160</v>
      </c>
      <c r="K977" s="20">
        <v>7599</v>
      </c>
      <c r="L977" s="20">
        <v>13259</v>
      </c>
      <c r="M977" s="20">
        <v>74168</v>
      </c>
      <c r="N977" s="20">
        <v>40345</v>
      </c>
      <c r="O977" s="20">
        <v>16243</v>
      </c>
      <c r="P977" s="20">
        <v>94127</v>
      </c>
      <c r="Q977" s="20">
        <v>108654</v>
      </c>
      <c r="R977" s="20">
        <v>175724</v>
      </c>
      <c r="S977" s="20">
        <v>175028</v>
      </c>
      <c r="T977" s="21">
        <v>71708</v>
      </c>
      <c r="U977" s="54">
        <v>88310</v>
      </c>
      <c r="V977" s="20">
        <v>94686</v>
      </c>
      <c r="W977" s="20">
        <v>45735</v>
      </c>
      <c r="X977" s="20">
        <v>0</v>
      </c>
      <c r="Y977" s="21">
        <v>0</v>
      </c>
      <c r="Z977" s="20">
        <v>390404</v>
      </c>
      <c r="AA977" s="21">
        <v>262152</v>
      </c>
      <c r="AB977" s="32">
        <v>203264</v>
      </c>
      <c r="AC977" s="20">
        <v>1905801</v>
      </c>
      <c r="AD977" s="20">
        <v>971433</v>
      </c>
      <c r="AE977" s="20">
        <v>1087802</v>
      </c>
      <c r="AF977" s="20">
        <v>656946</v>
      </c>
      <c r="AG977" s="20">
        <v>401514</v>
      </c>
      <c r="AH977" s="20">
        <v>105688</v>
      </c>
      <c r="AI977" s="21">
        <v>13600</v>
      </c>
      <c r="AJ977" s="25">
        <v>107670</v>
      </c>
      <c r="AK977" s="25">
        <v>122346</v>
      </c>
      <c r="AL977" s="25">
        <v>35206</v>
      </c>
      <c r="AM977" s="22">
        <v>67854</v>
      </c>
      <c r="AN977" s="20">
        <v>251689</v>
      </c>
      <c r="AO977" s="20">
        <v>21456</v>
      </c>
      <c r="AP977" s="54">
        <v>8897487</v>
      </c>
      <c r="AQ977" s="25">
        <v>181226</v>
      </c>
      <c r="AR977" s="25">
        <v>213224</v>
      </c>
      <c r="AS977" s="54">
        <v>59684</v>
      </c>
      <c r="AT977" s="25">
        <f t="shared" si="30"/>
        <v>454134</v>
      </c>
      <c r="AU977" s="165">
        <v>1417502</v>
      </c>
      <c r="AV977" s="98">
        <f t="shared" si="31"/>
        <v>10769123</v>
      </c>
      <c r="AW977" s="73"/>
      <c r="AX977" s="20">
        <v>1330924</v>
      </c>
      <c r="AY977" s="20">
        <v>57963</v>
      </c>
      <c r="AZ977" s="19">
        <v>1388887</v>
      </c>
      <c r="BA977" s="19">
        <v>12158010</v>
      </c>
      <c r="BC977" s="20">
        <v>0</v>
      </c>
      <c r="BD977" s="21">
        <v>12158010</v>
      </c>
      <c r="BF977" s="73"/>
      <c r="BG977" s="73"/>
      <c r="BH977" s="73"/>
      <c r="BI977" s="73"/>
      <c r="BJ977" s="73"/>
      <c r="BK977" s="73"/>
      <c r="BL977" s="73"/>
    </row>
    <row r="978" spans="1:64" ht="22.5" customHeight="1" x14ac:dyDescent="0.15">
      <c r="A978" s="125" t="s">
        <v>2791</v>
      </c>
      <c r="B978" s="126" t="s">
        <v>2781</v>
      </c>
      <c r="C978" s="136" t="s">
        <v>1065</v>
      </c>
      <c r="D978" s="129">
        <v>5</v>
      </c>
      <c r="E978" s="130" t="s">
        <v>3563</v>
      </c>
      <c r="F978" s="19">
        <v>1756831</v>
      </c>
      <c r="G978" s="20">
        <v>362085</v>
      </c>
      <c r="H978" s="20">
        <v>292600</v>
      </c>
      <c r="I978" s="20">
        <v>0</v>
      </c>
      <c r="J978" s="20">
        <v>158</v>
      </c>
      <c r="K978" s="20">
        <v>0</v>
      </c>
      <c r="L978" s="20">
        <v>0</v>
      </c>
      <c r="M978" s="20">
        <v>170976</v>
      </c>
      <c r="N978" s="20">
        <v>91191</v>
      </c>
      <c r="O978" s="20">
        <v>48692</v>
      </c>
      <c r="P978" s="20">
        <v>553022</v>
      </c>
      <c r="Q978" s="20">
        <v>231626</v>
      </c>
      <c r="R978" s="20">
        <v>374372</v>
      </c>
      <c r="S978" s="20">
        <v>298262</v>
      </c>
      <c r="T978" s="21">
        <v>153660</v>
      </c>
      <c r="U978" s="54">
        <v>168781</v>
      </c>
      <c r="V978" s="20">
        <v>155241</v>
      </c>
      <c r="W978" s="20">
        <v>54882</v>
      </c>
      <c r="X978" s="20">
        <v>0</v>
      </c>
      <c r="Y978" s="21">
        <v>0</v>
      </c>
      <c r="Z978" s="20">
        <v>805000</v>
      </c>
      <c r="AA978" s="21">
        <v>1172402</v>
      </c>
      <c r="AB978" s="32">
        <v>476388</v>
      </c>
      <c r="AC978" s="20">
        <v>4099736</v>
      </c>
      <c r="AD978" s="20">
        <v>1129446</v>
      </c>
      <c r="AE978" s="20">
        <v>1820165</v>
      </c>
      <c r="AF978" s="20">
        <v>1089510</v>
      </c>
      <c r="AG978" s="20">
        <v>1018994</v>
      </c>
      <c r="AH978" s="20">
        <v>147752</v>
      </c>
      <c r="AI978" s="21">
        <v>13200</v>
      </c>
      <c r="AJ978" s="25">
        <v>207571</v>
      </c>
      <c r="AK978" s="25">
        <v>240186</v>
      </c>
      <c r="AL978" s="25">
        <v>63553</v>
      </c>
      <c r="AM978" s="22">
        <v>131641</v>
      </c>
      <c r="AN978" s="20">
        <v>883812</v>
      </c>
      <c r="AO978" s="20">
        <v>25832</v>
      </c>
      <c r="AP978" s="54">
        <v>18037567</v>
      </c>
      <c r="AQ978" s="25">
        <v>304260</v>
      </c>
      <c r="AR978" s="25">
        <v>314687</v>
      </c>
      <c r="AS978" s="54">
        <v>86444</v>
      </c>
      <c r="AT978" s="25">
        <f t="shared" si="30"/>
        <v>705391</v>
      </c>
      <c r="AU978" s="165">
        <v>1587579</v>
      </c>
      <c r="AV978" s="98">
        <f t="shared" si="31"/>
        <v>20330537</v>
      </c>
      <c r="AW978" s="73"/>
      <c r="AX978" s="20">
        <v>2444563</v>
      </c>
      <c r="AY978" s="20">
        <v>74366</v>
      </c>
      <c r="AZ978" s="19">
        <v>2518929</v>
      </c>
      <c r="BA978" s="19">
        <v>22849466</v>
      </c>
      <c r="BC978" s="20">
        <v>0</v>
      </c>
      <c r="BD978" s="21">
        <v>22849466</v>
      </c>
      <c r="BF978" s="73"/>
      <c r="BG978" s="73"/>
      <c r="BH978" s="73"/>
      <c r="BI978" s="73"/>
      <c r="BJ978" s="73"/>
      <c r="BK978" s="73"/>
      <c r="BL978" s="73"/>
    </row>
    <row r="979" spans="1:64" ht="22.5" customHeight="1" x14ac:dyDescent="0.15">
      <c r="A979" s="125" t="s">
        <v>2792</v>
      </c>
      <c r="B979" s="126" t="s">
        <v>2781</v>
      </c>
      <c r="C979" s="136" t="s">
        <v>1066</v>
      </c>
      <c r="D979" s="129">
        <v>3</v>
      </c>
      <c r="E979" s="130" t="s">
        <v>3563</v>
      </c>
      <c r="F979" s="19">
        <v>4855511</v>
      </c>
      <c r="G979" s="20">
        <v>1370044</v>
      </c>
      <c r="H979" s="20">
        <v>965960</v>
      </c>
      <c r="I979" s="20">
        <v>0</v>
      </c>
      <c r="J979" s="20">
        <v>0</v>
      </c>
      <c r="K979" s="20">
        <v>0</v>
      </c>
      <c r="L979" s="20">
        <v>0</v>
      </c>
      <c r="M979" s="20">
        <v>486482</v>
      </c>
      <c r="N979" s="20">
        <v>276082</v>
      </c>
      <c r="O979" s="20">
        <v>172272</v>
      </c>
      <c r="P979" s="20">
        <v>751407</v>
      </c>
      <c r="Q979" s="20">
        <v>612230</v>
      </c>
      <c r="R979" s="20">
        <v>1124901</v>
      </c>
      <c r="S979" s="20">
        <v>1054633</v>
      </c>
      <c r="T979" s="21">
        <v>768300</v>
      </c>
      <c r="U979" s="54">
        <v>577613</v>
      </c>
      <c r="V979" s="20">
        <v>506460</v>
      </c>
      <c r="W979" s="20">
        <v>256116</v>
      </c>
      <c r="X979" s="20">
        <v>0</v>
      </c>
      <c r="Y979" s="21">
        <v>0</v>
      </c>
      <c r="Z979" s="20">
        <v>2427755</v>
      </c>
      <c r="AA979" s="21">
        <v>193966</v>
      </c>
      <c r="AB979" s="32">
        <v>1749228</v>
      </c>
      <c r="AC979" s="20">
        <v>10021638</v>
      </c>
      <c r="AD979" s="20">
        <v>4674307</v>
      </c>
      <c r="AE979" s="20">
        <v>5100965</v>
      </c>
      <c r="AF979" s="20">
        <v>3242243</v>
      </c>
      <c r="AG979" s="20">
        <v>2802113</v>
      </c>
      <c r="AH979" s="20">
        <v>489720</v>
      </c>
      <c r="AI979" s="21">
        <v>370400</v>
      </c>
      <c r="AJ979" s="25">
        <v>578992</v>
      </c>
      <c r="AK979" s="25">
        <v>512443</v>
      </c>
      <c r="AL979" s="25">
        <v>167125</v>
      </c>
      <c r="AM979" s="22">
        <v>311721</v>
      </c>
      <c r="AN979" s="20">
        <v>4854839</v>
      </c>
      <c r="AO979" s="20">
        <v>479270</v>
      </c>
      <c r="AP979" s="54">
        <v>51754736</v>
      </c>
      <c r="AQ979" s="25">
        <v>614694</v>
      </c>
      <c r="AR979" s="25">
        <v>652236</v>
      </c>
      <c r="AS979" s="54">
        <v>406210</v>
      </c>
      <c r="AT979" s="25">
        <f t="shared" si="30"/>
        <v>1673140</v>
      </c>
      <c r="AU979" s="165">
        <v>6956996</v>
      </c>
      <c r="AV979" s="98">
        <f t="shared" si="31"/>
        <v>60384872</v>
      </c>
      <c r="AW979" s="73"/>
      <c r="AX979" s="20">
        <v>5798884</v>
      </c>
      <c r="AY979" s="20">
        <v>705873</v>
      </c>
      <c r="AZ979" s="19">
        <v>6504757</v>
      </c>
      <c r="BA979" s="19">
        <v>66889629</v>
      </c>
      <c r="BC979" s="20">
        <v>0</v>
      </c>
      <c r="BD979" s="21">
        <v>66889629</v>
      </c>
      <c r="BF979" s="73"/>
      <c r="BG979" s="73"/>
      <c r="BH979" s="73"/>
      <c r="BI979" s="73"/>
      <c r="BJ979" s="73"/>
      <c r="BK979" s="73"/>
      <c r="BL979" s="73"/>
    </row>
    <row r="980" spans="1:64" ht="22.5" customHeight="1" x14ac:dyDescent="0.15">
      <c r="A980" s="125" t="s">
        <v>2793</v>
      </c>
      <c r="B980" s="126" t="s">
        <v>2781</v>
      </c>
      <c r="C980" s="136" t="s">
        <v>1067</v>
      </c>
      <c r="D980" s="129">
        <v>5</v>
      </c>
      <c r="E980" s="130" t="s">
        <v>3563</v>
      </c>
      <c r="F980" s="19">
        <v>2036222</v>
      </c>
      <c r="G980" s="20">
        <v>549939</v>
      </c>
      <c r="H980" s="20">
        <v>454670</v>
      </c>
      <c r="I980" s="20">
        <v>0</v>
      </c>
      <c r="J980" s="20">
        <v>0</v>
      </c>
      <c r="K980" s="20">
        <v>0</v>
      </c>
      <c r="L980" s="20">
        <v>0</v>
      </c>
      <c r="M980" s="20">
        <v>198907</v>
      </c>
      <c r="N980" s="20">
        <v>111628</v>
      </c>
      <c r="O980" s="20">
        <v>35039</v>
      </c>
      <c r="P980" s="20">
        <v>397117</v>
      </c>
      <c r="Q980" s="20">
        <v>274707</v>
      </c>
      <c r="R980" s="20">
        <v>499565</v>
      </c>
      <c r="S980" s="20">
        <v>433998</v>
      </c>
      <c r="T980" s="21">
        <v>215124</v>
      </c>
      <c r="U980" s="54">
        <v>229103</v>
      </c>
      <c r="V980" s="20">
        <v>219099</v>
      </c>
      <c r="W980" s="20">
        <v>73176</v>
      </c>
      <c r="X980" s="20">
        <v>0</v>
      </c>
      <c r="Y980" s="21">
        <v>0</v>
      </c>
      <c r="Z980" s="20">
        <v>1051696</v>
      </c>
      <c r="AA980" s="21">
        <v>297900</v>
      </c>
      <c r="AB980" s="32">
        <v>485562</v>
      </c>
      <c r="AC980" s="20">
        <v>5479909</v>
      </c>
      <c r="AD980" s="20">
        <v>1366775</v>
      </c>
      <c r="AE980" s="20">
        <v>2288633</v>
      </c>
      <c r="AF980" s="20">
        <v>1388091</v>
      </c>
      <c r="AG980" s="20">
        <v>1069892</v>
      </c>
      <c r="AH980" s="20">
        <v>194216</v>
      </c>
      <c r="AI980" s="21">
        <v>21200</v>
      </c>
      <c r="AJ980" s="25">
        <v>237605</v>
      </c>
      <c r="AK980" s="25">
        <v>247305</v>
      </c>
      <c r="AL980" s="25">
        <v>72210</v>
      </c>
      <c r="AM980" s="22">
        <v>139162</v>
      </c>
      <c r="AN980" s="20">
        <v>701220</v>
      </c>
      <c r="AO980" s="20">
        <v>40951</v>
      </c>
      <c r="AP980" s="54">
        <v>20810621</v>
      </c>
      <c r="AQ980" s="25">
        <v>495690</v>
      </c>
      <c r="AR980" s="25">
        <v>349976</v>
      </c>
      <c r="AS980" s="54">
        <v>128907</v>
      </c>
      <c r="AT980" s="25">
        <f t="shared" si="30"/>
        <v>974573</v>
      </c>
      <c r="AU980" s="165">
        <v>2078113</v>
      </c>
      <c r="AV980" s="98">
        <f t="shared" si="31"/>
        <v>23863307</v>
      </c>
      <c r="AW980" s="73"/>
      <c r="AX980" s="20">
        <v>2904034</v>
      </c>
      <c r="AY980" s="20">
        <v>138567</v>
      </c>
      <c r="AZ980" s="19">
        <v>3042601</v>
      </c>
      <c r="BA980" s="19">
        <v>26905908</v>
      </c>
      <c r="BC980" s="20">
        <v>0</v>
      </c>
      <c r="BD980" s="21">
        <v>26905908</v>
      </c>
      <c r="BF980" s="73"/>
      <c r="BG980" s="73"/>
      <c r="BH980" s="73"/>
      <c r="BI980" s="73"/>
      <c r="BJ980" s="73"/>
      <c r="BK980" s="73"/>
      <c r="BL980" s="73"/>
    </row>
    <row r="981" spans="1:64" ht="22.5" customHeight="1" x14ac:dyDescent="0.15">
      <c r="A981" s="125" t="s">
        <v>2794</v>
      </c>
      <c r="B981" s="126" t="s">
        <v>2781</v>
      </c>
      <c r="C981" s="136" t="s">
        <v>1068</v>
      </c>
      <c r="D981" s="129">
        <v>5</v>
      </c>
      <c r="E981" s="130" t="s">
        <v>3562</v>
      </c>
      <c r="F981" s="19">
        <v>2028071</v>
      </c>
      <c r="G981" s="20">
        <v>682943</v>
      </c>
      <c r="H981" s="20">
        <v>683620</v>
      </c>
      <c r="I981" s="20">
        <v>0</v>
      </c>
      <c r="J981" s="20">
        <v>25345</v>
      </c>
      <c r="K981" s="20">
        <v>50969</v>
      </c>
      <c r="L981" s="20">
        <v>54294</v>
      </c>
      <c r="M981" s="20">
        <v>179213</v>
      </c>
      <c r="N981" s="20">
        <v>95805</v>
      </c>
      <c r="O981" s="20">
        <v>31154</v>
      </c>
      <c r="P981" s="20">
        <v>648966</v>
      </c>
      <c r="Q981" s="20">
        <v>232962</v>
      </c>
      <c r="R981" s="20">
        <v>436679</v>
      </c>
      <c r="S981" s="20">
        <v>424175</v>
      </c>
      <c r="T981" s="21">
        <v>266344</v>
      </c>
      <c r="U981" s="54">
        <v>201924</v>
      </c>
      <c r="V981" s="20">
        <v>213594</v>
      </c>
      <c r="W981" s="20">
        <v>91470</v>
      </c>
      <c r="X981" s="20">
        <v>0</v>
      </c>
      <c r="Y981" s="21">
        <v>0</v>
      </c>
      <c r="Z981" s="20">
        <v>768907</v>
      </c>
      <c r="AA981" s="21">
        <v>347550</v>
      </c>
      <c r="AB981" s="32">
        <v>435230</v>
      </c>
      <c r="AC981" s="20">
        <v>4954785</v>
      </c>
      <c r="AD981" s="20">
        <v>1894334</v>
      </c>
      <c r="AE981" s="20">
        <v>2410462</v>
      </c>
      <c r="AF981" s="20">
        <v>1578467</v>
      </c>
      <c r="AG981" s="20">
        <v>874707</v>
      </c>
      <c r="AH981" s="20">
        <v>330088</v>
      </c>
      <c r="AI981" s="21">
        <v>83200</v>
      </c>
      <c r="AJ981" s="25">
        <v>215445</v>
      </c>
      <c r="AK981" s="25">
        <v>225639</v>
      </c>
      <c r="AL981" s="25">
        <v>79375</v>
      </c>
      <c r="AM981" s="22">
        <v>122167</v>
      </c>
      <c r="AN981" s="20">
        <v>1597854</v>
      </c>
      <c r="AO981" s="20">
        <v>90572</v>
      </c>
      <c r="AP981" s="54">
        <v>22356310</v>
      </c>
      <c r="AQ981" s="25">
        <v>407163</v>
      </c>
      <c r="AR981" s="25">
        <v>341557</v>
      </c>
      <c r="AS981" s="54">
        <v>194583</v>
      </c>
      <c r="AT981" s="25">
        <f t="shared" si="30"/>
        <v>943303</v>
      </c>
      <c r="AU981" s="165">
        <v>2725970</v>
      </c>
      <c r="AV981" s="98">
        <f t="shared" si="31"/>
        <v>26025583</v>
      </c>
      <c r="AW981" s="73"/>
      <c r="AX981" s="20">
        <v>2688209</v>
      </c>
      <c r="AY981" s="20">
        <v>215985</v>
      </c>
      <c r="AZ981" s="19">
        <v>2904194</v>
      </c>
      <c r="BA981" s="19">
        <v>28929777</v>
      </c>
      <c r="BC981" s="20">
        <v>710651</v>
      </c>
      <c r="BD981" s="21">
        <v>28219126</v>
      </c>
      <c r="BF981" s="73"/>
      <c r="BG981" s="73"/>
      <c r="BH981" s="73"/>
      <c r="BI981" s="73"/>
      <c r="BJ981" s="73"/>
      <c r="BK981" s="73"/>
      <c r="BL981" s="73"/>
    </row>
    <row r="982" spans="1:64" ht="22.5" customHeight="1" x14ac:dyDescent="0.15">
      <c r="A982" s="125" t="s">
        <v>2795</v>
      </c>
      <c r="B982" s="126" t="s">
        <v>2781</v>
      </c>
      <c r="C982" s="136" t="s">
        <v>1069</v>
      </c>
      <c r="D982" s="129">
        <v>5</v>
      </c>
      <c r="E982" s="130" t="s">
        <v>3562</v>
      </c>
      <c r="F982" s="19">
        <v>987411</v>
      </c>
      <c r="G982" s="20">
        <v>220908</v>
      </c>
      <c r="H982" s="20">
        <v>258400</v>
      </c>
      <c r="I982" s="20">
        <v>8868</v>
      </c>
      <c r="J982" s="20">
        <v>11239</v>
      </c>
      <c r="K982" s="20">
        <v>0</v>
      </c>
      <c r="L982" s="20">
        <v>11682</v>
      </c>
      <c r="M982" s="20">
        <v>81094</v>
      </c>
      <c r="N982" s="20">
        <v>44947</v>
      </c>
      <c r="O982" s="20">
        <v>8288</v>
      </c>
      <c r="P982" s="20">
        <v>119196</v>
      </c>
      <c r="Q982" s="20">
        <v>138633</v>
      </c>
      <c r="R982" s="20">
        <v>173360</v>
      </c>
      <c r="S982" s="20">
        <v>172349</v>
      </c>
      <c r="T982" s="21">
        <v>133172</v>
      </c>
      <c r="U982" s="54">
        <v>84944</v>
      </c>
      <c r="V982" s="20">
        <v>91383</v>
      </c>
      <c r="W982" s="20">
        <v>64029</v>
      </c>
      <c r="X982" s="20">
        <v>0</v>
      </c>
      <c r="Y982" s="21">
        <v>0</v>
      </c>
      <c r="Z982" s="20">
        <v>450716</v>
      </c>
      <c r="AA982" s="21">
        <v>0</v>
      </c>
      <c r="AB982" s="32">
        <v>322276</v>
      </c>
      <c r="AC982" s="20">
        <v>2475816</v>
      </c>
      <c r="AD982" s="20">
        <v>1385934</v>
      </c>
      <c r="AE982" s="20">
        <v>1348370</v>
      </c>
      <c r="AF982" s="20">
        <v>934157</v>
      </c>
      <c r="AG982" s="20">
        <v>438317</v>
      </c>
      <c r="AH982" s="20">
        <v>125312</v>
      </c>
      <c r="AI982" s="21">
        <v>18800</v>
      </c>
      <c r="AJ982" s="25">
        <v>114316</v>
      </c>
      <c r="AK982" s="25">
        <v>131951</v>
      </c>
      <c r="AL982" s="25">
        <v>40854</v>
      </c>
      <c r="AM982" s="22">
        <v>71556</v>
      </c>
      <c r="AN982" s="20">
        <v>218025</v>
      </c>
      <c r="AO982" s="20">
        <v>18168</v>
      </c>
      <c r="AP982" s="54">
        <v>10704471</v>
      </c>
      <c r="AQ982" s="25">
        <v>249708</v>
      </c>
      <c r="AR982" s="25">
        <v>260022</v>
      </c>
      <c r="AS982" s="54">
        <v>101529</v>
      </c>
      <c r="AT982" s="25">
        <f t="shared" si="30"/>
        <v>611259</v>
      </c>
      <c r="AU982" s="165">
        <v>1671247</v>
      </c>
      <c r="AV982" s="98">
        <f t="shared" si="31"/>
        <v>12986977</v>
      </c>
      <c r="AW982" s="73"/>
      <c r="AX982" s="20">
        <v>1484004</v>
      </c>
      <c r="AY982" s="20">
        <v>63348</v>
      </c>
      <c r="AZ982" s="19">
        <v>1547352</v>
      </c>
      <c r="BA982" s="19">
        <v>14534329</v>
      </c>
      <c r="BC982" s="20">
        <v>1069645</v>
      </c>
      <c r="BD982" s="21">
        <v>13464684</v>
      </c>
      <c r="BF982" s="73"/>
      <c r="BG982" s="73"/>
      <c r="BH982" s="73"/>
      <c r="BI982" s="73"/>
      <c r="BJ982" s="73"/>
      <c r="BK982" s="73"/>
      <c r="BL982" s="73"/>
    </row>
    <row r="983" spans="1:64" ht="22.5" customHeight="1" x14ac:dyDescent="0.15">
      <c r="A983" s="125" t="s">
        <v>2796</v>
      </c>
      <c r="B983" s="126" t="s">
        <v>2781</v>
      </c>
      <c r="C983" s="136" t="s">
        <v>1070</v>
      </c>
      <c r="D983" s="129">
        <v>5</v>
      </c>
      <c r="E983" s="130" t="s">
        <v>3562</v>
      </c>
      <c r="F983" s="19">
        <v>909800</v>
      </c>
      <c r="G983" s="20">
        <v>226644</v>
      </c>
      <c r="H983" s="20">
        <v>213370</v>
      </c>
      <c r="I983" s="20">
        <v>0</v>
      </c>
      <c r="J983" s="20">
        <v>0</v>
      </c>
      <c r="K983" s="20">
        <v>0</v>
      </c>
      <c r="L983" s="20">
        <v>0</v>
      </c>
      <c r="M983" s="20">
        <v>82918</v>
      </c>
      <c r="N983" s="20">
        <v>41462</v>
      </c>
      <c r="O983" s="20">
        <v>14689</v>
      </c>
      <c r="P983" s="20">
        <v>152324</v>
      </c>
      <c r="Q983" s="20">
        <v>104917</v>
      </c>
      <c r="R983" s="20">
        <v>168231</v>
      </c>
      <c r="S983" s="20">
        <v>154489</v>
      </c>
      <c r="T983" s="21">
        <v>102440</v>
      </c>
      <c r="U983" s="54">
        <v>85115</v>
      </c>
      <c r="V983" s="20">
        <v>78171</v>
      </c>
      <c r="W983" s="20">
        <v>36588</v>
      </c>
      <c r="X983" s="20">
        <v>0</v>
      </c>
      <c r="Y983" s="21">
        <v>0</v>
      </c>
      <c r="Z983" s="20">
        <v>426941</v>
      </c>
      <c r="AA983" s="21">
        <v>52298</v>
      </c>
      <c r="AB983" s="32">
        <v>224037</v>
      </c>
      <c r="AC983" s="20">
        <v>2134575</v>
      </c>
      <c r="AD983" s="20">
        <v>621086</v>
      </c>
      <c r="AE983" s="20">
        <v>1181773</v>
      </c>
      <c r="AF983" s="20">
        <v>832651</v>
      </c>
      <c r="AG983" s="20">
        <v>408764</v>
      </c>
      <c r="AH983" s="20">
        <v>126720</v>
      </c>
      <c r="AI983" s="21">
        <v>8800</v>
      </c>
      <c r="AJ983" s="25">
        <v>106494</v>
      </c>
      <c r="AK983" s="25">
        <v>129077</v>
      </c>
      <c r="AL983" s="25">
        <v>36758</v>
      </c>
      <c r="AM983" s="22">
        <v>70853</v>
      </c>
      <c r="AN983" s="20">
        <v>253064</v>
      </c>
      <c r="AO983" s="20">
        <v>18386</v>
      </c>
      <c r="AP983" s="54">
        <v>9003435</v>
      </c>
      <c r="AQ983" s="25">
        <v>141564</v>
      </c>
      <c r="AR983" s="25">
        <v>211211</v>
      </c>
      <c r="AS983" s="54">
        <v>106647</v>
      </c>
      <c r="AT983" s="25">
        <f t="shared" si="30"/>
        <v>459422</v>
      </c>
      <c r="AU983" s="165">
        <v>1442039</v>
      </c>
      <c r="AV983" s="98">
        <f t="shared" si="31"/>
        <v>10904896</v>
      </c>
      <c r="AW983" s="73"/>
      <c r="AX983" s="20">
        <v>1376919</v>
      </c>
      <c r="AY983" s="20">
        <v>71112</v>
      </c>
      <c r="AZ983" s="19">
        <v>1448031</v>
      </c>
      <c r="BA983" s="19">
        <v>12352927</v>
      </c>
      <c r="BC983" s="20">
        <v>836746</v>
      </c>
      <c r="BD983" s="21">
        <v>11516181</v>
      </c>
      <c r="BF983" s="73"/>
      <c r="BG983" s="73"/>
      <c r="BH983" s="73"/>
      <c r="BI983" s="73"/>
      <c r="BJ983" s="73"/>
      <c r="BK983" s="73"/>
      <c r="BL983" s="73"/>
    </row>
    <row r="984" spans="1:64" ht="22.5" customHeight="1" x14ac:dyDescent="0.15">
      <c r="A984" s="125" t="s">
        <v>2797</v>
      </c>
      <c r="B984" s="126" t="s">
        <v>2781</v>
      </c>
      <c r="C984" s="136" t="s">
        <v>1071</v>
      </c>
      <c r="D984" s="129">
        <v>5</v>
      </c>
      <c r="E984" s="130" t="s">
        <v>3562</v>
      </c>
      <c r="F984" s="19">
        <v>725211</v>
      </c>
      <c r="G984" s="20">
        <v>231663</v>
      </c>
      <c r="H984" s="20">
        <v>216600</v>
      </c>
      <c r="I984" s="20">
        <v>0</v>
      </c>
      <c r="J984" s="20">
        <v>16326</v>
      </c>
      <c r="K984" s="20">
        <v>40514</v>
      </c>
      <c r="L984" s="20">
        <v>26048</v>
      </c>
      <c r="M984" s="20">
        <v>60297</v>
      </c>
      <c r="N984" s="20">
        <v>30764</v>
      </c>
      <c r="O984" s="20">
        <v>21127</v>
      </c>
      <c r="P984" s="20">
        <v>424439</v>
      </c>
      <c r="Q984" s="20">
        <v>88627</v>
      </c>
      <c r="R984" s="20">
        <v>169971</v>
      </c>
      <c r="S984" s="20">
        <v>170563</v>
      </c>
      <c r="T984" s="21">
        <v>92196</v>
      </c>
      <c r="U984" s="54">
        <v>67862</v>
      </c>
      <c r="V984" s="20">
        <v>67161</v>
      </c>
      <c r="W984" s="20">
        <v>36588</v>
      </c>
      <c r="X984" s="20">
        <v>0</v>
      </c>
      <c r="Y984" s="21">
        <v>0</v>
      </c>
      <c r="Z984" s="20">
        <v>346167</v>
      </c>
      <c r="AA984" s="21">
        <v>105258</v>
      </c>
      <c r="AB984" s="32">
        <v>177264</v>
      </c>
      <c r="AC984" s="20">
        <v>1946558</v>
      </c>
      <c r="AD984" s="20">
        <v>808947</v>
      </c>
      <c r="AE984" s="20">
        <v>1001662</v>
      </c>
      <c r="AF984" s="20">
        <v>589021</v>
      </c>
      <c r="AG984" s="20">
        <v>286982</v>
      </c>
      <c r="AH984" s="20">
        <v>99440</v>
      </c>
      <c r="AI984" s="21">
        <v>16000</v>
      </c>
      <c r="AJ984" s="25">
        <v>87929</v>
      </c>
      <c r="AK984" s="25">
        <v>105424</v>
      </c>
      <c r="AL984" s="25">
        <v>30066</v>
      </c>
      <c r="AM984" s="22">
        <v>60022</v>
      </c>
      <c r="AN984" s="20">
        <v>273790</v>
      </c>
      <c r="AO984" s="20">
        <v>18148</v>
      </c>
      <c r="AP984" s="54">
        <v>8438635</v>
      </c>
      <c r="AQ984" s="25">
        <v>238488</v>
      </c>
      <c r="AR984" s="25">
        <v>191298</v>
      </c>
      <c r="AS984" s="54">
        <v>66491</v>
      </c>
      <c r="AT984" s="25">
        <f t="shared" si="30"/>
        <v>496277</v>
      </c>
      <c r="AU984" s="165">
        <v>1197306</v>
      </c>
      <c r="AV984" s="98">
        <f t="shared" si="31"/>
        <v>10132218</v>
      </c>
      <c r="AW984" s="73"/>
      <c r="AX984" s="20">
        <v>1099132</v>
      </c>
      <c r="AY984" s="20">
        <v>71090</v>
      </c>
      <c r="AZ984" s="19">
        <v>1170222</v>
      </c>
      <c r="BA984" s="19">
        <v>11302440</v>
      </c>
      <c r="BC984" s="20">
        <v>281365</v>
      </c>
      <c r="BD984" s="21">
        <v>11021075</v>
      </c>
      <c r="BF984" s="73"/>
      <c r="BG984" s="73"/>
      <c r="BH984" s="73"/>
      <c r="BI984" s="73"/>
      <c r="BJ984" s="73"/>
      <c r="BK984" s="73"/>
      <c r="BL984" s="73"/>
    </row>
    <row r="985" spans="1:64" ht="22.5" customHeight="1" x14ac:dyDescent="0.15">
      <c r="A985" s="125" t="s">
        <v>2798</v>
      </c>
      <c r="B985" s="126" t="s">
        <v>2781</v>
      </c>
      <c r="C985" s="136" t="s">
        <v>1072</v>
      </c>
      <c r="D985" s="129">
        <v>5</v>
      </c>
      <c r="E985" s="130" t="s">
        <v>3562</v>
      </c>
      <c r="F985" s="19">
        <v>1196419</v>
      </c>
      <c r="G985" s="20">
        <v>246576</v>
      </c>
      <c r="H985" s="20">
        <v>285190</v>
      </c>
      <c r="I985" s="20">
        <v>0</v>
      </c>
      <c r="J985" s="20">
        <v>0</v>
      </c>
      <c r="K985" s="20">
        <v>0</v>
      </c>
      <c r="L985" s="20">
        <v>0</v>
      </c>
      <c r="M985" s="20">
        <v>104200</v>
      </c>
      <c r="N985" s="20">
        <v>57307</v>
      </c>
      <c r="O985" s="20">
        <v>9583</v>
      </c>
      <c r="P985" s="20">
        <v>209287</v>
      </c>
      <c r="Q985" s="20">
        <v>159984</v>
      </c>
      <c r="R985" s="20">
        <v>234462</v>
      </c>
      <c r="S985" s="20">
        <v>180386</v>
      </c>
      <c r="T985" s="21">
        <v>102440</v>
      </c>
      <c r="U985" s="54">
        <v>109951</v>
      </c>
      <c r="V985" s="20">
        <v>102393</v>
      </c>
      <c r="W985" s="20">
        <v>45735</v>
      </c>
      <c r="X985" s="20">
        <v>0</v>
      </c>
      <c r="Y985" s="21">
        <v>0</v>
      </c>
      <c r="Z985" s="20">
        <v>535977</v>
      </c>
      <c r="AA985" s="21">
        <v>0</v>
      </c>
      <c r="AB985" s="32">
        <v>373631</v>
      </c>
      <c r="AC985" s="20">
        <v>3099149</v>
      </c>
      <c r="AD985" s="20">
        <v>807290</v>
      </c>
      <c r="AE985" s="20">
        <v>1568328</v>
      </c>
      <c r="AF985" s="20">
        <v>1032016</v>
      </c>
      <c r="AG985" s="20">
        <v>591933</v>
      </c>
      <c r="AH985" s="20">
        <v>112992</v>
      </c>
      <c r="AI985" s="21">
        <v>14000</v>
      </c>
      <c r="AJ985" s="25">
        <v>131943</v>
      </c>
      <c r="AK985" s="25">
        <v>163268</v>
      </c>
      <c r="AL985" s="25">
        <v>47164</v>
      </c>
      <c r="AM985" s="22">
        <v>85728</v>
      </c>
      <c r="AN985" s="20">
        <v>329389</v>
      </c>
      <c r="AO985" s="20">
        <v>17567</v>
      </c>
      <c r="AP985" s="54">
        <v>11954288</v>
      </c>
      <c r="AQ985" s="25">
        <v>191612</v>
      </c>
      <c r="AR985" s="25">
        <v>267872</v>
      </c>
      <c r="AS985" s="54">
        <v>109134</v>
      </c>
      <c r="AT985" s="25">
        <f t="shared" si="30"/>
        <v>568618</v>
      </c>
      <c r="AU985" s="165">
        <v>1666635</v>
      </c>
      <c r="AV985" s="98">
        <f t="shared" si="31"/>
        <v>14189541</v>
      </c>
      <c r="AW985" s="73"/>
      <c r="AX985" s="20">
        <v>1754297</v>
      </c>
      <c r="AY985" s="20">
        <v>46653</v>
      </c>
      <c r="AZ985" s="19">
        <v>1800950</v>
      </c>
      <c r="BA985" s="19">
        <v>15990491</v>
      </c>
      <c r="BC985" s="20">
        <v>1214708</v>
      </c>
      <c r="BD985" s="21">
        <v>14775783</v>
      </c>
      <c r="BF985" s="73"/>
      <c r="BG985" s="73"/>
      <c r="BH985" s="73"/>
      <c r="BI985" s="73"/>
      <c r="BJ985" s="73"/>
      <c r="BK985" s="73"/>
      <c r="BL985" s="73"/>
    </row>
    <row r="986" spans="1:64" ht="22.5" customHeight="1" x14ac:dyDescent="0.15">
      <c r="A986" s="125" t="s">
        <v>2799</v>
      </c>
      <c r="B986" s="126" t="s">
        <v>2781</v>
      </c>
      <c r="C986" s="136" t="s">
        <v>1073</v>
      </c>
      <c r="D986" s="129">
        <v>5</v>
      </c>
      <c r="E986" s="130" t="s">
        <v>3563</v>
      </c>
      <c r="F986" s="19">
        <v>1732834</v>
      </c>
      <c r="G986" s="20">
        <v>387323</v>
      </c>
      <c r="H986" s="20">
        <v>354350</v>
      </c>
      <c r="I986" s="20">
        <v>0</v>
      </c>
      <c r="J986" s="20">
        <v>0</v>
      </c>
      <c r="K986" s="20">
        <v>0</v>
      </c>
      <c r="L986" s="20">
        <v>0</v>
      </c>
      <c r="M986" s="20">
        <v>168557</v>
      </c>
      <c r="N986" s="20">
        <v>101101</v>
      </c>
      <c r="O986" s="20">
        <v>39146</v>
      </c>
      <c r="P986" s="20">
        <v>183716</v>
      </c>
      <c r="Q986" s="20">
        <v>222089</v>
      </c>
      <c r="R986" s="20">
        <v>370849</v>
      </c>
      <c r="S986" s="20">
        <v>296476</v>
      </c>
      <c r="T986" s="21">
        <v>163904</v>
      </c>
      <c r="U986" s="54">
        <v>176194</v>
      </c>
      <c r="V986" s="20">
        <v>197079</v>
      </c>
      <c r="W986" s="20">
        <v>82323</v>
      </c>
      <c r="X986" s="20">
        <v>0</v>
      </c>
      <c r="Y986" s="21">
        <v>0</v>
      </c>
      <c r="Z986" s="20">
        <v>831488</v>
      </c>
      <c r="AA986" s="21">
        <v>36410</v>
      </c>
      <c r="AB986" s="32">
        <v>668349</v>
      </c>
      <c r="AC986" s="20">
        <v>3865688</v>
      </c>
      <c r="AD986" s="20">
        <v>1837111</v>
      </c>
      <c r="AE986" s="20">
        <v>1809146</v>
      </c>
      <c r="AF986" s="20">
        <v>1326950</v>
      </c>
      <c r="AG986" s="20">
        <v>1015415</v>
      </c>
      <c r="AH986" s="20">
        <v>130328</v>
      </c>
      <c r="AI986" s="21">
        <v>16800</v>
      </c>
      <c r="AJ986" s="25">
        <v>197754</v>
      </c>
      <c r="AK986" s="25">
        <v>218271</v>
      </c>
      <c r="AL986" s="25">
        <v>60094</v>
      </c>
      <c r="AM986" s="22">
        <v>118165</v>
      </c>
      <c r="AN986" s="20">
        <v>540371</v>
      </c>
      <c r="AO986" s="20">
        <v>32510</v>
      </c>
      <c r="AP986" s="54">
        <v>17180791</v>
      </c>
      <c r="AQ986" s="25">
        <v>243900</v>
      </c>
      <c r="AR986" s="25">
        <v>286610</v>
      </c>
      <c r="AS986" s="54">
        <v>122409</v>
      </c>
      <c r="AT986" s="25">
        <f t="shared" si="30"/>
        <v>652919</v>
      </c>
      <c r="AU986" s="165">
        <v>1797430</v>
      </c>
      <c r="AV986" s="98">
        <f t="shared" si="31"/>
        <v>19631140</v>
      </c>
      <c r="AW986" s="73"/>
      <c r="AX986" s="20">
        <v>2439615</v>
      </c>
      <c r="AY986" s="20">
        <v>89513</v>
      </c>
      <c r="AZ986" s="19">
        <v>2529128</v>
      </c>
      <c r="BA986" s="19">
        <v>22160268</v>
      </c>
      <c r="BC986" s="20">
        <v>0</v>
      </c>
      <c r="BD986" s="21">
        <v>22160268</v>
      </c>
      <c r="BF986" s="73"/>
      <c r="BG986" s="73"/>
      <c r="BH986" s="73"/>
      <c r="BI986" s="73"/>
      <c r="BJ986" s="73"/>
      <c r="BK986" s="73"/>
      <c r="BL986" s="73"/>
    </row>
    <row r="987" spans="1:64" ht="22.5" customHeight="1" x14ac:dyDescent="0.15">
      <c r="A987" s="125" t="s">
        <v>2800</v>
      </c>
      <c r="B987" s="126" t="s">
        <v>2781</v>
      </c>
      <c r="C987" s="136" t="s">
        <v>1074</v>
      </c>
      <c r="D987" s="129">
        <v>5</v>
      </c>
      <c r="E987" s="130" t="s">
        <v>3562</v>
      </c>
      <c r="F987" s="19">
        <v>1653901</v>
      </c>
      <c r="G987" s="20">
        <v>543916</v>
      </c>
      <c r="H987" s="20">
        <v>611800</v>
      </c>
      <c r="I987" s="20">
        <v>0</v>
      </c>
      <c r="J987" s="20">
        <v>0</v>
      </c>
      <c r="K987" s="20">
        <v>0</v>
      </c>
      <c r="L987" s="20">
        <v>0</v>
      </c>
      <c r="M987" s="20">
        <v>142010</v>
      </c>
      <c r="N987" s="20">
        <v>79670</v>
      </c>
      <c r="O987" s="20">
        <v>12987</v>
      </c>
      <c r="P987" s="20">
        <v>400699</v>
      </c>
      <c r="Q987" s="20">
        <v>197701</v>
      </c>
      <c r="R987" s="20">
        <v>317017</v>
      </c>
      <c r="S987" s="20">
        <v>300048</v>
      </c>
      <c r="T987" s="21">
        <v>235612</v>
      </c>
      <c r="U987" s="54">
        <v>143605</v>
      </c>
      <c r="V987" s="20">
        <v>140928</v>
      </c>
      <c r="W987" s="20">
        <v>82323</v>
      </c>
      <c r="X987" s="20">
        <v>0</v>
      </c>
      <c r="Y987" s="21">
        <v>0</v>
      </c>
      <c r="Z987" s="20">
        <v>688868</v>
      </c>
      <c r="AA987" s="21">
        <v>0</v>
      </c>
      <c r="AB987" s="32">
        <v>400028</v>
      </c>
      <c r="AC987" s="20">
        <v>3706767</v>
      </c>
      <c r="AD987" s="20">
        <v>1572678</v>
      </c>
      <c r="AE987" s="20">
        <v>1901315</v>
      </c>
      <c r="AF987" s="20">
        <v>1377152</v>
      </c>
      <c r="AG987" s="20">
        <v>727226</v>
      </c>
      <c r="AH987" s="20">
        <v>292512</v>
      </c>
      <c r="AI987" s="21">
        <v>16800</v>
      </c>
      <c r="AJ987" s="25">
        <v>177145</v>
      </c>
      <c r="AK987" s="25">
        <v>200184</v>
      </c>
      <c r="AL987" s="25">
        <v>62273</v>
      </c>
      <c r="AM987" s="22">
        <v>105757</v>
      </c>
      <c r="AN987" s="20">
        <v>1048992</v>
      </c>
      <c r="AO987" s="20">
        <v>32188</v>
      </c>
      <c r="AP987" s="54">
        <v>17172102</v>
      </c>
      <c r="AQ987" s="25">
        <v>332422</v>
      </c>
      <c r="AR987" s="25">
        <v>283863</v>
      </c>
      <c r="AS987" s="54">
        <v>159600</v>
      </c>
      <c r="AT987" s="25">
        <f t="shared" si="30"/>
        <v>775885</v>
      </c>
      <c r="AU987" s="165">
        <v>3312632</v>
      </c>
      <c r="AV987" s="98">
        <f t="shared" si="31"/>
        <v>21260619</v>
      </c>
      <c r="AW987" s="73"/>
      <c r="AX987" s="20">
        <v>2273007</v>
      </c>
      <c r="AY987" s="20">
        <v>126382</v>
      </c>
      <c r="AZ987" s="19">
        <v>2399389</v>
      </c>
      <c r="BA987" s="19">
        <v>23660008</v>
      </c>
      <c r="BC987" s="20">
        <v>1730642</v>
      </c>
      <c r="BD987" s="21">
        <v>21929366</v>
      </c>
      <c r="BF987" s="73"/>
      <c r="BG987" s="73"/>
      <c r="BH987" s="73"/>
      <c r="BI987" s="73"/>
      <c r="BJ987" s="73"/>
      <c r="BK987" s="73"/>
      <c r="BL987" s="73"/>
    </row>
    <row r="988" spans="1:64" ht="22.5" customHeight="1" x14ac:dyDescent="0.15">
      <c r="A988" s="125" t="s">
        <v>2801</v>
      </c>
      <c r="B988" s="126" t="s">
        <v>2781</v>
      </c>
      <c r="C988" s="136" t="s">
        <v>1075</v>
      </c>
      <c r="D988" s="129">
        <v>5</v>
      </c>
      <c r="E988" s="130" t="s">
        <v>3562</v>
      </c>
      <c r="F988" s="19">
        <v>763526</v>
      </c>
      <c r="G988" s="20">
        <v>321073</v>
      </c>
      <c r="H988" s="20">
        <v>287280</v>
      </c>
      <c r="I988" s="20">
        <v>0</v>
      </c>
      <c r="J988" s="20">
        <v>0</v>
      </c>
      <c r="K988" s="20">
        <v>0</v>
      </c>
      <c r="L988" s="20">
        <v>0</v>
      </c>
      <c r="M988" s="20">
        <v>33365</v>
      </c>
      <c r="N988" s="20">
        <v>25263</v>
      </c>
      <c r="O988" s="20">
        <v>3071</v>
      </c>
      <c r="P988" s="20">
        <v>242311</v>
      </c>
      <c r="Q988" s="20">
        <v>70873</v>
      </c>
      <c r="R988" s="20">
        <v>139687</v>
      </c>
      <c r="S988" s="20">
        <v>137522</v>
      </c>
      <c r="T988" s="21">
        <v>142392</v>
      </c>
      <c r="U988" s="54">
        <v>52483</v>
      </c>
      <c r="V988" s="20">
        <v>64959</v>
      </c>
      <c r="W988" s="20">
        <v>54882</v>
      </c>
      <c r="X988" s="20">
        <v>0</v>
      </c>
      <c r="Y988" s="21">
        <v>0</v>
      </c>
      <c r="Z988" s="20">
        <v>538661</v>
      </c>
      <c r="AA988" s="21">
        <v>0</v>
      </c>
      <c r="AB988" s="32">
        <v>159054</v>
      </c>
      <c r="AC988" s="20">
        <v>1609981</v>
      </c>
      <c r="AD988" s="20">
        <v>965057</v>
      </c>
      <c r="AE988" s="20">
        <v>1103533</v>
      </c>
      <c r="AF988" s="20">
        <v>676958</v>
      </c>
      <c r="AG988" s="20">
        <v>286759</v>
      </c>
      <c r="AH988" s="20">
        <v>268840</v>
      </c>
      <c r="AI988" s="21">
        <v>276800</v>
      </c>
      <c r="AJ988" s="25">
        <v>76315</v>
      </c>
      <c r="AK988" s="25">
        <v>107766</v>
      </c>
      <c r="AL988" s="25">
        <v>34026</v>
      </c>
      <c r="AM988" s="22">
        <v>54378</v>
      </c>
      <c r="AN988" s="20">
        <v>625688</v>
      </c>
      <c r="AO988" s="20">
        <v>81664</v>
      </c>
      <c r="AP988" s="54">
        <v>9204167</v>
      </c>
      <c r="AQ988" s="25">
        <v>153351</v>
      </c>
      <c r="AR988" s="25">
        <v>203201</v>
      </c>
      <c r="AS988" s="54">
        <v>190804</v>
      </c>
      <c r="AT988" s="25">
        <f t="shared" si="30"/>
        <v>547356</v>
      </c>
      <c r="AU988" s="165">
        <v>2016785</v>
      </c>
      <c r="AV988" s="98">
        <f t="shared" si="31"/>
        <v>11768308</v>
      </c>
      <c r="AW988" s="73"/>
      <c r="AX988" s="20">
        <v>952229</v>
      </c>
      <c r="AY988" s="20">
        <v>343624</v>
      </c>
      <c r="AZ988" s="19">
        <v>1295853</v>
      </c>
      <c r="BA988" s="19">
        <v>13064161</v>
      </c>
      <c r="BC988" s="20">
        <v>754157</v>
      </c>
      <c r="BD988" s="21">
        <v>12310004</v>
      </c>
      <c r="BF988" s="73"/>
      <c r="BG988" s="73"/>
      <c r="BH988" s="73"/>
      <c r="BI988" s="73"/>
      <c r="BJ988" s="73"/>
      <c r="BK988" s="73"/>
      <c r="BL988" s="73"/>
    </row>
    <row r="989" spans="1:64" ht="22.5" customHeight="1" x14ac:dyDescent="0.15">
      <c r="A989" s="125" t="s">
        <v>2802</v>
      </c>
      <c r="B989" s="126" t="s">
        <v>2781</v>
      </c>
      <c r="C989" s="136" t="s">
        <v>1076</v>
      </c>
      <c r="D989" s="129">
        <v>5</v>
      </c>
      <c r="E989" s="130" t="s">
        <v>3563</v>
      </c>
      <c r="F989" s="19">
        <v>1424202</v>
      </c>
      <c r="G989" s="20">
        <v>244784</v>
      </c>
      <c r="H989" s="20">
        <v>196460</v>
      </c>
      <c r="I989" s="20">
        <v>0</v>
      </c>
      <c r="J989" s="20">
        <v>4483</v>
      </c>
      <c r="K989" s="20">
        <v>0</v>
      </c>
      <c r="L989" s="20">
        <v>0</v>
      </c>
      <c r="M989" s="20">
        <v>119257</v>
      </c>
      <c r="N989" s="20">
        <v>72123</v>
      </c>
      <c r="O989" s="20">
        <v>46509</v>
      </c>
      <c r="P989" s="20">
        <v>188950</v>
      </c>
      <c r="Q989" s="20">
        <v>182078</v>
      </c>
      <c r="R989" s="20">
        <v>310015</v>
      </c>
      <c r="S989" s="20">
        <v>258970</v>
      </c>
      <c r="T989" s="21">
        <v>122928</v>
      </c>
      <c r="U989" s="54">
        <v>138578</v>
      </c>
      <c r="V989" s="20">
        <v>128817</v>
      </c>
      <c r="W989" s="20">
        <v>54882</v>
      </c>
      <c r="X989" s="20">
        <v>0</v>
      </c>
      <c r="Y989" s="21">
        <v>0</v>
      </c>
      <c r="Z989" s="20">
        <v>719118</v>
      </c>
      <c r="AA989" s="21">
        <v>0</v>
      </c>
      <c r="AB989" s="32">
        <v>477873</v>
      </c>
      <c r="AC989" s="20">
        <v>3835716</v>
      </c>
      <c r="AD989" s="20">
        <v>1243694</v>
      </c>
      <c r="AE989" s="20">
        <v>1582327</v>
      </c>
      <c r="AF989" s="20">
        <v>968586</v>
      </c>
      <c r="AG989" s="20">
        <v>607285</v>
      </c>
      <c r="AH989" s="20">
        <v>113696</v>
      </c>
      <c r="AI989" s="21">
        <v>11600</v>
      </c>
      <c r="AJ989" s="25">
        <v>156325</v>
      </c>
      <c r="AK989" s="25">
        <v>192162</v>
      </c>
      <c r="AL989" s="25">
        <v>47944</v>
      </c>
      <c r="AM989" s="22">
        <v>100423</v>
      </c>
      <c r="AN989" s="20">
        <v>426292</v>
      </c>
      <c r="AO989" s="20">
        <v>28435</v>
      </c>
      <c r="AP989" s="54">
        <v>14004512</v>
      </c>
      <c r="AQ989" s="25">
        <v>265377</v>
      </c>
      <c r="AR989" s="25">
        <v>269090</v>
      </c>
      <c r="AS989" s="54">
        <v>56320</v>
      </c>
      <c r="AT989" s="25">
        <f t="shared" si="30"/>
        <v>590787</v>
      </c>
      <c r="AU989" s="165">
        <v>1755801</v>
      </c>
      <c r="AV989" s="98">
        <f t="shared" si="31"/>
        <v>16351100</v>
      </c>
      <c r="AW989" s="73"/>
      <c r="AX989" s="20">
        <v>1938812</v>
      </c>
      <c r="AY989" s="20">
        <v>71045</v>
      </c>
      <c r="AZ989" s="19">
        <v>2009857</v>
      </c>
      <c r="BA989" s="19">
        <v>18360957</v>
      </c>
      <c r="BC989" s="20">
        <v>0</v>
      </c>
      <c r="BD989" s="21">
        <v>18360957</v>
      </c>
      <c r="BF989" s="73"/>
      <c r="BG989" s="73"/>
      <c r="BH989" s="73"/>
      <c r="BI989" s="73"/>
      <c r="BJ989" s="73"/>
      <c r="BK989" s="73"/>
      <c r="BL989" s="73"/>
    </row>
    <row r="990" spans="1:64" ht="22.5" customHeight="1" x14ac:dyDescent="0.15">
      <c r="A990" s="125" t="s">
        <v>2803</v>
      </c>
      <c r="B990" s="126" t="s">
        <v>2781</v>
      </c>
      <c r="C990" s="136" t="s">
        <v>1077</v>
      </c>
      <c r="D990" s="129">
        <v>5</v>
      </c>
      <c r="E990" s="130" t="s">
        <v>3563</v>
      </c>
      <c r="F990" s="19">
        <v>1110919</v>
      </c>
      <c r="G990" s="20">
        <v>202839</v>
      </c>
      <c r="H990" s="20">
        <v>160170</v>
      </c>
      <c r="I990" s="20">
        <v>0</v>
      </c>
      <c r="J990" s="20">
        <v>0</v>
      </c>
      <c r="K990" s="20">
        <v>0</v>
      </c>
      <c r="L990" s="20">
        <v>0</v>
      </c>
      <c r="M990" s="20">
        <v>94893</v>
      </c>
      <c r="N990" s="20">
        <v>52184</v>
      </c>
      <c r="O990" s="20">
        <v>21904</v>
      </c>
      <c r="P990" s="20">
        <v>209624</v>
      </c>
      <c r="Q990" s="20">
        <v>146863</v>
      </c>
      <c r="R990" s="20">
        <v>250741</v>
      </c>
      <c r="S990" s="20">
        <v>222357</v>
      </c>
      <c r="T990" s="21">
        <v>92196</v>
      </c>
      <c r="U990" s="54">
        <v>109099</v>
      </c>
      <c r="V990" s="20">
        <v>110100</v>
      </c>
      <c r="W990" s="20">
        <v>36588</v>
      </c>
      <c r="X990" s="20">
        <v>0</v>
      </c>
      <c r="Y990" s="21">
        <v>0</v>
      </c>
      <c r="Z990" s="20">
        <v>563080</v>
      </c>
      <c r="AA990" s="21">
        <v>0</v>
      </c>
      <c r="AB990" s="32">
        <v>234280</v>
      </c>
      <c r="AC990" s="20">
        <v>2610727</v>
      </c>
      <c r="AD990" s="20">
        <v>692876</v>
      </c>
      <c r="AE990" s="20">
        <v>1163339</v>
      </c>
      <c r="AF990" s="20">
        <v>734792</v>
      </c>
      <c r="AG990" s="20">
        <v>541527</v>
      </c>
      <c r="AH990" s="20">
        <v>91256</v>
      </c>
      <c r="AI990" s="21">
        <v>8800</v>
      </c>
      <c r="AJ990" s="25">
        <v>122285</v>
      </c>
      <c r="AK990" s="25">
        <v>157900</v>
      </c>
      <c r="AL990" s="25">
        <v>37427</v>
      </c>
      <c r="AM990" s="22">
        <v>83206</v>
      </c>
      <c r="AN990" s="20">
        <v>357153</v>
      </c>
      <c r="AO990" s="20">
        <v>16239</v>
      </c>
      <c r="AP990" s="54">
        <v>10235364</v>
      </c>
      <c r="AQ990" s="25">
        <v>230756</v>
      </c>
      <c r="AR990" s="25">
        <v>237051</v>
      </c>
      <c r="AS990" s="54">
        <v>65717</v>
      </c>
      <c r="AT990" s="25">
        <f t="shared" si="30"/>
        <v>533524</v>
      </c>
      <c r="AU990" s="165">
        <v>1107103</v>
      </c>
      <c r="AV990" s="98">
        <f t="shared" si="31"/>
        <v>11875991</v>
      </c>
      <c r="AW990" s="73"/>
      <c r="AX990" s="20">
        <v>1610793</v>
      </c>
      <c r="AY990" s="20">
        <v>50714</v>
      </c>
      <c r="AZ990" s="19">
        <v>1661507</v>
      </c>
      <c r="BA990" s="19">
        <v>13537498</v>
      </c>
      <c r="BC990" s="20">
        <v>0</v>
      </c>
      <c r="BD990" s="21">
        <v>13537498</v>
      </c>
      <c r="BF990" s="73"/>
      <c r="BG990" s="73"/>
      <c r="BH990" s="73"/>
      <c r="BI990" s="73"/>
      <c r="BJ990" s="73"/>
      <c r="BK990" s="73"/>
      <c r="BL990" s="73"/>
    </row>
    <row r="991" spans="1:64" ht="22.5" customHeight="1" x14ac:dyDescent="0.15">
      <c r="A991" s="125" t="s">
        <v>2804</v>
      </c>
      <c r="B991" s="126" t="s">
        <v>2781</v>
      </c>
      <c r="C991" s="136" t="s">
        <v>1078</v>
      </c>
      <c r="D991" s="129">
        <v>5</v>
      </c>
      <c r="E991" s="130" t="s">
        <v>3562</v>
      </c>
      <c r="F991" s="19">
        <v>1152734</v>
      </c>
      <c r="G991" s="20">
        <v>241844</v>
      </c>
      <c r="H991" s="20">
        <v>173850</v>
      </c>
      <c r="I991" s="20">
        <v>1140</v>
      </c>
      <c r="J991" s="20">
        <v>23311</v>
      </c>
      <c r="K991" s="20">
        <v>0</v>
      </c>
      <c r="L991" s="20">
        <v>0</v>
      </c>
      <c r="M991" s="20">
        <v>91151</v>
      </c>
      <c r="N991" s="20">
        <v>47668</v>
      </c>
      <c r="O991" s="20">
        <v>27269</v>
      </c>
      <c r="P991" s="20">
        <v>137654</v>
      </c>
      <c r="Q991" s="20">
        <v>124733</v>
      </c>
      <c r="R991" s="20">
        <v>203911</v>
      </c>
      <c r="S991" s="20">
        <v>208962</v>
      </c>
      <c r="T991" s="21">
        <v>102440</v>
      </c>
      <c r="U991" s="54">
        <v>102922</v>
      </c>
      <c r="V991" s="20">
        <v>128817</v>
      </c>
      <c r="W991" s="20">
        <v>45735</v>
      </c>
      <c r="X991" s="20">
        <v>0</v>
      </c>
      <c r="Y991" s="21">
        <v>0</v>
      </c>
      <c r="Z991" s="20">
        <v>486660</v>
      </c>
      <c r="AA991" s="21">
        <v>92018</v>
      </c>
      <c r="AB991" s="32">
        <v>308944</v>
      </c>
      <c r="AC991" s="20">
        <v>2610091</v>
      </c>
      <c r="AD991" s="20">
        <v>996452</v>
      </c>
      <c r="AE991" s="20">
        <v>1330768</v>
      </c>
      <c r="AF991" s="20">
        <v>849187</v>
      </c>
      <c r="AG991" s="20">
        <v>510950</v>
      </c>
      <c r="AH991" s="20">
        <v>130416</v>
      </c>
      <c r="AI991" s="21">
        <v>8000</v>
      </c>
      <c r="AJ991" s="25">
        <v>119273</v>
      </c>
      <c r="AK991" s="25">
        <v>151000</v>
      </c>
      <c r="AL991" s="25">
        <v>40333</v>
      </c>
      <c r="AM991" s="22">
        <v>80726</v>
      </c>
      <c r="AN991" s="20">
        <v>334745</v>
      </c>
      <c r="AO991" s="20">
        <v>23032</v>
      </c>
      <c r="AP991" s="54">
        <v>10886736</v>
      </c>
      <c r="AQ991" s="25">
        <v>141508</v>
      </c>
      <c r="AR991" s="25">
        <v>214622</v>
      </c>
      <c r="AS991" s="54">
        <v>83821</v>
      </c>
      <c r="AT991" s="25">
        <f t="shared" si="30"/>
        <v>439951</v>
      </c>
      <c r="AU991" s="165">
        <v>1180069</v>
      </c>
      <c r="AV991" s="98">
        <f t="shared" si="31"/>
        <v>12506756</v>
      </c>
      <c r="AW991" s="73"/>
      <c r="AX991" s="20">
        <v>1539326</v>
      </c>
      <c r="AY991" s="20">
        <v>70776</v>
      </c>
      <c r="AZ991" s="19">
        <v>1610102</v>
      </c>
      <c r="BA991" s="19">
        <v>14116858</v>
      </c>
      <c r="BC991" s="20">
        <v>535241</v>
      </c>
      <c r="BD991" s="21">
        <v>13581617</v>
      </c>
      <c r="BF991" s="73"/>
      <c r="BG991" s="73"/>
      <c r="BH991" s="73"/>
      <c r="BI991" s="73"/>
      <c r="BJ991" s="73"/>
      <c r="BK991" s="73"/>
      <c r="BL991" s="73"/>
    </row>
    <row r="992" spans="1:64" ht="22.5" customHeight="1" x14ac:dyDescent="0.15">
      <c r="A992" s="125" t="s">
        <v>2805</v>
      </c>
      <c r="B992" s="126" t="s">
        <v>2781</v>
      </c>
      <c r="C992" s="136" t="s">
        <v>1079</v>
      </c>
      <c r="D992" s="129">
        <v>5</v>
      </c>
      <c r="E992" s="130" t="s">
        <v>3562</v>
      </c>
      <c r="F992" s="19">
        <v>924266</v>
      </c>
      <c r="G992" s="20">
        <v>126981</v>
      </c>
      <c r="H992" s="20">
        <v>83980</v>
      </c>
      <c r="I992" s="20">
        <v>0</v>
      </c>
      <c r="J992" s="20">
        <v>0</v>
      </c>
      <c r="K992" s="20">
        <v>0</v>
      </c>
      <c r="L992" s="20">
        <v>0</v>
      </c>
      <c r="M992" s="20">
        <v>77203</v>
      </c>
      <c r="N992" s="20">
        <v>40207</v>
      </c>
      <c r="O992" s="20">
        <v>7289</v>
      </c>
      <c r="P992" s="20">
        <v>117945</v>
      </c>
      <c r="Q992" s="20">
        <v>102255</v>
      </c>
      <c r="R992" s="20">
        <v>174297</v>
      </c>
      <c r="S992" s="20">
        <v>160740</v>
      </c>
      <c r="T992" s="21">
        <v>71708</v>
      </c>
      <c r="U992" s="54">
        <v>77830</v>
      </c>
      <c r="V992" s="20">
        <v>84777</v>
      </c>
      <c r="W992" s="20">
        <v>27441</v>
      </c>
      <c r="X992" s="20">
        <v>0</v>
      </c>
      <c r="Y992" s="21">
        <v>0</v>
      </c>
      <c r="Z992" s="20">
        <v>444053</v>
      </c>
      <c r="AA992" s="21">
        <v>0</v>
      </c>
      <c r="AB992" s="32">
        <v>219058</v>
      </c>
      <c r="AC992" s="20">
        <v>2288646</v>
      </c>
      <c r="AD992" s="20">
        <v>561872</v>
      </c>
      <c r="AE992" s="20">
        <v>768745</v>
      </c>
      <c r="AF992" s="20">
        <v>527795</v>
      </c>
      <c r="AG992" s="20">
        <v>499699</v>
      </c>
      <c r="AH992" s="20">
        <v>70312</v>
      </c>
      <c r="AI992" s="21">
        <v>0</v>
      </c>
      <c r="AJ992" s="25">
        <v>104178</v>
      </c>
      <c r="AK992" s="25">
        <v>136314</v>
      </c>
      <c r="AL992" s="25">
        <v>30295</v>
      </c>
      <c r="AM992" s="22">
        <v>74357</v>
      </c>
      <c r="AN992" s="20">
        <v>300971</v>
      </c>
      <c r="AO992" s="20">
        <v>9084</v>
      </c>
      <c r="AP992" s="54">
        <v>8112298</v>
      </c>
      <c r="AQ992" s="25">
        <v>128069</v>
      </c>
      <c r="AR992" s="25">
        <v>204945</v>
      </c>
      <c r="AS992" s="54">
        <v>39318</v>
      </c>
      <c r="AT992" s="25">
        <f t="shared" si="30"/>
        <v>372332</v>
      </c>
      <c r="AU992" s="165">
        <v>1130674</v>
      </c>
      <c r="AV992" s="98">
        <f t="shared" si="31"/>
        <v>9615304</v>
      </c>
      <c r="AW992" s="73"/>
      <c r="AX992" s="20">
        <v>1317663</v>
      </c>
      <c r="AY992" s="20">
        <v>25200</v>
      </c>
      <c r="AZ992" s="19">
        <v>1342863</v>
      </c>
      <c r="BA992" s="19">
        <v>10958167</v>
      </c>
      <c r="BC992" s="20">
        <v>84986</v>
      </c>
      <c r="BD992" s="21">
        <v>10873181</v>
      </c>
      <c r="BF992" s="73"/>
      <c r="BG992" s="73"/>
      <c r="BH992" s="73"/>
      <c r="BI992" s="73"/>
      <c r="BJ992" s="73"/>
      <c r="BK992" s="73"/>
      <c r="BL992" s="73"/>
    </row>
    <row r="993" spans="1:64" ht="22.5" customHeight="1" x14ac:dyDescent="0.15">
      <c r="A993" s="125" t="s">
        <v>2806</v>
      </c>
      <c r="B993" s="126" t="s">
        <v>2781</v>
      </c>
      <c r="C993" s="136" t="s">
        <v>1080</v>
      </c>
      <c r="D993" s="129">
        <v>5</v>
      </c>
      <c r="E993" s="130" t="s">
        <v>3562</v>
      </c>
      <c r="F993" s="19">
        <v>1058194</v>
      </c>
      <c r="G993" s="20">
        <v>164408</v>
      </c>
      <c r="H993" s="20">
        <v>104880</v>
      </c>
      <c r="I993" s="20">
        <v>0</v>
      </c>
      <c r="J993" s="20">
        <v>0</v>
      </c>
      <c r="K993" s="20">
        <v>0</v>
      </c>
      <c r="L993" s="20">
        <v>0</v>
      </c>
      <c r="M993" s="20">
        <v>86945</v>
      </c>
      <c r="N993" s="20">
        <v>46549</v>
      </c>
      <c r="O993" s="20">
        <v>21460</v>
      </c>
      <c r="P993" s="20">
        <v>121886</v>
      </c>
      <c r="Q993" s="20">
        <v>113587</v>
      </c>
      <c r="R993" s="20">
        <v>209486</v>
      </c>
      <c r="S993" s="20">
        <v>168777</v>
      </c>
      <c r="T993" s="21">
        <v>92196</v>
      </c>
      <c r="U993" s="54">
        <v>97213</v>
      </c>
      <c r="V993" s="20">
        <v>82575</v>
      </c>
      <c r="W993" s="20">
        <v>27441</v>
      </c>
      <c r="X993" s="20">
        <v>0</v>
      </c>
      <c r="Y993" s="21">
        <v>0</v>
      </c>
      <c r="Z993" s="20">
        <v>477523</v>
      </c>
      <c r="AA993" s="21">
        <v>0</v>
      </c>
      <c r="AB993" s="32">
        <v>208556</v>
      </c>
      <c r="AC993" s="20">
        <v>2316418</v>
      </c>
      <c r="AD993" s="20">
        <v>904583</v>
      </c>
      <c r="AE993" s="20">
        <v>1151281</v>
      </c>
      <c r="AF993" s="20">
        <v>809840</v>
      </c>
      <c r="AG993" s="20">
        <v>493149</v>
      </c>
      <c r="AH993" s="20">
        <v>34496</v>
      </c>
      <c r="AI993" s="21">
        <v>10000</v>
      </c>
      <c r="AJ993" s="25">
        <v>113345</v>
      </c>
      <c r="AK993" s="25">
        <v>142813</v>
      </c>
      <c r="AL993" s="25">
        <v>35277</v>
      </c>
      <c r="AM993" s="22">
        <v>76749</v>
      </c>
      <c r="AN993" s="20">
        <v>287634</v>
      </c>
      <c r="AO993" s="20">
        <v>10774</v>
      </c>
      <c r="AP993" s="54">
        <v>9468035</v>
      </c>
      <c r="AQ993" s="25">
        <v>160855</v>
      </c>
      <c r="AR993" s="25">
        <v>225784</v>
      </c>
      <c r="AS993" s="54">
        <v>57342</v>
      </c>
      <c r="AT993" s="25">
        <f t="shared" si="30"/>
        <v>443981</v>
      </c>
      <c r="AU993" s="165">
        <v>1314776</v>
      </c>
      <c r="AV993" s="98">
        <f t="shared" si="31"/>
        <v>11226792</v>
      </c>
      <c r="AW993" s="73"/>
      <c r="AX993" s="20">
        <v>1479714</v>
      </c>
      <c r="AY993" s="20">
        <v>26345</v>
      </c>
      <c r="AZ993" s="19">
        <v>1506059</v>
      </c>
      <c r="BA993" s="19">
        <v>12732851</v>
      </c>
      <c r="BC993" s="20">
        <v>938356</v>
      </c>
      <c r="BD993" s="21">
        <v>11794495</v>
      </c>
      <c r="BF993" s="73"/>
      <c r="BG993" s="73"/>
      <c r="BH993" s="73"/>
      <c r="BI993" s="73"/>
      <c r="BJ993" s="73"/>
      <c r="BK993" s="73"/>
      <c r="BL993" s="73"/>
    </row>
    <row r="994" spans="1:64" ht="22.5" customHeight="1" x14ac:dyDescent="0.15">
      <c r="A994" s="125" t="s">
        <v>2807</v>
      </c>
      <c r="B994" s="126" t="s">
        <v>2781</v>
      </c>
      <c r="C994" s="136" t="s">
        <v>1081</v>
      </c>
      <c r="D994" s="129">
        <v>5</v>
      </c>
      <c r="E994" s="130" t="s">
        <v>3563</v>
      </c>
      <c r="F994" s="19">
        <v>630397</v>
      </c>
      <c r="G994" s="20">
        <v>87761</v>
      </c>
      <c r="H994" s="20">
        <v>61180</v>
      </c>
      <c r="I994" s="20">
        <v>0</v>
      </c>
      <c r="J994" s="20">
        <v>691</v>
      </c>
      <c r="K994" s="20">
        <v>0</v>
      </c>
      <c r="L994" s="20">
        <v>0</v>
      </c>
      <c r="M994" s="20">
        <v>46690</v>
      </c>
      <c r="N994" s="20">
        <v>25873</v>
      </c>
      <c r="O994" s="20">
        <v>4107</v>
      </c>
      <c r="P994" s="20">
        <v>91895</v>
      </c>
      <c r="Q994" s="20">
        <v>66718</v>
      </c>
      <c r="R994" s="20">
        <v>134469</v>
      </c>
      <c r="S994" s="20">
        <v>120555</v>
      </c>
      <c r="T994" s="21">
        <v>51220</v>
      </c>
      <c r="U994" s="54">
        <v>64113</v>
      </c>
      <c r="V994" s="20">
        <v>51747</v>
      </c>
      <c r="W994" s="20">
        <v>18294</v>
      </c>
      <c r="X994" s="20">
        <v>0</v>
      </c>
      <c r="Y994" s="21">
        <v>0</v>
      </c>
      <c r="Z994" s="20">
        <v>323897</v>
      </c>
      <c r="AA994" s="21">
        <v>148288</v>
      </c>
      <c r="AB994" s="32">
        <v>206325</v>
      </c>
      <c r="AC994" s="20">
        <v>1201987</v>
      </c>
      <c r="AD994" s="20">
        <v>415786</v>
      </c>
      <c r="AE994" s="20">
        <v>626403</v>
      </c>
      <c r="AF994" s="20">
        <v>358874</v>
      </c>
      <c r="AG994" s="20">
        <v>273800</v>
      </c>
      <c r="AH994" s="20">
        <v>35376</v>
      </c>
      <c r="AI994" s="21">
        <v>4400</v>
      </c>
      <c r="AJ994" s="25">
        <v>75349</v>
      </c>
      <c r="AK994" s="25">
        <v>85894</v>
      </c>
      <c r="AL994" s="25">
        <v>19923</v>
      </c>
      <c r="AM994" s="22">
        <v>50461</v>
      </c>
      <c r="AN994" s="20">
        <v>204382</v>
      </c>
      <c r="AO994" s="20">
        <v>7674</v>
      </c>
      <c r="AP994" s="54">
        <v>5494529</v>
      </c>
      <c r="AQ994" s="25">
        <v>126219</v>
      </c>
      <c r="AR994" s="25">
        <v>131264</v>
      </c>
      <c r="AS994" s="54">
        <v>20647</v>
      </c>
      <c r="AT994" s="25">
        <f t="shared" si="30"/>
        <v>278130</v>
      </c>
      <c r="AU994" s="165">
        <v>728330</v>
      </c>
      <c r="AV994" s="98">
        <f t="shared" si="31"/>
        <v>6500989</v>
      </c>
      <c r="AW994" s="73"/>
      <c r="AX994" s="20">
        <v>938220</v>
      </c>
      <c r="AY994" s="20">
        <v>20869</v>
      </c>
      <c r="AZ994" s="19">
        <v>959089</v>
      </c>
      <c r="BA994" s="19">
        <v>7460078</v>
      </c>
      <c r="BC994" s="20">
        <v>0</v>
      </c>
      <c r="BD994" s="21">
        <v>7460078</v>
      </c>
      <c r="BF994" s="73"/>
      <c r="BG994" s="73"/>
      <c r="BH994" s="73"/>
      <c r="BI994" s="73"/>
      <c r="BJ994" s="73"/>
      <c r="BK994" s="73"/>
      <c r="BL994" s="73"/>
    </row>
    <row r="995" spans="1:64" ht="22.5" customHeight="1" x14ac:dyDescent="0.15">
      <c r="A995" s="125" t="s">
        <v>2808</v>
      </c>
      <c r="B995" s="126" t="s">
        <v>2781</v>
      </c>
      <c r="C995" s="136" t="s">
        <v>1082</v>
      </c>
      <c r="D995" s="129">
        <v>5</v>
      </c>
      <c r="E995" s="130" t="s">
        <v>3562</v>
      </c>
      <c r="F995" s="19">
        <v>689141</v>
      </c>
      <c r="G995" s="20">
        <v>103822</v>
      </c>
      <c r="H995" s="20">
        <v>85690</v>
      </c>
      <c r="I995" s="20">
        <v>0</v>
      </c>
      <c r="J995" s="20">
        <v>0</v>
      </c>
      <c r="K995" s="20">
        <v>0</v>
      </c>
      <c r="L995" s="20">
        <v>0</v>
      </c>
      <c r="M995" s="20">
        <v>51141</v>
      </c>
      <c r="N995" s="20">
        <v>27354</v>
      </c>
      <c r="O995" s="20">
        <v>1850</v>
      </c>
      <c r="P995" s="20">
        <v>194999</v>
      </c>
      <c r="Q995" s="20">
        <v>73982</v>
      </c>
      <c r="R995" s="20">
        <v>101911</v>
      </c>
      <c r="S995" s="20">
        <v>90193</v>
      </c>
      <c r="T995" s="21">
        <v>51220</v>
      </c>
      <c r="U995" s="54">
        <v>47243</v>
      </c>
      <c r="V995" s="20">
        <v>45141</v>
      </c>
      <c r="W995" s="20">
        <v>18294</v>
      </c>
      <c r="X995" s="20">
        <v>0</v>
      </c>
      <c r="Y995" s="21">
        <v>0</v>
      </c>
      <c r="Z995" s="20">
        <v>372227</v>
      </c>
      <c r="AA995" s="21">
        <v>0</v>
      </c>
      <c r="AB995" s="32">
        <v>226277</v>
      </c>
      <c r="AC995" s="20">
        <v>1409111</v>
      </c>
      <c r="AD995" s="20">
        <v>425064</v>
      </c>
      <c r="AE995" s="20">
        <v>707830</v>
      </c>
      <c r="AF995" s="20">
        <v>446811</v>
      </c>
      <c r="AG995" s="20">
        <v>351823</v>
      </c>
      <c r="AH995" s="20">
        <v>63096</v>
      </c>
      <c r="AI995" s="21">
        <v>0</v>
      </c>
      <c r="AJ995" s="25">
        <v>78318</v>
      </c>
      <c r="AK995" s="25">
        <v>98782</v>
      </c>
      <c r="AL995" s="25">
        <v>21898</v>
      </c>
      <c r="AM995" s="22">
        <v>57034</v>
      </c>
      <c r="AN995" s="20">
        <v>186028</v>
      </c>
      <c r="AO995" s="20">
        <v>6108</v>
      </c>
      <c r="AP995" s="54">
        <v>6032388</v>
      </c>
      <c r="AQ995" s="25">
        <v>166899</v>
      </c>
      <c r="AR995" s="25">
        <v>189526</v>
      </c>
      <c r="AS995" s="54">
        <v>34872</v>
      </c>
      <c r="AT995" s="25">
        <f t="shared" si="30"/>
        <v>391297</v>
      </c>
      <c r="AU995" s="165">
        <v>817176</v>
      </c>
      <c r="AV995" s="98">
        <f t="shared" si="31"/>
        <v>7240861</v>
      </c>
      <c r="AW995" s="73"/>
      <c r="AX995" s="20">
        <v>958352</v>
      </c>
      <c r="AY995" s="20">
        <v>16583</v>
      </c>
      <c r="AZ995" s="19">
        <v>974935</v>
      </c>
      <c r="BA995" s="19">
        <v>8215796</v>
      </c>
      <c r="BC995" s="20">
        <v>658211</v>
      </c>
      <c r="BD995" s="21">
        <v>7557585</v>
      </c>
      <c r="BF995" s="73"/>
      <c r="BG995" s="73"/>
      <c r="BH995" s="73"/>
      <c r="BI995" s="73"/>
      <c r="BJ995" s="73"/>
      <c r="BK995" s="73"/>
      <c r="BL995" s="73"/>
    </row>
    <row r="996" spans="1:64" ht="22.5" customHeight="1" x14ac:dyDescent="0.15">
      <c r="A996" s="125" t="s">
        <v>2809</v>
      </c>
      <c r="B996" s="126" t="s">
        <v>2781</v>
      </c>
      <c r="C996" s="136" t="s">
        <v>1083</v>
      </c>
      <c r="D996" s="129">
        <v>5</v>
      </c>
      <c r="E996" s="130" t="s">
        <v>3562</v>
      </c>
      <c r="F996" s="19">
        <v>907041</v>
      </c>
      <c r="G996" s="20">
        <v>155159</v>
      </c>
      <c r="H996" s="20">
        <v>129960</v>
      </c>
      <c r="I996" s="20">
        <v>0</v>
      </c>
      <c r="J996" s="20">
        <v>0</v>
      </c>
      <c r="K996" s="20">
        <v>0</v>
      </c>
      <c r="L996" s="20">
        <v>0</v>
      </c>
      <c r="M996" s="20">
        <v>77273</v>
      </c>
      <c r="N996" s="20">
        <v>40461</v>
      </c>
      <c r="O996" s="20">
        <v>21460</v>
      </c>
      <c r="P996" s="20">
        <v>180051</v>
      </c>
      <c r="Q996" s="20">
        <v>100159</v>
      </c>
      <c r="R996" s="20">
        <v>163593</v>
      </c>
      <c r="S996" s="20">
        <v>156275</v>
      </c>
      <c r="T996" s="21">
        <v>92196</v>
      </c>
      <c r="U996" s="54">
        <v>72548</v>
      </c>
      <c r="V996" s="20">
        <v>70464</v>
      </c>
      <c r="W996" s="20">
        <v>27441</v>
      </c>
      <c r="X996" s="20">
        <v>0</v>
      </c>
      <c r="Y996" s="21">
        <v>0</v>
      </c>
      <c r="Z996" s="20">
        <v>506713</v>
      </c>
      <c r="AA996" s="21">
        <v>0</v>
      </c>
      <c r="AB996" s="32">
        <v>272147</v>
      </c>
      <c r="AC996" s="20">
        <v>2225709</v>
      </c>
      <c r="AD996" s="20">
        <v>580516</v>
      </c>
      <c r="AE996" s="20">
        <v>1027788</v>
      </c>
      <c r="AF996" s="20">
        <v>687643</v>
      </c>
      <c r="AG996" s="20">
        <v>420922</v>
      </c>
      <c r="AH996" s="20">
        <v>92576</v>
      </c>
      <c r="AI996" s="21">
        <v>0</v>
      </c>
      <c r="AJ996" s="25">
        <v>104321</v>
      </c>
      <c r="AK996" s="25">
        <v>131968</v>
      </c>
      <c r="AL996" s="25">
        <v>33087</v>
      </c>
      <c r="AM996" s="22">
        <v>72873</v>
      </c>
      <c r="AN996" s="20">
        <v>333272</v>
      </c>
      <c r="AO996" s="20">
        <v>10401</v>
      </c>
      <c r="AP996" s="54">
        <v>8694017</v>
      </c>
      <c r="AQ996" s="25">
        <v>160900</v>
      </c>
      <c r="AR996" s="25">
        <v>187789</v>
      </c>
      <c r="AS996" s="54">
        <v>64299</v>
      </c>
      <c r="AT996" s="25">
        <f t="shared" si="30"/>
        <v>412988</v>
      </c>
      <c r="AU996" s="165">
        <v>1199861</v>
      </c>
      <c r="AV996" s="98">
        <f t="shared" si="31"/>
        <v>10306866</v>
      </c>
      <c r="AW996" s="73"/>
      <c r="AX996" s="20">
        <v>1296908</v>
      </c>
      <c r="AY996" s="20">
        <v>31685</v>
      </c>
      <c r="AZ996" s="19">
        <v>1328593</v>
      </c>
      <c r="BA996" s="19">
        <v>11635459</v>
      </c>
      <c r="BC996" s="20">
        <v>863917</v>
      </c>
      <c r="BD996" s="21">
        <v>10771542</v>
      </c>
      <c r="BF996" s="73"/>
      <c r="BG996" s="73"/>
      <c r="BH996" s="73"/>
      <c r="BI996" s="73"/>
      <c r="BJ996" s="73"/>
      <c r="BK996" s="73"/>
      <c r="BL996" s="73"/>
    </row>
    <row r="997" spans="1:64" ht="22.5" customHeight="1" x14ac:dyDescent="0.15">
      <c r="A997" s="125" t="s">
        <v>2810</v>
      </c>
      <c r="B997" s="126" t="s">
        <v>2781</v>
      </c>
      <c r="C997" s="136" t="s">
        <v>1084</v>
      </c>
      <c r="D997" s="129">
        <v>5</v>
      </c>
      <c r="E997" s="130" t="s">
        <v>3563</v>
      </c>
      <c r="F997" s="19">
        <v>1127300</v>
      </c>
      <c r="G997" s="20">
        <v>204058</v>
      </c>
      <c r="H997" s="20">
        <v>151810</v>
      </c>
      <c r="I997" s="20">
        <v>0</v>
      </c>
      <c r="J997" s="20">
        <v>0</v>
      </c>
      <c r="K997" s="20">
        <v>0</v>
      </c>
      <c r="L997" s="20">
        <v>0</v>
      </c>
      <c r="M997" s="20">
        <v>99479</v>
      </c>
      <c r="N997" s="20">
        <v>51494</v>
      </c>
      <c r="O997" s="20">
        <v>18056</v>
      </c>
      <c r="P997" s="20">
        <v>234201</v>
      </c>
      <c r="Q997" s="20">
        <v>124607</v>
      </c>
      <c r="R997" s="20">
        <v>267422</v>
      </c>
      <c r="S997" s="20">
        <v>270579</v>
      </c>
      <c r="T997" s="21">
        <v>102440</v>
      </c>
      <c r="U997" s="54">
        <v>108076</v>
      </c>
      <c r="V997" s="20">
        <v>125514</v>
      </c>
      <c r="W997" s="20">
        <v>45735</v>
      </c>
      <c r="X997" s="20">
        <v>0</v>
      </c>
      <c r="Y997" s="21">
        <v>0</v>
      </c>
      <c r="Z997" s="20">
        <v>587721</v>
      </c>
      <c r="AA997" s="21">
        <v>0</v>
      </c>
      <c r="AB997" s="32">
        <v>157367</v>
      </c>
      <c r="AC997" s="20">
        <v>2730057</v>
      </c>
      <c r="AD997" s="20">
        <v>689284</v>
      </c>
      <c r="AE997" s="20">
        <v>1044767</v>
      </c>
      <c r="AF997" s="20">
        <v>720715</v>
      </c>
      <c r="AG997" s="20">
        <v>541942</v>
      </c>
      <c r="AH997" s="20">
        <v>100496</v>
      </c>
      <c r="AI997" s="21">
        <v>11200</v>
      </c>
      <c r="AJ997" s="25">
        <v>125392</v>
      </c>
      <c r="AK997" s="25">
        <v>159959</v>
      </c>
      <c r="AL997" s="25">
        <v>35407</v>
      </c>
      <c r="AM997" s="22">
        <v>85149</v>
      </c>
      <c r="AN997" s="20">
        <v>516003</v>
      </c>
      <c r="AO997" s="20">
        <v>15068</v>
      </c>
      <c r="AP997" s="54">
        <v>10451298</v>
      </c>
      <c r="AQ997" s="25">
        <v>191642</v>
      </c>
      <c r="AR997" s="25">
        <v>265322</v>
      </c>
      <c r="AS997" s="54">
        <v>63474</v>
      </c>
      <c r="AT997" s="25">
        <f t="shared" si="30"/>
        <v>520438</v>
      </c>
      <c r="AU997" s="165">
        <v>859095</v>
      </c>
      <c r="AV997" s="98">
        <f t="shared" si="31"/>
        <v>11830831</v>
      </c>
      <c r="AW997" s="73"/>
      <c r="AX997" s="20">
        <v>1591053</v>
      </c>
      <c r="AY997" s="20">
        <v>42838</v>
      </c>
      <c r="AZ997" s="19">
        <v>1633891</v>
      </c>
      <c r="BA997" s="19">
        <v>13464722</v>
      </c>
      <c r="BC997" s="20">
        <v>0</v>
      </c>
      <c r="BD997" s="21">
        <v>13464722</v>
      </c>
      <c r="BF997" s="73"/>
      <c r="BG997" s="73"/>
      <c r="BH997" s="73"/>
      <c r="BI997" s="73"/>
      <c r="BJ997" s="73"/>
      <c r="BK997" s="73"/>
      <c r="BL997" s="73"/>
    </row>
    <row r="998" spans="1:64" ht="22.5" customHeight="1" x14ac:dyDescent="0.15">
      <c r="A998" s="125" t="s">
        <v>2811</v>
      </c>
      <c r="B998" s="126" t="s">
        <v>2781</v>
      </c>
      <c r="C998" s="136" t="s">
        <v>1085</v>
      </c>
      <c r="D998" s="129">
        <v>5</v>
      </c>
      <c r="E998" s="130" t="s">
        <v>3562</v>
      </c>
      <c r="F998" s="19">
        <v>946987</v>
      </c>
      <c r="G998" s="20">
        <v>534308</v>
      </c>
      <c r="H998" s="20">
        <v>369930</v>
      </c>
      <c r="I998" s="20">
        <v>13372</v>
      </c>
      <c r="J998" s="20">
        <v>25983</v>
      </c>
      <c r="K998" s="20">
        <v>16330</v>
      </c>
      <c r="L998" s="20">
        <v>12225</v>
      </c>
      <c r="M998" s="20">
        <v>62544</v>
      </c>
      <c r="N998" s="20">
        <v>38074</v>
      </c>
      <c r="O998" s="20">
        <v>15910</v>
      </c>
      <c r="P998" s="20">
        <v>224986</v>
      </c>
      <c r="Q998" s="20">
        <v>89621</v>
      </c>
      <c r="R998" s="20">
        <v>166849</v>
      </c>
      <c r="S998" s="20">
        <v>197353</v>
      </c>
      <c r="T998" s="21">
        <v>184392</v>
      </c>
      <c r="U998" s="54">
        <v>89290</v>
      </c>
      <c r="V998" s="20">
        <v>91383</v>
      </c>
      <c r="W998" s="20">
        <v>57626</v>
      </c>
      <c r="X998" s="20">
        <v>0</v>
      </c>
      <c r="Y998" s="21">
        <v>0</v>
      </c>
      <c r="Z998" s="20">
        <v>421236</v>
      </c>
      <c r="AA998" s="21">
        <v>0</v>
      </c>
      <c r="AB998" s="32">
        <v>132252</v>
      </c>
      <c r="AC998" s="20">
        <v>2178194</v>
      </c>
      <c r="AD998" s="20">
        <v>665168</v>
      </c>
      <c r="AE998" s="20">
        <v>975536</v>
      </c>
      <c r="AF998" s="20">
        <v>673990</v>
      </c>
      <c r="AG998" s="20">
        <v>341480</v>
      </c>
      <c r="AH998" s="20">
        <v>396264</v>
      </c>
      <c r="AI998" s="21">
        <v>45600</v>
      </c>
      <c r="AJ998" s="25">
        <v>92072</v>
      </c>
      <c r="AK998" s="25">
        <v>111961</v>
      </c>
      <c r="AL998" s="25">
        <v>35563</v>
      </c>
      <c r="AM998" s="22">
        <v>60905</v>
      </c>
      <c r="AN998" s="20">
        <v>855769</v>
      </c>
      <c r="AO998" s="20">
        <v>79590</v>
      </c>
      <c r="AP998" s="54">
        <v>10202743</v>
      </c>
      <c r="AQ998" s="25">
        <v>144526</v>
      </c>
      <c r="AR998" s="25">
        <v>204405</v>
      </c>
      <c r="AS998" s="54">
        <v>183267</v>
      </c>
      <c r="AT998" s="25">
        <f t="shared" si="30"/>
        <v>532198</v>
      </c>
      <c r="AU998" s="165">
        <v>1922172</v>
      </c>
      <c r="AV998" s="98">
        <f t="shared" si="31"/>
        <v>12657113</v>
      </c>
      <c r="AW998" s="73"/>
      <c r="AX998" s="20">
        <v>1190001</v>
      </c>
      <c r="AY998" s="20">
        <v>242711</v>
      </c>
      <c r="AZ998" s="19">
        <v>1432712</v>
      </c>
      <c r="BA998" s="19">
        <v>14089825</v>
      </c>
      <c r="BC998" s="20">
        <v>464728</v>
      </c>
      <c r="BD998" s="21">
        <v>13625097</v>
      </c>
      <c r="BF998" s="73"/>
      <c r="BG998" s="73"/>
      <c r="BH998" s="73"/>
      <c r="BI998" s="73"/>
      <c r="BJ998" s="73"/>
      <c r="BK998" s="73"/>
      <c r="BL998" s="73"/>
    </row>
    <row r="999" spans="1:64" ht="22.5" customHeight="1" x14ac:dyDescent="0.15">
      <c r="A999" s="125" t="s">
        <v>2812</v>
      </c>
      <c r="B999" s="126" t="s">
        <v>2781</v>
      </c>
      <c r="C999" s="136" t="s">
        <v>1086</v>
      </c>
      <c r="D999" s="129">
        <v>5</v>
      </c>
      <c r="E999" s="130" t="s">
        <v>3562</v>
      </c>
      <c r="F999" s="19">
        <v>952231</v>
      </c>
      <c r="G999" s="20">
        <v>302216</v>
      </c>
      <c r="H999" s="20">
        <v>312170</v>
      </c>
      <c r="I999" s="20">
        <v>0</v>
      </c>
      <c r="J999" s="20">
        <v>0</v>
      </c>
      <c r="K999" s="20">
        <v>0</v>
      </c>
      <c r="L999" s="20">
        <v>0</v>
      </c>
      <c r="M999" s="20">
        <v>65583</v>
      </c>
      <c r="N999" s="20">
        <v>44163</v>
      </c>
      <c r="O999" s="20">
        <v>3737</v>
      </c>
      <c r="P999" s="20">
        <v>436029</v>
      </c>
      <c r="Q999" s="20">
        <v>87301</v>
      </c>
      <c r="R999" s="20">
        <v>130187</v>
      </c>
      <c r="S999" s="20">
        <v>141094</v>
      </c>
      <c r="T999" s="21">
        <v>132148</v>
      </c>
      <c r="U999" s="54">
        <v>65348</v>
      </c>
      <c r="V999" s="20">
        <v>82575</v>
      </c>
      <c r="W999" s="20">
        <v>54882</v>
      </c>
      <c r="X999" s="20">
        <v>0</v>
      </c>
      <c r="Y999" s="21">
        <v>0</v>
      </c>
      <c r="Z999" s="20">
        <v>416060</v>
      </c>
      <c r="AA999" s="21">
        <v>0</v>
      </c>
      <c r="AB999" s="32">
        <v>189047</v>
      </c>
      <c r="AC999" s="20">
        <v>1578208</v>
      </c>
      <c r="AD999" s="20">
        <v>727918</v>
      </c>
      <c r="AE999" s="20">
        <v>1095633</v>
      </c>
      <c r="AF999" s="20">
        <v>743272</v>
      </c>
      <c r="AG999" s="20">
        <v>342565</v>
      </c>
      <c r="AH999" s="20">
        <v>221320</v>
      </c>
      <c r="AI999" s="21">
        <v>6400</v>
      </c>
      <c r="AJ999" s="25">
        <v>94629</v>
      </c>
      <c r="AK999" s="25">
        <v>101656</v>
      </c>
      <c r="AL999" s="25">
        <v>33739</v>
      </c>
      <c r="AM999" s="22">
        <v>58373</v>
      </c>
      <c r="AN999" s="20">
        <v>1002861</v>
      </c>
      <c r="AO999" s="20">
        <v>20522</v>
      </c>
      <c r="AP999" s="54">
        <v>9441867</v>
      </c>
      <c r="AQ999" s="25">
        <v>175415</v>
      </c>
      <c r="AR999" s="25">
        <v>233376</v>
      </c>
      <c r="AS999" s="54">
        <v>138154</v>
      </c>
      <c r="AT999" s="25">
        <f t="shared" si="30"/>
        <v>546945</v>
      </c>
      <c r="AU999" s="165">
        <v>1830140</v>
      </c>
      <c r="AV999" s="98">
        <f t="shared" si="31"/>
        <v>11818952</v>
      </c>
      <c r="AW999" s="73"/>
      <c r="AX999" s="20">
        <v>1201571</v>
      </c>
      <c r="AY999" s="20">
        <v>98399</v>
      </c>
      <c r="AZ999" s="19">
        <v>1299970</v>
      </c>
      <c r="BA999" s="19">
        <v>13118922</v>
      </c>
      <c r="BC999" s="20">
        <v>807193</v>
      </c>
      <c r="BD999" s="21">
        <v>12311729</v>
      </c>
      <c r="BF999" s="73"/>
      <c r="BG999" s="73"/>
      <c r="BH999" s="73"/>
      <c r="BI999" s="73"/>
      <c r="BJ999" s="73"/>
      <c r="BK999" s="73"/>
      <c r="BL999" s="73"/>
    </row>
    <row r="1000" spans="1:64" ht="22.5" customHeight="1" x14ac:dyDescent="0.15">
      <c r="A1000" s="125" t="s">
        <v>2813</v>
      </c>
      <c r="B1000" s="126" t="s">
        <v>2781</v>
      </c>
      <c r="C1000" s="136" t="s">
        <v>1087</v>
      </c>
      <c r="D1000" s="129">
        <v>5</v>
      </c>
      <c r="E1000" s="130" t="s">
        <v>3562</v>
      </c>
      <c r="F1000" s="19">
        <v>1085280</v>
      </c>
      <c r="G1000" s="20">
        <v>168638</v>
      </c>
      <c r="H1000" s="20">
        <v>110770</v>
      </c>
      <c r="I1000" s="20">
        <v>0</v>
      </c>
      <c r="J1000" s="20">
        <v>0</v>
      </c>
      <c r="K1000" s="20">
        <v>0</v>
      </c>
      <c r="L1000" s="20">
        <v>0</v>
      </c>
      <c r="M1000" s="20">
        <v>73927</v>
      </c>
      <c r="N1000" s="20">
        <v>38578</v>
      </c>
      <c r="O1000" s="20">
        <v>9620</v>
      </c>
      <c r="P1000" s="20">
        <v>275172</v>
      </c>
      <c r="Q1000" s="20">
        <v>102434</v>
      </c>
      <c r="R1000" s="20">
        <v>173405</v>
      </c>
      <c r="S1000" s="20">
        <v>135736</v>
      </c>
      <c r="T1000" s="21">
        <v>81952</v>
      </c>
      <c r="U1000" s="54">
        <v>73528</v>
      </c>
      <c r="V1000" s="20">
        <v>67161</v>
      </c>
      <c r="W1000" s="20">
        <v>36588</v>
      </c>
      <c r="X1000" s="20">
        <v>0</v>
      </c>
      <c r="Y1000" s="21">
        <v>0</v>
      </c>
      <c r="Z1000" s="20">
        <v>382231</v>
      </c>
      <c r="AA1000" s="21">
        <v>87384</v>
      </c>
      <c r="AB1000" s="32">
        <v>349484</v>
      </c>
      <c r="AC1000" s="20">
        <v>2355108</v>
      </c>
      <c r="AD1000" s="20">
        <v>760281</v>
      </c>
      <c r="AE1000" s="20">
        <v>980387</v>
      </c>
      <c r="AF1000" s="20">
        <v>600130</v>
      </c>
      <c r="AG1000" s="20">
        <v>426686</v>
      </c>
      <c r="AH1000" s="20">
        <v>74184</v>
      </c>
      <c r="AI1000" s="21">
        <v>6400</v>
      </c>
      <c r="AJ1000" s="25">
        <v>100811</v>
      </c>
      <c r="AK1000" s="25">
        <v>127419</v>
      </c>
      <c r="AL1000" s="25">
        <v>32692</v>
      </c>
      <c r="AM1000" s="22">
        <v>70512</v>
      </c>
      <c r="AN1000" s="20">
        <v>1255646</v>
      </c>
      <c r="AO1000" s="20">
        <v>10681</v>
      </c>
      <c r="AP1000" s="54">
        <v>10052825</v>
      </c>
      <c r="AQ1000" s="25">
        <v>180386</v>
      </c>
      <c r="AR1000" s="25">
        <v>234178</v>
      </c>
      <c r="AS1000" s="54">
        <v>38468</v>
      </c>
      <c r="AT1000" s="25">
        <f t="shared" si="30"/>
        <v>453032</v>
      </c>
      <c r="AU1000" s="165">
        <v>1724777</v>
      </c>
      <c r="AV1000" s="98">
        <f t="shared" si="31"/>
        <v>12230634</v>
      </c>
      <c r="AW1000" s="73"/>
      <c r="AX1000" s="20">
        <v>1267930</v>
      </c>
      <c r="AY1000" s="20">
        <v>25963</v>
      </c>
      <c r="AZ1000" s="19">
        <v>1293893</v>
      </c>
      <c r="BA1000" s="19">
        <v>13524527</v>
      </c>
      <c r="BC1000" s="20">
        <v>1092517</v>
      </c>
      <c r="BD1000" s="21">
        <v>12432010</v>
      </c>
      <c r="BF1000" s="73"/>
      <c r="BG1000" s="73"/>
      <c r="BH1000" s="73"/>
      <c r="BI1000" s="73"/>
      <c r="BJ1000" s="73"/>
      <c r="BK1000" s="73"/>
      <c r="BL1000" s="73"/>
    </row>
    <row r="1001" spans="1:64" ht="22.5" customHeight="1" x14ac:dyDescent="0.15">
      <c r="A1001" s="125" t="s">
        <v>2814</v>
      </c>
      <c r="B1001" s="126" t="s">
        <v>2781</v>
      </c>
      <c r="C1001" s="136" t="s">
        <v>1088</v>
      </c>
      <c r="D1001" s="129">
        <v>5</v>
      </c>
      <c r="E1001" s="130" t="s">
        <v>3562</v>
      </c>
      <c r="F1001" s="19">
        <v>1079010</v>
      </c>
      <c r="G1001" s="20">
        <v>180469</v>
      </c>
      <c r="H1001" s="20">
        <v>155420</v>
      </c>
      <c r="I1001" s="20">
        <v>0</v>
      </c>
      <c r="J1001" s="20">
        <v>0</v>
      </c>
      <c r="K1001" s="20">
        <v>0</v>
      </c>
      <c r="L1001" s="20">
        <v>0</v>
      </c>
      <c r="M1001" s="20">
        <v>90213</v>
      </c>
      <c r="N1001" s="20">
        <v>48252</v>
      </c>
      <c r="O1001" s="20">
        <v>1517</v>
      </c>
      <c r="P1001" s="20">
        <v>273096</v>
      </c>
      <c r="Q1001" s="20">
        <v>113559</v>
      </c>
      <c r="R1001" s="20">
        <v>214481</v>
      </c>
      <c r="S1001" s="20">
        <v>163419</v>
      </c>
      <c r="T1001" s="21">
        <v>102440</v>
      </c>
      <c r="U1001" s="54">
        <v>96617</v>
      </c>
      <c r="V1001" s="20">
        <v>91383</v>
      </c>
      <c r="W1001" s="20">
        <v>54882</v>
      </c>
      <c r="X1001" s="20">
        <v>0</v>
      </c>
      <c r="Y1001" s="21">
        <v>0</v>
      </c>
      <c r="Z1001" s="20">
        <v>521282</v>
      </c>
      <c r="AA1001" s="21">
        <v>0</v>
      </c>
      <c r="AB1001" s="32">
        <v>311055</v>
      </c>
      <c r="AC1001" s="20">
        <v>2635293</v>
      </c>
      <c r="AD1001" s="20">
        <v>762581</v>
      </c>
      <c r="AE1001" s="20">
        <v>1110602</v>
      </c>
      <c r="AF1001" s="20">
        <v>808483</v>
      </c>
      <c r="AG1001" s="20">
        <v>529354</v>
      </c>
      <c r="AH1001" s="20">
        <v>112816</v>
      </c>
      <c r="AI1001" s="21">
        <v>8400</v>
      </c>
      <c r="AJ1001" s="25">
        <v>116937</v>
      </c>
      <c r="AK1001" s="25">
        <v>150367</v>
      </c>
      <c r="AL1001" s="25">
        <v>36479</v>
      </c>
      <c r="AM1001" s="22">
        <v>80030</v>
      </c>
      <c r="AN1001" s="20">
        <v>730635</v>
      </c>
      <c r="AO1001" s="20">
        <v>11283</v>
      </c>
      <c r="AP1001" s="54">
        <v>10590355</v>
      </c>
      <c r="AQ1001" s="25">
        <v>151342</v>
      </c>
      <c r="AR1001" s="25">
        <v>246578</v>
      </c>
      <c r="AS1001" s="54">
        <v>48561</v>
      </c>
      <c r="AT1001" s="25">
        <f t="shared" si="30"/>
        <v>446481</v>
      </c>
      <c r="AU1001" s="165">
        <v>1886666</v>
      </c>
      <c r="AV1001" s="98">
        <f t="shared" si="31"/>
        <v>12923502</v>
      </c>
      <c r="AW1001" s="73"/>
      <c r="AX1001" s="20">
        <v>1532010</v>
      </c>
      <c r="AY1001" s="20">
        <v>29284</v>
      </c>
      <c r="AZ1001" s="19">
        <v>1561294</v>
      </c>
      <c r="BA1001" s="19">
        <v>14484796</v>
      </c>
      <c r="BC1001" s="20">
        <v>1185585</v>
      </c>
      <c r="BD1001" s="21">
        <v>13299211</v>
      </c>
      <c r="BF1001" s="73"/>
      <c r="BG1001" s="73"/>
      <c r="BH1001" s="73"/>
      <c r="BI1001" s="73"/>
      <c r="BJ1001" s="73"/>
      <c r="BK1001" s="73"/>
      <c r="BL1001" s="73"/>
    </row>
    <row r="1002" spans="1:64" ht="22.5" customHeight="1" x14ac:dyDescent="0.15">
      <c r="A1002" s="125" t="s">
        <v>2815</v>
      </c>
      <c r="B1002" s="126" t="s">
        <v>2781</v>
      </c>
      <c r="C1002" s="136" t="s">
        <v>1089</v>
      </c>
      <c r="D1002" s="129">
        <v>5</v>
      </c>
      <c r="E1002" s="130" t="s">
        <v>3562</v>
      </c>
      <c r="F1002" s="19">
        <v>647657</v>
      </c>
      <c r="G1002" s="20">
        <v>222700</v>
      </c>
      <c r="H1002" s="20">
        <v>159410</v>
      </c>
      <c r="I1002" s="20">
        <v>0</v>
      </c>
      <c r="J1002" s="20">
        <v>0</v>
      </c>
      <c r="K1002" s="20">
        <v>0</v>
      </c>
      <c r="L1002" s="20">
        <v>0</v>
      </c>
      <c r="M1002" s="20">
        <v>45323</v>
      </c>
      <c r="N1002" s="20">
        <v>24305</v>
      </c>
      <c r="O1002" s="20">
        <v>4847</v>
      </c>
      <c r="P1002" s="20">
        <v>230282</v>
      </c>
      <c r="Q1002" s="20">
        <v>69482</v>
      </c>
      <c r="R1002" s="20">
        <v>100305</v>
      </c>
      <c r="S1002" s="20">
        <v>123234</v>
      </c>
      <c r="T1002" s="21">
        <v>81952</v>
      </c>
      <c r="U1002" s="54">
        <v>49416</v>
      </c>
      <c r="V1002" s="20">
        <v>81474</v>
      </c>
      <c r="W1002" s="20">
        <v>27441</v>
      </c>
      <c r="X1002" s="20">
        <v>0</v>
      </c>
      <c r="Y1002" s="21">
        <v>0</v>
      </c>
      <c r="Z1002" s="20">
        <v>280913</v>
      </c>
      <c r="AA1002" s="21">
        <v>0</v>
      </c>
      <c r="AB1002" s="32">
        <v>168754</v>
      </c>
      <c r="AC1002" s="20">
        <v>1583481</v>
      </c>
      <c r="AD1002" s="20">
        <v>419640</v>
      </c>
      <c r="AE1002" s="20">
        <v>698613</v>
      </c>
      <c r="AF1002" s="20">
        <v>435702</v>
      </c>
      <c r="AG1002" s="20">
        <v>242630</v>
      </c>
      <c r="AH1002" s="20">
        <v>139832</v>
      </c>
      <c r="AI1002" s="21">
        <v>7200</v>
      </c>
      <c r="AJ1002" s="25">
        <v>73744</v>
      </c>
      <c r="AK1002" s="25">
        <v>82024</v>
      </c>
      <c r="AL1002" s="25">
        <v>21321</v>
      </c>
      <c r="AM1002" s="22">
        <v>48968</v>
      </c>
      <c r="AN1002" s="20">
        <v>412004</v>
      </c>
      <c r="AO1002" s="20">
        <v>16260</v>
      </c>
      <c r="AP1002" s="54">
        <v>6498914</v>
      </c>
      <c r="AQ1002" s="25">
        <v>144063</v>
      </c>
      <c r="AR1002" s="25">
        <v>139611</v>
      </c>
      <c r="AS1002" s="54">
        <v>66571</v>
      </c>
      <c r="AT1002" s="25">
        <f t="shared" si="30"/>
        <v>350245</v>
      </c>
      <c r="AU1002" s="165">
        <v>650950</v>
      </c>
      <c r="AV1002" s="98">
        <f t="shared" si="31"/>
        <v>7500109</v>
      </c>
      <c r="AW1002" s="73"/>
      <c r="AX1002" s="20">
        <v>891104</v>
      </c>
      <c r="AY1002" s="20">
        <v>68846</v>
      </c>
      <c r="AZ1002" s="19">
        <v>959950</v>
      </c>
      <c r="BA1002" s="19">
        <v>8460059</v>
      </c>
      <c r="BC1002" s="20">
        <v>332277</v>
      </c>
      <c r="BD1002" s="21">
        <v>8127782</v>
      </c>
      <c r="BF1002" s="73"/>
      <c r="BG1002" s="73"/>
      <c r="BH1002" s="73"/>
      <c r="BI1002" s="73"/>
      <c r="BJ1002" s="73"/>
      <c r="BK1002" s="73"/>
      <c r="BL1002" s="73"/>
    </row>
    <row r="1003" spans="1:64" ht="22.5" customHeight="1" x14ac:dyDescent="0.15">
      <c r="A1003" s="125" t="s">
        <v>2816</v>
      </c>
      <c r="B1003" s="126" t="s">
        <v>2781</v>
      </c>
      <c r="C1003" s="136" t="s">
        <v>1090</v>
      </c>
      <c r="D1003" s="129">
        <v>5</v>
      </c>
      <c r="E1003" s="130" t="s">
        <v>3563</v>
      </c>
      <c r="F1003" s="19">
        <v>821598</v>
      </c>
      <c r="G1003" s="20">
        <v>158314</v>
      </c>
      <c r="H1003" s="20">
        <v>73340</v>
      </c>
      <c r="I1003" s="20">
        <v>0</v>
      </c>
      <c r="J1003" s="20">
        <v>0</v>
      </c>
      <c r="K1003" s="20">
        <v>0</v>
      </c>
      <c r="L1003" s="20">
        <v>0</v>
      </c>
      <c r="M1003" s="20">
        <v>67318</v>
      </c>
      <c r="N1003" s="20">
        <v>36907</v>
      </c>
      <c r="O1003" s="20">
        <v>32375</v>
      </c>
      <c r="P1003" s="20">
        <v>182565</v>
      </c>
      <c r="Q1003" s="20">
        <v>89284</v>
      </c>
      <c r="R1003" s="20">
        <v>162879</v>
      </c>
      <c r="S1003" s="20">
        <v>179493</v>
      </c>
      <c r="T1003" s="21">
        <v>81952</v>
      </c>
      <c r="U1003" s="54">
        <v>76637</v>
      </c>
      <c r="V1003" s="20">
        <v>90282</v>
      </c>
      <c r="W1003" s="20">
        <v>36588</v>
      </c>
      <c r="X1003" s="20">
        <v>0</v>
      </c>
      <c r="Y1003" s="21">
        <v>0</v>
      </c>
      <c r="Z1003" s="20">
        <v>461535</v>
      </c>
      <c r="AA1003" s="21">
        <v>0</v>
      </c>
      <c r="AB1003" s="32">
        <v>133358</v>
      </c>
      <c r="AC1003" s="20">
        <v>1659271</v>
      </c>
      <c r="AD1003" s="20">
        <v>712193</v>
      </c>
      <c r="AE1003" s="20">
        <v>590783</v>
      </c>
      <c r="AF1003" s="20">
        <v>404750</v>
      </c>
      <c r="AG1003" s="20">
        <v>380438</v>
      </c>
      <c r="AH1003" s="20">
        <v>88088</v>
      </c>
      <c r="AI1003" s="21">
        <v>6800</v>
      </c>
      <c r="AJ1003" s="25">
        <v>94898</v>
      </c>
      <c r="AK1003" s="25">
        <v>109636</v>
      </c>
      <c r="AL1003" s="25">
        <v>23833</v>
      </c>
      <c r="AM1003" s="22">
        <v>62494</v>
      </c>
      <c r="AN1003" s="20">
        <v>255470</v>
      </c>
      <c r="AO1003" s="20">
        <v>14757</v>
      </c>
      <c r="AP1003" s="54">
        <v>7087836</v>
      </c>
      <c r="AQ1003" s="25">
        <v>135894</v>
      </c>
      <c r="AR1003" s="25">
        <v>163710</v>
      </c>
      <c r="AS1003" s="54">
        <v>52311</v>
      </c>
      <c r="AT1003" s="25">
        <f t="shared" si="30"/>
        <v>351915</v>
      </c>
      <c r="AU1003" s="165">
        <v>769782</v>
      </c>
      <c r="AV1003" s="98">
        <f t="shared" si="31"/>
        <v>8209533</v>
      </c>
      <c r="AW1003" s="73"/>
      <c r="AX1003" s="20">
        <v>1181635</v>
      </c>
      <c r="AY1003" s="20">
        <v>46069</v>
      </c>
      <c r="AZ1003" s="19">
        <v>1227704</v>
      </c>
      <c r="BA1003" s="19">
        <v>9437237</v>
      </c>
      <c r="BC1003" s="20">
        <v>0</v>
      </c>
      <c r="BD1003" s="21">
        <v>9437237</v>
      </c>
      <c r="BF1003" s="73"/>
      <c r="BG1003" s="73"/>
      <c r="BH1003" s="73"/>
      <c r="BI1003" s="73"/>
      <c r="BJ1003" s="73"/>
      <c r="BK1003" s="73"/>
      <c r="BL1003" s="73"/>
    </row>
    <row r="1004" spans="1:64" ht="22.5" customHeight="1" x14ac:dyDescent="0.15">
      <c r="A1004" s="125" t="s">
        <v>2817</v>
      </c>
      <c r="B1004" s="126" t="s">
        <v>2781</v>
      </c>
      <c r="C1004" s="136" t="s">
        <v>1091</v>
      </c>
      <c r="D1004" s="129">
        <v>5</v>
      </c>
      <c r="E1004" s="130" t="s">
        <v>3562</v>
      </c>
      <c r="F1004" s="19">
        <v>1187777</v>
      </c>
      <c r="G1004" s="20">
        <v>190077</v>
      </c>
      <c r="H1004" s="20">
        <v>242630</v>
      </c>
      <c r="I1004" s="20">
        <v>0</v>
      </c>
      <c r="J1004" s="20">
        <v>0</v>
      </c>
      <c r="K1004" s="20">
        <v>0</v>
      </c>
      <c r="L1004" s="20">
        <v>0</v>
      </c>
      <c r="M1004" s="20">
        <v>92833</v>
      </c>
      <c r="N1004" s="20">
        <v>49465</v>
      </c>
      <c r="O1004" s="20">
        <v>2331</v>
      </c>
      <c r="P1004" s="20">
        <v>235863</v>
      </c>
      <c r="Q1004" s="20">
        <v>125008</v>
      </c>
      <c r="R1004" s="20">
        <v>215418</v>
      </c>
      <c r="S1004" s="20">
        <v>193781</v>
      </c>
      <c r="T1004" s="21">
        <v>122928</v>
      </c>
      <c r="U1004" s="54">
        <v>100536</v>
      </c>
      <c r="V1004" s="20">
        <v>100191</v>
      </c>
      <c r="W1004" s="20">
        <v>45735</v>
      </c>
      <c r="X1004" s="20">
        <v>0</v>
      </c>
      <c r="Y1004" s="21">
        <v>0</v>
      </c>
      <c r="Z1004" s="20">
        <v>594385</v>
      </c>
      <c r="AA1004" s="21">
        <v>0</v>
      </c>
      <c r="AB1004" s="32">
        <v>384575</v>
      </c>
      <c r="AC1004" s="20">
        <v>2738033</v>
      </c>
      <c r="AD1004" s="20">
        <v>1150802</v>
      </c>
      <c r="AE1004" s="20">
        <v>1290574</v>
      </c>
      <c r="AF1004" s="20">
        <v>866232</v>
      </c>
      <c r="AG1004" s="20">
        <v>532213</v>
      </c>
      <c r="AH1004" s="20">
        <v>141504</v>
      </c>
      <c r="AI1004" s="21">
        <v>8800</v>
      </c>
      <c r="AJ1004" s="25">
        <v>119870</v>
      </c>
      <c r="AK1004" s="25">
        <v>148185</v>
      </c>
      <c r="AL1004" s="25">
        <v>39561</v>
      </c>
      <c r="AM1004" s="22">
        <v>79081</v>
      </c>
      <c r="AN1004" s="20">
        <v>1069868</v>
      </c>
      <c r="AO1004" s="20">
        <v>13802</v>
      </c>
      <c r="AP1004" s="54">
        <v>12082058</v>
      </c>
      <c r="AQ1004" s="25">
        <v>147082</v>
      </c>
      <c r="AR1004" s="25">
        <v>247000</v>
      </c>
      <c r="AS1004" s="54">
        <v>64561</v>
      </c>
      <c r="AT1004" s="25">
        <f t="shared" si="30"/>
        <v>458643</v>
      </c>
      <c r="AU1004" s="165">
        <v>1424472</v>
      </c>
      <c r="AV1004" s="98">
        <f t="shared" si="31"/>
        <v>13965173</v>
      </c>
      <c r="AW1004" s="73"/>
      <c r="AX1004" s="20">
        <v>1574624</v>
      </c>
      <c r="AY1004" s="20">
        <v>43758</v>
      </c>
      <c r="AZ1004" s="19">
        <v>1618382</v>
      </c>
      <c r="BA1004" s="19">
        <v>15583555</v>
      </c>
      <c r="BC1004" s="20">
        <v>1094375</v>
      </c>
      <c r="BD1004" s="21">
        <v>14489180</v>
      </c>
      <c r="BF1004" s="73"/>
      <c r="BG1004" s="73"/>
      <c r="BH1004" s="73"/>
      <c r="BI1004" s="73"/>
      <c r="BJ1004" s="73"/>
      <c r="BK1004" s="73"/>
      <c r="BL1004" s="73"/>
    </row>
    <row r="1005" spans="1:64" ht="22.5" customHeight="1" x14ac:dyDescent="0.15">
      <c r="A1005" s="125" t="s">
        <v>2818</v>
      </c>
      <c r="B1005" s="126" t="s">
        <v>2781</v>
      </c>
      <c r="C1005" s="136" t="s">
        <v>1092</v>
      </c>
      <c r="D1005" s="129">
        <v>5</v>
      </c>
      <c r="E1005" s="130" t="s">
        <v>3563</v>
      </c>
      <c r="F1005" s="19">
        <v>806983</v>
      </c>
      <c r="G1005" s="20">
        <v>120313</v>
      </c>
      <c r="H1005" s="20">
        <v>79610</v>
      </c>
      <c r="I1005" s="20">
        <v>0</v>
      </c>
      <c r="J1005" s="20">
        <v>0</v>
      </c>
      <c r="K1005" s="20">
        <v>0</v>
      </c>
      <c r="L1005" s="20">
        <v>0</v>
      </c>
      <c r="M1005" s="20">
        <v>70037</v>
      </c>
      <c r="N1005" s="20">
        <v>33373</v>
      </c>
      <c r="O1005" s="20">
        <v>12987</v>
      </c>
      <c r="P1005" s="20">
        <v>147575</v>
      </c>
      <c r="Q1005" s="20">
        <v>85585</v>
      </c>
      <c r="R1005" s="20">
        <v>195393</v>
      </c>
      <c r="S1005" s="20">
        <v>160740</v>
      </c>
      <c r="T1005" s="21">
        <v>61464</v>
      </c>
      <c r="U1005" s="54">
        <v>71568</v>
      </c>
      <c r="V1005" s="20">
        <v>83676</v>
      </c>
      <c r="W1005" s="20">
        <v>27441</v>
      </c>
      <c r="X1005" s="20">
        <v>0</v>
      </c>
      <c r="Y1005" s="21">
        <v>0</v>
      </c>
      <c r="Z1005" s="20">
        <v>382481</v>
      </c>
      <c r="AA1005" s="21">
        <v>0</v>
      </c>
      <c r="AB1005" s="32">
        <v>127983</v>
      </c>
      <c r="AC1005" s="20">
        <v>1796515</v>
      </c>
      <c r="AD1005" s="20">
        <v>501057</v>
      </c>
      <c r="AE1005" s="20">
        <v>543866</v>
      </c>
      <c r="AF1005" s="20">
        <v>344373</v>
      </c>
      <c r="AG1005" s="20">
        <v>356558</v>
      </c>
      <c r="AH1005" s="20">
        <v>52184</v>
      </c>
      <c r="AI1005" s="21">
        <v>5200</v>
      </c>
      <c r="AJ1005" s="25">
        <v>90393</v>
      </c>
      <c r="AK1005" s="25">
        <v>119544</v>
      </c>
      <c r="AL1005" s="25">
        <v>19363</v>
      </c>
      <c r="AM1005" s="22">
        <v>67075</v>
      </c>
      <c r="AN1005" s="20">
        <v>412521</v>
      </c>
      <c r="AO1005" s="20">
        <v>9012</v>
      </c>
      <c r="AP1005" s="54">
        <v>6784870</v>
      </c>
      <c r="AQ1005" s="25">
        <v>134793</v>
      </c>
      <c r="AR1005" s="25">
        <v>230690</v>
      </c>
      <c r="AS1005" s="54">
        <v>35492</v>
      </c>
      <c r="AT1005" s="25">
        <f t="shared" si="30"/>
        <v>400975</v>
      </c>
      <c r="AU1005" s="165">
        <v>654945</v>
      </c>
      <c r="AV1005" s="98">
        <f t="shared" si="31"/>
        <v>7840790</v>
      </c>
      <c r="AW1005" s="73"/>
      <c r="AX1005" s="20">
        <v>1115473</v>
      </c>
      <c r="AY1005" s="20">
        <v>25245</v>
      </c>
      <c r="AZ1005" s="19">
        <v>1140718</v>
      </c>
      <c r="BA1005" s="19">
        <v>8981508</v>
      </c>
      <c r="BC1005" s="20">
        <v>0</v>
      </c>
      <c r="BD1005" s="21">
        <v>8981508</v>
      </c>
      <c r="BF1005" s="73"/>
      <c r="BG1005" s="73"/>
      <c r="BH1005" s="73"/>
      <c r="BI1005" s="73"/>
      <c r="BJ1005" s="73"/>
      <c r="BK1005" s="73"/>
      <c r="BL1005" s="73"/>
    </row>
    <row r="1006" spans="1:64" ht="22.5" customHeight="1" x14ac:dyDescent="0.15">
      <c r="A1006" s="125" t="s">
        <v>2819</v>
      </c>
      <c r="B1006" s="126" t="s">
        <v>2781</v>
      </c>
      <c r="C1006" s="136" t="s">
        <v>1093</v>
      </c>
      <c r="D1006" s="129">
        <v>6</v>
      </c>
      <c r="E1006" s="130" t="s">
        <v>3562</v>
      </c>
      <c r="F1006" s="19">
        <v>637602</v>
      </c>
      <c r="G1006" s="20">
        <v>94644</v>
      </c>
      <c r="H1006" s="20">
        <v>74100</v>
      </c>
      <c r="I1006" s="20">
        <v>0</v>
      </c>
      <c r="J1006" s="20">
        <v>0</v>
      </c>
      <c r="K1006" s="20">
        <v>0</v>
      </c>
      <c r="L1006" s="20">
        <v>0</v>
      </c>
      <c r="M1006" s="20">
        <v>46040</v>
      </c>
      <c r="N1006" s="20">
        <v>24649</v>
      </c>
      <c r="O1006" s="20">
        <v>7992</v>
      </c>
      <c r="P1006" s="20">
        <v>144418</v>
      </c>
      <c r="Q1006" s="20">
        <v>69456</v>
      </c>
      <c r="R1006" s="20">
        <v>123988</v>
      </c>
      <c r="S1006" s="20">
        <v>124127</v>
      </c>
      <c r="T1006" s="21">
        <v>61464</v>
      </c>
      <c r="U1006" s="54">
        <v>57595</v>
      </c>
      <c r="V1006" s="20">
        <v>62757</v>
      </c>
      <c r="W1006" s="20">
        <v>27441</v>
      </c>
      <c r="X1006" s="20">
        <v>0</v>
      </c>
      <c r="Y1006" s="21">
        <v>0</v>
      </c>
      <c r="Z1006" s="20">
        <v>295836</v>
      </c>
      <c r="AA1006" s="21">
        <v>0</v>
      </c>
      <c r="AB1006" s="32">
        <v>0</v>
      </c>
      <c r="AC1006" s="20">
        <v>1158448</v>
      </c>
      <c r="AD1006" s="20">
        <v>378951</v>
      </c>
      <c r="AE1006" s="20">
        <v>599999</v>
      </c>
      <c r="AF1006" s="20">
        <v>374053</v>
      </c>
      <c r="AG1006" s="20">
        <v>262702</v>
      </c>
      <c r="AH1006" s="20">
        <v>60016</v>
      </c>
      <c r="AI1006" s="21">
        <v>0</v>
      </c>
      <c r="AJ1006" s="25">
        <v>73325</v>
      </c>
      <c r="AK1006" s="25">
        <v>80902</v>
      </c>
      <c r="AL1006" s="25">
        <v>17646</v>
      </c>
      <c r="AM1006" s="22">
        <v>48411</v>
      </c>
      <c r="AN1006" s="20">
        <v>225275</v>
      </c>
      <c r="AO1006" s="20">
        <v>7663</v>
      </c>
      <c r="AP1006" s="54">
        <v>5139500</v>
      </c>
      <c r="AQ1006" s="25">
        <v>99755</v>
      </c>
      <c r="AR1006" s="25">
        <v>146883</v>
      </c>
      <c r="AS1006" s="54">
        <v>40283</v>
      </c>
      <c r="AT1006" s="25">
        <f t="shared" si="30"/>
        <v>286921</v>
      </c>
      <c r="AU1006" s="165">
        <v>672820</v>
      </c>
      <c r="AV1006" s="98">
        <f t="shared" si="31"/>
        <v>6099241</v>
      </c>
      <c r="AW1006" s="73"/>
      <c r="AX1006" s="20">
        <v>884927</v>
      </c>
      <c r="AY1006" s="20">
        <v>23450</v>
      </c>
      <c r="AZ1006" s="19">
        <v>908377</v>
      </c>
      <c r="BA1006" s="19">
        <v>7007618</v>
      </c>
      <c r="BC1006" s="20">
        <v>469151</v>
      </c>
      <c r="BD1006" s="21">
        <v>6538467</v>
      </c>
      <c r="BF1006" s="73"/>
      <c r="BG1006" s="73"/>
      <c r="BH1006" s="73"/>
      <c r="BI1006" s="73"/>
      <c r="BJ1006" s="73"/>
      <c r="BK1006" s="73"/>
      <c r="BL1006" s="73"/>
    </row>
    <row r="1007" spans="1:64" ht="22.5" customHeight="1" x14ac:dyDescent="0.15">
      <c r="A1007" s="125" t="s">
        <v>2820</v>
      </c>
      <c r="B1007" s="126" t="s">
        <v>2781</v>
      </c>
      <c r="C1007" s="136" t="s">
        <v>1094</v>
      </c>
      <c r="D1007" s="129">
        <v>6</v>
      </c>
      <c r="E1007" s="130" t="s">
        <v>3563</v>
      </c>
      <c r="F1007" s="19">
        <v>281500</v>
      </c>
      <c r="G1007" s="20">
        <v>30688</v>
      </c>
      <c r="H1007" s="20">
        <v>27740</v>
      </c>
      <c r="I1007" s="20">
        <v>0</v>
      </c>
      <c r="J1007" s="20">
        <v>0</v>
      </c>
      <c r="K1007" s="20">
        <v>0</v>
      </c>
      <c r="L1007" s="20">
        <v>0</v>
      </c>
      <c r="M1007" s="20">
        <v>16274</v>
      </c>
      <c r="N1007" s="20">
        <v>8704</v>
      </c>
      <c r="O1007" s="20">
        <v>1665</v>
      </c>
      <c r="P1007" s="20">
        <v>68051</v>
      </c>
      <c r="Q1007" s="20">
        <v>29739</v>
      </c>
      <c r="R1007" s="20">
        <v>46384</v>
      </c>
      <c r="S1007" s="20">
        <v>44650</v>
      </c>
      <c r="T1007" s="21">
        <v>30732</v>
      </c>
      <c r="U1007" s="54">
        <v>19170</v>
      </c>
      <c r="V1007" s="20">
        <v>19818</v>
      </c>
      <c r="W1007" s="20">
        <v>9147</v>
      </c>
      <c r="X1007" s="20">
        <v>0</v>
      </c>
      <c r="Y1007" s="21">
        <v>0</v>
      </c>
      <c r="Z1007" s="20">
        <v>141702</v>
      </c>
      <c r="AA1007" s="21">
        <v>0</v>
      </c>
      <c r="AB1007" s="32">
        <v>0</v>
      </c>
      <c r="AC1007" s="20">
        <v>592434</v>
      </c>
      <c r="AD1007" s="20">
        <v>173667</v>
      </c>
      <c r="AE1007" s="20">
        <v>253084</v>
      </c>
      <c r="AF1007" s="20">
        <v>132542</v>
      </c>
      <c r="AG1007" s="20">
        <v>97415</v>
      </c>
      <c r="AH1007" s="20">
        <v>27984</v>
      </c>
      <c r="AI1007" s="21">
        <v>1200</v>
      </c>
      <c r="AJ1007" s="25">
        <v>34336</v>
      </c>
      <c r="AK1007" s="25">
        <v>43901</v>
      </c>
      <c r="AL1007" s="25">
        <v>8181</v>
      </c>
      <c r="AM1007" s="22">
        <v>24397</v>
      </c>
      <c r="AN1007" s="20">
        <v>143130</v>
      </c>
      <c r="AO1007" s="20">
        <v>3308</v>
      </c>
      <c r="AP1007" s="54">
        <v>2311543</v>
      </c>
      <c r="AQ1007" s="25">
        <v>63779</v>
      </c>
      <c r="AR1007" s="25">
        <v>85918</v>
      </c>
      <c r="AS1007" s="54">
        <v>13436</v>
      </c>
      <c r="AT1007" s="25">
        <f t="shared" si="30"/>
        <v>163133</v>
      </c>
      <c r="AU1007" s="165">
        <v>170989</v>
      </c>
      <c r="AV1007" s="98">
        <f t="shared" si="31"/>
        <v>2645665</v>
      </c>
      <c r="AW1007" s="73"/>
      <c r="AX1007" s="20">
        <v>433056</v>
      </c>
      <c r="AY1007" s="20">
        <v>8370</v>
      </c>
      <c r="AZ1007" s="19">
        <v>441426</v>
      </c>
      <c r="BA1007" s="19">
        <v>3087091</v>
      </c>
      <c r="BC1007" s="20">
        <v>0</v>
      </c>
      <c r="BD1007" s="21">
        <v>3087091</v>
      </c>
      <c r="BF1007" s="73"/>
      <c r="BG1007" s="73"/>
      <c r="BH1007" s="73"/>
      <c r="BI1007" s="73"/>
      <c r="BJ1007" s="73"/>
      <c r="BK1007" s="73"/>
      <c r="BL1007" s="73"/>
    </row>
    <row r="1008" spans="1:64" ht="22.5" customHeight="1" x14ac:dyDescent="0.15">
      <c r="A1008" s="125" t="s">
        <v>2821</v>
      </c>
      <c r="B1008" s="126" t="s">
        <v>2781</v>
      </c>
      <c r="C1008" s="136" t="s">
        <v>1095</v>
      </c>
      <c r="D1008" s="129">
        <v>6</v>
      </c>
      <c r="E1008" s="130" t="s">
        <v>3563</v>
      </c>
      <c r="F1008" s="19">
        <v>385252</v>
      </c>
      <c r="G1008" s="20">
        <v>89482</v>
      </c>
      <c r="H1008" s="20">
        <v>90630</v>
      </c>
      <c r="I1008" s="20">
        <v>0</v>
      </c>
      <c r="J1008" s="20">
        <v>0</v>
      </c>
      <c r="K1008" s="20">
        <v>0</v>
      </c>
      <c r="L1008" s="20">
        <v>0</v>
      </c>
      <c r="M1008" s="20">
        <v>24287</v>
      </c>
      <c r="N1008" s="20">
        <v>13173</v>
      </c>
      <c r="O1008" s="20">
        <v>1961</v>
      </c>
      <c r="P1008" s="20">
        <v>62153</v>
      </c>
      <c r="Q1008" s="20">
        <v>40508</v>
      </c>
      <c r="R1008" s="20">
        <v>63823</v>
      </c>
      <c r="S1008" s="20">
        <v>76798</v>
      </c>
      <c r="T1008" s="21">
        <v>30732</v>
      </c>
      <c r="U1008" s="54">
        <v>27946</v>
      </c>
      <c r="V1008" s="20">
        <v>44040</v>
      </c>
      <c r="W1008" s="20">
        <v>9147</v>
      </c>
      <c r="X1008" s="20">
        <v>0</v>
      </c>
      <c r="Y1008" s="21">
        <v>0</v>
      </c>
      <c r="Z1008" s="20">
        <v>202709</v>
      </c>
      <c r="AA1008" s="21">
        <v>0</v>
      </c>
      <c r="AB1008" s="32">
        <v>0</v>
      </c>
      <c r="AC1008" s="20">
        <v>758006</v>
      </c>
      <c r="AD1008" s="20">
        <v>229225</v>
      </c>
      <c r="AE1008" s="20">
        <v>332779</v>
      </c>
      <c r="AF1008" s="20">
        <v>225738</v>
      </c>
      <c r="AG1008" s="20">
        <v>141483</v>
      </c>
      <c r="AH1008" s="20">
        <v>66616</v>
      </c>
      <c r="AI1008" s="21">
        <v>3200</v>
      </c>
      <c r="AJ1008" s="25">
        <v>47045</v>
      </c>
      <c r="AK1008" s="25">
        <v>51446</v>
      </c>
      <c r="AL1008" s="25">
        <v>11580</v>
      </c>
      <c r="AM1008" s="22">
        <v>29866</v>
      </c>
      <c r="AN1008" s="20">
        <v>112048</v>
      </c>
      <c r="AO1008" s="20">
        <v>6772</v>
      </c>
      <c r="AP1008" s="54">
        <v>3178445</v>
      </c>
      <c r="AQ1008" s="25">
        <v>92978</v>
      </c>
      <c r="AR1008" s="25">
        <v>111418</v>
      </c>
      <c r="AS1008" s="54">
        <v>31725</v>
      </c>
      <c r="AT1008" s="25">
        <f t="shared" si="30"/>
        <v>236121</v>
      </c>
      <c r="AU1008" s="165">
        <v>350769</v>
      </c>
      <c r="AV1008" s="98">
        <f t="shared" si="31"/>
        <v>3765335</v>
      </c>
      <c r="AW1008" s="73"/>
      <c r="AX1008" s="20">
        <v>558867</v>
      </c>
      <c r="AY1008" s="20">
        <v>22171</v>
      </c>
      <c r="AZ1008" s="19">
        <v>581038</v>
      </c>
      <c r="BA1008" s="19">
        <v>4346373</v>
      </c>
      <c r="BC1008" s="20">
        <v>0</v>
      </c>
      <c r="BD1008" s="21">
        <v>4346373</v>
      </c>
      <c r="BF1008" s="73"/>
      <c r="BG1008" s="73"/>
      <c r="BH1008" s="73"/>
      <c r="BI1008" s="73"/>
      <c r="BJ1008" s="73"/>
      <c r="BK1008" s="73"/>
      <c r="BL1008" s="73"/>
    </row>
    <row r="1009" spans="1:64" ht="22.5" customHeight="1" x14ac:dyDescent="0.15">
      <c r="A1009" s="125" t="s">
        <v>2822</v>
      </c>
      <c r="B1009" s="126" t="s">
        <v>2781</v>
      </c>
      <c r="C1009" s="136" t="s">
        <v>1096</v>
      </c>
      <c r="D1009" s="129">
        <v>6</v>
      </c>
      <c r="E1009" s="130" t="s">
        <v>3562</v>
      </c>
      <c r="F1009" s="19">
        <v>520273</v>
      </c>
      <c r="G1009" s="20">
        <v>80232</v>
      </c>
      <c r="H1009" s="20">
        <v>88540</v>
      </c>
      <c r="I1009" s="20">
        <v>0</v>
      </c>
      <c r="J1009" s="20">
        <v>0</v>
      </c>
      <c r="K1009" s="20">
        <v>0</v>
      </c>
      <c r="L1009" s="20">
        <v>0</v>
      </c>
      <c r="M1009" s="20">
        <v>35210</v>
      </c>
      <c r="N1009" s="20">
        <v>19116</v>
      </c>
      <c r="O1009" s="20">
        <v>4403</v>
      </c>
      <c r="P1009" s="20">
        <v>47446</v>
      </c>
      <c r="Q1009" s="20">
        <v>55086</v>
      </c>
      <c r="R1009" s="20">
        <v>86078</v>
      </c>
      <c r="S1009" s="20">
        <v>75012</v>
      </c>
      <c r="T1009" s="21">
        <v>40976</v>
      </c>
      <c r="U1009" s="54">
        <v>38212</v>
      </c>
      <c r="V1009" s="20">
        <v>37434</v>
      </c>
      <c r="W1009" s="20">
        <v>18294</v>
      </c>
      <c r="X1009" s="20">
        <v>0</v>
      </c>
      <c r="Y1009" s="21">
        <v>0</v>
      </c>
      <c r="Z1009" s="20">
        <v>235473</v>
      </c>
      <c r="AA1009" s="21">
        <v>0</v>
      </c>
      <c r="AB1009" s="32">
        <v>0</v>
      </c>
      <c r="AC1009" s="20">
        <v>1165523</v>
      </c>
      <c r="AD1009" s="20">
        <v>308834</v>
      </c>
      <c r="AE1009" s="20">
        <v>540124</v>
      </c>
      <c r="AF1009" s="20">
        <v>356245</v>
      </c>
      <c r="AG1009" s="20">
        <v>203621</v>
      </c>
      <c r="AH1009" s="20">
        <v>58608</v>
      </c>
      <c r="AI1009" s="21">
        <v>4000</v>
      </c>
      <c r="AJ1009" s="25">
        <v>63108</v>
      </c>
      <c r="AK1009" s="25">
        <v>68060</v>
      </c>
      <c r="AL1009" s="25">
        <v>16846</v>
      </c>
      <c r="AM1009" s="22">
        <v>41766</v>
      </c>
      <c r="AN1009" s="20">
        <v>121293</v>
      </c>
      <c r="AO1009" s="20">
        <v>5890</v>
      </c>
      <c r="AP1009" s="54">
        <v>4335703</v>
      </c>
      <c r="AQ1009" s="25">
        <v>97076</v>
      </c>
      <c r="AR1009" s="25">
        <v>143677</v>
      </c>
      <c r="AS1009" s="54">
        <v>28544</v>
      </c>
      <c r="AT1009" s="25">
        <f t="shared" si="30"/>
        <v>269297</v>
      </c>
      <c r="AU1009" s="165">
        <v>565528</v>
      </c>
      <c r="AV1009" s="98">
        <f t="shared" si="31"/>
        <v>5170528</v>
      </c>
      <c r="AW1009" s="73"/>
      <c r="AX1009" s="20">
        <v>743150</v>
      </c>
      <c r="AY1009" s="20">
        <v>17526</v>
      </c>
      <c r="AZ1009" s="19">
        <v>760676</v>
      </c>
      <c r="BA1009" s="19">
        <v>5931204</v>
      </c>
      <c r="BC1009" s="20">
        <v>443309</v>
      </c>
      <c r="BD1009" s="21">
        <v>5487895</v>
      </c>
      <c r="BF1009" s="73"/>
      <c r="BG1009" s="73"/>
      <c r="BH1009" s="73"/>
      <c r="BI1009" s="73"/>
      <c r="BJ1009" s="73"/>
      <c r="BK1009" s="73"/>
      <c r="BL1009" s="73"/>
    </row>
    <row r="1010" spans="1:64" ht="22.5" customHeight="1" x14ac:dyDescent="0.15">
      <c r="A1010" s="125" t="s">
        <v>2823</v>
      </c>
      <c r="B1010" s="126" t="s">
        <v>2781</v>
      </c>
      <c r="C1010" s="136" t="s">
        <v>1097</v>
      </c>
      <c r="D1010" s="129">
        <v>6</v>
      </c>
      <c r="E1010" s="130" t="s">
        <v>3562</v>
      </c>
      <c r="F1010" s="19">
        <v>508383</v>
      </c>
      <c r="G1010" s="20">
        <v>48684</v>
      </c>
      <c r="H1010" s="20">
        <v>57380</v>
      </c>
      <c r="I1010" s="20">
        <v>0</v>
      </c>
      <c r="J1010" s="20">
        <v>0</v>
      </c>
      <c r="K1010" s="20">
        <v>0</v>
      </c>
      <c r="L1010" s="20">
        <v>0</v>
      </c>
      <c r="M1010" s="20">
        <v>33260</v>
      </c>
      <c r="N1010" s="20">
        <v>17790</v>
      </c>
      <c r="O1010" s="20">
        <v>0</v>
      </c>
      <c r="P1010" s="20">
        <v>64482</v>
      </c>
      <c r="Q1010" s="20">
        <v>53387</v>
      </c>
      <c r="R1010" s="20">
        <v>93259</v>
      </c>
      <c r="S1010" s="20">
        <v>69654</v>
      </c>
      <c r="T1010" s="21">
        <v>30732</v>
      </c>
      <c r="U1010" s="54">
        <v>41024</v>
      </c>
      <c r="V1010" s="20">
        <v>34131</v>
      </c>
      <c r="W1010" s="20">
        <v>9147</v>
      </c>
      <c r="X1010" s="20">
        <v>0</v>
      </c>
      <c r="Y1010" s="21">
        <v>0</v>
      </c>
      <c r="Z1010" s="20">
        <v>271326</v>
      </c>
      <c r="AA1010" s="21">
        <v>0</v>
      </c>
      <c r="AB1010" s="32">
        <v>0</v>
      </c>
      <c r="AC1010" s="20">
        <v>645487</v>
      </c>
      <c r="AD1010" s="20">
        <v>299326</v>
      </c>
      <c r="AE1010" s="20">
        <v>433541</v>
      </c>
      <c r="AF1010" s="20">
        <v>249566</v>
      </c>
      <c r="AG1010" s="20">
        <v>191687</v>
      </c>
      <c r="AH1010" s="20">
        <v>45848</v>
      </c>
      <c r="AI1010" s="21">
        <v>0</v>
      </c>
      <c r="AJ1010" s="25">
        <v>60774</v>
      </c>
      <c r="AK1010" s="25">
        <v>66815</v>
      </c>
      <c r="AL1010" s="25">
        <v>14055</v>
      </c>
      <c r="AM1010" s="22">
        <v>40794</v>
      </c>
      <c r="AN1010" s="20">
        <v>166305</v>
      </c>
      <c r="AO1010" s="20">
        <v>3795</v>
      </c>
      <c r="AP1010" s="54">
        <v>3550632</v>
      </c>
      <c r="AQ1010" s="25">
        <v>102005</v>
      </c>
      <c r="AR1010" s="25">
        <v>134130</v>
      </c>
      <c r="AS1010" s="54">
        <v>18975</v>
      </c>
      <c r="AT1010" s="25">
        <f t="shared" si="30"/>
        <v>255110</v>
      </c>
      <c r="AU1010" s="165">
        <v>439435</v>
      </c>
      <c r="AV1010" s="98">
        <f t="shared" si="31"/>
        <v>4245177</v>
      </c>
      <c r="AW1010" s="73"/>
      <c r="AX1010" s="20">
        <v>698899</v>
      </c>
      <c r="AY1010" s="20">
        <v>9851</v>
      </c>
      <c r="AZ1010" s="19">
        <v>708750</v>
      </c>
      <c r="BA1010" s="19">
        <v>4953927</v>
      </c>
      <c r="BC1010" s="20">
        <v>362959</v>
      </c>
      <c r="BD1010" s="21">
        <v>4590968</v>
      </c>
      <c r="BF1010" s="73"/>
      <c r="BG1010" s="73"/>
      <c r="BH1010" s="73"/>
      <c r="BI1010" s="73"/>
      <c r="BJ1010" s="73"/>
      <c r="BK1010" s="73"/>
      <c r="BL1010" s="73"/>
    </row>
    <row r="1011" spans="1:64" ht="22.5" customHeight="1" x14ac:dyDescent="0.15">
      <c r="A1011" s="125" t="s">
        <v>2824</v>
      </c>
      <c r="B1011" s="126" t="s">
        <v>2781</v>
      </c>
      <c r="C1011" s="136" t="s">
        <v>1098</v>
      </c>
      <c r="D1011" s="129">
        <v>6</v>
      </c>
      <c r="E1011" s="130" t="s">
        <v>3562</v>
      </c>
      <c r="F1011" s="19">
        <v>576236</v>
      </c>
      <c r="G1011" s="20">
        <v>79085</v>
      </c>
      <c r="H1011" s="20">
        <v>72390</v>
      </c>
      <c r="I1011" s="20">
        <v>0</v>
      </c>
      <c r="J1011" s="20">
        <v>0</v>
      </c>
      <c r="K1011" s="20">
        <v>0</v>
      </c>
      <c r="L1011" s="20">
        <v>0</v>
      </c>
      <c r="M1011" s="20">
        <v>39802</v>
      </c>
      <c r="N1011" s="20">
        <v>23118</v>
      </c>
      <c r="O1011" s="20">
        <v>5328</v>
      </c>
      <c r="P1011" s="20">
        <v>96827</v>
      </c>
      <c r="Q1011" s="20">
        <v>60813</v>
      </c>
      <c r="R1011" s="20">
        <v>83759</v>
      </c>
      <c r="S1011" s="20">
        <v>89300</v>
      </c>
      <c r="T1011" s="21">
        <v>51220</v>
      </c>
      <c r="U1011" s="54">
        <v>39575</v>
      </c>
      <c r="V1011" s="20">
        <v>40737</v>
      </c>
      <c r="W1011" s="20">
        <v>18294</v>
      </c>
      <c r="X1011" s="20">
        <v>0</v>
      </c>
      <c r="Y1011" s="21">
        <v>0</v>
      </c>
      <c r="Z1011" s="20">
        <v>280719</v>
      </c>
      <c r="AA1011" s="21">
        <v>0</v>
      </c>
      <c r="AB1011" s="32">
        <v>0</v>
      </c>
      <c r="AC1011" s="20">
        <v>1032864</v>
      </c>
      <c r="AD1011" s="20">
        <v>338199</v>
      </c>
      <c r="AE1011" s="20">
        <v>554885</v>
      </c>
      <c r="AF1011" s="20">
        <v>344118</v>
      </c>
      <c r="AG1011" s="20">
        <v>229950</v>
      </c>
      <c r="AH1011" s="20">
        <v>60192</v>
      </c>
      <c r="AI1011" s="21">
        <v>3200</v>
      </c>
      <c r="AJ1011" s="25">
        <v>67189</v>
      </c>
      <c r="AK1011" s="25">
        <v>77897</v>
      </c>
      <c r="AL1011" s="25">
        <v>17546</v>
      </c>
      <c r="AM1011" s="22">
        <v>46944</v>
      </c>
      <c r="AN1011" s="20">
        <v>156403</v>
      </c>
      <c r="AO1011" s="20">
        <v>5144</v>
      </c>
      <c r="AP1011" s="54">
        <v>4491734</v>
      </c>
      <c r="AQ1011" s="25">
        <v>158282</v>
      </c>
      <c r="AR1011" s="25">
        <v>135670</v>
      </c>
      <c r="AS1011" s="54">
        <v>30301</v>
      </c>
      <c r="AT1011" s="25">
        <f t="shared" si="30"/>
        <v>324253</v>
      </c>
      <c r="AU1011" s="165">
        <v>553492</v>
      </c>
      <c r="AV1011" s="98">
        <f t="shared" si="31"/>
        <v>5369479</v>
      </c>
      <c r="AW1011" s="73"/>
      <c r="AX1011" s="20">
        <v>794770</v>
      </c>
      <c r="AY1011" s="20">
        <v>14810</v>
      </c>
      <c r="AZ1011" s="19">
        <v>809580</v>
      </c>
      <c r="BA1011" s="19">
        <v>6179059</v>
      </c>
      <c r="BC1011" s="20">
        <v>495160</v>
      </c>
      <c r="BD1011" s="21">
        <v>5683899</v>
      </c>
      <c r="BF1011" s="73"/>
      <c r="BG1011" s="73"/>
      <c r="BH1011" s="73"/>
      <c r="BI1011" s="73"/>
      <c r="BJ1011" s="73"/>
      <c r="BK1011" s="73"/>
      <c r="BL1011" s="73"/>
    </row>
    <row r="1012" spans="1:64" ht="22.5" customHeight="1" x14ac:dyDescent="0.15">
      <c r="A1012" s="125" t="s">
        <v>2825</v>
      </c>
      <c r="B1012" s="126" t="s">
        <v>2781</v>
      </c>
      <c r="C1012" s="136" t="s">
        <v>1099</v>
      </c>
      <c r="D1012" s="129">
        <v>6</v>
      </c>
      <c r="E1012" s="130" t="s">
        <v>3563</v>
      </c>
      <c r="F1012" s="19">
        <v>106066</v>
      </c>
      <c r="G1012" s="20">
        <v>76719</v>
      </c>
      <c r="H1012" s="20">
        <v>35910</v>
      </c>
      <c r="I1012" s="20">
        <v>0</v>
      </c>
      <c r="J1012" s="20">
        <v>0</v>
      </c>
      <c r="K1012" s="20">
        <v>0</v>
      </c>
      <c r="L1012" s="20">
        <v>0</v>
      </c>
      <c r="M1012" s="20">
        <v>4458</v>
      </c>
      <c r="N1012" s="20">
        <v>2397</v>
      </c>
      <c r="O1012" s="20">
        <v>888</v>
      </c>
      <c r="P1012" s="20">
        <v>25285</v>
      </c>
      <c r="Q1012" s="20">
        <v>11935</v>
      </c>
      <c r="R1012" s="20">
        <v>12042</v>
      </c>
      <c r="S1012" s="20">
        <v>13395</v>
      </c>
      <c r="T1012" s="21">
        <v>10244</v>
      </c>
      <c r="U1012" s="54">
        <v>5453</v>
      </c>
      <c r="V1012" s="20">
        <v>8808</v>
      </c>
      <c r="W1012" s="20">
        <v>9147</v>
      </c>
      <c r="X1012" s="20">
        <v>0</v>
      </c>
      <c r="Y1012" s="21">
        <v>0</v>
      </c>
      <c r="Z1012" s="20">
        <v>69323</v>
      </c>
      <c r="AA1012" s="21">
        <v>0</v>
      </c>
      <c r="AB1012" s="32">
        <v>0</v>
      </c>
      <c r="AC1012" s="20">
        <v>172091</v>
      </c>
      <c r="AD1012" s="20">
        <v>102511</v>
      </c>
      <c r="AE1012" s="20">
        <v>138461</v>
      </c>
      <c r="AF1012" s="20">
        <v>58258</v>
      </c>
      <c r="AG1012" s="20">
        <v>27266</v>
      </c>
      <c r="AH1012" s="20">
        <v>64064</v>
      </c>
      <c r="AI1012" s="21">
        <v>1600</v>
      </c>
      <c r="AJ1012" s="25">
        <v>15074</v>
      </c>
      <c r="AK1012" s="25">
        <v>21349</v>
      </c>
      <c r="AL1012" s="25">
        <v>3495</v>
      </c>
      <c r="AM1012" s="22">
        <v>9283</v>
      </c>
      <c r="AN1012" s="20">
        <v>52328</v>
      </c>
      <c r="AO1012" s="20">
        <v>9820</v>
      </c>
      <c r="AP1012" s="54">
        <v>1067670</v>
      </c>
      <c r="AQ1012" s="25">
        <v>47268</v>
      </c>
      <c r="AR1012" s="25">
        <v>77275</v>
      </c>
      <c r="AS1012" s="54">
        <v>46901</v>
      </c>
      <c r="AT1012" s="25">
        <f t="shared" si="30"/>
        <v>171444</v>
      </c>
      <c r="AU1012" s="165">
        <v>90908</v>
      </c>
      <c r="AV1012" s="98">
        <f t="shared" si="31"/>
        <v>1330022</v>
      </c>
      <c r="AW1012" s="73"/>
      <c r="AX1012" s="20">
        <v>257726</v>
      </c>
      <c r="AY1012" s="20">
        <v>33682</v>
      </c>
      <c r="AZ1012" s="19">
        <v>291408</v>
      </c>
      <c r="BA1012" s="19">
        <v>1621430</v>
      </c>
      <c r="BC1012" s="20">
        <v>0</v>
      </c>
      <c r="BD1012" s="21">
        <v>1621430</v>
      </c>
      <c r="BF1012" s="73"/>
      <c r="BG1012" s="73"/>
      <c r="BH1012" s="73"/>
      <c r="BI1012" s="73"/>
      <c r="BJ1012" s="73"/>
      <c r="BK1012" s="73"/>
      <c r="BL1012" s="73"/>
    </row>
    <row r="1013" spans="1:64" ht="22.5" customHeight="1" x14ac:dyDescent="0.15">
      <c r="A1013" s="125" t="s">
        <v>2826</v>
      </c>
      <c r="B1013" s="126" t="s">
        <v>2781</v>
      </c>
      <c r="C1013" s="136" t="s">
        <v>1100</v>
      </c>
      <c r="D1013" s="129">
        <v>6</v>
      </c>
      <c r="E1013" s="130" t="s">
        <v>3562</v>
      </c>
      <c r="F1013" s="19">
        <v>434614</v>
      </c>
      <c r="G1013" s="20">
        <v>105542</v>
      </c>
      <c r="H1013" s="20">
        <v>92340</v>
      </c>
      <c r="I1013" s="20">
        <v>0</v>
      </c>
      <c r="J1013" s="20">
        <v>0</v>
      </c>
      <c r="K1013" s="20">
        <v>0</v>
      </c>
      <c r="L1013" s="20">
        <v>0</v>
      </c>
      <c r="M1013" s="20">
        <v>28460</v>
      </c>
      <c r="N1013" s="20">
        <v>15527</v>
      </c>
      <c r="O1013" s="20">
        <v>2405</v>
      </c>
      <c r="P1013" s="20">
        <v>111852</v>
      </c>
      <c r="Q1013" s="20">
        <v>46938</v>
      </c>
      <c r="R1013" s="20">
        <v>93838</v>
      </c>
      <c r="S1013" s="20">
        <v>75905</v>
      </c>
      <c r="T1013" s="21">
        <v>40976</v>
      </c>
      <c r="U1013" s="54">
        <v>32419</v>
      </c>
      <c r="V1013" s="20">
        <v>28626</v>
      </c>
      <c r="W1013" s="20">
        <v>9147</v>
      </c>
      <c r="X1013" s="20">
        <v>0</v>
      </c>
      <c r="Y1013" s="21">
        <v>0</v>
      </c>
      <c r="Z1013" s="20">
        <v>210353</v>
      </c>
      <c r="AA1013" s="21">
        <v>78116</v>
      </c>
      <c r="AB1013" s="32">
        <v>0</v>
      </c>
      <c r="AC1013" s="20">
        <v>858812</v>
      </c>
      <c r="AD1013" s="20">
        <v>259200</v>
      </c>
      <c r="AE1013" s="20">
        <v>445045</v>
      </c>
      <c r="AF1013" s="20">
        <v>278653</v>
      </c>
      <c r="AG1013" s="20">
        <v>152916</v>
      </c>
      <c r="AH1013" s="20">
        <v>68728</v>
      </c>
      <c r="AI1013" s="21">
        <v>3200</v>
      </c>
      <c r="AJ1013" s="25">
        <v>55104</v>
      </c>
      <c r="AK1013" s="25">
        <v>56430</v>
      </c>
      <c r="AL1013" s="25">
        <v>14159</v>
      </c>
      <c r="AM1013" s="22">
        <v>33466</v>
      </c>
      <c r="AN1013" s="20">
        <v>101796</v>
      </c>
      <c r="AO1013" s="20">
        <v>7923</v>
      </c>
      <c r="AP1013" s="54">
        <v>3742490</v>
      </c>
      <c r="AQ1013" s="25">
        <v>80029</v>
      </c>
      <c r="AR1013" s="25">
        <v>135187</v>
      </c>
      <c r="AS1013" s="54">
        <v>44801</v>
      </c>
      <c r="AT1013" s="25">
        <f t="shared" si="30"/>
        <v>260017</v>
      </c>
      <c r="AU1013" s="165">
        <v>498113</v>
      </c>
      <c r="AV1013" s="98">
        <f t="shared" si="31"/>
        <v>4500620</v>
      </c>
      <c r="AW1013" s="73"/>
      <c r="AX1013" s="20">
        <v>641565</v>
      </c>
      <c r="AY1013" s="20">
        <v>35724</v>
      </c>
      <c r="AZ1013" s="19">
        <v>677289</v>
      </c>
      <c r="BA1013" s="19">
        <v>5177909</v>
      </c>
      <c r="BC1013" s="20">
        <v>455072</v>
      </c>
      <c r="BD1013" s="21">
        <v>4722837</v>
      </c>
      <c r="BF1013" s="73"/>
      <c r="BG1013" s="73"/>
      <c r="BH1013" s="73"/>
      <c r="BI1013" s="73"/>
      <c r="BJ1013" s="73"/>
      <c r="BK1013" s="73"/>
      <c r="BL1013" s="73"/>
    </row>
    <row r="1014" spans="1:64" ht="22.5" customHeight="1" x14ac:dyDescent="0.15">
      <c r="A1014" s="125" t="s">
        <v>2827</v>
      </c>
      <c r="B1014" s="126" t="s">
        <v>2781</v>
      </c>
      <c r="C1014" s="136" t="s">
        <v>1101</v>
      </c>
      <c r="D1014" s="129">
        <v>6</v>
      </c>
      <c r="E1014" s="130" t="s">
        <v>3562</v>
      </c>
      <c r="F1014" s="19">
        <v>683008</v>
      </c>
      <c r="G1014" s="20">
        <v>142755</v>
      </c>
      <c r="H1014" s="20">
        <v>160360</v>
      </c>
      <c r="I1014" s="20">
        <v>0</v>
      </c>
      <c r="J1014" s="20">
        <v>410</v>
      </c>
      <c r="K1014" s="20">
        <v>0</v>
      </c>
      <c r="L1014" s="20">
        <v>0</v>
      </c>
      <c r="M1014" s="20">
        <v>51372</v>
      </c>
      <c r="N1014" s="20">
        <v>33274</v>
      </c>
      <c r="O1014" s="20">
        <v>9176</v>
      </c>
      <c r="P1014" s="20">
        <v>126025</v>
      </c>
      <c r="Q1014" s="20">
        <v>71913</v>
      </c>
      <c r="R1014" s="20">
        <v>121401</v>
      </c>
      <c r="S1014" s="20">
        <v>108946</v>
      </c>
      <c r="T1014" s="21">
        <v>71708</v>
      </c>
      <c r="U1014" s="54">
        <v>56232</v>
      </c>
      <c r="V1014" s="20">
        <v>56151</v>
      </c>
      <c r="W1014" s="20">
        <v>27441</v>
      </c>
      <c r="X1014" s="20">
        <v>0</v>
      </c>
      <c r="Y1014" s="21">
        <v>0</v>
      </c>
      <c r="Z1014" s="20">
        <v>290153</v>
      </c>
      <c r="AA1014" s="21">
        <v>0</v>
      </c>
      <c r="AB1014" s="32">
        <v>0</v>
      </c>
      <c r="AC1014" s="20">
        <v>1620316</v>
      </c>
      <c r="AD1014" s="20">
        <v>425135</v>
      </c>
      <c r="AE1014" s="20">
        <v>824462</v>
      </c>
      <c r="AF1014" s="20">
        <v>468011</v>
      </c>
      <c r="AG1014" s="20">
        <v>292027</v>
      </c>
      <c r="AH1014" s="20">
        <v>71720</v>
      </c>
      <c r="AI1014" s="21">
        <v>6000</v>
      </c>
      <c r="AJ1014" s="25">
        <v>79260</v>
      </c>
      <c r="AK1014" s="25">
        <v>90287</v>
      </c>
      <c r="AL1014" s="25">
        <v>22859</v>
      </c>
      <c r="AM1014" s="22">
        <v>52738</v>
      </c>
      <c r="AN1014" s="20">
        <v>163679</v>
      </c>
      <c r="AO1014" s="20">
        <v>12268</v>
      </c>
      <c r="AP1014" s="54">
        <v>6139087</v>
      </c>
      <c r="AQ1014" s="25">
        <v>132149</v>
      </c>
      <c r="AR1014" s="25">
        <v>136585</v>
      </c>
      <c r="AS1014" s="54">
        <v>63166</v>
      </c>
      <c r="AT1014" s="25">
        <f t="shared" si="30"/>
        <v>331900</v>
      </c>
      <c r="AU1014" s="165">
        <v>861824</v>
      </c>
      <c r="AV1014" s="98">
        <f t="shared" si="31"/>
        <v>7332811</v>
      </c>
      <c r="AW1014" s="73"/>
      <c r="AX1014" s="20">
        <v>984963</v>
      </c>
      <c r="AY1014" s="20">
        <v>46428</v>
      </c>
      <c r="AZ1014" s="19">
        <v>1031391</v>
      </c>
      <c r="BA1014" s="19">
        <v>8364202</v>
      </c>
      <c r="BC1014" s="20">
        <v>560936</v>
      </c>
      <c r="BD1014" s="21">
        <v>7803266</v>
      </c>
      <c r="BF1014" s="73"/>
      <c r="BG1014" s="73"/>
      <c r="BH1014" s="73"/>
      <c r="BI1014" s="73"/>
      <c r="BJ1014" s="73"/>
      <c r="BK1014" s="73"/>
      <c r="BL1014" s="73"/>
    </row>
    <row r="1015" spans="1:64" ht="22.5" customHeight="1" x14ac:dyDescent="0.15">
      <c r="A1015" s="125" t="s">
        <v>2828</v>
      </c>
      <c r="B1015" s="126" t="s">
        <v>2781</v>
      </c>
      <c r="C1015" s="136" t="s">
        <v>1102</v>
      </c>
      <c r="D1015" s="129">
        <v>6</v>
      </c>
      <c r="E1015" s="130" t="s">
        <v>3562</v>
      </c>
      <c r="F1015" s="19">
        <v>304106</v>
      </c>
      <c r="G1015" s="20">
        <v>81164</v>
      </c>
      <c r="H1015" s="20">
        <v>106020</v>
      </c>
      <c r="I1015" s="20">
        <v>14623</v>
      </c>
      <c r="J1015" s="20">
        <v>23112</v>
      </c>
      <c r="K1015" s="20">
        <v>46369</v>
      </c>
      <c r="L1015" s="20">
        <v>39970</v>
      </c>
      <c r="M1015" s="20">
        <v>15022</v>
      </c>
      <c r="N1015" s="20">
        <v>10027</v>
      </c>
      <c r="O1015" s="20">
        <v>1332</v>
      </c>
      <c r="P1015" s="20">
        <v>16222</v>
      </c>
      <c r="Q1015" s="20">
        <v>33861</v>
      </c>
      <c r="R1015" s="20">
        <v>52940</v>
      </c>
      <c r="S1015" s="20">
        <v>58938</v>
      </c>
      <c r="T1015" s="21">
        <v>61464</v>
      </c>
      <c r="U1015" s="54">
        <v>14484</v>
      </c>
      <c r="V1015" s="20">
        <v>28626</v>
      </c>
      <c r="W1015" s="20">
        <v>45735</v>
      </c>
      <c r="X1015" s="20">
        <v>0</v>
      </c>
      <c r="Y1015" s="21">
        <v>0</v>
      </c>
      <c r="Z1015" s="20">
        <v>140967</v>
      </c>
      <c r="AA1015" s="21">
        <v>0</v>
      </c>
      <c r="AB1015" s="32">
        <v>0</v>
      </c>
      <c r="AC1015" s="20">
        <v>486805</v>
      </c>
      <c r="AD1015" s="20">
        <v>219851</v>
      </c>
      <c r="AE1015" s="20">
        <v>461746</v>
      </c>
      <c r="AF1015" s="20">
        <v>283571</v>
      </c>
      <c r="AG1015" s="20">
        <v>102242</v>
      </c>
      <c r="AH1015" s="20">
        <v>83072</v>
      </c>
      <c r="AI1015" s="21">
        <v>76800</v>
      </c>
      <c r="AJ1015" s="25">
        <v>38843</v>
      </c>
      <c r="AK1015" s="25">
        <v>45724</v>
      </c>
      <c r="AL1015" s="25">
        <v>13743</v>
      </c>
      <c r="AM1015" s="22">
        <v>25830</v>
      </c>
      <c r="AN1015" s="20">
        <v>286688</v>
      </c>
      <c r="AO1015" s="20">
        <v>8669</v>
      </c>
      <c r="AP1015" s="54">
        <v>3228566</v>
      </c>
      <c r="AQ1015" s="25">
        <v>82589</v>
      </c>
      <c r="AR1015" s="25">
        <v>170840</v>
      </c>
      <c r="AS1015" s="54">
        <v>111224</v>
      </c>
      <c r="AT1015" s="25">
        <f t="shared" si="30"/>
        <v>364653</v>
      </c>
      <c r="AU1015" s="165">
        <v>408051</v>
      </c>
      <c r="AV1015" s="98">
        <f t="shared" si="31"/>
        <v>4001270</v>
      </c>
      <c r="AW1015" s="73"/>
      <c r="AX1015" s="20">
        <v>480831</v>
      </c>
      <c r="AY1015" s="20">
        <v>43578</v>
      </c>
      <c r="AZ1015" s="19">
        <v>524409</v>
      </c>
      <c r="BA1015" s="19">
        <v>4525679</v>
      </c>
      <c r="BC1015" s="20">
        <v>245308</v>
      </c>
      <c r="BD1015" s="21">
        <v>4280371</v>
      </c>
      <c r="BF1015" s="73"/>
      <c r="BG1015" s="73"/>
      <c r="BH1015" s="73"/>
      <c r="BI1015" s="73"/>
      <c r="BJ1015" s="73"/>
      <c r="BK1015" s="73"/>
      <c r="BL1015" s="73"/>
    </row>
    <row r="1016" spans="1:64" ht="22.5" customHeight="1" x14ac:dyDescent="0.15">
      <c r="A1016" s="125" t="s">
        <v>2829</v>
      </c>
      <c r="B1016" s="126" t="s">
        <v>2781</v>
      </c>
      <c r="C1016" s="136" t="s">
        <v>877</v>
      </c>
      <c r="D1016" s="129">
        <v>6</v>
      </c>
      <c r="E1016" s="130" t="s">
        <v>3562</v>
      </c>
      <c r="F1016" s="19">
        <v>369269</v>
      </c>
      <c r="G1016" s="20">
        <v>95289</v>
      </c>
      <c r="H1016" s="20">
        <v>121410</v>
      </c>
      <c r="I1016" s="20">
        <v>0</v>
      </c>
      <c r="J1016" s="20">
        <v>8667</v>
      </c>
      <c r="K1016" s="20">
        <v>13168</v>
      </c>
      <c r="L1016" s="20">
        <v>9100</v>
      </c>
      <c r="M1016" s="20">
        <v>23363</v>
      </c>
      <c r="N1016" s="20">
        <v>12636</v>
      </c>
      <c r="O1016" s="20">
        <v>4292</v>
      </c>
      <c r="P1016" s="20">
        <v>7464</v>
      </c>
      <c r="Q1016" s="20">
        <v>41555</v>
      </c>
      <c r="R1016" s="20">
        <v>48703</v>
      </c>
      <c r="S1016" s="20">
        <v>63403</v>
      </c>
      <c r="T1016" s="21">
        <v>61464</v>
      </c>
      <c r="U1016" s="54">
        <v>21598</v>
      </c>
      <c r="V1016" s="20">
        <v>25323</v>
      </c>
      <c r="W1016" s="20">
        <v>18294</v>
      </c>
      <c r="X1016" s="20">
        <v>0</v>
      </c>
      <c r="Y1016" s="21">
        <v>0</v>
      </c>
      <c r="Z1016" s="20">
        <v>166092</v>
      </c>
      <c r="AA1016" s="21">
        <v>0</v>
      </c>
      <c r="AB1016" s="32">
        <v>0</v>
      </c>
      <c r="AC1016" s="20">
        <v>730950</v>
      </c>
      <c r="AD1016" s="20">
        <v>233689</v>
      </c>
      <c r="AE1016" s="20">
        <v>423284</v>
      </c>
      <c r="AF1016" s="20">
        <v>261523</v>
      </c>
      <c r="AG1016" s="20">
        <v>126218</v>
      </c>
      <c r="AH1016" s="20">
        <v>97680</v>
      </c>
      <c r="AI1016" s="21">
        <v>10400</v>
      </c>
      <c r="AJ1016" s="25">
        <v>47097</v>
      </c>
      <c r="AK1016" s="25">
        <v>54476</v>
      </c>
      <c r="AL1016" s="25">
        <v>12983</v>
      </c>
      <c r="AM1016" s="22">
        <v>32116</v>
      </c>
      <c r="AN1016" s="20">
        <v>83449</v>
      </c>
      <c r="AO1016" s="20">
        <v>10194</v>
      </c>
      <c r="AP1016" s="54">
        <v>3235149</v>
      </c>
      <c r="AQ1016" s="25">
        <v>90063</v>
      </c>
      <c r="AR1016" s="25">
        <v>127208</v>
      </c>
      <c r="AS1016" s="54">
        <v>101827</v>
      </c>
      <c r="AT1016" s="25">
        <f t="shared" si="30"/>
        <v>319098</v>
      </c>
      <c r="AU1016" s="165">
        <v>421771</v>
      </c>
      <c r="AV1016" s="98">
        <f t="shared" si="31"/>
        <v>3976018</v>
      </c>
      <c r="AW1016" s="73"/>
      <c r="AX1016" s="20">
        <v>564402</v>
      </c>
      <c r="AY1016" s="20">
        <v>50333</v>
      </c>
      <c r="AZ1016" s="19">
        <v>614735</v>
      </c>
      <c r="BA1016" s="19">
        <v>4590753</v>
      </c>
      <c r="BC1016" s="20">
        <v>356453</v>
      </c>
      <c r="BD1016" s="21">
        <v>4234300</v>
      </c>
      <c r="BF1016" s="73"/>
      <c r="BG1016" s="73"/>
      <c r="BH1016" s="73"/>
      <c r="BI1016" s="73"/>
      <c r="BJ1016" s="73"/>
      <c r="BK1016" s="73"/>
      <c r="BL1016" s="73"/>
    </row>
    <row r="1017" spans="1:64" ht="22.5" customHeight="1" x14ac:dyDescent="0.15">
      <c r="A1017" s="125" t="s">
        <v>2830</v>
      </c>
      <c r="B1017" s="126" t="s">
        <v>2781</v>
      </c>
      <c r="C1017" s="136" t="s">
        <v>1103</v>
      </c>
      <c r="D1017" s="129">
        <v>6</v>
      </c>
      <c r="E1017" s="130" t="s">
        <v>3562</v>
      </c>
      <c r="F1017" s="19">
        <v>612020</v>
      </c>
      <c r="G1017" s="20">
        <v>116082</v>
      </c>
      <c r="H1017" s="20">
        <v>92530</v>
      </c>
      <c r="I1017" s="20">
        <v>0</v>
      </c>
      <c r="J1017" s="20">
        <v>902</v>
      </c>
      <c r="K1017" s="20">
        <v>0</v>
      </c>
      <c r="L1017" s="20">
        <v>0</v>
      </c>
      <c r="M1017" s="20">
        <v>42091</v>
      </c>
      <c r="N1017" s="20">
        <v>22766</v>
      </c>
      <c r="O1017" s="20">
        <v>3885</v>
      </c>
      <c r="P1017" s="20">
        <v>121339</v>
      </c>
      <c r="Q1017" s="20">
        <v>62043</v>
      </c>
      <c r="R1017" s="20">
        <v>106772</v>
      </c>
      <c r="S1017" s="20">
        <v>83942</v>
      </c>
      <c r="T1017" s="21">
        <v>40976</v>
      </c>
      <c r="U1017" s="54">
        <v>52228</v>
      </c>
      <c r="V1017" s="20">
        <v>47343</v>
      </c>
      <c r="W1017" s="20">
        <v>18294</v>
      </c>
      <c r="X1017" s="20">
        <v>0</v>
      </c>
      <c r="Y1017" s="21">
        <v>0</v>
      </c>
      <c r="Z1017" s="20">
        <v>250088</v>
      </c>
      <c r="AA1017" s="21">
        <v>0</v>
      </c>
      <c r="AB1017" s="32">
        <v>0</v>
      </c>
      <c r="AC1017" s="20">
        <v>1726581</v>
      </c>
      <c r="AD1017" s="20">
        <v>368467</v>
      </c>
      <c r="AE1017" s="20">
        <v>592446</v>
      </c>
      <c r="AF1017" s="20">
        <v>394490</v>
      </c>
      <c r="AG1017" s="20">
        <v>215338</v>
      </c>
      <c r="AH1017" s="20">
        <v>57288</v>
      </c>
      <c r="AI1017" s="21">
        <v>4400</v>
      </c>
      <c r="AJ1017" s="25">
        <v>71441</v>
      </c>
      <c r="AK1017" s="25">
        <v>82290</v>
      </c>
      <c r="AL1017" s="25">
        <v>19916</v>
      </c>
      <c r="AM1017" s="22">
        <v>48738</v>
      </c>
      <c r="AN1017" s="20">
        <v>125068</v>
      </c>
      <c r="AO1017" s="20">
        <v>12164</v>
      </c>
      <c r="AP1017" s="54">
        <v>5391928</v>
      </c>
      <c r="AQ1017" s="25">
        <v>91553</v>
      </c>
      <c r="AR1017" s="25">
        <v>148597</v>
      </c>
      <c r="AS1017" s="54">
        <v>44723</v>
      </c>
      <c r="AT1017" s="25">
        <f t="shared" si="30"/>
        <v>284873</v>
      </c>
      <c r="AU1017" s="165">
        <v>690959</v>
      </c>
      <c r="AV1017" s="98">
        <f t="shared" si="31"/>
        <v>6367760</v>
      </c>
      <c r="AW1017" s="73"/>
      <c r="AX1017" s="20">
        <v>879249</v>
      </c>
      <c r="AY1017" s="20">
        <v>38170</v>
      </c>
      <c r="AZ1017" s="19">
        <v>917419</v>
      </c>
      <c r="BA1017" s="19">
        <v>7285179</v>
      </c>
      <c r="BC1017" s="20">
        <v>214068</v>
      </c>
      <c r="BD1017" s="21">
        <v>7071111</v>
      </c>
      <c r="BF1017" s="73"/>
      <c r="BG1017" s="73"/>
      <c r="BH1017" s="73"/>
      <c r="BI1017" s="73"/>
      <c r="BJ1017" s="73"/>
      <c r="BK1017" s="73"/>
      <c r="BL1017" s="73"/>
    </row>
    <row r="1018" spans="1:64" ht="22.5" customHeight="1" x14ac:dyDescent="0.15">
      <c r="A1018" s="125" t="s">
        <v>2831</v>
      </c>
      <c r="B1018" s="126" t="s">
        <v>2781</v>
      </c>
      <c r="C1018" s="136" t="s">
        <v>1104</v>
      </c>
      <c r="D1018" s="129">
        <v>6</v>
      </c>
      <c r="E1018" s="130" t="s">
        <v>3563</v>
      </c>
      <c r="F1018" s="19">
        <v>547337</v>
      </c>
      <c r="G1018" s="20">
        <v>153797</v>
      </c>
      <c r="H1018" s="20">
        <v>113430</v>
      </c>
      <c r="I1018" s="20">
        <v>0</v>
      </c>
      <c r="J1018" s="20">
        <v>0</v>
      </c>
      <c r="K1018" s="20">
        <v>0</v>
      </c>
      <c r="L1018" s="20">
        <v>0</v>
      </c>
      <c r="M1018" s="20">
        <v>39193</v>
      </c>
      <c r="N1018" s="20">
        <v>21580</v>
      </c>
      <c r="O1018" s="20">
        <v>13801</v>
      </c>
      <c r="P1018" s="20">
        <v>142367</v>
      </c>
      <c r="Q1018" s="20">
        <v>61108</v>
      </c>
      <c r="R1018" s="20">
        <v>127690</v>
      </c>
      <c r="S1018" s="20">
        <v>111625</v>
      </c>
      <c r="T1018" s="21">
        <v>61464</v>
      </c>
      <c r="U1018" s="54">
        <v>54272</v>
      </c>
      <c r="V1018" s="20">
        <v>50646</v>
      </c>
      <c r="W1018" s="20">
        <v>27441</v>
      </c>
      <c r="X1018" s="20">
        <v>0</v>
      </c>
      <c r="Y1018" s="21">
        <v>0</v>
      </c>
      <c r="Z1018" s="20">
        <v>300048</v>
      </c>
      <c r="AA1018" s="21">
        <v>0</v>
      </c>
      <c r="AB1018" s="32">
        <v>0</v>
      </c>
      <c r="AC1018" s="20">
        <v>1303774</v>
      </c>
      <c r="AD1018" s="20">
        <v>331815</v>
      </c>
      <c r="AE1018" s="20">
        <v>482189</v>
      </c>
      <c r="AF1018" s="20">
        <v>314014</v>
      </c>
      <c r="AG1018" s="20">
        <v>200716</v>
      </c>
      <c r="AH1018" s="20">
        <v>109736</v>
      </c>
      <c r="AI1018" s="21">
        <v>9600</v>
      </c>
      <c r="AJ1018" s="25">
        <v>68440</v>
      </c>
      <c r="AK1018" s="25">
        <v>70900</v>
      </c>
      <c r="AL1018" s="25">
        <v>18052</v>
      </c>
      <c r="AM1018" s="22">
        <v>43294</v>
      </c>
      <c r="AN1018" s="20">
        <v>190604</v>
      </c>
      <c r="AO1018" s="20">
        <v>13948</v>
      </c>
      <c r="AP1018" s="54">
        <v>4982881</v>
      </c>
      <c r="AQ1018" s="25">
        <v>119472</v>
      </c>
      <c r="AR1018" s="25">
        <v>148182</v>
      </c>
      <c r="AS1018" s="54">
        <v>63701</v>
      </c>
      <c r="AT1018" s="25">
        <f t="shared" si="30"/>
        <v>331355</v>
      </c>
      <c r="AU1018" s="165">
        <v>649674</v>
      </c>
      <c r="AV1018" s="98">
        <f t="shared" si="31"/>
        <v>5963910</v>
      </c>
      <c r="AW1018" s="73"/>
      <c r="AX1018" s="20">
        <v>832791</v>
      </c>
      <c r="AY1018" s="20">
        <v>59017</v>
      </c>
      <c r="AZ1018" s="19">
        <v>891808</v>
      </c>
      <c r="BA1018" s="19">
        <v>6855718</v>
      </c>
      <c r="BC1018" s="20">
        <v>0</v>
      </c>
      <c r="BD1018" s="21">
        <v>6855718</v>
      </c>
      <c r="BF1018" s="73"/>
      <c r="BG1018" s="73"/>
      <c r="BH1018" s="73"/>
      <c r="BI1018" s="73"/>
      <c r="BJ1018" s="73"/>
      <c r="BK1018" s="73"/>
      <c r="BL1018" s="73"/>
    </row>
    <row r="1019" spans="1:64" ht="22.5" customHeight="1" x14ac:dyDescent="0.15">
      <c r="A1019" s="125" t="s">
        <v>2832</v>
      </c>
      <c r="B1019" s="126" t="s">
        <v>2781</v>
      </c>
      <c r="C1019" s="136" t="s">
        <v>1105</v>
      </c>
      <c r="D1019" s="129">
        <v>6</v>
      </c>
      <c r="E1019" s="130" t="s">
        <v>3562</v>
      </c>
      <c r="F1019" s="19">
        <v>149009</v>
      </c>
      <c r="G1019" s="20">
        <v>96078</v>
      </c>
      <c r="H1019" s="20">
        <v>57950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2720</v>
      </c>
      <c r="O1019" s="20">
        <v>0</v>
      </c>
      <c r="P1019" s="20">
        <v>35798</v>
      </c>
      <c r="Q1019" s="20">
        <v>13749</v>
      </c>
      <c r="R1019" s="20">
        <v>7181</v>
      </c>
      <c r="S1019" s="20">
        <v>24111</v>
      </c>
      <c r="T1019" s="21">
        <v>51220</v>
      </c>
      <c r="U1019" s="54">
        <v>20874</v>
      </c>
      <c r="V1019" s="20">
        <v>12111</v>
      </c>
      <c r="W1019" s="20">
        <v>18294</v>
      </c>
      <c r="X1019" s="20">
        <v>0</v>
      </c>
      <c r="Y1019" s="21">
        <v>0</v>
      </c>
      <c r="Z1019" s="20">
        <v>93360</v>
      </c>
      <c r="AA1019" s="21">
        <v>0</v>
      </c>
      <c r="AB1019" s="32">
        <v>0</v>
      </c>
      <c r="AC1019" s="20">
        <v>155714</v>
      </c>
      <c r="AD1019" s="20">
        <v>179012</v>
      </c>
      <c r="AE1019" s="20">
        <v>292862</v>
      </c>
      <c r="AF1019" s="20">
        <v>126182</v>
      </c>
      <c r="AG1019" s="20">
        <v>38973</v>
      </c>
      <c r="AH1019" s="20">
        <v>87648</v>
      </c>
      <c r="AI1019" s="21">
        <v>133200</v>
      </c>
      <c r="AJ1019" s="25">
        <v>16258</v>
      </c>
      <c r="AK1019" s="25">
        <v>33317</v>
      </c>
      <c r="AL1019" s="25">
        <v>7241</v>
      </c>
      <c r="AM1019" s="22">
        <v>12864</v>
      </c>
      <c r="AN1019" s="20">
        <v>210414</v>
      </c>
      <c r="AO1019" s="20">
        <v>33868</v>
      </c>
      <c r="AP1019" s="54">
        <v>1910008</v>
      </c>
      <c r="AQ1019" s="25">
        <v>58332</v>
      </c>
      <c r="AR1019" s="25">
        <v>133096</v>
      </c>
      <c r="AS1019" s="54">
        <v>93105</v>
      </c>
      <c r="AT1019" s="25">
        <f t="shared" si="30"/>
        <v>284533</v>
      </c>
      <c r="AU1019" s="165">
        <v>402638</v>
      </c>
      <c r="AV1019" s="98">
        <f t="shared" si="31"/>
        <v>2597179</v>
      </c>
      <c r="AW1019" s="73"/>
      <c r="AX1019" s="20">
        <v>272304</v>
      </c>
      <c r="AY1019" s="20">
        <v>159885</v>
      </c>
      <c r="AZ1019" s="19">
        <v>432189</v>
      </c>
      <c r="BA1019" s="19">
        <v>3029368</v>
      </c>
      <c r="BC1019" s="20">
        <v>94016</v>
      </c>
      <c r="BD1019" s="21">
        <v>2935352</v>
      </c>
      <c r="BF1019" s="73"/>
      <c r="BG1019" s="73"/>
      <c r="BH1019" s="73"/>
      <c r="BI1019" s="73"/>
      <c r="BJ1019" s="73"/>
      <c r="BK1019" s="73"/>
      <c r="BL1019" s="73"/>
    </row>
    <row r="1020" spans="1:64" ht="22.5" customHeight="1" x14ac:dyDescent="0.15">
      <c r="A1020" s="125" t="s">
        <v>2833</v>
      </c>
      <c r="B1020" s="126" t="s">
        <v>2781</v>
      </c>
      <c r="C1020" s="136" t="s">
        <v>1106</v>
      </c>
      <c r="D1020" s="129">
        <v>6</v>
      </c>
      <c r="E1020" s="130" t="s">
        <v>3562</v>
      </c>
      <c r="F1020" s="19">
        <v>100958</v>
      </c>
      <c r="G1020" s="20">
        <v>37499</v>
      </c>
      <c r="H1020" s="20">
        <v>36290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1847</v>
      </c>
      <c r="O1020" s="20">
        <v>0</v>
      </c>
      <c r="P1020" s="20">
        <v>51532</v>
      </c>
      <c r="Q1020" s="20">
        <v>9533</v>
      </c>
      <c r="R1020" s="20">
        <v>4906</v>
      </c>
      <c r="S1020" s="20">
        <v>7144</v>
      </c>
      <c r="T1020" s="21">
        <v>10244</v>
      </c>
      <c r="U1020" s="54">
        <v>2513</v>
      </c>
      <c r="V1020" s="20">
        <v>5505</v>
      </c>
      <c r="W1020" s="20">
        <v>9147</v>
      </c>
      <c r="X1020" s="20">
        <v>0</v>
      </c>
      <c r="Y1020" s="21">
        <v>0</v>
      </c>
      <c r="Z1020" s="20">
        <v>63424</v>
      </c>
      <c r="AA1020" s="21">
        <v>0</v>
      </c>
      <c r="AB1020" s="32">
        <v>0</v>
      </c>
      <c r="AC1020" s="20">
        <v>151130</v>
      </c>
      <c r="AD1020" s="20">
        <v>144453</v>
      </c>
      <c r="AE1020" s="20">
        <v>193347</v>
      </c>
      <c r="AF1020" s="20">
        <v>90227</v>
      </c>
      <c r="AG1020" s="20">
        <v>24250</v>
      </c>
      <c r="AH1020" s="20">
        <v>43912</v>
      </c>
      <c r="AI1020" s="21">
        <v>93200</v>
      </c>
      <c r="AJ1020" s="25">
        <v>12211</v>
      </c>
      <c r="AK1020" s="25">
        <v>27147</v>
      </c>
      <c r="AL1020" s="25">
        <v>5007</v>
      </c>
      <c r="AM1020" s="22">
        <v>10462</v>
      </c>
      <c r="AN1020" s="20">
        <v>63865</v>
      </c>
      <c r="AO1020" s="20">
        <v>18718</v>
      </c>
      <c r="AP1020" s="54">
        <v>1218471</v>
      </c>
      <c r="AQ1020" s="25">
        <v>56138</v>
      </c>
      <c r="AR1020" s="25">
        <v>129652</v>
      </c>
      <c r="AS1020" s="54">
        <v>66236</v>
      </c>
      <c r="AT1020" s="25">
        <f t="shared" si="30"/>
        <v>252026</v>
      </c>
      <c r="AU1020" s="165">
        <v>291390</v>
      </c>
      <c r="AV1020" s="98">
        <f t="shared" si="31"/>
        <v>1761887</v>
      </c>
      <c r="AW1020" s="73"/>
      <c r="AX1020" s="20">
        <v>224689</v>
      </c>
      <c r="AY1020" s="20">
        <v>77261</v>
      </c>
      <c r="AZ1020" s="19">
        <v>301950</v>
      </c>
      <c r="BA1020" s="19">
        <v>2063837</v>
      </c>
      <c r="BC1020" s="20">
        <v>58292</v>
      </c>
      <c r="BD1020" s="21">
        <v>2005545</v>
      </c>
      <c r="BF1020" s="73"/>
      <c r="BG1020" s="73"/>
      <c r="BH1020" s="73"/>
      <c r="BI1020" s="73"/>
      <c r="BJ1020" s="73"/>
      <c r="BK1020" s="73"/>
      <c r="BL1020" s="73"/>
    </row>
    <row r="1021" spans="1:64" ht="22.5" customHeight="1" x14ac:dyDescent="0.15">
      <c r="A1021" s="125" t="s">
        <v>2834</v>
      </c>
      <c r="B1021" s="126" t="s">
        <v>2781</v>
      </c>
      <c r="C1021" s="136" t="s">
        <v>1107</v>
      </c>
      <c r="D1021" s="129">
        <v>6</v>
      </c>
      <c r="E1021" s="130" t="s">
        <v>3562</v>
      </c>
      <c r="F1021" s="19">
        <v>44186</v>
      </c>
      <c r="G1021" s="20">
        <v>23948</v>
      </c>
      <c r="H1021" s="20">
        <v>11400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608</v>
      </c>
      <c r="O1021" s="20">
        <v>0</v>
      </c>
      <c r="P1021" s="20">
        <v>25</v>
      </c>
      <c r="Q1021" s="20">
        <v>3139</v>
      </c>
      <c r="R1021" s="20">
        <v>1204</v>
      </c>
      <c r="S1021" s="20">
        <v>5358</v>
      </c>
      <c r="T1021" s="21">
        <v>10244</v>
      </c>
      <c r="U1021" s="54">
        <v>937</v>
      </c>
      <c r="V1021" s="20">
        <v>6606</v>
      </c>
      <c r="W1021" s="20">
        <v>9147</v>
      </c>
      <c r="X1021" s="20">
        <v>0</v>
      </c>
      <c r="Y1021" s="21">
        <v>0</v>
      </c>
      <c r="Z1021" s="20">
        <v>31225</v>
      </c>
      <c r="AA1021" s="21">
        <v>0</v>
      </c>
      <c r="AB1021" s="32">
        <v>0</v>
      </c>
      <c r="AC1021" s="20">
        <v>59996</v>
      </c>
      <c r="AD1021" s="20">
        <v>69491</v>
      </c>
      <c r="AE1021" s="20">
        <v>79556</v>
      </c>
      <c r="AF1021" s="20">
        <v>30274</v>
      </c>
      <c r="AG1021" s="20">
        <v>12609</v>
      </c>
      <c r="AH1021" s="20">
        <v>22000</v>
      </c>
      <c r="AI1021" s="21">
        <v>84800</v>
      </c>
      <c r="AJ1021" s="25">
        <v>4022</v>
      </c>
      <c r="AK1021" s="25">
        <v>11508</v>
      </c>
      <c r="AL1021" s="25">
        <v>2061</v>
      </c>
      <c r="AM1021" s="22">
        <v>4468</v>
      </c>
      <c r="AN1021" s="20">
        <v>71014</v>
      </c>
      <c r="AO1021" s="20">
        <v>21808</v>
      </c>
      <c r="AP1021" s="54">
        <v>621634</v>
      </c>
      <c r="AQ1021" s="25">
        <v>53499</v>
      </c>
      <c r="AR1021" s="25">
        <v>102340</v>
      </c>
      <c r="AS1021" s="54">
        <v>39917</v>
      </c>
      <c r="AT1021" s="25">
        <f t="shared" si="30"/>
        <v>195756</v>
      </c>
      <c r="AU1021" s="165">
        <v>188208</v>
      </c>
      <c r="AV1021" s="98">
        <f t="shared" si="31"/>
        <v>1005598</v>
      </c>
      <c r="AW1021" s="73"/>
      <c r="AX1021" s="20">
        <v>114365</v>
      </c>
      <c r="AY1021" s="20">
        <v>88593</v>
      </c>
      <c r="AZ1021" s="19">
        <v>202958</v>
      </c>
      <c r="BA1021" s="19">
        <v>1208556</v>
      </c>
      <c r="BC1021" s="20">
        <v>36755</v>
      </c>
      <c r="BD1021" s="21">
        <v>1171801</v>
      </c>
      <c r="BF1021" s="73"/>
      <c r="BG1021" s="73"/>
      <c r="BH1021" s="73"/>
      <c r="BI1021" s="73"/>
      <c r="BJ1021" s="73"/>
      <c r="BK1021" s="73"/>
      <c r="BL1021" s="73"/>
    </row>
    <row r="1022" spans="1:64" ht="22.5" customHeight="1" x14ac:dyDescent="0.15">
      <c r="A1022" s="125" t="s">
        <v>2835</v>
      </c>
      <c r="B1022" s="126" t="s">
        <v>2836</v>
      </c>
      <c r="C1022" s="136" t="s">
        <v>1108</v>
      </c>
      <c r="D1022" s="129">
        <v>5</v>
      </c>
      <c r="E1022" s="130" t="s">
        <v>3562</v>
      </c>
      <c r="F1022" s="19">
        <v>3525724</v>
      </c>
      <c r="G1022" s="20">
        <v>1101886</v>
      </c>
      <c r="H1022" s="20">
        <v>1465660</v>
      </c>
      <c r="I1022" s="20">
        <v>778</v>
      </c>
      <c r="J1022" s="20">
        <v>106353</v>
      </c>
      <c r="K1022" s="20">
        <v>8976</v>
      </c>
      <c r="L1022" s="20">
        <v>12149</v>
      </c>
      <c r="M1022" s="20">
        <v>249564</v>
      </c>
      <c r="N1022" s="20">
        <v>180773</v>
      </c>
      <c r="O1022" s="20">
        <v>70596</v>
      </c>
      <c r="P1022" s="20">
        <v>2426410</v>
      </c>
      <c r="Q1022" s="20">
        <v>401391</v>
      </c>
      <c r="R1022" s="20">
        <v>674352</v>
      </c>
      <c r="S1022" s="20">
        <v>625993</v>
      </c>
      <c r="T1022" s="21">
        <v>530639</v>
      </c>
      <c r="U1022" s="54">
        <v>291299</v>
      </c>
      <c r="V1022" s="20">
        <v>310482</v>
      </c>
      <c r="W1022" s="20">
        <v>197667</v>
      </c>
      <c r="X1022" s="20">
        <v>0</v>
      </c>
      <c r="Y1022" s="21">
        <v>0</v>
      </c>
      <c r="Z1022" s="20">
        <v>1860178</v>
      </c>
      <c r="AA1022" s="21">
        <v>673254</v>
      </c>
      <c r="AB1022" s="32">
        <v>1509618</v>
      </c>
      <c r="AC1022" s="20">
        <v>7713647</v>
      </c>
      <c r="AD1022" s="20">
        <v>2907542</v>
      </c>
      <c r="AE1022" s="20">
        <v>5578373</v>
      </c>
      <c r="AF1022" s="20">
        <v>3317715</v>
      </c>
      <c r="AG1022" s="20">
        <v>1589303</v>
      </c>
      <c r="AH1022" s="20">
        <v>510224</v>
      </c>
      <c r="AI1022" s="21">
        <v>231600</v>
      </c>
      <c r="AJ1022" s="25">
        <v>375083</v>
      </c>
      <c r="AK1022" s="25">
        <v>356666</v>
      </c>
      <c r="AL1022" s="25">
        <v>126089</v>
      </c>
      <c r="AM1022" s="22">
        <v>214264</v>
      </c>
      <c r="AN1022" s="20">
        <v>3632674</v>
      </c>
      <c r="AO1022" s="20">
        <v>443649</v>
      </c>
      <c r="AP1022" s="54">
        <v>43220571</v>
      </c>
      <c r="AQ1022" s="25">
        <v>499928</v>
      </c>
      <c r="AR1022" s="25">
        <v>582386</v>
      </c>
      <c r="AS1022" s="54">
        <v>422432</v>
      </c>
      <c r="AT1022" s="25">
        <f t="shared" si="30"/>
        <v>1504746</v>
      </c>
      <c r="AU1022" s="165">
        <v>8125966</v>
      </c>
      <c r="AV1022" s="98">
        <f t="shared" si="31"/>
        <v>52851283</v>
      </c>
      <c r="AW1022" s="73"/>
      <c r="AX1022" s="20">
        <v>4135029</v>
      </c>
      <c r="AY1022" s="20">
        <v>616315</v>
      </c>
      <c r="AZ1022" s="19">
        <v>4751344</v>
      </c>
      <c r="BA1022" s="19">
        <v>57602627</v>
      </c>
      <c r="BC1022" s="20">
        <v>3967763</v>
      </c>
      <c r="BD1022" s="21">
        <v>53634864</v>
      </c>
      <c r="BF1022" s="73"/>
      <c r="BG1022" s="73"/>
      <c r="BH1022" s="73"/>
      <c r="BI1022" s="73"/>
      <c r="BJ1022" s="73"/>
      <c r="BK1022" s="73"/>
      <c r="BL1022" s="73"/>
    </row>
    <row r="1023" spans="1:64" ht="22.5" customHeight="1" x14ac:dyDescent="0.15">
      <c r="A1023" s="125" t="s">
        <v>2837</v>
      </c>
      <c r="B1023" s="126" t="s">
        <v>2836</v>
      </c>
      <c r="C1023" s="136" t="s">
        <v>1109</v>
      </c>
      <c r="D1023" s="129">
        <v>4</v>
      </c>
      <c r="E1023" s="130" t="s">
        <v>3563</v>
      </c>
      <c r="F1023" s="19">
        <v>3464198</v>
      </c>
      <c r="G1023" s="20">
        <v>846275</v>
      </c>
      <c r="H1023" s="20">
        <v>1128410</v>
      </c>
      <c r="I1023" s="20">
        <v>220537</v>
      </c>
      <c r="J1023" s="20">
        <v>264655</v>
      </c>
      <c r="K1023" s="20">
        <v>12067</v>
      </c>
      <c r="L1023" s="20">
        <v>9100</v>
      </c>
      <c r="M1023" s="20">
        <v>359090</v>
      </c>
      <c r="N1023" s="20">
        <v>192386</v>
      </c>
      <c r="O1023" s="20">
        <v>105191</v>
      </c>
      <c r="P1023" s="20">
        <v>794346</v>
      </c>
      <c r="Q1023" s="20">
        <v>450659</v>
      </c>
      <c r="R1023" s="20">
        <v>698347</v>
      </c>
      <c r="S1023" s="20">
        <v>593845</v>
      </c>
      <c r="T1023" s="21">
        <v>389272</v>
      </c>
      <c r="U1023" s="54">
        <v>321971</v>
      </c>
      <c r="V1023" s="20">
        <v>356724</v>
      </c>
      <c r="W1023" s="20">
        <v>201234</v>
      </c>
      <c r="X1023" s="20">
        <v>0</v>
      </c>
      <c r="Y1023" s="21">
        <v>0</v>
      </c>
      <c r="Z1023" s="20">
        <v>1643458</v>
      </c>
      <c r="AA1023" s="21">
        <v>327028</v>
      </c>
      <c r="AB1023" s="32">
        <v>1915630</v>
      </c>
      <c r="AC1023" s="20">
        <v>7805469</v>
      </c>
      <c r="AD1023" s="20">
        <v>3689845</v>
      </c>
      <c r="AE1023" s="20">
        <v>4467217</v>
      </c>
      <c r="AF1023" s="20">
        <v>2994288</v>
      </c>
      <c r="AG1023" s="20">
        <v>2120969</v>
      </c>
      <c r="AH1023" s="20">
        <v>308968</v>
      </c>
      <c r="AI1023" s="21">
        <v>43200</v>
      </c>
      <c r="AJ1023" s="25">
        <v>426193</v>
      </c>
      <c r="AK1023" s="25">
        <v>388232</v>
      </c>
      <c r="AL1023" s="25">
        <v>135069</v>
      </c>
      <c r="AM1023" s="22">
        <v>240842</v>
      </c>
      <c r="AN1023" s="20">
        <v>2466227</v>
      </c>
      <c r="AO1023" s="20">
        <v>193556</v>
      </c>
      <c r="AP1023" s="54">
        <v>39574498</v>
      </c>
      <c r="AQ1023" s="25">
        <v>487883</v>
      </c>
      <c r="AR1023" s="25">
        <v>537214</v>
      </c>
      <c r="AS1023" s="54">
        <v>246851</v>
      </c>
      <c r="AT1023" s="25">
        <f t="shared" si="30"/>
        <v>1271948</v>
      </c>
      <c r="AU1023" s="165">
        <v>7419422</v>
      </c>
      <c r="AV1023" s="98">
        <f t="shared" si="31"/>
        <v>48265868</v>
      </c>
      <c r="AW1023" s="73"/>
      <c r="AX1023" s="20">
        <v>4501050</v>
      </c>
      <c r="AY1023" s="20">
        <v>271053</v>
      </c>
      <c r="AZ1023" s="19">
        <v>4772103</v>
      </c>
      <c r="BA1023" s="19">
        <v>53037971</v>
      </c>
      <c r="BC1023" s="20">
        <v>0</v>
      </c>
      <c r="BD1023" s="21">
        <v>53037971</v>
      </c>
      <c r="BF1023" s="73"/>
      <c r="BG1023" s="73"/>
      <c r="BH1023" s="73"/>
      <c r="BI1023" s="73"/>
      <c r="BJ1023" s="73"/>
      <c r="BK1023" s="73"/>
      <c r="BL1023" s="73"/>
    </row>
    <row r="1024" spans="1:64" ht="22.5" customHeight="1" x14ac:dyDescent="0.15">
      <c r="A1024" s="125" t="s">
        <v>2838</v>
      </c>
      <c r="B1024" s="126" t="s">
        <v>2836</v>
      </c>
      <c r="C1024" s="136" t="s">
        <v>1110</v>
      </c>
      <c r="D1024" s="129">
        <v>5</v>
      </c>
      <c r="E1024" s="130" t="s">
        <v>3562</v>
      </c>
      <c r="F1024" s="19">
        <v>1617398</v>
      </c>
      <c r="G1024" s="20">
        <v>308453</v>
      </c>
      <c r="H1024" s="20">
        <v>347700</v>
      </c>
      <c r="I1024" s="20">
        <v>0</v>
      </c>
      <c r="J1024" s="20">
        <v>52599</v>
      </c>
      <c r="K1024" s="20">
        <v>31589</v>
      </c>
      <c r="L1024" s="20">
        <v>24003</v>
      </c>
      <c r="M1024" s="20">
        <v>126262</v>
      </c>
      <c r="N1024" s="20">
        <v>71387</v>
      </c>
      <c r="O1024" s="20">
        <v>41810</v>
      </c>
      <c r="P1024" s="20">
        <v>1185446</v>
      </c>
      <c r="Q1024" s="20">
        <v>163063</v>
      </c>
      <c r="R1024" s="20">
        <v>268224</v>
      </c>
      <c r="S1024" s="20">
        <v>299155</v>
      </c>
      <c r="T1024" s="21">
        <v>241758</v>
      </c>
      <c r="U1024" s="54">
        <v>147694</v>
      </c>
      <c r="V1024" s="20">
        <v>153039</v>
      </c>
      <c r="W1024" s="20">
        <v>106105</v>
      </c>
      <c r="X1024" s="20">
        <v>0</v>
      </c>
      <c r="Y1024" s="21">
        <v>0</v>
      </c>
      <c r="Z1024" s="20">
        <v>705974</v>
      </c>
      <c r="AA1024" s="21">
        <v>113864</v>
      </c>
      <c r="AB1024" s="32">
        <v>609267</v>
      </c>
      <c r="AC1024" s="20">
        <v>3651356</v>
      </c>
      <c r="AD1024" s="20">
        <v>1738304</v>
      </c>
      <c r="AE1024" s="20">
        <v>2837904</v>
      </c>
      <c r="AF1024" s="20">
        <v>1626549</v>
      </c>
      <c r="AG1024" s="20">
        <v>802911</v>
      </c>
      <c r="AH1024" s="20">
        <v>232672</v>
      </c>
      <c r="AI1024" s="21">
        <v>59200</v>
      </c>
      <c r="AJ1024" s="25">
        <v>163589</v>
      </c>
      <c r="AK1024" s="25">
        <v>196901</v>
      </c>
      <c r="AL1024" s="25">
        <v>68170</v>
      </c>
      <c r="AM1024" s="22">
        <v>104125</v>
      </c>
      <c r="AN1024" s="20">
        <v>1193979</v>
      </c>
      <c r="AO1024" s="20">
        <v>98982</v>
      </c>
      <c r="AP1024" s="54">
        <v>19389432</v>
      </c>
      <c r="AQ1024" s="25">
        <v>257407</v>
      </c>
      <c r="AR1024" s="25">
        <v>338970</v>
      </c>
      <c r="AS1024" s="54">
        <v>202137</v>
      </c>
      <c r="AT1024" s="25">
        <f t="shared" si="30"/>
        <v>798514</v>
      </c>
      <c r="AU1024" s="165">
        <v>3979441</v>
      </c>
      <c r="AV1024" s="98">
        <f t="shared" si="31"/>
        <v>24167387</v>
      </c>
      <c r="AW1024" s="73"/>
      <c r="AX1024" s="20">
        <v>2152287</v>
      </c>
      <c r="AY1024" s="20">
        <v>193186</v>
      </c>
      <c r="AZ1024" s="19">
        <v>2345473</v>
      </c>
      <c r="BA1024" s="19">
        <v>26512860</v>
      </c>
      <c r="BC1024" s="20">
        <v>1639315</v>
      </c>
      <c r="BD1024" s="21">
        <v>24873545</v>
      </c>
      <c r="BF1024" s="73"/>
      <c r="BG1024" s="73"/>
      <c r="BH1024" s="73"/>
      <c r="BI1024" s="73"/>
      <c r="BJ1024" s="73"/>
      <c r="BK1024" s="73"/>
      <c r="BL1024" s="73"/>
    </row>
    <row r="1025" spans="1:64" ht="22.5" customHeight="1" x14ac:dyDescent="0.15">
      <c r="A1025" s="125" t="s">
        <v>2839</v>
      </c>
      <c r="B1025" s="126" t="s">
        <v>2836</v>
      </c>
      <c r="C1025" s="136" t="s">
        <v>1111</v>
      </c>
      <c r="D1025" s="129">
        <v>5</v>
      </c>
      <c r="E1025" s="130" t="s">
        <v>3562</v>
      </c>
      <c r="F1025" s="19">
        <v>2011872</v>
      </c>
      <c r="G1025" s="20">
        <v>629168</v>
      </c>
      <c r="H1025" s="20">
        <v>614270</v>
      </c>
      <c r="I1025" s="20">
        <v>0</v>
      </c>
      <c r="J1025" s="20">
        <v>63587</v>
      </c>
      <c r="K1025" s="20">
        <v>20410</v>
      </c>
      <c r="L1025" s="20">
        <v>6457</v>
      </c>
      <c r="M1025" s="20">
        <v>150552</v>
      </c>
      <c r="N1025" s="20">
        <v>107504</v>
      </c>
      <c r="O1025" s="20">
        <v>56129</v>
      </c>
      <c r="P1025" s="20">
        <v>1974520</v>
      </c>
      <c r="Q1025" s="20">
        <v>267739</v>
      </c>
      <c r="R1025" s="20">
        <v>409785</v>
      </c>
      <c r="S1025" s="20">
        <v>405422</v>
      </c>
      <c r="T1025" s="21">
        <v>368784</v>
      </c>
      <c r="U1025" s="54">
        <v>170911</v>
      </c>
      <c r="V1025" s="20">
        <v>157443</v>
      </c>
      <c r="W1025" s="20">
        <v>103361</v>
      </c>
      <c r="X1025" s="20">
        <v>0</v>
      </c>
      <c r="Y1025" s="21">
        <v>0</v>
      </c>
      <c r="Z1025" s="20">
        <v>872374</v>
      </c>
      <c r="AA1025" s="21">
        <v>528938</v>
      </c>
      <c r="AB1025" s="32">
        <v>1074195</v>
      </c>
      <c r="AC1025" s="20">
        <v>4911219</v>
      </c>
      <c r="AD1025" s="20">
        <v>2381863</v>
      </c>
      <c r="AE1025" s="20">
        <v>3456199</v>
      </c>
      <c r="AF1025" s="20">
        <v>1984744</v>
      </c>
      <c r="AG1025" s="20">
        <v>913862</v>
      </c>
      <c r="AH1025" s="20">
        <v>441144</v>
      </c>
      <c r="AI1025" s="21">
        <v>312800</v>
      </c>
      <c r="AJ1025" s="25">
        <v>200923</v>
      </c>
      <c r="AK1025" s="25">
        <v>253128</v>
      </c>
      <c r="AL1025" s="25">
        <v>82060</v>
      </c>
      <c r="AM1025" s="22">
        <v>130302</v>
      </c>
      <c r="AN1025" s="20">
        <v>1665982</v>
      </c>
      <c r="AO1025" s="20">
        <v>121246</v>
      </c>
      <c r="AP1025" s="54">
        <v>26848893</v>
      </c>
      <c r="AQ1025" s="25">
        <v>258695</v>
      </c>
      <c r="AR1025" s="25">
        <v>401135</v>
      </c>
      <c r="AS1025" s="54">
        <v>307390</v>
      </c>
      <c r="AT1025" s="25">
        <f t="shared" si="30"/>
        <v>967220</v>
      </c>
      <c r="AU1025" s="165">
        <v>7700776</v>
      </c>
      <c r="AV1025" s="98">
        <f t="shared" si="31"/>
        <v>35516889</v>
      </c>
      <c r="AW1025" s="73"/>
      <c r="AX1025" s="20">
        <v>2633830</v>
      </c>
      <c r="AY1025" s="20">
        <v>518476</v>
      </c>
      <c r="AZ1025" s="19">
        <v>3152306</v>
      </c>
      <c r="BA1025" s="19">
        <v>38669195</v>
      </c>
      <c r="BC1025" s="20">
        <v>2468694</v>
      </c>
      <c r="BD1025" s="21">
        <v>36200501</v>
      </c>
      <c r="BF1025" s="73"/>
      <c r="BG1025" s="73"/>
      <c r="BH1025" s="73"/>
      <c r="BI1025" s="73"/>
      <c r="BJ1025" s="73"/>
      <c r="BK1025" s="73"/>
      <c r="BL1025" s="73"/>
    </row>
    <row r="1026" spans="1:64" ht="22.5" customHeight="1" x14ac:dyDescent="0.15">
      <c r="A1026" s="125" t="s">
        <v>2840</v>
      </c>
      <c r="B1026" s="126" t="s">
        <v>2836</v>
      </c>
      <c r="C1026" s="136" t="s">
        <v>1112</v>
      </c>
      <c r="D1026" s="129">
        <v>5</v>
      </c>
      <c r="E1026" s="130" t="s">
        <v>3562</v>
      </c>
      <c r="F1026" s="19">
        <v>1692227</v>
      </c>
      <c r="G1026" s="20">
        <v>426974</v>
      </c>
      <c r="H1026" s="20">
        <v>365940</v>
      </c>
      <c r="I1026" s="20">
        <v>0</v>
      </c>
      <c r="J1026" s="20">
        <v>4225</v>
      </c>
      <c r="K1026" s="20">
        <v>3713</v>
      </c>
      <c r="L1026" s="20">
        <v>2899</v>
      </c>
      <c r="M1026" s="20">
        <v>145148</v>
      </c>
      <c r="N1026" s="20">
        <v>84528</v>
      </c>
      <c r="O1026" s="20">
        <v>39331</v>
      </c>
      <c r="P1026" s="20">
        <v>1298050</v>
      </c>
      <c r="Q1026" s="20">
        <v>233605</v>
      </c>
      <c r="R1026" s="20">
        <v>343019</v>
      </c>
      <c r="S1026" s="20">
        <v>341126</v>
      </c>
      <c r="T1026" s="21">
        <v>286832</v>
      </c>
      <c r="U1026" s="54">
        <v>157237</v>
      </c>
      <c r="V1026" s="20">
        <v>151938</v>
      </c>
      <c r="W1026" s="20">
        <v>91470</v>
      </c>
      <c r="X1026" s="20">
        <v>0</v>
      </c>
      <c r="Y1026" s="21">
        <v>0</v>
      </c>
      <c r="Z1026" s="20">
        <v>822920</v>
      </c>
      <c r="AA1026" s="21">
        <v>248250</v>
      </c>
      <c r="AB1026" s="32">
        <v>540725</v>
      </c>
      <c r="AC1026" s="20">
        <v>3294162</v>
      </c>
      <c r="AD1026" s="20">
        <v>1755686</v>
      </c>
      <c r="AE1026" s="20">
        <v>2131044</v>
      </c>
      <c r="AF1026" s="20">
        <v>1367570</v>
      </c>
      <c r="AG1026" s="20">
        <v>743348</v>
      </c>
      <c r="AH1026" s="20">
        <v>190696</v>
      </c>
      <c r="AI1026" s="21">
        <v>39600</v>
      </c>
      <c r="AJ1026" s="25">
        <v>181959</v>
      </c>
      <c r="AK1026" s="25">
        <v>208645</v>
      </c>
      <c r="AL1026" s="25">
        <v>62212</v>
      </c>
      <c r="AM1026" s="22">
        <v>111486</v>
      </c>
      <c r="AN1026" s="20">
        <v>1039611</v>
      </c>
      <c r="AO1026" s="20">
        <v>59752</v>
      </c>
      <c r="AP1026" s="54">
        <v>18465928</v>
      </c>
      <c r="AQ1026" s="25">
        <v>205525</v>
      </c>
      <c r="AR1026" s="25">
        <v>294328</v>
      </c>
      <c r="AS1026" s="54">
        <v>155399</v>
      </c>
      <c r="AT1026" s="25">
        <f t="shared" si="30"/>
        <v>655252</v>
      </c>
      <c r="AU1026" s="165">
        <v>3796677</v>
      </c>
      <c r="AV1026" s="98">
        <f t="shared" si="31"/>
        <v>22917857</v>
      </c>
      <c r="AW1026" s="73"/>
      <c r="AX1026" s="20">
        <v>2317578</v>
      </c>
      <c r="AY1026" s="20">
        <v>150640</v>
      </c>
      <c r="AZ1026" s="19">
        <v>2468218</v>
      </c>
      <c r="BA1026" s="19">
        <v>25386075</v>
      </c>
      <c r="BC1026" s="20">
        <v>1868650</v>
      </c>
      <c r="BD1026" s="21">
        <v>23517425</v>
      </c>
      <c r="BF1026" s="73"/>
      <c r="BG1026" s="73"/>
      <c r="BH1026" s="73"/>
      <c r="BI1026" s="73"/>
      <c r="BJ1026" s="73"/>
      <c r="BK1026" s="73"/>
      <c r="BL1026" s="73"/>
    </row>
    <row r="1027" spans="1:64" ht="22.5" customHeight="1" x14ac:dyDescent="0.15">
      <c r="A1027" s="125" t="s">
        <v>2841</v>
      </c>
      <c r="B1027" s="126" t="s">
        <v>2836</v>
      </c>
      <c r="C1027" s="136" t="s">
        <v>1113</v>
      </c>
      <c r="D1027" s="129">
        <v>5</v>
      </c>
      <c r="E1027" s="130" t="s">
        <v>3562</v>
      </c>
      <c r="F1027" s="19">
        <v>2039722</v>
      </c>
      <c r="G1027" s="20">
        <v>594178</v>
      </c>
      <c r="H1027" s="20">
        <v>732070</v>
      </c>
      <c r="I1027" s="20">
        <v>0</v>
      </c>
      <c r="J1027" s="20">
        <v>34416</v>
      </c>
      <c r="K1027" s="20">
        <v>14127</v>
      </c>
      <c r="L1027" s="20">
        <v>9858</v>
      </c>
      <c r="M1027" s="20">
        <v>213904</v>
      </c>
      <c r="N1027" s="20">
        <v>117273</v>
      </c>
      <c r="O1027" s="20">
        <v>53502</v>
      </c>
      <c r="P1027" s="20">
        <v>1876971</v>
      </c>
      <c r="Q1027" s="20">
        <v>323232</v>
      </c>
      <c r="R1027" s="20">
        <v>469816</v>
      </c>
      <c r="S1027" s="20">
        <v>454537</v>
      </c>
      <c r="T1027" s="21">
        <v>307320</v>
      </c>
      <c r="U1027" s="54">
        <v>214363</v>
      </c>
      <c r="V1027" s="20">
        <v>257634</v>
      </c>
      <c r="W1027" s="20">
        <v>91470</v>
      </c>
      <c r="X1027" s="20">
        <v>0</v>
      </c>
      <c r="Y1027" s="21">
        <v>0</v>
      </c>
      <c r="Z1027" s="20">
        <v>968367</v>
      </c>
      <c r="AA1027" s="21">
        <v>320408</v>
      </c>
      <c r="AB1027" s="32">
        <v>641039</v>
      </c>
      <c r="AC1027" s="20">
        <v>5199486</v>
      </c>
      <c r="AD1027" s="20">
        <v>1537231</v>
      </c>
      <c r="AE1027" s="20">
        <v>2872554</v>
      </c>
      <c r="AF1027" s="20">
        <v>1784786</v>
      </c>
      <c r="AG1027" s="20">
        <v>1027628</v>
      </c>
      <c r="AH1027" s="20">
        <v>332992</v>
      </c>
      <c r="AI1027" s="21">
        <v>34800</v>
      </c>
      <c r="AJ1027" s="25">
        <v>250341</v>
      </c>
      <c r="AK1027" s="25">
        <v>271257</v>
      </c>
      <c r="AL1027" s="25">
        <v>86763</v>
      </c>
      <c r="AM1027" s="22">
        <v>156014</v>
      </c>
      <c r="AN1027" s="20">
        <v>889125</v>
      </c>
      <c r="AO1027" s="20">
        <v>107972</v>
      </c>
      <c r="AP1027" s="54">
        <v>24285156</v>
      </c>
      <c r="AQ1027" s="25">
        <v>327458</v>
      </c>
      <c r="AR1027" s="25">
        <v>377291</v>
      </c>
      <c r="AS1027" s="54">
        <v>266175</v>
      </c>
      <c r="AT1027" s="25">
        <f t="shared" si="30"/>
        <v>970924</v>
      </c>
      <c r="AU1027" s="165">
        <v>3133409</v>
      </c>
      <c r="AV1027" s="98">
        <f t="shared" si="31"/>
        <v>28389489</v>
      </c>
      <c r="AW1027" s="73"/>
      <c r="AX1027" s="20">
        <v>3065961</v>
      </c>
      <c r="AY1027" s="20">
        <v>261224</v>
      </c>
      <c r="AZ1027" s="19">
        <v>3327185</v>
      </c>
      <c r="BA1027" s="19">
        <v>31716674</v>
      </c>
      <c r="BC1027" s="20">
        <v>1811530</v>
      </c>
      <c r="BD1027" s="21">
        <v>29905144</v>
      </c>
      <c r="BF1027" s="73"/>
      <c r="BG1027" s="73"/>
      <c r="BH1027" s="73"/>
      <c r="BI1027" s="73"/>
      <c r="BJ1027" s="73"/>
      <c r="BK1027" s="73"/>
      <c r="BL1027" s="73"/>
    </row>
    <row r="1028" spans="1:64" ht="22.5" customHeight="1" x14ac:dyDescent="0.15">
      <c r="A1028" s="125" t="s">
        <v>2842</v>
      </c>
      <c r="B1028" s="126" t="s">
        <v>2836</v>
      </c>
      <c r="C1028" s="136" t="s">
        <v>1114</v>
      </c>
      <c r="D1028" s="129">
        <v>5</v>
      </c>
      <c r="E1028" s="130" t="s">
        <v>3562</v>
      </c>
      <c r="F1028" s="19">
        <v>932395</v>
      </c>
      <c r="G1028" s="20">
        <v>272962</v>
      </c>
      <c r="H1028" s="20">
        <v>216980</v>
      </c>
      <c r="I1028" s="20">
        <v>0</v>
      </c>
      <c r="J1028" s="20">
        <v>0</v>
      </c>
      <c r="K1028" s="20">
        <v>0</v>
      </c>
      <c r="L1028" s="20">
        <v>0</v>
      </c>
      <c r="M1028" s="20">
        <v>78867</v>
      </c>
      <c r="N1028" s="20">
        <v>44050</v>
      </c>
      <c r="O1028" s="20">
        <v>35409</v>
      </c>
      <c r="P1028" s="20">
        <v>386405</v>
      </c>
      <c r="Q1028" s="20">
        <v>124663</v>
      </c>
      <c r="R1028" s="20">
        <v>199986</v>
      </c>
      <c r="S1028" s="20">
        <v>170563</v>
      </c>
      <c r="T1028" s="21">
        <v>143416</v>
      </c>
      <c r="U1028" s="54">
        <v>79193</v>
      </c>
      <c r="V1028" s="20">
        <v>80373</v>
      </c>
      <c r="W1028" s="20">
        <v>45735</v>
      </c>
      <c r="X1028" s="20">
        <v>0</v>
      </c>
      <c r="Y1028" s="21">
        <v>0</v>
      </c>
      <c r="Z1028" s="20">
        <v>460811</v>
      </c>
      <c r="AA1028" s="21">
        <v>41706</v>
      </c>
      <c r="AB1028" s="32">
        <v>345805</v>
      </c>
      <c r="AC1028" s="20">
        <v>1929386</v>
      </c>
      <c r="AD1028" s="20">
        <v>1229697</v>
      </c>
      <c r="AE1028" s="20">
        <v>1561052</v>
      </c>
      <c r="AF1028" s="20">
        <v>896930</v>
      </c>
      <c r="AG1028" s="20">
        <v>501362</v>
      </c>
      <c r="AH1028" s="20">
        <v>143792</v>
      </c>
      <c r="AI1028" s="21">
        <v>41600</v>
      </c>
      <c r="AJ1028" s="25">
        <v>109312</v>
      </c>
      <c r="AK1028" s="25">
        <v>136340</v>
      </c>
      <c r="AL1028" s="25">
        <v>34555</v>
      </c>
      <c r="AM1028" s="22">
        <v>73628</v>
      </c>
      <c r="AN1028" s="20">
        <v>240969</v>
      </c>
      <c r="AO1028" s="20">
        <v>40930</v>
      </c>
      <c r="AP1028" s="54">
        <v>10598872</v>
      </c>
      <c r="AQ1028" s="25">
        <v>175230</v>
      </c>
      <c r="AR1028" s="25">
        <v>252899</v>
      </c>
      <c r="AS1028" s="54">
        <v>136596</v>
      </c>
      <c r="AT1028" s="25">
        <f t="shared" si="30"/>
        <v>564725</v>
      </c>
      <c r="AU1028" s="165">
        <v>1441456</v>
      </c>
      <c r="AV1028" s="98">
        <f t="shared" si="31"/>
        <v>12605053</v>
      </c>
      <c r="AW1028" s="73"/>
      <c r="AX1028" s="20">
        <v>1447425</v>
      </c>
      <c r="AY1028" s="20">
        <v>115207</v>
      </c>
      <c r="AZ1028" s="19">
        <v>1562632</v>
      </c>
      <c r="BA1028" s="19">
        <v>14167685</v>
      </c>
      <c r="BC1028" s="20">
        <v>1013583</v>
      </c>
      <c r="BD1028" s="21">
        <v>13154102</v>
      </c>
      <c r="BF1028" s="73"/>
      <c r="BG1028" s="73"/>
      <c r="BH1028" s="73"/>
      <c r="BI1028" s="73"/>
      <c r="BJ1028" s="73"/>
      <c r="BK1028" s="73"/>
      <c r="BL1028" s="73"/>
    </row>
    <row r="1029" spans="1:64" ht="22.5" customHeight="1" x14ac:dyDescent="0.15">
      <c r="A1029" s="125" t="s">
        <v>2843</v>
      </c>
      <c r="B1029" s="126" t="s">
        <v>2836</v>
      </c>
      <c r="C1029" s="136" t="s">
        <v>1115</v>
      </c>
      <c r="D1029" s="129">
        <v>5</v>
      </c>
      <c r="E1029" s="130" t="s">
        <v>3562</v>
      </c>
      <c r="F1029" s="19">
        <v>314116</v>
      </c>
      <c r="G1029" s="20">
        <v>44239</v>
      </c>
      <c r="H1029" s="20">
        <v>34770</v>
      </c>
      <c r="I1029" s="20">
        <v>0</v>
      </c>
      <c r="J1029" s="20">
        <v>44020</v>
      </c>
      <c r="K1029" s="20">
        <v>53815</v>
      </c>
      <c r="L1029" s="20">
        <v>19345</v>
      </c>
      <c r="M1029" s="20">
        <v>15335</v>
      </c>
      <c r="N1029" s="20">
        <v>9653</v>
      </c>
      <c r="O1029" s="20">
        <v>2960</v>
      </c>
      <c r="P1029" s="20">
        <v>3799</v>
      </c>
      <c r="Q1029" s="20">
        <v>33023</v>
      </c>
      <c r="R1029" s="20">
        <v>40095</v>
      </c>
      <c r="S1029" s="20">
        <v>46436</v>
      </c>
      <c r="T1029" s="21">
        <v>71708</v>
      </c>
      <c r="U1029" s="54">
        <v>21002</v>
      </c>
      <c r="V1029" s="20">
        <v>15414</v>
      </c>
      <c r="W1029" s="20">
        <v>18294</v>
      </c>
      <c r="X1029" s="20">
        <v>0</v>
      </c>
      <c r="Y1029" s="21">
        <v>0</v>
      </c>
      <c r="Z1029" s="20">
        <v>194319</v>
      </c>
      <c r="AA1029" s="21">
        <v>9930</v>
      </c>
      <c r="AB1029" s="32">
        <v>162060</v>
      </c>
      <c r="AC1029" s="20">
        <v>483917</v>
      </c>
      <c r="AD1029" s="20">
        <v>602950</v>
      </c>
      <c r="AE1029" s="20">
        <v>671032</v>
      </c>
      <c r="AF1029" s="20">
        <v>331653</v>
      </c>
      <c r="AG1029" s="20">
        <v>148739</v>
      </c>
      <c r="AH1029" s="20">
        <v>16896</v>
      </c>
      <c r="AI1029" s="21">
        <v>143200</v>
      </c>
      <c r="AJ1029" s="25">
        <v>37817</v>
      </c>
      <c r="AK1029" s="25">
        <v>68959</v>
      </c>
      <c r="AL1029" s="25">
        <v>18647</v>
      </c>
      <c r="AM1029" s="22">
        <v>34201</v>
      </c>
      <c r="AN1029" s="20">
        <v>168011</v>
      </c>
      <c r="AO1029" s="20">
        <v>25842</v>
      </c>
      <c r="AP1029" s="54">
        <v>3906197</v>
      </c>
      <c r="AQ1029" s="25">
        <v>73355</v>
      </c>
      <c r="AR1029" s="25">
        <v>171323</v>
      </c>
      <c r="AS1029" s="54">
        <v>91235</v>
      </c>
      <c r="AT1029" s="25">
        <f t="shared" si="30"/>
        <v>335913</v>
      </c>
      <c r="AU1029" s="165">
        <v>715778</v>
      </c>
      <c r="AV1029" s="98">
        <f t="shared" si="31"/>
        <v>4957888</v>
      </c>
      <c r="AW1029" s="73"/>
      <c r="AX1029" s="20">
        <v>471540</v>
      </c>
      <c r="AY1029" s="20">
        <v>111549</v>
      </c>
      <c r="AZ1029" s="19">
        <v>583089</v>
      </c>
      <c r="BA1029" s="19">
        <v>5540977</v>
      </c>
      <c r="BC1029" s="20">
        <v>227867</v>
      </c>
      <c r="BD1029" s="21">
        <v>5313110</v>
      </c>
      <c r="BF1029" s="73"/>
      <c r="BG1029" s="73"/>
      <c r="BH1029" s="73"/>
      <c r="BI1029" s="73"/>
      <c r="BJ1029" s="73"/>
      <c r="BK1029" s="73"/>
      <c r="BL1029" s="73"/>
    </row>
    <row r="1030" spans="1:64" ht="22.5" customHeight="1" x14ac:dyDescent="0.15">
      <c r="A1030" s="125" t="s">
        <v>2844</v>
      </c>
      <c r="B1030" s="126" t="s">
        <v>2836</v>
      </c>
      <c r="C1030" s="136" t="s">
        <v>1116</v>
      </c>
      <c r="D1030" s="129">
        <v>5</v>
      </c>
      <c r="E1030" s="130" t="s">
        <v>3562</v>
      </c>
      <c r="F1030" s="19">
        <v>711531</v>
      </c>
      <c r="G1030" s="20">
        <v>196315</v>
      </c>
      <c r="H1030" s="20">
        <v>136990</v>
      </c>
      <c r="I1030" s="20">
        <v>0</v>
      </c>
      <c r="J1030" s="20">
        <v>0</v>
      </c>
      <c r="K1030" s="20">
        <v>0</v>
      </c>
      <c r="L1030" s="20">
        <v>0</v>
      </c>
      <c r="M1030" s="20">
        <v>47252</v>
      </c>
      <c r="N1030" s="20">
        <v>26936</v>
      </c>
      <c r="O1030" s="20">
        <v>19203</v>
      </c>
      <c r="P1030" s="20">
        <v>473074</v>
      </c>
      <c r="Q1030" s="20">
        <v>85087</v>
      </c>
      <c r="R1030" s="20">
        <v>139776</v>
      </c>
      <c r="S1030" s="20">
        <v>155382</v>
      </c>
      <c r="T1030" s="21">
        <v>112684</v>
      </c>
      <c r="U1030" s="54">
        <v>50907</v>
      </c>
      <c r="V1030" s="20">
        <v>63858</v>
      </c>
      <c r="W1030" s="20">
        <v>27441</v>
      </c>
      <c r="X1030" s="20">
        <v>0</v>
      </c>
      <c r="Y1030" s="21">
        <v>0</v>
      </c>
      <c r="Z1030" s="20">
        <v>374957</v>
      </c>
      <c r="AA1030" s="21">
        <v>177416</v>
      </c>
      <c r="AB1030" s="32">
        <v>157072</v>
      </c>
      <c r="AC1030" s="20">
        <v>1795163</v>
      </c>
      <c r="AD1030" s="20">
        <v>581436</v>
      </c>
      <c r="AE1030" s="20">
        <v>914691</v>
      </c>
      <c r="AF1030" s="20">
        <v>512362</v>
      </c>
      <c r="AG1030" s="20">
        <v>311607</v>
      </c>
      <c r="AH1030" s="20">
        <v>146168</v>
      </c>
      <c r="AI1030" s="21">
        <v>70000</v>
      </c>
      <c r="AJ1030" s="25">
        <v>79526</v>
      </c>
      <c r="AK1030" s="25">
        <v>108998</v>
      </c>
      <c r="AL1030" s="25">
        <v>28466</v>
      </c>
      <c r="AM1030" s="22">
        <v>59165</v>
      </c>
      <c r="AN1030" s="20">
        <v>413688</v>
      </c>
      <c r="AO1030" s="20">
        <v>39530</v>
      </c>
      <c r="AP1030" s="54">
        <v>8016681</v>
      </c>
      <c r="AQ1030" s="25">
        <v>118498</v>
      </c>
      <c r="AR1030" s="25">
        <v>156512</v>
      </c>
      <c r="AS1030" s="54">
        <v>129745</v>
      </c>
      <c r="AT1030" s="25">
        <f t="shared" si="30"/>
        <v>404755</v>
      </c>
      <c r="AU1030" s="165">
        <v>1275893</v>
      </c>
      <c r="AV1030" s="98">
        <f t="shared" si="31"/>
        <v>9697329</v>
      </c>
      <c r="AW1030" s="73"/>
      <c r="AX1030" s="20">
        <v>1000965</v>
      </c>
      <c r="AY1030" s="20">
        <v>159302</v>
      </c>
      <c r="AZ1030" s="19">
        <v>1160267</v>
      </c>
      <c r="BA1030" s="19">
        <v>10857596</v>
      </c>
      <c r="BC1030" s="20">
        <v>911593</v>
      </c>
      <c r="BD1030" s="21">
        <v>9946003</v>
      </c>
      <c r="BF1030" s="73"/>
      <c r="BG1030" s="73"/>
      <c r="BH1030" s="73"/>
      <c r="BI1030" s="73"/>
      <c r="BJ1030" s="73"/>
      <c r="BK1030" s="73"/>
      <c r="BL1030" s="73"/>
    </row>
    <row r="1031" spans="1:64" ht="22.5" customHeight="1" x14ac:dyDescent="0.15">
      <c r="A1031" s="125" t="s">
        <v>2845</v>
      </c>
      <c r="B1031" s="126" t="s">
        <v>2836</v>
      </c>
      <c r="C1031" s="136" t="s">
        <v>1117</v>
      </c>
      <c r="D1031" s="129">
        <v>5</v>
      </c>
      <c r="E1031" s="130" t="s">
        <v>3562</v>
      </c>
      <c r="F1031" s="19">
        <v>320591</v>
      </c>
      <c r="G1031" s="20">
        <v>56285</v>
      </c>
      <c r="H1031" s="20">
        <v>45980</v>
      </c>
      <c r="I1031" s="20">
        <v>6867</v>
      </c>
      <c r="J1031" s="20">
        <v>44641</v>
      </c>
      <c r="K1031" s="20">
        <v>54580</v>
      </c>
      <c r="L1031" s="20">
        <v>34577</v>
      </c>
      <c r="M1031" s="20">
        <v>10933</v>
      </c>
      <c r="N1031" s="20">
        <v>10747</v>
      </c>
      <c r="O1031" s="20">
        <v>7067</v>
      </c>
      <c r="P1031" s="20">
        <v>47124</v>
      </c>
      <c r="Q1031" s="20">
        <v>39087</v>
      </c>
      <c r="R1031" s="20">
        <v>41746</v>
      </c>
      <c r="S1031" s="20">
        <v>74119</v>
      </c>
      <c r="T1031" s="21">
        <v>88098</v>
      </c>
      <c r="U1031" s="54">
        <v>22876</v>
      </c>
      <c r="V1031" s="20">
        <v>28626</v>
      </c>
      <c r="W1031" s="20">
        <v>45735</v>
      </c>
      <c r="X1031" s="20">
        <v>0</v>
      </c>
      <c r="Y1031" s="21">
        <v>0</v>
      </c>
      <c r="Z1031" s="20">
        <v>187342</v>
      </c>
      <c r="AA1031" s="21">
        <v>19198</v>
      </c>
      <c r="AB1031" s="32">
        <v>109017</v>
      </c>
      <c r="AC1031" s="20">
        <v>834379</v>
      </c>
      <c r="AD1031" s="20">
        <v>318929</v>
      </c>
      <c r="AE1031" s="20">
        <v>575537</v>
      </c>
      <c r="AF1031" s="20">
        <v>316558</v>
      </c>
      <c r="AG1031" s="20">
        <v>188330</v>
      </c>
      <c r="AH1031" s="20">
        <v>59312</v>
      </c>
      <c r="AI1031" s="21">
        <v>101600</v>
      </c>
      <c r="AJ1031" s="25">
        <v>39922</v>
      </c>
      <c r="AK1031" s="25">
        <v>57607</v>
      </c>
      <c r="AL1031" s="25">
        <v>16919</v>
      </c>
      <c r="AM1031" s="22">
        <v>30378</v>
      </c>
      <c r="AN1031" s="20">
        <v>299516</v>
      </c>
      <c r="AO1031" s="20">
        <v>18002</v>
      </c>
      <c r="AP1031" s="54">
        <v>4152225</v>
      </c>
      <c r="AQ1031" s="25">
        <v>90141</v>
      </c>
      <c r="AR1031" s="25">
        <v>184882</v>
      </c>
      <c r="AS1031" s="54">
        <v>119876</v>
      </c>
      <c r="AT1031" s="25">
        <f t="shared" ref="AT1031:AT1094" si="32">SUM(AQ1031:AS1031)</f>
        <v>394899</v>
      </c>
      <c r="AU1031" s="165">
        <v>875142</v>
      </c>
      <c r="AV1031" s="98">
        <f t="shared" ref="AV1031:AV1094" si="33">SUM(AP1031,AT1031:AU1031)</f>
        <v>5422266</v>
      </c>
      <c r="AW1031" s="73"/>
      <c r="AX1031" s="20">
        <v>490871</v>
      </c>
      <c r="AY1031" s="20">
        <v>76835</v>
      </c>
      <c r="AZ1031" s="19">
        <v>567706</v>
      </c>
      <c r="BA1031" s="19">
        <v>5989972</v>
      </c>
      <c r="BC1031" s="20">
        <v>270525</v>
      </c>
      <c r="BD1031" s="21">
        <v>5719447</v>
      </c>
      <c r="BF1031" s="73"/>
      <c r="BG1031" s="73"/>
      <c r="BH1031" s="73"/>
      <c r="BI1031" s="73"/>
      <c r="BJ1031" s="73"/>
      <c r="BK1031" s="73"/>
      <c r="BL1031" s="73"/>
    </row>
    <row r="1032" spans="1:64" ht="22.5" customHeight="1" x14ac:dyDescent="0.15">
      <c r="A1032" s="125" t="s">
        <v>2846</v>
      </c>
      <c r="B1032" s="126" t="s">
        <v>2836</v>
      </c>
      <c r="C1032" s="136" t="s">
        <v>1118</v>
      </c>
      <c r="D1032" s="129">
        <v>5</v>
      </c>
      <c r="E1032" s="130" t="s">
        <v>3562</v>
      </c>
      <c r="F1032" s="19">
        <v>342023</v>
      </c>
      <c r="G1032" s="20">
        <v>88550</v>
      </c>
      <c r="H1032" s="20">
        <v>73530</v>
      </c>
      <c r="I1032" s="20">
        <v>0</v>
      </c>
      <c r="J1032" s="20">
        <v>21659</v>
      </c>
      <c r="K1032" s="20">
        <v>20023</v>
      </c>
      <c r="L1032" s="20">
        <v>6419</v>
      </c>
      <c r="M1032" s="20">
        <v>12847</v>
      </c>
      <c r="N1032" s="20">
        <v>9285</v>
      </c>
      <c r="O1032" s="20">
        <v>7437</v>
      </c>
      <c r="P1032" s="20">
        <v>677</v>
      </c>
      <c r="Q1032" s="20">
        <v>33840</v>
      </c>
      <c r="R1032" s="20">
        <v>58114</v>
      </c>
      <c r="S1032" s="20">
        <v>56259</v>
      </c>
      <c r="T1032" s="21">
        <v>92196</v>
      </c>
      <c r="U1032" s="54">
        <v>14271</v>
      </c>
      <c r="V1032" s="20">
        <v>44040</v>
      </c>
      <c r="W1032" s="20">
        <v>64029</v>
      </c>
      <c r="X1032" s="20">
        <v>0</v>
      </c>
      <c r="Y1032" s="21">
        <v>0</v>
      </c>
      <c r="Z1032" s="20">
        <v>219684</v>
      </c>
      <c r="AA1032" s="21">
        <v>0</v>
      </c>
      <c r="AB1032" s="32">
        <v>155717</v>
      </c>
      <c r="AC1032" s="20">
        <v>705086</v>
      </c>
      <c r="AD1032" s="20">
        <v>510034</v>
      </c>
      <c r="AE1032" s="20">
        <v>675051</v>
      </c>
      <c r="AF1032" s="20">
        <v>344966</v>
      </c>
      <c r="AG1032" s="20">
        <v>114080</v>
      </c>
      <c r="AH1032" s="20">
        <v>78760</v>
      </c>
      <c r="AI1032" s="21">
        <v>192800</v>
      </c>
      <c r="AJ1032" s="25">
        <v>36806</v>
      </c>
      <c r="AK1032" s="25">
        <v>70204</v>
      </c>
      <c r="AL1032" s="25">
        <v>20379</v>
      </c>
      <c r="AM1032" s="22">
        <v>33359</v>
      </c>
      <c r="AN1032" s="20">
        <v>348618</v>
      </c>
      <c r="AO1032" s="20">
        <v>51726</v>
      </c>
      <c r="AP1032" s="54">
        <v>4502469</v>
      </c>
      <c r="AQ1032" s="25">
        <v>56578</v>
      </c>
      <c r="AR1032" s="25">
        <v>172326</v>
      </c>
      <c r="AS1032" s="54">
        <v>130956</v>
      </c>
      <c r="AT1032" s="25">
        <f t="shared" si="32"/>
        <v>359860</v>
      </c>
      <c r="AU1032" s="165">
        <v>1406502</v>
      </c>
      <c r="AV1032" s="98">
        <f t="shared" si="33"/>
        <v>6268831</v>
      </c>
      <c r="AW1032" s="73"/>
      <c r="AX1032" s="20">
        <v>462195</v>
      </c>
      <c r="AY1032" s="20">
        <v>225387</v>
      </c>
      <c r="AZ1032" s="19">
        <v>687582</v>
      </c>
      <c r="BA1032" s="19">
        <v>6956413</v>
      </c>
      <c r="BC1032" s="20">
        <v>226465</v>
      </c>
      <c r="BD1032" s="21">
        <v>6729948</v>
      </c>
      <c r="BF1032" s="73"/>
      <c r="BG1032" s="73"/>
      <c r="BH1032" s="73"/>
      <c r="BI1032" s="73"/>
      <c r="BJ1032" s="73"/>
      <c r="BK1032" s="73"/>
      <c r="BL1032" s="73"/>
    </row>
    <row r="1033" spans="1:64" ht="22.5" customHeight="1" x14ac:dyDescent="0.15">
      <c r="A1033" s="125" t="s">
        <v>2847</v>
      </c>
      <c r="B1033" s="126" t="s">
        <v>2836</v>
      </c>
      <c r="C1033" s="136" t="s">
        <v>1119</v>
      </c>
      <c r="D1033" s="129">
        <v>5</v>
      </c>
      <c r="E1033" s="130" t="s">
        <v>3562</v>
      </c>
      <c r="F1033" s="19">
        <v>776648</v>
      </c>
      <c r="G1033" s="20">
        <v>287947</v>
      </c>
      <c r="H1033" s="20">
        <v>203490</v>
      </c>
      <c r="I1033" s="20">
        <v>0</v>
      </c>
      <c r="J1033" s="20">
        <v>0</v>
      </c>
      <c r="K1033" s="20">
        <v>0</v>
      </c>
      <c r="L1033" s="20">
        <v>0</v>
      </c>
      <c r="M1033" s="20">
        <v>35535</v>
      </c>
      <c r="N1033" s="20">
        <v>24557</v>
      </c>
      <c r="O1033" s="20">
        <v>10397</v>
      </c>
      <c r="P1033" s="20">
        <v>648139</v>
      </c>
      <c r="Q1033" s="20">
        <v>65500</v>
      </c>
      <c r="R1033" s="20">
        <v>182459</v>
      </c>
      <c r="S1033" s="20">
        <v>126806</v>
      </c>
      <c r="T1033" s="21">
        <v>137270</v>
      </c>
      <c r="U1033" s="54">
        <v>66158</v>
      </c>
      <c r="V1033" s="20">
        <v>74868</v>
      </c>
      <c r="W1033" s="20">
        <v>36588</v>
      </c>
      <c r="X1033" s="20">
        <v>0</v>
      </c>
      <c r="Y1033" s="21">
        <v>0</v>
      </c>
      <c r="Z1033" s="20">
        <v>324341</v>
      </c>
      <c r="AA1033" s="21">
        <v>0</v>
      </c>
      <c r="AB1033" s="32">
        <v>127568</v>
      </c>
      <c r="AC1033" s="20">
        <v>1407150</v>
      </c>
      <c r="AD1033" s="20">
        <v>583846</v>
      </c>
      <c r="AE1033" s="20">
        <v>806929</v>
      </c>
      <c r="AF1033" s="20">
        <v>476746</v>
      </c>
      <c r="AG1033" s="20">
        <v>256674</v>
      </c>
      <c r="AH1033" s="20">
        <v>185944</v>
      </c>
      <c r="AI1033" s="21">
        <v>51600</v>
      </c>
      <c r="AJ1033" s="25">
        <v>74902</v>
      </c>
      <c r="AK1033" s="25">
        <v>97166</v>
      </c>
      <c r="AL1033" s="25">
        <v>26852</v>
      </c>
      <c r="AM1033" s="22">
        <v>53417</v>
      </c>
      <c r="AN1033" s="20">
        <v>924345</v>
      </c>
      <c r="AO1033" s="20">
        <v>41853</v>
      </c>
      <c r="AP1033" s="54">
        <v>8115695</v>
      </c>
      <c r="AQ1033" s="25">
        <v>112666</v>
      </c>
      <c r="AR1033" s="25">
        <v>154523</v>
      </c>
      <c r="AS1033" s="54">
        <v>135706</v>
      </c>
      <c r="AT1033" s="25">
        <f t="shared" si="32"/>
        <v>402895</v>
      </c>
      <c r="AU1033" s="165">
        <v>1955220</v>
      </c>
      <c r="AV1033" s="98">
        <f t="shared" si="33"/>
        <v>10473810</v>
      </c>
      <c r="AW1033" s="73"/>
      <c r="AX1033" s="20">
        <v>931314</v>
      </c>
      <c r="AY1033" s="20">
        <v>185040</v>
      </c>
      <c r="AZ1033" s="19">
        <v>1116354</v>
      </c>
      <c r="BA1033" s="19">
        <v>11590164</v>
      </c>
      <c r="BC1033" s="20">
        <v>931165</v>
      </c>
      <c r="BD1033" s="21">
        <v>10658999</v>
      </c>
      <c r="BF1033" s="73"/>
      <c r="BG1033" s="73"/>
      <c r="BH1033" s="73"/>
      <c r="BI1033" s="73"/>
      <c r="BJ1033" s="73"/>
      <c r="BK1033" s="73"/>
      <c r="BL1033" s="73"/>
    </row>
    <row r="1034" spans="1:64" ht="22.5" customHeight="1" x14ac:dyDescent="0.15">
      <c r="A1034" s="125" t="s">
        <v>2848</v>
      </c>
      <c r="B1034" s="126" t="s">
        <v>2836</v>
      </c>
      <c r="C1034" s="136" t="s">
        <v>1120</v>
      </c>
      <c r="D1034" s="129">
        <v>5</v>
      </c>
      <c r="E1034" s="130" t="s">
        <v>3562</v>
      </c>
      <c r="F1034" s="19">
        <v>866001</v>
      </c>
      <c r="G1034" s="20">
        <v>171578</v>
      </c>
      <c r="H1034" s="20">
        <v>148960</v>
      </c>
      <c r="I1034" s="20">
        <v>2558</v>
      </c>
      <c r="J1034" s="20">
        <v>131698</v>
      </c>
      <c r="K1034" s="20">
        <v>13821</v>
      </c>
      <c r="L1034" s="20">
        <v>29514</v>
      </c>
      <c r="M1034" s="20">
        <v>38756</v>
      </c>
      <c r="N1034" s="20">
        <v>26983</v>
      </c>
      <c r="O1034" s="20">
        <v>7511</v>
      </c>
      <c r="P1034" s="20">
        <v>180220</v>
      </c>
      <c r="Q1034" s="20">
        <v>71077</v>
      </c>
      <c r="R1034" s="20">
        <v>125727</v>
      </c>
      <c r="S1034" s="20">
        <v>83942</v>
      </c>
      <c r="T1034" s="21">
        <v>139318</v>
      </c>
      <c r="U1034" s="54">
        <v>41109</v>
      </c>
      <c r="V1034" s="20">
        <v>50646</v>
      </c>
      <c r="W1034" s="20">
        <v>63114</v>
      </c>
      <c r="X1034" s="20">
        <v>0</v>
      </c>
      <c r="Y1034" s="21">
        <v>0</v>
      </c>
      <c r="Z1034" s="20">
        <v>345768</v>
      </c>
      <c r="AA1034" s="21">
        <v>181388</v>
      </c>
      <c r="AB1034" s="32">
        <v>304481</v>
      </c>
      <c r="AC1034" s="20">
        <v>1482119</v>
      </c>
      <c r="AD1034" s="20">
        <v>894219</v>
      </c>
      <c r="AE1034" s="20">
        <v>1524947</v>
      </c>
      <c r="AF1034" s="20">
        <v>852325</v>
      </c>
      <c r="AG1034" s="20">
        <v>398411</v>
      </c>
      <c r="AH1034" s="20">
        <v>114400</v>
      </c>
      <c r="AI1034" s="21">
        <v>134000</v>
      </c>
      <c r="AJ1034" s="25">
        <v>79598</v>
      </c>
      <c r="AK1034" s="25">
        <v>105546</v>
      </c>
      <c r="AL1034" s="25">
        <v>37859</v>
      </c>
      <c r="AM1034" s="22">
        <v>57277</v>
      </c>
      <c r="AN1034" s="20">
        <v>1220177</v>
      </c>
      <c r="AO1034" s="20">
        <v>44830</v>
      </c>
      <c r="AP1034" s="54">
        <v>9969878</v>
      </c>
      <c r="AQ1034" s="25">
        <v>171430</v>
      </c>
      <c r="AR1034" s="25">
        <v>288062</v>
      </c>
      <c r="AS1034" s="54">
        <v>224601</v>
      </c>
      <c r="AT1034" s="25">
        <f t="shared" si="32"/>
        <v>684093</v>
      </c>
      <c r="AU1034" s="165">
        <v>3436435</v>
      </c>
      <c r="AV1034" s="98">
        <f t="shared" si="33"/>
        <v>14090406</v>
      </c>
      <c r="AW1034" s="73"/>
      <c r="AX1034" s="20">
        <v>1001802</v>
      </c>
      <c r="AY1034" s="20">
        <v>145434</v>
      </c>
      <c r="AZ1034" s="19">
        <v>1147236</v>
      </c>
      <c r="BA1034" s="19">
        <v>15237642</v>
      </c>
      <c r="BC1034" s="20">
        <v>621766</v>
      </c>
      <c r="BD1034" s="21">
        <v>14615876</v>
      </c>
      <c r="BF1034" s="73"/>
      <c r="BG1034" s="73"/>
      <c r="BH1034" s="73"/>
      <c r="BI1034" s="73"/>
      <c r="BJ1034" s="73"/>
      <c r="BK1034" s="73"/>
      <c r="BL1034" s="73"/>
    </row>
    <row r="1035" spans="1:64" ht="22.5" customHeight="1" x14ac:dyDescent="0.15">
      <c r="A1035" s="125" t="s">
        <v>2849</v>
      </c>
      <c r="B1035" s="126" t="s">
        <v>2836</v>
      </c>
      <c r="C1035" s="136" t="s">
        <v>1121</v>
      </c>
      <c r="D1035" s="129">
        <v>5</v>
      </c>
      <c r="E1035" s="130" t="s">
        <v>3562</v>
      </c>
      <c r="F1035" s="19">
        <v>1340344</v>
      </c>
      <c r="G1035" s="20">
        <v>580483</v>
      </c>
      <c r="H1035" s="20">
        <v>655500</v>
      </c>
      <c r="I1035" s="20">
        <v>0</v>
      </c>
      <c r="J1035" s="20">
        <v>0</v>
      </c>
      <c r="K1035" s="20">
        <v>0</v>
      </c>
      <c r="L1035" s="20">
        <v>0</v>
      </c>
      <c r="M1035" s="20">
        <v>80174</v>
      </c>
      <c r="N1035" s="20">
        <v>48551</v>
      </c>
      <c r="O1035" s="20">
        <v>32893</v>
      </c>
      <c r="P1035" s="20">
        <v>777338</v>
      </c>
      <c r="Q1035" s="20">
        <v>142237</v>
      </c>
      <c r="R1035" s="20">
        <v>306179</v>
      </c>
      <c r="S1035" s="20">
        <v>276830</v>
      </c>
      <c r="T1035" s="21">
        <v>218197</v>
      </c>
      <c r="U1035" s="54">
        <v>170741</v>
      </c>
      <c r="V1035" s="20">
        <v>126615</v>
      </c>
      <c r="W1035" s="20">
        <v>91470</v>
      </c>
      <c r="X1035" s="20">
        <v>0</v>
      </c>
      <c r="Y1035" s="21">
        <v>0</v>
      </c>
      <c r="Z1035" s="20">
        <v>577752</v>
      </c>
      <c r="AA1035" s="21">
        <v>58256</v>
      </c>
      <c r="AB1035" s="32">
        <v>379163</v>
      </c>
      <c r="AC1035" s="20">
        <v>2861285</v>
      </c>
      <c r="AD1035" s="20">
        <v>1435179</v>
      </c>
      <c r="AE1035" s="20">
        <v>2231044</v>
      </c>
      <c r="AF1035" s="20">
        <v>1286755</v>
      </c>
      <c r="AG1035" s="20">
        <v>518489</v>
      </c>
      <c r="AH1035" s="20">
        <v>407176</v>
      </c>
      <c r="AI1035" s="21">
        <v>136800</v>
      </c>
      <c r="AJ1035" s="25">
        <v>121272</v>
      </c>
      <c r="AK1035" s="25">
        <v>179071</v>
      </c>
      <c r="AL1035" s="25">
        <v>58943</v>
      </c>
      <c r="AM1035" s="22">
        <v>86459</v>
      </c>
      <c r="AN1035" s="20">
        <v>1449244</v>
      </c>
      <c r="AO1035" s="20">
        <v>102860</v>
      </c>
      <c r="AP1035" s="54">
        <v>16737300</v>
      </c>
      <c r="AQ1035" s="25">
        <v>204191</v>
      </c>
      <c r="AR1035" s="25">
        <v>298738</v>
      </c>
      <c r="AS1035" s="54">
        <v>336839</v>
      </c>
      <c r="AT1035" s="25">
        <f t="shared" si="32"/>
        <v>839768</v>
      </c>
      <c r="AU1035" s="165">
        <v>4065220</v>
      </c>
      <c r="AV1035" s="98">
        <f t="shared" si="33"/>
        <v>21642288</v>
      </c>
      <c r="AW1035" s="73"/>
      <c r="AX1035" s="20">
        <v>1631690</v>
      </c>
      <c r="AY1035" s="20">
        <v>458180</v>
      </c>
      <c r="AZ1035" s="19">
        <v>2089870</v>
      </c>
      <c r="BA1035" s="19">
        <v>23732158</v>
      </c>
      <c r="BC1035" s="20">
        <v>1405059</v>
      </c>
      <c r="BD1035" s="21">
        <v>22327099</v>
      </c>
      <c r="BF1035" s="73"/>
      <c r="BG1035" s="73"/>
      <c r="BH1035" s="73"/>
      <c r="BI1035" s="73"/>
      <c r="BJ1035" s="73"/>
      <c r="BK1035" s="73"/>
      <c r="BL1035" s="73"/>
    </row>
    <row r="1036" spans="1:64" ht="22.5" customHeight="1" x14ac:dyDescent="0.15">
      <c r="A1036" s="125" t="s">
        <v>2850</v>
      </c>
      <c r="B1036" s="126" t="s">
        <v>2836</v>
      </c>
      <c r="C1036" s="136" t="s">
        <v>1122</v>
      </c>
      <c r="D1036" s="129">
        <v>6</v>
      </c>
      <c r="E1036" s="130" t="s">
        <v>3562</v>
      </c>
      <c r="F1036" s="19">
        <v>131248</v>
      </c>
      <c r="G1036" s="20">
        <v>45530</v>
      </c>
      <c r="H1036" s="20">
        <v>33440</v>
      </c>
      <c r="I1036" s="20">
        <v>0</v>
      </c>
      <c r="J1036" s="20">
        <v>0</v>
      </c>
      <c r="K1036" s="20">
        <v>0</v>
      </c>
      <c r="L1036" s="20">
        <v>0</v>
      </c>
      <c r="M1036" s="20">
        <v>6413</v>
      </c>
      <c r="N1036" s="20">
        <v>4535</v>
      </c>
      <c r="O1036" s="20">
        <v>2072</v>
      </c>
      <c r="P1036" s="20">
        <v>96116</v>
      </c>
      <c r="Q1036" s="20">
        <v>15092</v>
      </c>
      <c r="R1036" s="20">
        <v>10972</v>
      </c>
      <c r="S1036" s="20">
        <v>12502</v>
      </c>
      <c r="T1036" s="21">
        <v>10244</v>
      </c>
      <c r="U1036" s="54">
        <v>6646</v>
      </c>
      <c r="V1036" s="20">
        <v>7707</v>
      </c>
      <c r="W1036" s="20">
        <v>9147</v>
      </c>
      <c r="X1036" s="20">
        <v>0</v>
      </c>
      <c r="Y1036" s="21">
        <v>0</v>
      </c>
      <c r="Z1036" s="20">
        <v>65510</v>
      </c>
      <c r="AA1036" s="21">
        <v>15226</v>
      </c>
      <c r="AB1036" s="32">
        <v>0</v>
      </c>
      <c r="AC1036" s="20">
        <v>245947</v>
      </c>
      <c r="AD1036" s="20">
        <v>108990</v>
      </c>
      <c r="AE1036" s="20">
        <v>160360</v>
      </c>
      <c r="AF1036" s="20">
        <v>76490</v>
      </c>
      <c r="AG1036" s="20">
        <v>35034</v>
      </c>
      <c r="AH1036" s="20">
        <v>48840</v>
      </c>
      <c r="AI1036" s="21">
        <v>2000</v>
      </c>
      <c r="AJ1036" s="25">
        <v>18912</v>
      </c>
      <c r="AK1036" s="25">
        <v>25641</v>
      </c>
      <c r="AL1036" s="25">
        <v>4366</v>
      </c>
      <c r="AM1036" s="22">
        <v>11757</v>
      </c>
      <c r="AN1036" s="20">
        <v>48514</v>
      </c>
      <c r="AO1036" s="20">
        <v>3204</v>
      </c>
      <c r="AP1036" s="54">
        <v>1262455</v>
      </c>
      <c r="AQ1036" s="25">
        <v>36268</v>
      </c>
      <c r="AR1036" s="25">
        <v>84986</v>
      </c>
      <c r="AS1036" s="54">
        <v>63369</v>
      </c>
      <c r="AT1036" s="25">
        <f t="shared" si="32"/>
        <v>184623</v>
      </c>
      <c r="AU1036" s="165">
        <v>203965</v>
      </c>
      <c r="AV1036" s="98">
        <f t="shared" si="33"/>
        <v>1651043</v>
      </c>
      <c r="AW1036" s="73"/>
      <c r="AX1036" s="20">
        <v>299966</v>
      </c>
      <c r="AY1036" s="20">
        <v>17930</v>
      </c>
      <c r="AZ1036" s="19">
        <v>317896</v>
      </c>
      <c r="BA1036" s="19">
        <v>1968939</v>
      </c>
      <c r="BC1036" s="20">
        <v>62575</v>
      </c>
      <c r="BD1036" s="21">
        <v>1906364</v>
      </c>
      <c r="BF1036" s="73"/>
      <c r="BG1036" s="73"/>
      <c r="BH1036" s="73"/>
      <c r="BI1036" s="73"/>
      <c r="BJ1036" s="73"/>
      <c r="BK1036" s="73"/>
      <c r="BL1036" s="73"/>
    </row>
    <row r="1037" spans="1:64" ht="22.5" customHeight="1" x14ac:dyDescent="0.15">
      <c r="A1037" s="125" t="s">
        <v>2851</v>
      </c>
      <c r="B1037" s="126" t="s">
        <v>2836</v>
      </c>
      <c r="C1037" s="136" t="s">
        <v>1123</v>
      </c>
      <c r="D1037" s="129">
        <v>6</v>
      </c>
      <c r="E1037" s="130" t="s">
        <v>3562</v>
      </c>
      <c r="F1037" s="19">
        <v>390621</v>
      </c>
      <c r="G1037" s="20">
        <v>85395</v>
      </c>
      <c r="H1037" s="20">
        <v>68970</v>
      </c>
      <c r="I1037" s="20">
        <v>0</v>
      </c>
      <c r="J1037" s="20">
        <v>0</v>
      </c>
      <c r="K1037" s="20">
        <v>0</v>
      </c>
      <c r="L1037" s="20">
        <v>0</v>
      </c>
      <c r="M1037" s="20">
        <v>25468</v>
      </c>
      <c r="N1037" s="20">
        <v>21952</v>
      </c>
      <c r="O1037" s="20">
        <v>14319</v>
      </c>
      <c r="P1037" s="20">
        <v>180437</v>
      </c>
      <c r="Q1037" s="20">
        <v>43398</v>
      </c>
      <c r="R1037" s="20">
        <v>64224</v>
      </c>
      <c r="S1037" s="20">
        <v>60724</v>
      </c>
      <c r="T1037" s="21">
        <v>61464</v>
      </c>
      <c r="U1037" s="54">
        <v>27690</v>
      </c>
      <c r="V1037" s="20">
        <v>27525</v>
      </c>
      <c r="W1037" s="20">
        <v>18294</v>
      </c>
      <c r="X1037" s="20">
        <v>0</v>
      </c>
      <c r="Y1037" s="21">
        <v>0</v>
      </c>
      <c r="Z1037" s="20">
        <v>176387</v>
      </c>
      <c r="AA1037" s="21">
        <v>166824</v>
      </c>
      <c r="AB1037" s="32">
        <v>0</v>
      </c>
      <c r="AC1037" s="20">
        <v>942287</v>
      </c>
      <c r="AD1037" s="20">
        <v>241373</v>
      </c>
      <c r="AE1037" s="20">
        <v>417117</v>
      </c>
      <c r="AF1037" s="20">
        <v>251432</v>
      </c>
      <c r="AG1037" s="20">
        <v>132991</v>
      </c>
      <c r="AH1037" s="20">
        <v>62304</v>
      </c>
      <c r="AI1037" s="21">
        <v>3200</v>
      </c>
      <c r="AJ1037" s="25">
        <v>50664</v>
      </c>
      <c r="AK1037" s="25">
        <v>53522</v>
      </c>
      <c r="AL1037" s="25">
        <v>13125</v>
      </c>
      <c r="AM1037" s="22">
        <v>31370</v>
      </c>
      <c r="AN1037" s="20">
        <v>107018</v>
      </c>
      <c r="AO1037" s="20">
        <v>11075</v>
      </c>
      <c r="AP1037" s="54">
        <v>3751170</v>
      </c>
      <c r="AQ1037" s="25">
        <v>95667</v>
      </c>
      <c r="AR1037" s="25">
        <v>145972</v>
      </c>
      <c r="AS1037" s="54">
        <v>61035</v>
      </c>
      <c r="AT1037" s="25">
        <f t="shared" si="32"/>
        <v>302674</v>
      </c>
      <c r="AU1037" s="165">
        <v>413661</v>
      </c>
      <c r="AV1037" s="98">
        <f t="shared" si="33"/>
        <v>4467505</v>
      </c>
      <c r="AW1037" s="73"/>
      <c r="AX1037" s="20">
        <v>597279</v>
      </c>
      <c r="AY1037" s="20">
        <v>31079</v>
      </c>
      <c r="AZ1037" s="19">
        <v>628358</v>
      </c>
      <c r="BA1037" s="19">
        <v>5095863</v>
      </c>
      <c r="BC1037" s="20">
        <v>436500</v>
      </c>
      <c r="BD1037" s="21">
        <v>4659363</v>
      </c>
      <c r="BF1037" s="73"/>
      <c r="BG1037" s="73"/>
      <c r="BH1037" s="73"/>
      <c r="BI1037" s="73"/>
      <c r="BJ1037" s="73"/>
      <c r="BK1037" s="73"/>
      <c r="BL1037" s="73"/>
    </row>
    <row r="1038" spans="1:64" ht="22.5" customHeight="1" x14ac:dyDescent="0.15">
      <c r="A1038" s="125" t="s">
        <v>2852</v>
      </c>
      <c r="B1038" s="126" t="s">
        <v>2836</v>
      </c>
      <c r="C1038" s="136" t="s">
        <v>1124</v>
      </c>
      <c r="D1038" s="129">
        <v>6</v>
      </c>
      <c r="E1038" s="130" t="s">
        <v>3562</v>
      </c>
      <c r="F1038" s="19">
        <v>556947</v>
      </c>
      <c r="G1038" s="20">
        <v>176669</v>
      </c>
      <c r="H1038" s="20">
        <v>140980</v>
      </c>
      <c r="I1038" s="20">
        <v>0</v>
      </c>
      <c r="J1038" s="20">
        <v>0</v>
      </c>
      <c r="K1038" s="20">
        <v>0</v>
      </c>
      <c r="L1038" s="20">
        <v>0</v>
      </c>
      <c r="M1038" s="20">
        <v>26122</v>
      </c>
      <c r="N1038" s="20">
        <v>21553</v>
      </c>
      <c r="O1038" s="20">
        <v>5069</v>
      </c>
      <c r="P1038" s="20">
        <v>403478</v>
      </c>
      <c r="Q1038" s="20">
        <v>59629</v>
      </c>
      <c r="R1038" s="20">
        <v>104632</v>
      </c>
      <c r="S1038" s="20">
        <v>113411</v>
      </c>
      <c r="T1038" s="21">
        <v>51220</v>
      </c>
      <c r="U1038" s="54">
        <v>45710</v>
      </c>
      <c r="V1038" s="20">
        <v>48444</v>
      </c>
      <c r="W1038" s="20">
        <v>18294</v>
      </c>
      <c r="X1038" s="20">
        <v>0</v>
      </c>
      <c r="Y1038" s="21">
        <v>0</v>
      </c>
      <c r="Z1038" s="20">
        <v>258991</v>
      </c>
      <c r="AA1038" s="21">
        <v>244278</v>
      </c>
      <c r="AB1038" s="32">
        <v>0</v>
      </c>
      <c r="AC1038" s="20">
        <v>1257372</v>
      </c>
      <c r="AD1038" s="20">
        <v>360641</v>
      </c>
      <c r="AE1038" s="20">
        <v>713028</v>
      </c>
      <c r="AF1038" s="20">
        <v>413994</v>
      </c>
      <c r="AG1038" s="20">
        <v>241170</v>
      </c>
      <c r="AH1038" s="20">
        <v>123376</v>
      </c>
      <c r="AI1038" s="21">
        <v>40800</v>
      </c>
      <c r="AJ1038" s="25">
        <v>69110</v>
      </c>
      <c r="AK1038" s="25">
        <v>77724</v>
      </c>
      <c r="AL1038" s="25">
        <v>20177</v>
      </c>
      <c r="AM1038" s="22">
        <v>45633</v>
      </c>
      <c r="AN1038" s="20">
        <v>115637</v>
      </c>
      <c r="AO1038" s="20">
        <v>34117</v>
      </c>
      <c r="AP1038" s="54">
        <v>5788206</v>
      </c>
      <c r="AQ1038" s="25">
        <v>77213</v>
      </c>
      <c r="AR1038" s="25">
        <v>130424</v>
      </c>
      <c r="AS1038" s="54">
        <v>87034</v>
      </c>
      <c r="AT1038" s="25">
        <f t="shared" si="32"/>
        <v>294671</v>
      </c>
      <c r="AU1038" s="165">
        <v>610869</v>
      </c>
      <c r="AV1038" s="98">
        <f t="shared" si="33"/>
        <v>6693746</v>
      </c>
      <c r="AW1038" s="73"/>
      <c r="AX1038" s="20">
        <v>843133</v>
      </c>
      <c r="AY1038" s="20">
        <v>103044</v>
      </c>
      <c r="AZ1038" s="19">
        <v>946177</v>
      </c>
      <c r="BA1038" s="19">
        <v>7639923</v>
      </c>
      <c r="BC1038" s="20">
        <v>566225</v>
      </c>
      <c r="BD1038" s="21">
        <v>7073698</v>
      </c>
      <c r="BF1038" s="73"/>
      <c r="BG1038" s="73"/>
      <c r="BH1038" s="73"/>
      <c r="BI1038" s="73"/>
      <c r="BJ1038" s="73"/>
      <c r="BK1038" s="73"/>
      <c r="BL1038" s="73"/>
    </row>
    <row r="1039" spans="1:64" ht="22.5" customHeight="1" x14ac:dyDescent="0.15">
      <c r="A1039" s="125" t="s">
        <v>2853</v>
      </c>
      <c r="B1039" s="126" t="s">
        <v>2836</v>
      </c>
      <c r="C1039" s="136" t="s">
        <v>435</v>
      </c>
      <c r="D1039" s="129">
        <v>6</v>
      </c>
      <c r="E1039" s="130" t="s">
        <v>3562</v>
      </c>
      <c r="F1039" s="19">
        <v>198634</v>
      </c>
      <c r="G1039" s="20">
        <v>25310</v>
      </c>
      <c r="H1039" s="20">
        <v>26980</v>
      </c>
      <c r="I1039" s="20">
        <v>0</v>
      </c>
      <c r="J1039" s="20">
        <v>0</v>
      </c>
      <c r="K1039" s="20">
        <v>0</v>
      </c>
      <c r="L1039" s="20">
        <v>0</v>
      </c>
      <c r="M1039" s="20">
        <v>10800</v>
      </c>
      <c r="N1039" s="20">
        <v>5875</v>
      </c>
      <c r="O1039" s="20">
        <v>851</v>
      </c>
      <c r="P1039" s="20">
        <v>56437</v>
      </c>
      <c r="Q1039" s="20">
        <v>22147</v>
      </c>
      <c r="R1039" s="20">
        <v>39293</v>
      </c>
      <c r="S1039" s="20">
        <v>34827</v>
      </c>
      <c r="T1039" s="21">
        <v>10244</v>
      </c>
      <c r="U1039" s="54">
        <v>19979</v>
      </c>
      <c r="V1039" s="20">
        <v>18717</v>
      </c>
      <c r="W1039" s="20">
        <v>9147</v>
      </c>
      <c r="X1039" s="20">
        <v>0</v>
      </c>
      <c r="Y1039" s="21">
        <v>0</v>
      </c>
      <c r="Z1039" s="20">
        <v>98171</v>
      </c>
      <c r="AA1039" s="21">
        <v>48988</v>
      </c>
      <c r="AB1039" s="32">
        <v>0</v>
      </c>
      <c r="AC1039" s="20">
        <v>421165</v>
      </c>
      <c r="AD1039" s="20">
        <v>123771</v>
      </c>
      <c r="AE1039" s="20">
        <v>184477</v>
      </c>
      <c r="AF1039" s="20">
        <v>83952</v>
      </c>
      <c r="AG1039" s="20">
        <v>65104</v>
      </c>
      <c r="AH1039" s="20">
        <v>23936</v>
      </c>
      <c r="AI1039" s="21">
        <v>2400</v>
      </c>
      <c r="AJ1039" s="25">
        <v>26727</v>
      </c>
      <c r="AK1039" s="25">
        <v>34431</v>
      </c>
      <c r="AL1039" s="25">
        <v>5414</v>
      </c>
      <c r="AM1039" s="22">
        <v>17278</v>
      </c>
      <c r="AN1039" s="20">
        <v>71309</v>
      </c>
      <c r="AO1039" s="20">
        <v>2717</v>
      </c>
      <c r="AP1039" s="54">
        <v>1689081</v>
      </c>
      <c r="AQ1039" s="25">
        <v>43362</v>
      </c>
      <c r="AR1039" s="25">
        <v>71556</v>
      </c>
      <c r="AS1039" s="54">
        <v>25658</v>
      </c>
      <c r="AT1039" s="25">
        <f t="shared" si="32"/>
        <v>140576</v>
      </c>
      <c r="AU1039" s="165">
        <v>307886</v>
      </c>
      <c r="AV1039" s="98">
        <f t="shared" si="33"/>
        <v>2137543</v>
      </c>
      <c r="AW1039" s="73"/>
      <c r="AX1039" s="20">
        <v>370489</v>
      </c>
      <c r="AY1039" s="20">
        <v>8796</v>
      </c>
      <c r="AZ1039" s="19">
        <v>379285</v>
      </c>
      <c r="BA1039" s="19">
        <v>2516828</v>
      </c>
      <c r="BC1039" s="20">
        <v>236128</v>
      </c>
      <c r="BD1039" s="21">
        <v>2280700</v>
      </c>
      <c r="BF1039" s="73"/>
      <c r="BG1039" s="73"/>
      <c r="BH1039" s="73"/>
      <c r="BI1039" s="73"/>
      <c r="BJ1039" s="73"/>
      <c r="BK1039" s="73"/>
      <c r="BL1039" s="73"/>
    </row>
    <row r="1040" spans="1:64" ht="22.5" customHeight="1" x14ac:dyDescent="0.15">
      <c r="A1040" s="125" t="s">
        <v>2854</v>
      </c>
      <c r="B1040" s="126" t="s">
        <v>2836</v>
      </c>
      <c r="C1040" s="136" t="s">
        <v>1125</v>
      </c>
      <c r="D1040" s="129">
        <v>6</v>
      </c>
      <c r="E1040" s="130" t="s">
        <v>3563</v>
      </c>
      <c r="F1040" s="19">
        <v>254779</v>
      </c>
      <c r="G1040" s="20">
        <v>38861</v>
      </c>
      <c r="H1040" s="20">
        <v>26030</v>
      </c>
      <c r="I1040" s="20">
        <v>0</v>
      </c>
      <c r="J1040" s="20">
        <v>0</v>
      </c>
      <c r="K1040" s="20">
        <v>1448</v>
      </c>
      <c r="L1040" s="20">
        <v>1601</v>
      </c>
      <c r="M1040" s="20">
        <v>14736</v>
      </c>
      <c r="N1040" s="20">
        <v>8073</v>
      </c>
      <c r="O1040" s="20">
        <v>185</v>
      </c>
      <c r="P1040" s="20">
        <v>42422</v>
      </c>
      <c r="Q1040" s="20">
        <v>27510</v>
      </c>
      <c r="R1040" s="20">
        <v>38401</v>
      </c>
      <c r="S1040" s="20">
        <v>36613</v>
      </c>
      <c r="T1040" s="21">
        <v>20488</v>
      </c>
      <c r="U1040" s="54">
        <v>16103</v>
      </c>
      <c r="V1040" s="20">
        <v>20919</v>
      </c>
      <c r="W1040" s="20">
        <v>9147</v>
      </c>
      <c r="X1040" s="20">
        <v>0</v>
      </c>
      <c r="Y1040" s="21">
        <v>0</v>
      </c>
      <c r="Z1040" s="20">
        <v>120242</v>
      </c>
      <c r="AA1040" s="21">
        <v>92018</v>
      </c>
      <c r="AB1040" s="32">
        <v>0</v>
      </c>
      <c r="AC1040" s="20">
        <v>476152</v>
      </c>
      <c r="AD1040" s="20">
        <v>161090</v>
      </c>
      <c r="AE1040" s="20">
        <v>217394</v>
      </c>
      <c r="AF1040" s="20">
        <v>110579</v>
      </c>
      <c r="AG1040" s="20">
        <v>86986</v>
      </c>
      <c r="AH1040" s="20">
        <v>41536</v>
      </c>
      <c r="AI1040" s="21">
        <v>1600</v>
      </c>
      <c r="AJ1040" s="25">
        <v>33046</v>
      </c>
      <c r="AK1040" s="25">
        <v>42116</v>
      </c>
      <c r="AL1040" s="25">
        <v>7504</v>
      </c>
      <c r="AM1040" s="22">
        <v>23265</v>
      </c>
      <c r="AN1040" s="20">
        <v>58943</v>
      </c>
      <c r="AO1040" s="20">
        <v>4210</v>
      </c>
      <c r="AP1040" s="54">
        <v>2033997</v>
      </c>
      <c r="AQ1040" s="25">
        <v>39524</v>
      </c>
      <c r="AR1040" s="25">
        <v>82909</v>
      </c>
      <c r="AS1040" s="54">
        <v>20165</v>
      </c>
      <c r="AT1040" s="25">
        <f t="shared" si="32"/>
        <v>142598</v>
      </c>
      <c r="AU1040" s="165">
        <v>396476</v>
      </c>
      <c r="AV1040" s="98">
        <f t="shared" si="33"/>
        <v>2573071</v>
      </c>
      <c r="AW1040" s="73"/>
      <c r="AX1040" s="20">
        <v>427485</v>
      </c>
      <c r="AY1040" s="20">
        <v>12118</v>
      </c>
      <c r="AZ1040" s="19">
        <v>439603</v>
      </c>
      <c r="BA1040" s="19">
        <v>3012674</v>
      </c>
      <c r="BC1040" s="20">
        <v>0</v>
      </c>
      <c r="BD1040" s="21">
        <v>3012674</v>
      </c>
      <c r="BF1040" s="73"/>
      <c r="BG1040" s="73"/>
      <c r="BH1040" s="73"/>
      <c r="BI1040" s="73"/>
      <c r="BJ1040" s="73"/>
      <c r="BK1040" s="73"/>
      <c r="BL1040" s="73"/>
    </row>
    <row r="1041" spans="1:64" ht="22.5" customHeight="1" x14ac:dyDescent="0.15">
      <c r="A1041" s="125" t="s">
        <v>2855</v>
      </c>
      <c r="B1041" s="126" t="s">
        <v>2836</v>
      </c>
      <c r="C1041" s="136" t="s">
        <v>1126</v>
      </c>
      <c r="D1041" s="129">
        <v>6</v>
      </c>
      <c r="E1041" s="130" t="s">
        <v>3562</v>
      </c>
      <c r="F1041" s="19">
        <v>298007</v>
      </c>
      <c r="G1041" s="20">
        <v>140317</v>
      </c>
      <c r="H1041" s="20">
        <v>126350</v>
      </c>
      <c r="I1041" s="20">
        <v>0</v>
      </c>
      <c r="J1041" s="20">
        <v>0</v>
      </c>
      <c r="K1041" s="20">
        <v>0</v>
      </c>
      <c r="L1041" s="20">
        <v>0</v>
      </c>
      <c r="M1041" s="20">
        <v>9371</v>
      </c>
      <c r="N1041" s="20">
        <v>7975</v>
      </c>
      <c r="O1041" s="20">
        <v>0</v>
      </c>
      <c r="P1041" s="20">
        <v>230481</v>
      </c>
      <c r="Q1041" s="20">
        <v>27546</v>
      </c>
      <c r="R1041" s="20">
        <v>50443</v>
      </c>
      <c r="S1041" s="20">
        <v>58045</v>
      </c>
      <c r="T1041" s="21">
        <v>51220</v>
      </c>
      <c r="U1041" s="54">
        <v>22109</v>
      </c>
      <c r="V1041" s="20">
        <v>22020</v>
      </c>
      <c r="W1041" s="20">
        <v>18294</v>
      </c>
      <c r="X1041" s="20">
        <v>0</v>
      </c>
      <c r="Y1041" s="21">
        <v>0</v>
      </c>
      <c r="Z1041" s="20">
        <v>157229</v>
      </c>
      <c r="AA1041" s="21">
        <v>0</v>
      </c>
      <c r="AB1041" s="32">
        <v>69546</v>
      </c>
      <c r="AC1041" s="20">
        <v>637935</v>
      </c>
      <c r="AD1041" s="20">
        <v>236322</v>
      </c>
      <c r="AE1041" s="20">
        <v>390991</v>
      </c>
      <c r="AF1041" s="20">
        <v>222346</v>
      </c>
      <c r="AG1041" s="20">
        <v>84710</v>
      </c>
      <c r="AH1041" s="20">
        <v>157520</v>
      </c>
      <c r="AI1041" s="21">
        <v>24000</v>
      </c>
      <c r="AJ1041" s="25">
        <v>33231</v>
      </c>
      <c r="AK1041" s="25">
        <v>48125</v>
      </c>
      <c r="AL1041" s="25">
        <v>12193</v>
      </c>
      <c r="AM1041" s="22">
        <v>23134</v>
      </c>
      <c r="AN1041" s="20">
        <v>296027</v>
      </c>
      <c r="AO1041" s="20">
        <v>18801</v>
      </c>
      <c r="AP1041" s="54">
        <v>3474288</v>
      </c>
      <c r="AQ1041" s="25">
        <v>67341</v>
      </c>
      <c r="AR1041" s="25">
        <v>109364</v>
      </c>
      <c r="AS1041" s="54">
        <v>97598</v>
      </c>
      <c r="AT1041" s="25">
        <f t="shared" si="32"/>
        <v>274303</v>
      </c>
      <c r="AU1041" s="165">
        <v>432733</v>
      </c>
      <c r="AV1041" s="98">
        <f t="shared" si="33"/>
        <v>4181324</v>
      </c>
      <c r="AW1041" s="73"/>
      <c r="AX1041" s="20">
        <v>429016</v>
      </c>
      <c r="AY1041" s="20">
        <v>91510</v>
      </c>
      <c r="AZ1041" s="19">
        <v>520526</v>
      </c>
      <c r="BA1041" s="19">
        <v>4701850</v>
      </c>
      <c r="BC1041" s="20">
        <v>267533</v>
      </c>
      <c r="BD1041" s="21">
        <v>4434317</v>
      </c>
      <c r="BF1041" s="73"/>
      <c r="BG1041" s="73"/>
      <c r="BH1041" s="73"/>
      <c r="BI1041" s="73"/>
      <c r="BJ1041" s="73"/>
      <c r="BK1041" s="73"/>
      <c r="BL1041" s="73"/>
    </row>
    <row r="1042" spans="1:64" ht="22.5" customHeight="1" x14ac:dyDescent="0.15">
      <c r="A1042" s="125" t="s">
        <v>2856</v>
      </c>
      <c r="B1042" s="126" t="s">
        <v>2836</v>
      </c>
      <c r="C1042" s="136" t="s">
        <v>609</v>
      </c>
      <c r="D1042" s="129">
        <v>6</v>
      </c>
      <c r="E1042" s="130" t="s">
        <v>3562</v>
      </c>
      <c r="F1042" s="19">
        <v>353263</v>
      </c>
      <c r="G1042" s="20">
        <v>124615</v>
      </c>
      <c r="H1042" s="20">
        <v>139080</v>
      </c>
      <c r="I1042" s="20">
        <v>0</v>
      </c>
      <c r="J1042" s="20">
        <v>0</v>
      </c>
      <c r="K1042" s="20">
        <v>16249</v>
      </c>
      <c r="L1042" s="20">
        <v>10946</v>
      </c>
      <c r="M1042" s="20">
        <v>22383</v>
      </c>
      <c r="N1042" s="20">
        <v>12106</v>
      </c>
      <c r="O1042" s="20">
        <v>9657</v>
      </c>
      <c r="P1042" s="20">
        <v>168347</v>
      </c>
      <c r="Q1042" s="20">
        <v>45395</v>
      </c>
      <c r="R1042" s="20">
        <v>51513</v>
      </c>
      <c r="S1042" s="20">
        <v>66082</v>
      </c>
      <c r="T1042" s="21">
        <v>61464</v>
      </c>
      <c r="U1042" s="54">
        <v>25177</v>
      </c>
      <c r="V1042" s="20">
        <v>26424</v>
      </c>
      <c r="W1042" s="20">
        <v>9147</v>
      </c>
      <c r="X1042" s="20">
        <v>0</v>
      </c>
      <c r="Y1042" s="21">
        <v>0</v>
      </c>
      <c r="Z1042" s="20">
        <v>179590</v>
      </c>
      <c r="AA1042" s="21">
        <v>79440</v>
      </c>
      <c r="AB1042" s="32">
        <v>0</v>
      </c>
      <c r="AC1042" s="20">
        <v>878634</v>
      </c>
      <c r="AD1042" s="20">
        <v>265615</v>
      </c>
      <c r="AE1042" s="20">
        <v>536590</v>
      </c>
      <c r="AF1042" s="20">
        <v>285776</v>
      </c>
      <c r="AG1042" s="20">
        <v>114511</v>
      </c>
      <c r="AH1042" s="20">
        <v>123464</v>
      </c>
      <c r="AI1042" s="21">
        <v>10800</v>
      </c>
      <c r="AJ1042" s="25">
        <v>45357</v>
      </c>
      <c r="AK1042" s="25">
        <v>48399</v>
      </c>
      <c r="AL1042" s="25">
        <v>13232</v>
      </c>
      <c r="AM1042" s="22">
        <v>27759</v>
      </c>
      <c r="AN1042" s="20">
        <v>83446</v>
      </c>
      <c r="AO1042" s="20">
        <v>11542</v>
      </c>
      <c r="AP1042" s="54">
        <v>3846003</v>
      </c>
      <c r="AQ1042" s="25">
        <v>75999</v>
      </c>
      <c r="AR1042" s="25">
        <v>135922</v>
      </c>
      <c r="AS1042" s="54">
        <v>78220</v>
      </c>
      <c r="AT1042" s="25">
        <f t="shared" si="32"/>
        <v>290141</v>
      </c>
      <c r="AU1042" s="165">
        <v>417716</v>
      </c>
      <c r="AV1042" s="98">
        <f t="shared" si="33"/>
        <v>4553860</v>
      </c>
      <c r="AW1042" s="73"/>
      <c r="AX1042" s="20">
        <v>546353</v>
      </c>
      <c r="AY1042" s="20">
        <v>61284</v>
      </c>
      <c r="AZ1042" s="19">
        <v>607637</v>
      </c>
      <c r="BA1042" s="19">
        <v>5161497</v>
      </c>
      <c r="BC1042" s="20">
        <v>300122</v>
      </c>
      <c r="BD1042" s="21">
        <v>4861375</v>
      </c>
      <c r="BF1042" s="73"/>
      <c r="BG1042" s="73"/>
      <c r="BH1042" s="73"/>
      <c r="BI1042" s="73"/>
      <c r="BJ1042" s="73"/>
      <c r="BK1042" s="73"/>
      <c r="BL1042" s="73"/>
    </row>
    <row r="1043" spans="1:64" ht="22.5" customHeight="1" x14ac:dyDescent="0.15">
      <c r="A1043" s="125" t="s">
        <v>2857</v>
      </c>
      <c r="B1043" s="126" t="s">
        <v>2836</v>
      </c>
      <c r="C1043" s="136" t="s">
        <v>1127</v>
      </c>
      <c r="D1043" s="129">
        <v>6</v>
      </c>
      <c r="E1043" s="130" t="s">
        <v>3562</v>
      </c>
      <c r="F1043" s="19">
        <v>242307</v>
      </c>
      <c r="G1043" s="20">
        <v>61734</v>
      </c>
      <c r="H1043" s="20">
        <v>48640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5123</v>
      </c>
      <c r="O1043" s="20">
        <v>0</v>
      </c>
      <c r="P1043" s="20">
        <v>37216</v>
      </c>
      <c r="Q1043" s="20">
        <v>19986</v>
      </c>
      <c r="R1043" s="20">
        <v>50130</v>
      </c>
      <c r="S1043" s="20">
        <v>26790</v>
      </c>
      <c r="T1043" s="21">
        <v>40976</v>
      </c>
      <c r="U1043" s="54">
        <v>25773</v>
      </c>
      <c r="V1043" s="20">
        <v>14313</v>
      </c>
      <c r="W1043" s="20">
        <v>18294</v>
      </c>
      <c r="X1043" s="20">
        <v>0</v>
      </c>
      <c r="Y1043" s="21">
        <v>0</v>
      </c>
      <c r="Z1043" s="20">
        <v>142722</v>
      </c>
      <c r="AA1043" s="21">
        <v>0</v>
      </c>
      <c r="AB1043" s="32">
        <v>0</v>
      </c>
      <c r="AC1043" s="20">
        <v>371292</v>
      </c>
      <c r="AD1043" s="20">
        <v>346121</v>
      </c>
      <c r="AE1043" s="20">
        <v>382605</v>
      </c>
      <c r="AF1043" s="20">
        <v>187493</v>
      </c>
      <c r="AG1043" s="20">
        <v>71370</v>
      </c>
      <c r="AH1043" s="20">
        <v>87560</v>
      </c>
      <c r="AI1043" s="21">
        <v>183600</v>
      </c>
      <c r="AJ1043" s="25">
        <v>24688</v>
      </c>
      <c r="AK1043" s="25">
        <v>47462</v>
      </c>
      <c r="AL1043" s="25">
        <v>10701</v>
      </c>
      <c r="AM1043" s="22">
        <v>19463</v>
      </c>
      <c r="AN1043" s="20">
        <v>272543</v>
      </c>
      <c r="AO1043" s="20">
        <v>46064</v>
      </c>
      <c r="AP1043" s="54">
        <v>2784966</v>
      </c>
      <c r="AQ1043" s="25">
        <v>48842</v>
      </c>
      <c r="AR1043" s="25">
        <v>124549</v>
      </c>
      <c r="AS1043" s="54">
        <v>104288</v>
      </c>
      <c r="AT1043" s="25">
        <f t="shared" si="32"/>
        <v>277679</v>
      </c>
      <c r="AU1043" s="165">
        <v>1020537</v>
      </c>
      <c r="AV1043" s="98">
        <f t="shared" si="33"/>
        <v>4083182</v>
      </c>
      <c r="AW1043" s="73"/>
      <c r="AX1043" s="20">
        <v>356730</v>
      </c>
      <c r="AY1043" s="20">
        <v>206628</v>
      </c>
      <c r="AZ1043" s="19">
        <v>563358</v>
      </c>
      <c r="BA1043" s="19">
        <v>4646540</v>
      </c>
      <c r="BC1043" s="20">
        <v>148696</v>
      </c>
      <c r="BD1043" s="21">
        <v>4497844</v>
      </c>
      <c r="BF1043" s="73"/>
      <c r="BG1043" s="73"/>
      <c r="BH1043" s="73"/>
      <c r="BI1043" s="73"/>
      <c r="BJ1043" s="73"/>
      <c r="BK1043" s="73"/>
      <c r="BL1043" s="73"/>
    </row>
    <row r="1044" spans="1:64" ht="22.5" customHeight="1" x14ac:dyDescent="0.15">
      <c r="A1044" s="125" t="s">
        <v>2858</v>
      </c>
      <c r="B1044" s="126" t="s">
        <v>2836</v>
      </c>
      <c r="C1044" s="136" t="s">
        <v>1128</v>
      </c>
      <c r="D1044" s="129">
        <v>6</v>
      </c>
      <c r="E1044" s="130" t="s">
        <v>3562</v>
      </c>
      <c r="F1044" s="19">
        <v>261755</v>
      </c>
      <c r="G1044" s="20">
        <v>86470</v>
      </c>
      <c r="H1044" s="20">
        <v>49780</v>
      </c>
      <c r="I1044" s="20">
        <v>0</v>
      </c>
      <c r="J1044" s="20">
        <v>0</v>
      </c>
      <c r="K1044" s="20">
        <v>0</v>
      </c>
      <c r="L1044" s="20">
        <v>0</v>
      </c>
      <c r="M1044" s="20">
        <v>15292</v>
      </c>
      <c r="N1044" s="20">
        <v>8271</v>
      </c>
      <c r="O1044" s="20">
        <v>4033</v>
      </c>
      <c r="P1044" s="20">
        <v>201559</v>
      </c>
      <c r="Q1044" s="20">
        <v>31722</v>
      </c>
      <c r="R1044" s="20">
        <v>39337</v>
      </c>
      <c r="S1044" s="20">
        <v>35720</v>
      </c>
      <c r="T1044" s="21">
        <v>40976</v>
      </c>
      <c r="U1044" s="54">
        <v>18105</v>
      </c>
      <c r="V1044" s="20">
        <v>17616</v>
      </c>
      <c r="W1044" s="20">
        <v>9147</v>
      </c>
      <c r="X1044" s="20">
        <v>0</v>
      </c>
      <c r="Y1044" s="21">
        <v>0</v>
      </c>
      <c r="Z1044" s="20">
        <v>132992</v>
      </c>
      <c r="AA1044" s="21">
        <v>0</v>
      </c>
      <c r="AB1044" s="32">
        <v>0</v>
      </c>
      <c r="AC1044" s="20">
        <v>765903</v>
      </c>
      <c r="AD1044" s="20">
        <v>215490</v>
      </c>
      <c r="AE1044" s="20">
        <v>332294</v>
      </c>
      <c r="AF1044" s="20">
        <v>171211</v>
      </c>
      <c r="AG1044" s="20">
        <v>82068</v>
      </c>
      <c r="AH1044" s="20">
        <v>107096</v>
      </c>
      <c r="AI1044" s="21">
        <v>10800</v>
      </c>
      <c r="AJ1044" s="25">
        <v>34042</v>
      </c>
      <c r="AK1044" s="25">
        <v>40841</v>
      </c>
      <c r="AL1044" s="25">
        <v>9413</v>
      </c>
      <c r="AM1044" s="22">
        <v>21355</v>
      </c>
      <c r="AN1044" s="20">
        <v>60940</v>
      </c>
      <c r="AO1044" s="20">
        <v>9302</v>
      </c>
      <c r="AP1044" s="54">
        <v>2813530</v>
      </c>
      <c r="AQ1044" s="25">
        <v>63050</v>
      </c>
      <c r="AR1044" s="25">
        <v>75497</v>
      </c>
      <c r="AS1044" s="54">
        <v>65056</v>
      </c>
      <c r="AT1044" s="25">
        <f t="shared" si="32"/>
        <v>203603</v>
      </c>
      <c r="AU1044" s="165">
        <v>339507</v>
      </c>
      <c r="AV1044" s="98">
        <f t="shared" si="33"/>
        <v>3356640</v>
      </c>
      <c r="AW1044" s="73"/>
      <c r="AX1044" s="20">
        <v>436723</v>
      </c>
      <c r="AY1044" s="20">
        <v>49031</v>
      </c>
      <c r="AZ1044" s="19">
        <v>485754</v>
      </c>
      <c r="BA1044" s="19">
        <v>3842394</v>
      </c>
      <c r="BC1044" s="20">
        <v>240924</v>
      </c>
      <c r="BD1044" s="21">
        <v>3601470</v>
      </c>
      <c r="BF1044" s="73"/>
      <c r="BG1044" s="73"/>
      <c r="BH1044" s="73"/>
      <c r="BI1044" s="73"/>
      <c r="BJ1044" s="73"/>
      <c r="BK1044" s="73"/>
      <c r="BL1044" s="73"/>
    </row>
    <row r="1045" spans="1:64" ht="22.5" customHeight="1" x14ac:dyDescent="0.15">
      <c r="A1045" s="125" t="s">
        <v>2859</v>
      </c>
      <c r="B1045" s="126" t="s">
        <v>2836</v>
      </c>
      <c r="C1045" s="136" t="s">
        <v>1129</v>
      </c>
      <c r="D1045" s="129">
        <v>6</v>
      </c>
      <c r="E1045" s="130" t="s">
        <v>3562</v>
      </c>
      <c r="F1045" s="19">
        <v>178273</v>
      </c>
      <c r="G1045" s="20">
        <v>39148</v>
      </c>
      <c r="H1045" s="20">
        <v>24510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4454</v>
      </c>
      <c r="O1045" s="20">
        <v>0</v>
      </c>
      <c r="P1045" s="20">
        <v>251</v>
      </c>
      <c r="Q1045" s="20">
        <v>18139</v>
      </c>
      <c r="R1045" s="20">
        <v>40051</v>
      </c>
      <c r="S1045" s="20">
        <v>16074</v>
      </c>
      <c r="T1045" s="21">
        <v>10244</v>
      </c>
      <c r="U1045" s="54">
        <v>25603</v>
      </c>
      <c r="V1045" s="20">
        <v>8808</v>
      </c>
      <c r="W1045" s="20">
        <v>9147</v>
      </c>
      <c r="X1045" s="20">
        <v>0</v>
      </c>
      <c r="Y1045" s="21">
        <v>0</v>
      </c>
      <c r="Z1045" s="20">
        <v>111680</v>
      </c>
      <c r="AA1045" s="21">
        <v>0</v>
      </c>
      <c r="AB1045" s="32">
        <v>0</v>
      </c>
      <c r="AC1045" s="20">
        <v>339969</v>
      </c>
      <c r="AD1045" s="20">
        <v>162486</v>
      </c>
      <c r="AE1045" s="20">
        <v>237838</v>
      </c>
      <c r="AF1045" s="20">
        <v>119992</v>
      </c>
      <c r="AG1045" s="20">
        <v>51395</v>
      </c>
      <c r="AH1045" s="20">
        <v>108768</v>
      </c>
      <c r="AI1045" s="21">
        <v>66000</v>
      </c>
      <c r="AJ1045" s="25">
        <v>22477</v>
      </c>
      <c r="AK1045" s="25">
        <v>38356</v>
      </c>
      <c r="AL1045" s="25">
        <v>7759</v>
      </c>
      <c r="AM1045" s="22">
        <v>14982</v>
      </c>
      <c r="AN1045" s="20">
        <v>58181</v>
      </c>
      <c r="AO1045" s="20">
        <v>19195</v>
      </c>
      <c r="AP1045" s="54">
        <v>1733780</v>
      </c>
      <c r="AQ1045" s="25">
        <v>50893</v>
      </c>
      <c r="AR1045" s="25">
        <v>105910</v>
      </c>
      <c r="AS1045" s="54">
        <v>81937</v>
      </c>
      <c r="AT1045" s="25">
        <f t="shared" si="32"/>
        <v>238740</v>
      </c>
      <c r="AU1045" s="165">
        <v>235266</v>
      </c>
      <c r="AV1045" s="98">
        <f t="shared" si="33"/>
        <v>2207786</v>
      </c>
      <c r="AW1045" s="73"/>
      <c r="AX1045" s="20">
        <v>339571</v>
      </c>
      <c r="AY1045" s="20">
        <v>88010</v>
      </c>
      <c r="AZ1045" s="19">
        <v>427581</v>
      </c>
      <c r="BA1045" s="19">
        <v>2635367</v>
      </c>
      <c r="BC1045" s="20">
        <v>92507</v>
      </c>
      <c r="BD1045" s="21">
        <v>2542860</v>
      </c>
      <c r="BF1045" s="73"/>
      <c r="BG1045" s="73"/>
      <c r="BH1045" s="73"/>
      <c r="BI1045" s="73"/>
      <c r="BJ1045" s="73"/>
      <c r="BK1045" s="73"/>
      <c r="BL1045" s="73"/>
    </row>
    <row r="1046" spans="1:64" ht="22.5" customHeight="1" x14ac:dyDescent="0.15">
      <c r="A1046" s="125" t="s">
        <v>2860</v>
      </c>
      <c r="B1046" s="126" t="s">
        <v>2836</v>
      </c>
      <c r="C1046" s="136" t="s">
        <v>1130</v>
      </c>
      <c r="D1046" s="129">
        <v>6</v>
      </c>
      <c r="E1046" s="130" t="s">
        <v>3562</v>
      </c>
      <c r="F1046" s="19">
        <v>233358</v>
      </c>
      <c r="G1046" s="20">
        <v>50549</v>
      </c>
      <c r="H1046" s="20">
        <v>28310</v>
      </c>
      <c r="I1046" s="20">
        <v>0</v>
      </c>
      <c r="J1046" s="20">
        <v>0</v>
      </c>
      <c r="K1046" s="20">
        <v>0</v>
      </c>
      <c r="L1046" s="20">
        <v>7220</v>
      </c>
      <c r="M1046" s="20">
        <v>0</v>
      </c>
      <c r="N1046" s="20">
        <v>4791</v>
      </c>
      <c r="O1046" s="20">
        <v>0</v>
      </c>
      <c r="P1046" s="20">
        <v>208</v>
      </c>
      <c r="Q1046" s="20">
        <v>20387</v>
      </c>
      <c r="R1046" s="20">
        <v>52628</v>
      </c>
      <c r="S1046" s="20">
        <v>25004</v>
      </c>
      <c r="T1046" s="21">
        <v>40976</v>
      </c>
      <c r="U1046" s="54">
        <v>35997</v>
      </c>
      <c r="V1046" s="20">
        <v>8808</v>
      </c>
      <c r="W1046" s="20">
        <v>18294</v>
      </c>
      <c r="X1046" s="20">
        <v>0</v>
      </c>
      <c r="Y1046" s="21">
        <v>0</v>
      </c>
      <c r="Z1046" s="20">
        <v>127429</v>
      </c>
      <c r="AA1046" s="21">
        <v>0</v>
      </c>
      <c r="AB1046" s="32">
        <v>0</v>
      </c>
      <c r="AC1046" s="20">
        <v>316702</v>
      </c>
      <c r="AD1046" s="20">
        <v>315582</v>
      </c>
      <c r="AE1046" s="20">
        <v>355509</v>
      </c>
      <c r="AF1046" s="20">
        <v>203096</v>
      </c>
      <c r="AG1046" s="20">
        <v>63132</v>
      </c>
      <c r="AH1046" s="20">
        <v>73392</v>
      </c>
      <c r="AI1046" s="21">
        <v>164400</v>
      </c>
      <c r="AJ1046" s="25">
        <v>23596</v>
      </c>
      <c r="AK1046" s="25">
        <v>46804</v>
      </c>
      <c r="AL1046" s="25">
        <v>11008</v>
      </c>
      <c r="AM1046" s="22">
        <v>19063</v>
      </c>
      <c r="AN1046" s="20">
        <v>412774</v>
      </c>
      <c r="AO1046" s="20">
        <v>32583</v>
      </c>
      <c r="AP1046" s="54">
        <v>2691600</v>
      </c>
      <c r="AQ1046" s="25">
        <v>72482</v>
      </c>
      <c r="AR1046" s="25">
        <v>129686</v>
      </c>
      <c r="AS1046" s="54">
        <v>111366</v>
      </c>
      <c r="AT1046" s="25">
        <f t="shared" si="32"/>
        <v>313534</v>
      </c>
      <c r="AU1046" s="165">
        <v>1007613</v>
      </c>
      <c r="AV1046" s="98">
        <f t="shared" si="33"/>
        <v>4012747</v>
      </c>
      <c r="AW1046" s="73"/>
      <c r="AX1046" s="20">
        <v>348150</v>
      </c>
      <c r="AY1046" s="20">
        <v>141641</v>
      </c>
      <c r="AZ1046" s="19">
        <v>489791</v>
      </c>
      <c r="BA1046" s="19">
        <v>4502538</v>
      </c>
      <c r="BC1046" s="20">
        <v>127628</v>
      </c>
      <c r="BD1046" s="21">
        <v>4374910</v>
      </c>
      <c r="BF1046" s="73"/>
      <c r="BG1046" s="73"/>
      <c r="BH1046" s="73"/>
      <c r="BI1046" s="73"/>
      <c r="BJ1046" s="73"/>
      <c r="BK1046" s="73"/>
      <c r="BL1046" s="73"/>
    </row>
    <row r="1047" spans="1:64" ht="22.5" customHeight="1" x14ac:dyDescent="0.15">
      <c r="A1047" s="125" t="s">
        <v>2861</v>
      </c>
      <c r="B1047" s="126" t="s">
        <v>2836</v>
      </c>
      <c r="C1047" s="136" t="s">
        <v>1131</v>
      </c>
      <c r="D1047" s="129">
        <v>6</v>
      </c>
      <c r="E1047" s="130" t="s">
        <v>3562</v>
      </c>
      <c r="F1047" s="19">
        <v>290689</v>
      </c>
      <c r="G1047" s="20">
        <v>81451</v>
      </c>
      <c r="H1047" s="20">
        <v>85120</v>
      </c>
      <c r="I1047" s="20">
        <v>0</v>
      </c>
      <c r="J1047" s="20">
        <v>77340</v>
      </c>
      <c r="K1047" s="20">
        <v>63934</v>
      </c>
      <c r="L1047" s="20">
        <v>41272</v>
      </c>
      <c r="M1047" s="20">
        <v>1491</v>
      </c>
      <c r="N1047" s="20">
        <v>6854</v>
      </c>
      <c r="O1047" s="20">
        <v>111</v>
      </c>
      <c r="P1047" s="20">
        <v>125012</v>
      </c>
      <c r="Q1047" s="20">
        <v>25645</v>
      </c>
      <c r="R1047" s="20">
        <v>58604</v>
      </c>
      <c r="S1047" s="20">
        <v>19646</v>
      </c>
      <c r="T1047" s="21">
        <v>30732</v>
      </c>
      <c r="U1047" s="54">
        <v>48053</v>
      </c>
      <c r="V1047" s="20">
        <v>18717</v>
      </c>
      <c r="W1047" s="20">
        <v>18294</v>
      </c>
      <c r="X1047" s="20">
        <v>0</v>
      </c>
      <c r="Y1047" s="21">
        <v>0</v>
      </c>
      <c r="Z1047" s="20">
        <v>163932</v>
      </c>
      <c r="AA1047" s="21">
        <v>0</v>
      </c>
      <c r="AB1047" s="32">
        <v>0</v>
      </c>
      <c r="AC1047" s="20">
        <v>407676</v>
      </c>
      <c r="AD1047" s="20">
        <v>409489</v>
      </c>
      <c r="AE1047" s="20">
        <v>528620</v>
      </c>
      <c r="AF1047" s="20">
        <v>312827</v>
      </c>
      <c r="AG1047" s="20">
        <v>99651</v>
      </c>
      <c r="AH1047" s="20">
        <v>63008</v>
      </c>
      <c r="AI1047" s="21">
        <v>126400</v>
      </c>
      <c r="AJ1047" s="25">
        <v>30154</v>
      </c>
      <c r="AK1047" s="25">
        <v>55472</v>
      </c>
      <c r="AL1047" s="25">
        <v>16115</v>
      </c>
      <c r="AM1047" s="22">
        <v>24849</v>
      </c>
      <c r="AN1047" s="20">
        <v>541745</v>
      </c>
      <c r="AO1047" s="20">
        <v>35922</v>
      </c>
      <c r="AP1047" s="54">
        <v>3808825</v>
      </c>
      <c r="AQ1047" s="25">
        <v>79720</v>
      </c>
      <c r="AR1047" s="25">
        <v>187265</v>
      </c>
      <c r="AS1047" s="54">
        <v>126828</v>
      </c>
      <c r="AT1047" s="25">
        <f t="shared" si="32"/>
        <v>393813</v>
      </c>
      <c r="AU1047" s="165">
        <v>1000811</v>
      </c>
      <c r="AV1047" s="98">
        <f t="shared" si="33"/>
        <v>5203449</v>
      </c>
      <c r="AW1047" s="73"/>
      <c r="AX1047" s="20">
        <v>400856</v>
      </c>
      <c r="AY1047" s="20">
        <v>151919</v>
      </c>
      <c r="AZ1047" s="19">
        <v>552775</v>
      </c>
      <c r="BA1047" s="19">
        <v>5756224</v>
      </c>
      <c r="BC1047" s="20">
        <v>167037</v>
      </c>
      <c r="BD1047" s="21">
        <v>5589187</v>
      </c>
      <c r="BF1047" s="73"/>
      <c r="BG1047" s="73"/>
      <c r="BH1047" s="73"/>
      <c r="BI1047" s="73"/>
      <c r="BJ1047" s="73"/>
      <c r="BK1047" s="73"/>
      <c r="BL1047" s="73"/>
    </row>
    <row r="1048" spans="1:64" ht="22.5" customHeight="1" x14ac:dyDescent="0.15">
      <c r="A1048" s="125" t="s">
        <v>2862</v>
      </c>
      <c r="B1048" s="126" t="s">
        <v>2836</v>
      </c>
      <c r="C1048" s="136" t="s">
        <v>1132</v>
      </c>
      <c r="D1048" s="129">
        <v>6</v>
      </c>
      <c r="E1048" s="130" t="s">
        <v>3562</v>
      </c>
      <c r="F1048" s="19">
        <v>335069</v>
      </c>
      <c r="G1048" s="20">
        <v>70481</v>
      </c>
      <c r="H1048" s="20">
        <v>55860</v>
      </c>
      <c r="I1048" s="20">
        <v>1029</v>
      </c>
      <c r="J1048" s="20">
        <v>53303</v>
      </c>
      <c r="K1048" s="20">
        <v>23287</v>
      </c>
      <c r="L1048" s="20">
        <v>12616</v>
      </c>
      <c r="M1048" s="20">
        <v>7167</v>
      </c>
      <c r="N1048" s="20">
        <v>8757</v>
      </c>
      <c r="O1048" s="20">
        <v>2812</v>
      </c>
      <c r="P1048" s="20">
        <v>361</v>
      </c>
      <c r="Q1048" s="20">
        <v>35980</v>
      </c>
      <c r="R1048" s="20">
        <v>39739</v>
      </c>
      <c r="S1048" s="20">
        <v>56259</v>
      </c>
      <c r="T1048" s="21">
        <v>105513</v>
      </c>
      <c r="U1048" s="54">
        <v>20107</v>
      </c>
      <c r="V1048" s="20">
        <v>23121</v>
      </c>
      <c r="W1048" s="20">
        <v>36588</v>
      </c>
      <c r="X1048" s="20">
        <v>0</v>
      </c>
      <c r="Y1048" s="21">
        <v>0</v>
      </c>
      <c r="Z1048" s="20">
        <v>190722</v>
      </c>
      <c r="AA1048" s="21">
        <v>10592</v>
      </c>
      <c r="AB1048" s="32">
        <v>0</v>
      </c>
      <c r="AC1048" s="20">
        <v>353298</v>
      </c>
      <c r="AD1048" s="20">
        <v>303822</v>
      </c>
      <c r="AE1048" s="20">
        <v>650242</v>
      </c>
      <c r="AF1048" s="20">
        <v>330974</v>
      </c>
      <c r="AG1048" s="20">
        <v>100477</v>
      </c>
      <c r="AH1048" s="20">
        <v>36960</v>
      </c>
      <c r="AI1048" s="21">
        <v>209200</v>
      </c>
      <c r="AJ1048" s="25">
        <v>35379</v>
      </c>
      <c r="AK1048" s="25">
        <v>63895</v>
      </c>
      <c r="AL1048" s="25">
        <v>16877</v>
      </c>
      <c r="AM1048" s="22">
        <v>30302</v>
      </c>
      <c r="AN1048" s="20">
        <v>435346</v>
      </c>
      <c r="AO1048" s="20">
        <v>32500</v>
      </c>
      <c r="AP1048" s="54">
        <v>3688635</v>
      </c>
      <c r="AQ1048" s="25">
        <v>78081</v>
      </c>
      <c r="AR1048" s="25">
        <v>181478</v>
      </c>
      <c r="AS1048" s="54">
        <v>127468</v>
      </c>
      <c r="AT1048" s="25">
        <f t="shared" si="32"/>
        <v>387027</v>
      </c>
      <c r="AU1048" s="165">
        <v>1065805</v>
      </c>
      <c r="AV1048" s="98">
        <f t="shared" si="33"/>
        <v>5141467</v>
      </c>
      <c r="AW1048" s="73"/>
      <c r="AX1048" s="20">
        <v>448738</v>
      </c>
      <c r="AY1048" s="20">
        <v>146466</v>
      </c>
      <c r="AZ1048" s="19">
        <v>595204</v>
      </c>
      <c r="BA1048" s="19">
        <v>5736671</v>
      </c>
      <c r="BC1048" s="20">
        <v>191421</v>
      </c>
      <c r="BD1048" s="21">
        <v>5545250</v>
      </c>
      <c r="BF1048" s="73"/>
      <c r="BG1048" s="73"/>
      <c r="BH1048" s="73"/>
      <c r="BI1048" s="73"/>
      <c r="BJ1048" s="73"/>
      <c r="BK1048" s="73"/>
      <c r="BL1048" s="73"/>
    </row>
    <row r="1049" spans="1:64" ht="22.5" customHeight="1" x14ac:dyDescent="0.15">
      <c r="A1049" s="125" t="s">
        <v>2863</v>
      </c>
      <c r="B1049" s="126" t="s">
        <v>2836</v>
      </c>
      <c r="C1049" s="136" t="s">
        <v>1133</v>
      </c>
      <c r="D1049" s="129">
        <v>6</v>
      </c>
      <c r="E1049" s="130" t="s">
        <v>3562</v>
      </c>
      <c r="F1049" s="19">
        <v>176472</v>
      </c>
      <c r="G1049" s="20">
        <v>60658</v>
      </c>
      <c r="H1049" s="20">
        <v>62130</v>
      </c>
      <c r="I1049" s="20">
        <v>0</v>
      </c>
      <c r="J1049" s="20">
        <v>0</v>
      </c>
      <c r="K1049" s="20">
        <v>0</v>
      </c>
      <c r="L1049" s="20">
        <v>0</v>
      </c>
      <c r="M1049" s="20">
        <v>7045</v>
      </c>
      <c r="N1049" s="20">
        <v>4685</v>
      </c>
      <c r="O1049" s="20">
        <v>6586</v>
      </c>
      <c r="P1049" s="20">
        <v>36891</v>
      </c>
      <c r="Q1049" s="20">
        <v>18667</v>
      </c>
      <c r="R1049" s="20">
        <v>22434</v>
      </c>
      <c r="S1049" s="20">
        <v>32148</v>
      </c>
      <c r="T1049" s="21">
        <v>40976</v>
      </c>
      <c r="U1049" s="54">
        <v>8520</v>
      </c>
      <c r="V1049" s="20">
        <v>19818</v>
      </c>
      <c r="W1049" s="20">
        <v>27441</v>
      </c>
      <c r="X1049" s="20">
        <v>0</v>
      </c>
      <c r="Y1049" s="21">
        <v>0</v>
      </c>
      <c r="Z1049" s="20">
        <v>109714</v>
      </c>
      <c r="AA1049" s="21">
        <v>0</v>
      </c>
      <c r="AB1049" s="32">
        <v>0</v>
      </c>
      <c r="AC1049" s="20">
        <v>368536</v>
      </c>
      <c r="AD1049" s="20">
        <v>287661</v>
      </c>
      <c r="AE1049" s="20">
        <v>351282</v>
      </c>
      <c r="AF1049" s="20">
        <v>157389</v>
      </c>
      <c r="AG1049" s="20">
        <v>58721</v>
      </c>
      <c r="AH1049" s="20">
        <v>98824</v>
      </c>
      <c r="AI1049" s="21">
        <v>30800</v>
      </c>
      <c r="AJ1049" s="25">
        <v>23245</v>
      </c>
      <c r="AK1049" s="25">
        <v>44918</v>
      </c>
      <c r="AL1049" s="25">
        <v>9895</v>
      </c>
      <c r="AM1049" s="22">
        <v>19174</v>
      </c>
      <c r="AN1049" s="20">
        <v>87727</v>
      </c>
      <c r="AO1049" s="20">
        <v>14373</v>
      </c>
      <c r="AP1049" s="54">
        <v>2186730</v>
      </c>
      <c r="AQ1049" s="25">
        <v>41973</v>
      </c>
      <c r="AR1049" s="25">
        <v>104254</v>
      </c>
      <c r="AS1049" s="54">
        <v>84185</v>
      </c>
      <c r="AT1049" s="25">
        <f t="shared" si="32"/>
        <v>230412</v>
      </c>
      <c r="AU1049" s="165">
        <v>320228</v>
      </c>
      <c r="AV1049" s="98">
        <f t="shared" si="33"/>
        <v>2737370</v>
      </c>
      <c r="AW1049" s="73"/>
      <c r="AX1049" s="20">
        <v>345569</v>
      </c>
      <c r="AY1049" s="20">
        <v>72885</v>
      </c>
      <c r="AZ1049" s="19">
        <v>418454</v>
      </c>
      <c r="BA1049" s="19">
        <v>3155824</v>
      </c>
      <c r="BC1049" s="20">
        <v>105585</v>
      </c>
      <c r="BD1049" s="21">
        <v>3050239</v>
      </c>
      <c r="BF1049" s="73"/>
      <c r="BG1049" s="73"/>
      <c r="BH1049" s="73"/>
      <c r="BI1049" s="73"/>
      <c r="BJ1049" s="73"/>
      <c r="BK1049" s="73"/>
      <c r="BL1049" s="73"/>
    </row>
    <row r="1050" spans="1:64" ht="22.5" customHeight="1" x14ac:dyDescent="0.15">
      <c r="A1050" s="125" t="s">
        <v>2864</v>
      </c>
      <c r="B1050" s="126" t="s">
        <v>2836</v>
      </c>
      <c r="C1050" s="136" t="s">
        <v>1134</v>
      </c>
      <c r="D1050" s="129">
        <v>6</v>
      </c>
      <c r="E1050" s="130" t="s">
        <v>3562</v>
      </c>
      <c r="F1050" s="19">
        <v>239423</v>
      </c>
      <c r="G1050" s="20">
        <v>57432</v>
      </c>
      <c r="H1050" s="20">
        <v>41990</v>
      </c>
      <c r="I1050" s="20">
        <v>0</v>
      </c>
      <c r="J1050" s="20">
        <v>14527</v>
      </c>
      <c r="K1050" s="20">
        <v>0</v>
      </c>
      <c r="L1050" s="20">
        <v>0</v>
      </c>
      <c r="M1050" s="20">
        <v>0</v>
      </c>
      <c r="N1050" s="20">
        <v>6007</v>
      </c>
      <c r="O1050" s="20">
        <v>0</v>
      </c>
      <c r="P1050" s="20">
        <v>16442</v>
      </c>
      <c r="Q1050" s="20">
        <v>22623</v>
      </c>
      <c r="R1050" s="20">
        <v>22746</v>
      </c>
      <c r="S1050" s="20">
        <v>38399</v>
      </c>
      <c r="T1050" s="21">
        <v>51220</v>
      </c>
      <c r="U1050" s="54">
        <v>10522</v>
      </c>
      <c r="V1050" s="20">
        <v>13212</v>
      </c>
      <c r="W1050" s="20">
        <v>18294</v>
      </c>
      <c r="X1050" s="20">
        <v>0</v>
      </c>
      <c r="Y1050" s="21">
        <v>0</v>
      </c>
      <c r="Z1050" s="20">
        <v>126352</v>
      </c>
      <c r="AA1050" s="21">
        <v>19860</v>
      </c>
      <c r="AB1050" s="32">
        <v>0</v>
      </c>
      <c r="AC1050" s="20">
        <v>487945</v>
      </c>
      <c r="AD1050" s="20">
        <v>294346</v>
      </c>
      <c r="AE1050" s="20">
        <v>341372</v>
      </c>
      <c r="AF1050" s="20">
        <v>167395</v>
      </c>
      <c r="AG1050" s="20">
        <v>63410</v>
      </c>
      <c r="AH1050" s="20">
        <v>59400</v>
      </c>
      <c r="AI1050" s="21">
        <v>45600</v>
      </c>
      <c r="AJ1050" s="25">
        <v>27600</v>
      </c>
      <c r="AK1050" s="25">
        <v>47264</v>
      </c>
      <c r="AL1050" s="25">
        <v>9673</v>
      </c>
      <c r="AM1050" s="22">
        <v>22501</v>
      </c>
      <c r="AN1050" s="20">
        <v>347624</v>
      </c>
      <c r="AO1050" s="20">
        <v>13118</v>
      </c>
      <c r="AP1050" s="54">
        <v>2626297</v>
      </c>
      <c r="AQ1050" s="25">
        <v>41851</v>
      </c>
      <c r="AR1050" s="25">
        <v>116977</v>
      </c>
      <c r="AS1050" s="54">
        <v>77123</v>
      </c>
      <c r="AT1050" s="25">
        <f t="shared" si="32"/>
        <v>235951</v>
      </c>
      <c r="AU1050" s="165">
        <v>600696</v>
      </c>
      <c r="AV1050" s="98">
        <f t="shared" si="33"/>
        <v>3462944</v>
      </c>
      <c r="AW1050" s="73"/>
      <c r="AX1050" s="20">
        <v>379229</v>
      </c>
      <c r="AY1050" s="20">
        <v>56145</v>
      </c>
      <c r="AZ1050" s="19">
        <v>435374</v>
      </c>
      <c r="BA1050" s="19">
        <v>3898318</v>
      </c>
      <c r="BC1050" s="20">
        <v>137073</v>
      </c>
      <c r="BD1050" s="21">
        <v>3761245</v>
      </c>
      <c r="BF1050" s="73"/>
      <c r="BG1050" s="73"/>
      <c r="BH1050" s="73"/>
      <c r="BI1050" s="73"/>
      <c r="BJ1050" s="73"/>
      <c r="BK1050" s="73"/>
      <c r="BL1050" s="73"/>
    </row>
    <row r="1051" spans="1:64" ht="22.5" customHeight="1" x14ac:dyDescent="0.15">
      <c r="A1051" s="125" t="s">
        <v>2865</v>
      </c>
      <c r="B1051" s="126" t="s">
        <v>2866</v>
      </c>
      <c r="C1051" s="136" t="s">
        <v>1135</v>
      </c>
      <c r="D1051" s="129">
        <v>3</v>
      </c>
      <c r="E1051" s="130" t="s">
        <v>3562</v>
      </c>
      <c r="F1051" s="19">
        <v>3704396</v>
      </c>
      <c r="G1051" s="20">
        <v>658565</v>
      </c>
      <c r="H1051" s="20">
        <v>681530</v>
      </c>
      <c r="I1051" s="20">
        <v>1390</v>
      </c>
      <c r="J1051" s="20">
        <v>914</v>
      </c>
      <c r="K1051" s="20">
        <v>6752</v>
      </c>
      <c r="L1051" s="20">
        <v>1310</v>
      </c>
      <c r="M1051" s="20">
        <v>398794</v>
      </c>
      <c r="N1051" s="20">
        <v>268294</v>
      </c>
      <c r="O1051" s="20">
        <v>96940</v>
      </c>
      <c r="P1051" s="20">
        <v>2686830</v>
      </c>
      <c r="Q1051" s="20">
        <v>547535</v>
      </c>
      <c r="R1051" s="20">
        <v>828936</v>
      </c>
      <c r="S1051" s="20">
        <v>730474</v>
      </c>
      <c r="T1051" s="21">
        <v>379028</v>
      </c>
      <c r="U1051" s="54">
        <v>366573</v>
      </c>
      <c r="V1051" s="20">
        <v>364431</v>
      </c>
      <c r="W1051" s="20">
        <v>164646</v>
      </c>
      <c r="X1051" s="20">
        <v>0</v>
      </c>
      <c r="Y1051" s="21">
        <v>0</v>
      </c>
      <c r="Z1051" s="20">
        <v>1737531</v>
      </c>
      <c r="AA1051" s="21">
        <v>1417342</v>
      </c>
      <c r="AB1051" s="32">
        <v>2338966</v>
      </c>
      <c r="AC1051" s="20">
        <v>8846045</v>
      </c>
      <c r="AD1051" s="20">
        <v>4418200</v>
      </c>
      <c r="AE1051" s="20">
        <v>6025011</v>
      </c>
      <c r="AF1051" s="20">
        <v>3305843</v>
      </c>
      <c r="AG1051" s="20">
        <v>2197221</v>
      </c>
      <c r="AH1051" s="20">
        <v>261360</v>
      </c>
      <c r="AI1051" s="21">
        <v>140000</v>
      </c>
      <c r="AJ1051" s="25">
        <v>464095</v>
      </c>
      <c r="AK1051" s="25">
        <v>409091</v>
      </c>
      <c r="AL1051" s="25">
        <v>122685</v>
      </c>
      <c r="AM1051" s="22">
        <v>252907</v>
      </c>
      <c r="AN1051" s="20">
        <v>2744697</v>
      </c>
      <c r="AO1051" s="20">
        <v>251628</v>
      </c>
      <c r="AP1051" s="54">
        <v>46819960</v>
      </c>
      <c r="AQ1051" s="25">
        <v>358005</v>
      </c>
      <c r="AR1051" s="25">
        <v>638778</v>
      </c>
      <c r="AS1051" s="54">
        <v>237368</v>
      </c>
      <c r="AT1051" s="25">
        <f t="shared" si="32"/>
        <v>1234151</v>
      </c>
      <c r="AU1051" s="165">
        <v>5659787</v>
      </c>
      <c r="AV1051" s="98">
        <f t="shared" si="33"/>
        <v>53713898</v>
      </c>
      <c r="AW1051" s="73"/>
      <c r="AX1051" s="20">
        <v>4849379</v>
      </c>
      <c r="AY1051" s="20">
        <v>344117</v>
      </c>
      <c r="AZ1051" s="19">
        <v>5193496</v>
      </c>
      <c r="BA1051" s="19">
        <v>58907394</v>
      </c>
      <c r="BC1051" s="20">
        <v>4847994</v>
      </c>
      <c r="BD1051" s="21">
        <v>54059400</v>
      </c>
      <c r="BF1051" s="73"/>
      <c r="BG1051" s="73"/>
      <c r="BH1051" s="73"/>
      <c r="BI1051" s="73"/>
      <c r="BJ1051" s="73"/>
      <c r="BK1051" s="73"/>
      <c r="BL1051" s="73"/>
    </row>
    <row r="1052" spans="1:64" ht="22.5" customHeight="1" x14ac:dyDescent="0.15">
      <c r="A1052" s="125" t="s">
        <v>2867</v>
      </c>
      <c r="B1052" s="126" t="s">
        <v>2866</v>
      </c>
      <c r="C1052" s="136" t="s">
        <v>1136</v>
      </c>
      <c r="D1052" s="129">
        <v>5</v>
      </c>
      <c r="E1052" s="130" t="s">
        <v>3562</v>
      </c>
      <c r="F1052" s="19">
        <v>1315378</v>
      </c>
      <c r="G1052" s="20">
        <v>269807</v>
      </c>
      <c r="H1052" s="20">
        <v>248710</v>
      </c>
      <c r="I1052" s="20">
        <v>0</v>
      </c>
      <c r="J1052" s="20">
        <v>7372</v>
      </c>
      <c r="K1052" s="20">
        <v>3295</v>
      </c>
      <c r="L1052" s="20">
        <v>1907</v>
      </c>
      <c r="M1052" s="20">
        <v>118176</v>
      </c>
      <c r="N1052" s="20">
        <v>69036</v>
      </c>
      <c r="O1052" s="20">
        <v>32079</v>
      </c>
      <c r="P1052" s="20">
        <v>1813213</v>
      </c>
      <c r="Q1052" s="20">
        <v>202568</v>
      </c>
      <c r="R1052" s="20">
        <v>278973</v>
      </c>
      <c r="S1052" s="20">
        <v>317015</v>
      </c>
      <c r="T1052" s="21">
        <v>174148</v>
      </c>
      <c r="U1052" s="54">
        <v>127800</v>
      </c>
      <c r="V1052" s="20">
        <v>124413</v>
      </c>
      <c r="W1052" s="20">
        <v>64029</v>
      </c>
      <c r="X1052" s="20">
        <v>0</v>
      </c>
      <c r="Y1052" s="21">
        <v>0</v>
      </c>
      <c r="Z1052" s="20">
        <v>560492</v>
      </c>
      <c r="AA1052" s="21">
        <v>500472</v>
      </c>
      <c r="AB1052" s="32">
        <v>612107</v>
      </c>
      <c r="AC1052" s="20">
        <v>3145047</v>
      </c>
      <c r="AD1052" s="20">
        <v>1635277</v>
      </c>
      <c r="AE1052" s="20">
        <v>1889950</v>
      </c>
      <c r="AF1052" s="20">
        <v>1082811</v>
      </c>
      <c r="AG1052" s="20">
        <v>583268</v>
      </c>
      <c r="AH1052" s="20">
        <v>155496</v>
      </c>
      <c r="AI1052" s="21">
        <v>38800</v>
      </c>
      <c r="AJ1052" s="25">
        <v>153536</v>
      </c>
      <c r="AK1052" s="25">
        <v>190284</v>
      </c>
      <c r="AL1052" s="25">
        <v>54514</v>
      </c>
      <c r="AM1052" s="22">
        <v>99132</v>
      </c>
      <c r="AN1052" s="20">
        <v>425273</v>
      </c>
      <c r="AO1052" s="20">
        <v>71874</v>
      </c>
      <c r="AP1052" s="54">
        <v>16366252</v>
      </c>
      <c r="AQ1052" s="25">
        <v>297098</v>
      </c>
      <c r="AR1052" s="25">
        <v>274808</v>
      </c>
      <c r="AS1052" s="54">
        <v>119482</v>
      </c>
      <c r="AT1052" s="25">
        <f t="shared" si="32"/>
        <v>691388</v>
      </c>
      <c r="AU1052" s="165">
        <v>1835927</v>
      </c>
      <c r="AV1052" s="98">
        <f t="shared" si="33"/>
        <v>18893567</v>
      </c>
      <c r="AW1052" s="73"/>
      <c r="AX1052" s="20">
        <v>1962788</v>
      </c>
      <c r="AY1052" s="20">
        <v>176693</v>
      </c>
      <c r="AZ1052" s="19">
        <v>2139481</v>
      </c>
      <c r="BA1052" s="19">
        <v>21033048</v>
      </c>
      <c r="BC1052" s="20">
        <v>1575242</v>
      </c>
      <c r="BD1052" s="21">
        <v>19457806</v>
      </c>
      <c r="BF1052" s="73"/>
      <c r="BG1052" s="73"/>
      <c r="BH1052" s="73"/>
      <c r="BI1052" s="73"/>
      <c r="BJ1052" s="73"/>
      <c r="BK1052" s="73"/>
      <c r="BL1052" s="73"/>
    </row>
    <row r="1053" spans="1:64" ht="22.5" customHeight="1" x14ac:dyDescent="0.15">
      <c r="A1053" s="125" t="s">
        <v>2868</v>
      </c>
      <c r="B1053" s="126" t="s">
        <v>2866</v>
      </c>
      <c r="C1053" s="136" t="s">
        <v>1137</v>
      </c>
      <c r="D1053" s="129">
        <v>5</v>
      </c>
      <c r="E1053" s="130" t="s">
        <v>3562</v>
      </c>
      <c r="F1053" s="19">
        <v>1773179</v>
      </c>
      <c r="G1053" s="20">
        <v>577687</v>
      </c>
      <c r="H1053" s="20">
        <v>369360</v>
      </c>
      <c r="I1053" s="20">
        <v>0</v>
      </c>
      <c r="J1053" s="20">
        <v>1149</v>
      </c>
      <c r="K1053" s="20">
        <v>9568</v>
      </c>
      <c r="L1053" s="20">
        <v>2432</v>
      </c>
      <c r="M1053" s="20">
        <v>109904</v>
      </c>
      <c r="N1053" s="20">
        <v>68990</v>
      </c>
      <c r="O1053" s="20">
        <v>45436</v>
      </c>
      <c r="P1053" s="20">
        <v>1804306</v>
      </c>
      <c r="Q1053" s="20">
        <v>201690</v>
      </c>
      <c r="R1053" s="20">
        <v>338737</v>
      </c>
      <c r="S1053" s="20">
        <v>388455</v>
      </c>
      <c r="T1053" s="21">
        <v>275564</v>
      </c>
      <c r="U1053" s="54">
        <v>146714</v>
      </c>
      <c r="V1053" s="20">
        <v>169554</v>
      </c>
      <c r="W1053" s="20">
        <v>118911</v>
      </c>
      <c r="X1053" s="20">
        <v>0</v>
      </c>
      <c r="Y1053" s="21">
        <v>0</v>
      </c>
      <c r="Z1053" s="20">
        <v>693240</v>
      </c>
      <c r="AA1053" s="21">
        <v>601758</v>
      </c>
      <c r="AB1053" s="32">
        <v>556860</v>
      </c>
      <c r="AC1053" s="20">
        <v>3952740</v>
      </c>
      <c r="AD1053" s="20">
        <v>2668405</v>
      </c>
      <c r="AE1053" s="20">
        <v>2227995</v>
      </c>
      <c r="AF1053" s="20">
        <v>1349338</v>
      </c>
      <c r="AG1053" s="20">
        <v>671745</v>
      </c>
      <c r="AH1053" s="20">
        <v>373384</v>
      </c>
      <c r="AI1053" s="21">
        <v>101600</v>
      </c>
      <c r="AJ1053" s="25">
        <v>150342</v>
      </c>
      <c r="AK1053" s="25">
        <v>214085</v>
      </c>
      <c r="AL1053" s="25">
        <v>71657</v>
      </c>
      <c r="AM1053" s="22">
        <v>100744</v>
      </c>
      <c r="AN1053" s="20">
        <v>2514926</v>
      </c>
      <c r="AO1053" s="20">
        <v>107330</v>
      </c>
      <c r="AP1053" s="54">
        <v>22757785</v>
      </c>
      <c r="AQ1053" s="25">
        <v>338800</v>
      </c>
      <c r="AR1053" s="25">
        <v>364082</v>
      </c>
      <c r="AS1053" s="54">
        <v>317597</v>
      </c>
      <c r="AT1053" s="25">
        <f t="shared" si="32"/>
        <v>1020479</v>
      </c>
      <c r="AU1053" s="165">
        <v>3449327</v>
      </c>
      <c r="AV1053" s="98">
        <f t="shared" si="33"/>
        <v>27227591</v>
      </c>
      <c r="AW1053" s="73"/>
      <c r="AX1053" s="20">
        <v>2023896</v>
      </c>
      <c r="AY1053" s="20">
        <v>523009</v>
      </c>
      <c r="AZ1053" s="19">
        <v>2546905</v>
      </c>
      <c r="BA1053" s="19">
        <v>29774496</v>
      </c>
      <c r="BC1053" s="20">
        <v>1613806</v>
      </c>
      <c r="BD1053" s="21">
        <v>28160690</v>
      </c>
      <c r="BF1053" s="73"/>
      <c r="BG1053" s="73"/>
      <c r="BH1053" s="73"/>
      <c r="BI1053" s="73"/>
      <c r="BJ1053" s="73"/>
      <c r="BK1053" s="73"/>
      <c r="BL1053" s="73"/>
    </row>
    <row r="1054" spans="1:64" ht="22.5" customHeight="1" x14ac:dyDescent="0.15">
      <c r="A1054" s="125" t="s">
        <v>2869</v>
      </c>
      <c r="B1054" s="126" t="s">
        <v>2866</v>
      </c>
      <c r="C1054" s="136" t="s">
        <v>1138</v>
      </c>
      <c r="D1054" s="129">
        <v>5</v>
      </c>
      <c r="E1054" s="130" t="s">
        <v>3562</v>
      </c>
      <c r="F1054" s="19">
        <v>1029853</v>
      </c>
      <c r="G1054" s="20">
        <v>222915</v>
      </c>
      <c r="H1054" s="20">
        <v>163020</v>
      </c>
      <c r="I1054" s="20">
        <v>0</v>
      </c>
      <c r="J1054" s="20">
        <v>0</v>
      </c>
      <c r="K1054" s="20">
        <v>5335</v>
      </c>
      <c r="L1054" s="20">
        <v>1053</v>
      </c>
      <c r="M1054" s="20">
        <v>80580</v>
      </c>
      <c r="N1054" s="20">
        <v>44368</v>
      </c>
      <c r="O1054" s="20">
        <v>12025</v>
      </c>
      <c r="P1054" s="20">
        <v>799918</v>
      </c>
      <c r="Q1054" s="20">
        <v>142364</v>
      </c>
      <c r="R1054" s="20">
        <v>223312</v>
      </c>
      <c r="S1054" s="20">
        <v>225929</v>
      </c>
      <c r="T1054" s="21">
        <v>122928</v>
      </c>
      <c r="U1054" s="54">
        <v>91462</v>
      </c>
      <c r="V1054" s="20">
        <v>81474</v>
      </c>
      <c r="W1054" s="20">
        <v>36588</v>
      </c>
      <c r="X1054" s="20">
        <v>0</v>
      </c>
      <c r="Y1054" s="21">
        <v>0</v>
      </c>
      <c r="Z1054" s="20">
        <v>439841</v>
      </c>
      <c r="AA1054" s="21">
        <v>397200</v>
      </c>
      <c r="AB1054" s="32">
        <v>416827</v>
      </c>
      <c r="AC1054" s="20">
        <v>2325004</v>
      </c>
      <c r="AD1054" s="20">
        <v>1481118</v>
      </c>
      <c r="AE1054" s="20">
        <v>1439153</v>
      </c>
      <c r="AF1054" s="20">
        <v>814928</v>
      </c>
      <c r="AG1054" s="20">
        <v>537167</v>
      </c>
      <c r="AH1054" s="20">
        <v>184272</v>
      </c>
      <c r="AI1054" s="21">
        <v>20000</v>
      </c>
      <c r="AJ1054" s="25">
        <v>111632</v>
      </c>
      <c r="AK1054" s="25">
        <v>131343</v>
      </c>
      <c r="AL1054" s="25">
        <v>38311</v>
      </c>
      <c r="AM1054" s="22">
        <v>71289</v>
      </c>
      <c r="AN1054" s="20">
        <v>536071</v>
      </c>
      <c r="AO1054" s="20">
        <v>52109</v>
      </c>
      <c r="AP1054" s="54">
        <v>12279389</v>
      </c>
      <c r="AQ1054" s="25">
        <v>219915</v>
      </c>
      <c r="AR1054" s="25">
        <v>262361</v>
      </c>
      <c r="AS1054" s="54">
        <v>136835</v>
      </c>
      <c r="AT1054" s="25">
        <f t="shared" si="32"/>
        <v>619111</v>
      </c>
      <c r="AU1054" s="165">
        <v>1529100</v>
      </c>
      <c r="AV1054" s="98">
        <f t="shared" si="33"/>
        <v>14427600</v>
      </c>
      <c r="AW1054" s="73"/>
      <c r="AX1054" s="20">
        <v>1487884</v>
      </c>
      <c r="AY1054" s="20">
        <v>177882</v>
      </c>
      <c r="AZ1054" s="19">
        <v>1665766</v>
      </c>
      <c r="BA1054" s="19">
        <v>16093366</v>
      </c>
      <c r="BC1054" s="20">
        <v>999724</v>
      </c>
      <c r="BD1054" s="21">
        <v>15093642</v>
      </c>
      <c r="BF1054" s="73"/>
      <c r="BG1054" s="73"/>
      <c r="BH1054" s="73"/>
      <c r="BI1054" s="73"/>
      <c r="BJ1054" s="73"/>
      <c r="BK1054" s="73"/>
      <c r="BL1054" s="73"/>
    </row>
    <row r="1055" spans="1:64" ht="22.5" customHeight="1" x14ac:dyDescent="0.15">
      <c r="A1055" s="125" t="s">
        <v>2870</v>
      </c>
      <c r="B1055" s="126" t="s">
        <v>2866</v>
      </c>
      <c r="C1055" s="136" t="s">
        <v>1139</v>
      </c>
      <c r="D1055" s="129">
        <v>5</v>
      </c>
      <c r="E1055" s="130" t="s">
        <v>3562</v>
      </c>
      <c r="F1055" s="19">
        <v>1608426</v>
      </c>
      <c r="G1055" s="20">
        <v>258837</v>
      </c>
      <c r="H1055" s="20">
        <v>261440</v>
      </c>
      <c r="I1055" s="20">
        <v>0</v>
      </c>
      <c r="J1055" s="20">
        <v>0</v>
      </c>
      <c r="K1055" s="20">
        <v>6895</v>
      </c>
      <c r="L1055" s="20">
        <v>502</v>
      </c>
      <c r="M1055" s="20">
        <v>150701</v>
      </c>
      <c r="N1055" s="20">
        <v>88571</v>
      </c>
      <c r="O1055" s="20">
        <v>20609</v>
      </c>
      <c r="P1055" s="20">
        <v>1166428</v>
      </c>
      <c r="Q1055" s="20">
        <v>241313</v>
      </c>
      <c r="R1055" s="20">
        <v>367192</v>
      </c>
      <c r="S1055" s="20">
        <v>316122</v>
      </c>
      <c r="T1055" s="21">
        <v>143416</v>
      </c>
      <c r="U1055" s="54">
        <v>143136</v>
      </c>
      <c r="V1055" s="20">
        <v>133221</v>
      </c>
      <c r="W1055" s="20">
        <v>54882</v>
      </c>
      <c r="X1055" s="20">
        <v>0</v>
      </c>
      <c r="Y1055" s="21">
        <v>0</v>
      </c>
      <c r="Z1055" s="20">
        <v>791696</v>
      </c>
      <c r="AA1055" s="21">
        <v>489880</v>
      </c>
      <c r="AB1055" s="32">
        <v>649162</v>
      </c>
      <c r="AC1055" s="20">
        <v>3709788</v>
      </c>
      <c r="AD1055" s="20">
        <v>1164552</v>
      </c>
      <c r="AE1055" s="20">
        <v>1855230</v>
      </c>
      <c r="AF1055" s="20">
        <v>1060933</v>
      </c>
      <c r="AG1055" s="20">
        <v>793262</v>
      </c>
      <c r="AH1055" s="20">
        <v>142208</v>
      </c>
      <c r="AI1055" s="21">
        <v>15200</v>
      </c>
      <c r="AJ1055" s="25">
        <v>187705</v>
      </c>
      <c r="AK1055" s="25">
        <v>228475</v>
      </c>
      <c r="AL1055" s="25">
        <v>46256</v>
      </c>
      <c r="AM1055" s="22">
        <v>124152</v>
      </c>
      <c r="AN1055" s="20">
        <v>700405</v>
      </c>
      <c r="AO1055" s="20">
        <v>23830</v>
      </c>
      <c r="AP1055" s="54">
        <v>16944425</v>
      </c>
      <c r="AQ1055" s="25">
        <v>309733</v>
      </c>
      <c r="AR1055" s="25">
        <v>364446</v>
      </c>
      <c r="AS1055" s="54">
        <v>90459</v>
      </c>
      <c r="AT1055" s="25">
        <f t="shared" si="32"/>
        <v>764638</v>
      </c>
      <c r="AU1055" s="165">
        <v>1928564</v>
      </c>
      <c r="AV1055" s="98">
        <f t="shared" si="33"/>
        <v>19637627</v>
      </c>
      <c r="AW1055" s="73"/>
      <c r="AX1055" s="20">
        <v>2276869</v>
      </c>
      <c r="AY1055" s="20">
        <v>81367</v>
      </c>
      <c r="AZ1055" s="19">
        <v>2358236</v>
      </c>
      <c r="BA1055" s="19">
        <v>21995863</v>
      </c>
      <c r="BC1055" s="20">
        <v>883295</v>
      </c>
      <c r="BD1055" s="21">
        <v>21112568</v>
      </c>
      <c r="BF1055" s="73"/>
      <c r="BG1055" s="73"/>
      <c r="BH1055" s="73"/>
      <c r="BI1055" s="73"/>
      <c r="BJ1055" s="73"/>
      <c r="BK1055" s="73"/>
      <c r="BL1055" s="73"/>
    </row>
    <row r="1056" spans="1:64" ht="22.5" customHeight="1" x14ac:dyDescent="0.15">
      <c r="A1056" s="125" t="s">
        <v>2871</v>
      </c>
      <c r="B1056" s="126" t="s">
        <v>2866</v>
      </c>
      <c r="C1056" s="136" t="s">
        <v>1140</v>
      </c>
      <c r="D1056" s="129">
        <v>5</v>
      </c>
      <c r="E1056" s="130" t="s">
        <v>3562</v>
      </c>
      <c r="F1056" s="19">
        <v>976855</v>
      </c>
      <c r="G1056" s="20">
        <v>178461</v>
      </c>
      <c r="H1056" s="20">
        <v>128060</v>
      </c>
      <c r="I1056" s="20">
        <v>0</v>
      </c>
      <c r="J1056" s="20">
        <v>0</v>
      </c>
      <c r="K1056" s="20">
        <v>6783</v>
      </c>
      <c r="L1056" s="20">
        <v>597</v>
      </c>
      <c r="M1056" s="20">
        <v>82543</v>
      </c>
      <c r="N1056" s="20">
        <v>47171</v>
      </c>
      <c r="O1056" s="20">
        <v>18315</v>
      </c>
      <c r="P1056" s="20">
        <v>740882</v>
      </c>
      <c r="Q1056" s="20">
        <v>142420</v>
      </c>
      <c r="R1056" s="20">
        <v>256316</v>
      </c>
      <c r="S1056" s="20">
        <v>225036</v>
      </c>
      <c r="T1056" s="21">
        <v>92196</v>
      </c>
      <c r="U1056" s="54">
        <v>106543</v>
      </c>
      <c r="V1056" s="20">
        <v>100191</v>
      </c>
      <c r="W1056" s="20">
        <v>36588</v>
      </c>
      <c r="X1056" s="20">
        <v>0</v>
      </c>
      <c r="Y1056" s="21">
        <v>0</v>
      </c>
      <c r="Z1056" s="20">
        <v>450192</v>
      </c>
      <c r="AA1056" s="21">
        <v>597124</v>
      </c>
      <c r="AB1056" s="32">
        <v>215001</v>
      </c>
      <c r="AC1056" s="20">
        <v>2488721</v>
      </c>
      <c r="AD1056" s="20">
        <v>922061</v>
      </c>
      <c r="AE1056" s="20">
        <v>1179486</v>
      </c>
      <c r="AF1056" s="20">
        <v>641258</v>
      </c>
      <c r="AG1056" s="20">
        <v>406908</v>
      </c>
      <c r="AH1056" s="20">
        <v>141856</v>
      </c>
      <c r="AI1056" s="21">
        <v>12000</v>
      </c>
      <c r="AJ1056" s="25">
        <v>115495</v>
      </c>
      <c r="AK1056" s="25">
        <v>132162</v>
      </c>
      <c r="AL1056" s="25">
        <v>32676</v>
      </c>
      <c r="AM1056" s="22">
        <v>72120</v>
      </c>
      <c r="AN1056" s="20">
        <v>304796</v>
      </c>
      <c r="AO1056" s="20">
        <v>20813</v>
      </c>
      <c r="AP1056" s="54">
        <v>10871626</v>
      </c>
      <c r="AQ1056" s="25">
        <v>169717</v>
      </c>
      <c r="AR1056" s="25">
        <v>217488</v>
      </c>
      <c r="AS1056" s="54">
        <v>67741</v>
      </c>
      <c r="AT1056" s="25">
        <f t="shared" si="32"/>
        <v>454946</v>
      </c>
      <c r="AU1056" s="165">
        <v>1417937</v>
      </c>
      <c r="AV1056" s="98">
        <f t="shared" si="33"/>
        <v>12744509</v>
      </c>
      <c r="AW1056" s="73"/>
      <c r="AX1056" s="20">
        <v>1464139</v>
      </c>
      <c r="AY1056" s="20">
        <v>79976</v>
      </c>
      <c r="AZ1056" s="19">
        <v>1544115</v>
      </c>
      <c r="BA1056" s="19">
        <v>14288624</v>
      </c>
      <c r="BC1056" s="20">
        <v>1065612</v>
      </c>
      <c r="BD1056" s="21">
        <v>13223012</v>
      </c>
      <c r="BF1056" s="73"/>
      <c r="BG1056" s="73"/>
      <c r="BH1056" s="73"/>
      <c r="BI1056" s="73"/>
      <c r="BJ1056" s="73"/>
      <c r="BK1056" s="73"/>
      <c r="BL1056" s="73"/>
    </row>
    <row r="1057" spans="1:64" ht="22.5" customHeight="1" x14ac:dyDescent="0.15">
      <c r="A1057" s="125" t="s">
        <v>2872</v>
      </c>
      <c r="B1057" s="126" t="s">
        <v>2866</v>
      </c>
      <c r="C1057" s="136" t="s">
        <v>1141</v>
      </c>
      <c r="D1057" s="129">
        <v>5</v>
      </c>
      <c r="E1057" s="130" t="s">
        <v>3562</v>
      </c>
      <c r="F1057" s="19">
        <v>841594</v>
      </c>
      <c r="G1057" s="20">
        <v>163046</v>
      </c>
      <c r="H1057" s="20">
        <v>162260</v>
      </c>
      <c r="I1057" s="20">
        <v>0</v>
      </c>
      <c r="J1057" s="20">
        <v>0</v>
      </c>
      <c r="K1057" s="20">
        <v>0</v>
      </c>
      <c r="L1057" s="20">
        <v>0</v>
      </c>
      <c r="M1057" s="20">
        <v>70580</v>
      </c>
      <c r="N1057" s="20">
        <v>36958</v>
      </c>
      <c r="O1057" s="20">
        <v>8917</v>
      </c>
      <c r="P1057" s="20">
        <v>598271</v>
      </c>
      <c r="Q1057" s="20">
        <v>122992</v>
      </c>
      <c r="R1057" s="20">
        <v>197310</v>
      </c>
      <c r="S1057" s="20">
        <v>196460</v>
      </c>
      <c r="T1057" s="21">
        <v>92196</v>
      </c>
      <c r="U1057" s="54">
        <v>90482</v>
      </c>
      <c r="V1057" s="20">
        <v>84777</v>
      </c>
      <c r="W1057" s="20">
        <v>27441</v>
      </c>
      <c r="X1057" s="20">
        <v>0</v>
      </c>
      <c r="Y1057" s="21">
        <v>0</v>
      </c>
      <c r="Z1057" s="20">
        <v>361448</v>
      </c>
      <c r="AA1057" s="21">
        <v>630224</v>
      </c>
      <c r="AB1057" s="32">
        <v>262788</v>
      </c>
      <c r="AC1057" s="20">
        <v>2329562</v>
      </c>
      <c r="AD1057" s="20">
        <v>536203</v>
      </c>
      <c r="AE1057" s="20">
        <v>816354</v>
      </c>
      <c r="AF1057" s="20">
        <v>443843</v>
      </c>
      <c r="AG1057" s="20">
        <v>342479</v>
      </c>
      <c r="AH1057" s="20">
        <v>113608</v>
      </c>
      <c r="AI1057" s="21">
        <v>18000</v>
      </c>
      <c r="AJ1057" s="25">
        <v>102481</v>
      </c>
      <c r="AK1057" s="25">
        <v>117683</v>
      </c>
      <c r="AL1057" s="25">
        <v>27041</v>
      </c>
      <c r="AM1057" s="22">
        <v>66278</v>
      </c>
      <c r="AN1057" s="20">
        <v>329155</v>
      </c>
      <c r="AO1057" s="20">
        <v>15742</v>
      </c>
      <c r="AP1057" s="54">
        <v>9206173</v>
      </c>
      <c r="AQ1057" s="25">
        <v>203662</v>
      </c>
      <c r="AR1057" s="25">
        <v>190862</v>
      </c>
      <c r="AS1057" s="54">
        <v>50762</v>
      </c>
      <c r="AT1057" s="25">
        <f t="shared" si="32"/>
        <v>445286</v>
      </c>
      <c r="AU1057" s="165">
        <v>893257</v>
      </c>
      <c r="AV1057" s="98">
        <f t="shared" si="33"/>
        <v>10544716</v>
      </c>
      <c r="AW1057" s="73"/>
      <c r="AX1057" s="20">
        <v>1259421</v>
      </c>
      <c r="AY1057" s="20">
        <v>53407</v>
      </c>
      <c r="AZ1057" s="19">
        <v>1312828</v>
      </c>
      <c r="BA1057" s="19">
        <v>11857544</v>
      </c>
      <c r="BC1057" s="20">
        <v>208977</v>
      </c>
      <c r="BD1057" s="21">
        <v>11648567</v>
      </c>
      <c r="BF1057" s="73"/>
      <c r="BG1057" s="73"/>
      <c r="BH1057" s="73"/>
      <c r="BI1057" s="73"/>
      <c r="BJ1057" s="73"/>
      <c r="BK1057" s="73"/>
      <c r="BL1057" s="73"/>
    </row>
    <row r="1058" spans="1:64" ht="22.5" customHeight="1" x14ac:dyDescent="0.15">
      <c r="A1058" s="125" t="s">
        <v>2873</v>
      </c>
      <c r="B1058" s="126" t="s">
        <v>2866</v>
      </c>
      <c r="C1058" s="136" t="s">
        <v>1142</v>
      </c>
      <c r="D1058" s="129">
        <v>5</v>
      </c>
      <c r="E1058" s="130" t="s">
        <v>3562</v>
      </c>
      <c r="F1058" s="19">
        <v>1363736</v>
      </c>
      <c r="G1058" s="20">
        <v>421883</v>
      </c>
      <c r="H1058" s="20">
        <v>306470</v>
      </c>
      <c r="I1058" s="20">
        <v>0</v>
      </c>
      <c r="J1058" s="20">
        <v>0</v>
      </c>
      <c r="K1058" s="20">
        <v>0</v>
      </c>
      <c r="L1058" s="20">
        <v>0</v>
      </c>
      <c r="M1058" s="20">
        <v>83525</v>
      </c>
      <c r="N1058" s="20">
        <v>53059</v>
      </c>
      <c r="O1058" s="20">
        <v>43956</v>
      </c>
      <c r="P1058" s="20">
        <v>1212471</v>
      </c>
      <c r="Q1058" s="20">
        <v>118794</v>
      </c>
      <c r="R1058" s="20">
        <v>209219</v>
      </c>
      <c r="S1058" s="20">
        <v>244682</v>
      </c>
      <c r="T1058" s="21">
        <v>221373</v>
      </c>
      <c r="U1058" s="54">
        <v>98363</v>
      </c>
      <c r="V1058" s="20">
        <v>108999</v>
      </c>
      <c r="W1058" s="20">
        <v>54882</v>
      </c>
      <c r="X1058" s="20">
        <v>0</v>
      </c>
      <c r="Y1058" s="21">
        <v>0</v>
      </c>
      <c r="Z1058" s="20">
        <v>612437</v>
      </c>
      <c r="AA1058" s="21">
        <v>116512</v>
      </c>
      <c r="AB1058" s="32">
        <v>240541</v>
      </c>
      <c r="AC1058" s="20">
        <v>3314620</v>
      </c>
      <c r="AD1058" s="20">
        <v>1500078</v>
      </c>
      <c r="AE1058" s="20">
        <v>1582396</v>
      </c>
      <c r="AF1058" s="20">
        <v>967229</v>
      </c>
      <c r="AG1058" s="20">
        <v>557649</v>
      </c>
      <c r="AH1058" s="20">
        <v>285296</v>
      </c>
      <c r="AI1058" s="21">
        <v>160800</v>
      </c>
      <c r="AJ1058" s="25">
        <v>122176</v>
      </c>
      <c r="AK1058" s="25">
        <v>170868</v>
      </c>
      <c r="AL1058" s="25">
        <v>51147</v>
      </c>
      <c r="AM1058" s="22">
        <v>84563</v>
      </c>
      <c r="AN1058" s="20">
        <v>1461088</v>
      </c>
      <c r="AO1058" s="20">
        <v>88840</v>
      </c>
      <c r="AP1058" s="54">
        <v>15857652</v>
      </c>
      <c r="AQ1058" s="25">
        <v>237570</v>
      </c>
      <c r="AR1058" s="25">
        <v>258376</v>
      </c>
      <c r="AS1058" s="54">
        <v>232738</v>
      </c>
      <c r="AT1058" s="25">
        <f t="shared" si="32"/>
        <v>728684</v>
      </c>
      <c r="AU1058" s="165">
        <v>3207777</v>
      </c>
      <c r="AV1058" s="98">
        <f t="shared" si="33"/>
        <v>19794113</v>
      </c>
      <c r="AW1058" s="73"/>
      <c r="AX1058" s="20">
        <v>1637458</v>
      </c>
      <c r="AY1058" s="20">
        <v>383791</v>
      </c>
      <c r="AZ1058" s="19">
        <v>2021249</v>
      </c>
      <c r="BA1058" s="19">
        <v>21815362</v>
      </c>
      <c r="BC1058" s="20">
        <v>1473158</v>
      </c>
      <c r="BD1058" s="21">
        <v>20342204</v>
      </c>
      <c r="BF1058" s="73"/>
      <c r="BG1058" s="73"/>
      <c r="BH1058" s="73"/>
      <c r="BI1058" s="73"/>
      <c r="BJ1058" s="73"/>
      <c r="BK1058" s="73"/>
      <c r="BL1058" s="73"/>
    </row>
    <row r="1059" spans="1:64" ht="22.5" customHeight="1" x14ac:dyDescent="0.15">
      <c r="A1059" s="125" t="s">
        <v>2874</v>
      </c>
      <c r="B1059" s="126" t="s">
        <v>2866</v>
      </c>
      <c r="C1059" s="136" t="s">
        <v>1143</v>
      </c>
      <c r="D1059" s="129">
        <v>5</v>
      </c>
      <c r="E1059" s="130" t="s">
        <v>3562</v>
      </c>
      <c r="F1059" s="19">
        <v>713765</v>
      </c>
      <c r="G1059" s="20">
        <v>153151</v>
      </c>
      <c r="H1059" s="20">
        <v>113620</v>
      </c>
      <c r="I1059" s="20">
        <v>0</v>
      </c>
      <c r="J1059" s="20">
        <v>0</v>
      </c>
      <c r="K1059" s="20">
        <v>683</v>
      </c>
      <c r="L1059" s="20">
        <v>310</v>
      </c>
      <c r="M1059" s="20">
        <v>49440</v>
      </c>
      <c r="N1059" s="20">
        <v>27035</v>
      </c>
      <c r="O1059" s="20">
        <v>8843</v>
      </c>
      <c r="P1059" s="20">
        <v>492223</v>
      </c>
      <c r="Q1059" s="20">
        <v>69775</v>
      </c>
      <c r="R1059" s="20">
        <v>142720</v>
      </c>
      <c r="S1059" s="20">
        <v>126806</v>
      </c>
      <c r="T1059" s="21">
        <v>61464</v>
      </c>
      <c r="U1059" s="54">
        <v>55210</v>
      </c>
      <c r="V1059" s="20">
        <v>55050</v>
      </c>
      <c r="W1059" s="20">
        <v>27441</v>
      </c>
      <c r="X1059" s="20">
        <v>0</v>
      </c>
      <c r="Y1059" s="21">
        <v>0</v>
      </c>
      <c r="Z1059" s="20">
        <v>268157</v>
      </c>
      <c r="AA1059" s="21">
        <v>428314</v>
      </c>
      <c r="AB1059" s="32">
        <v>162834</v>
      </c>
      <c r="AC1059" s="20">
        <v>1735856</v>
      </c>
      <c r="AD1059" s="20">
        <v>617565</v>
      </c>
      <c r="AE1059" s="20">
        <v>879902</v>
      </c>
      <c r="AF1059" s="20">
        <v>454019</v>
      </c>
      <c r="AG1059" s="20">
        <v>352847</v>
      </c>
      <c r="AH1059" s="20">
        <v>141504</v>
      </c>
      <c r="AI1059" s="21">
        <v>8400</v>
      </c>
      <c r="AJ1059" s="25">
        <v>79145</v>
      </c>
      <c r="AK1059" s="25">
        <v>87666</v>
      </c>
      <c r="AL1059" s="25">
        <v>22981</v>
      </c>
      <c r="AM1059" s="22">
        <v>51299</v>
      </c>
      <c r="AN1059" s="20">
        <v>408538</v>
      </c>
      <c r="AO1059" s="20">
        <v>17546</v>
      </c>
      <c r="AP1059" s="54">
        <v>7814109</v>
      </c>
      <c r="AQ1059" s="25">
        <v>142249</v>
      </c>
      <c r="AR1059" s="25">
        <v>167079</v>
      </c>
      <c r="AS1059" s="54">
        <v>79578</v>
      </c>
      <c r="AT1059" s="25">
        <f t="shared" si="32"/>
        <v>388906</v>
      </c>
      <c r="AU1059" s="165">
        <v>1376188</v>
      </c>
      <c r="AV1059" s="98">
        <f t="shared" si="33"/>
        <v>9579203</v>
      </c>
      <c r="AW1059" s="73"/>
      <c r="AX1059" s="20">
        <v>995483</v>
      </c>
      <c r="AY1059" s="20">
        <v>90007</v>
      </c>
      <c r="AZ1059" s="19">
        <v>1085490</v>
      </c>
      <c r="BA1059" s="19">
        <v>10664693</v>
      </c>
      <c r="BC1059" s="20">
        <v>852533</v>
      </c>
      <c r="BD1059" s="21">
        <v>9812160</v>
      </c>
      <c r="BF1059" s="73"/>
      <c r="BG1059" s="73"/>
      <c r="BH1059" s="73"/>
      <c r="BI1059" s="73"/>
      <c r="BJ1059" s="73"/>
      <c r="BK1059" s="73"/>
      <c r="BL1059" s="73"/>
    </row>
    <row r="1060" spans="1:64" ht="22.5" customHeight="1" x14ac:dyDescent="0.15">
      <c r="A1060" s="125" t="s">
        <v>2875</v>
      </c>
      <c r="B1060" s="126" t="s">
        <v>2866</v>
      </c>
      <c r="C1060" s="136" t="s">
        <v>1144</v>
      </c>
      <c r="D1060" s="129">
        <v>5</v>
      </c>
      <c r="E1060" s="130" t="s">
        <v>3562</v>
      </c>
      <c r="F1060" s="19">
        <v>758761</v>
      </c>
      <c r="G1060" s="20">
        <v>151574</v>
      </c>
      <c r="H1060" s="20">
        <v>91770</v>
      </c>
      <c r="I1060" s="20">
        <v>0</v>
      </c>
      <c r="J1060" s="20">
        <v>0</v>
      </c>
      <c r="K1060" s="20">
        <v>0</v>
      </c>
      <c r="L1060" s="20">
        <v>0</v>
      </c>
      <c r="M1060" s="20">
        <v>53490</v>
      </c>
      <c r="N1060" s="20">
        <v>32067</v>
      </c>
      <c r="O1060" s="20">
        <v>18722</v>
      </c>
      <c r="P1060" s="20">
        <v>616889</v>
      </c>
      <c r="Q1060" s="20">
        <v>76090</v>
      </c>
      <c r="R1060" s="20">
        <v>134246</v>
      </c>
      <c r="S1060" s="20">
        <v>137522</v>
      </c>
      <c r="T1060" s="21">
        <v>92196</v>
      </c>
      <c r="U1060" s="54">
        <v>57553</v>
      </c>
      <c r="V1060" s="20">
        <v>82575</v>
      </c>
      <c r="W1060" s="20">
        <v>36588</v>
      </c>
      <c r="X1060" s="20">
        <v>0</v>
      </c>
      <c r="Y1060" s="21">
        <v>0</v>
      </c>
      <c r="Z1060" s="20">
        <v>379381</v>
      </c>
      <c r="AA1060" s="21">
        <v>78116</v>
      </c>
      <c r="AB1060" s="32">
        <v>298829</v>
      </c>
      <c r="AC1060" s="20">
        <v>1736466</v>
      </c>
      <c r="AD1060" s="20">
        <v>691401</v>
      </c>
      <c r="AE1060" s="20">
        <v>811018</v>
      </c>
      <c r="AF1060" s="20">
        <v>434006</v>
      </c>
      <c r="AG1060" s="20">
        <v>300844</v>
      </c>
      <c r="AH1060" s="20">
        <v>81752</v>
      </c>
      <c r="AI1060" s="21">
        <v>22000</v>
      </c>
      <c r="AJ1060" s="25">
        <v>83706</v>
      </c>
      <c r="AK1060" s="25">
        <v>100786</v>
      </c>
      <c r="AL1060" s="25">
        <v>22062</v>
      </c>
      <c r="AM1060" s="22">
        <v>57785</v>
      </c>
      <c r="AN1060" s="20">
        <v>434764</v>
      </c>
      <c r="AO1060" s="20">
        <v>19164</v>
      </c>
      <c r="AP1060" s="54">
        <v>7892123</v>
      </c>
      <c r="AQ1060" s="25">
        <v>141060</v>
      </c>
      <c r="AR1060" s="25">
        <v>164648</v>
      </c>
      <c r="AS1060" s="54">
        <v>81621</v>
      </c>
      <c r="AT1060" s="25">
        <f t="shared" si="32"/>
        <v>387329</v>
      </c>
      <c r="AU1060" s="165">
        <v>1626646</v>
      </c>
      <c r="AV1060" s="98">
        <f t="shared" si="33"/>
        <v>9906098</v>
      </c>
      <c r="AW1060" s="73"/>
      <c r="AX1060" s="20">
        <v>1063942</v>
      </c>
      <c r="AY1060" s="20">
        <v>67342</v>
      </c>
      <c r="AZ1060" s="19">
        <v>1131284</v>
      </c>
      <c r="BA1060" s="19">
        <v>11037382</v>
      </c>
      <c r="BC1060" s="20">
        <v>834855</v>
      </c>
      <c r="BD1060" s="21">
        <v>10202527</v>
      </c>
      <c r="BF1060" s="73"/>
      <c r="BG1060" s="73"/>
      <c r="BH1060" s="73"/>
      <c r="BI1060" s="73"/>
      <c r="BJ1060" s="73"/>
      <c r="BK1060" s="73"/>
      <c r="BL1060" s="73"/>
    </row>
    <row r="1061" spans="1:64" ht="22.5" customHeight="1" x14ac:dyDescent="0.15">
      <c r="A1061" s="125" t="s">
        <v>2876</v>
      </c>
      <c r="B1061" s="126" t="s">
        <v>2866</v>
      </c>
      <c r="C1061" s="136" t="s">
        <v>1145</v>
      </c>
      <c r="D1061" s="129">
        <v>5</v>
      </c>
      <c r="E1061" s="130" t="s">
        <v>3562</v>
      </c>
      <c r="F1061" s="19">
        <v>952379</v>
      </c>
      <c r="G1061" s="20">
        <v>451136</v>
      </c>
      <c r="H1061" s="20">
        <v>168720</v>
      </c>
      <c r="I1061" s="20">
        <v>0</v>
      </c>
      <c r="J1061" s="20">
        <v>0</v>
      </c>
      <c r="K1061" s="20">
        <v>6069</v>
      </c>
      <c r="L1061" s="20">
        <v>1838</v>
      </c>
      <c r="M1061" s="20">
        <v>44747</v>
      </c>
      <c r="N1061" s="20">
        <v>28315</v>
      </c>
      <c r="O1061" s="20">
        <v>14504</v>
      </c>
      <c r="P1061" s="20">
        <v>1253706</v>
      </c>
      <c r="Q1061" s="20">
        <v>90548</v>
      </c>
      <c r="R1061" s="20">
        <v>126664</v>
      </c>
      <c r="S1061" s="20">
        <v>126806</v>
      </c>
      <c r="T1061" s="21">
        <v>136245</v>
      </c>
      <c r="U1061" s="54">
        <v>46604</v>
      </c>
      <c r="V1061" s="20">
        <v>71565</v>
      </c>
      <c r="W1061" s="20">
        <v>54882</v>
      </c>
      <c r="X1061" s="20">
        <v>0</v>
      </c>
      <c r="Y1061" s="21">
        <v>0</v>
      </c>
      <c r="Z1061" s="20">
        <v>516962</v>
      </c>
      <c r="AA1061" s="21">
        <v>60904</v>
      </c>
      <c r="AB1061" s="32">
        <v>230150</v>
      </c>
      <c r="AC1061" s="20">
        <v>1521869</v>
      </c>
      <c r="AD1061" s="20">
        <v>1075847</v>
      </c>
      <c r="AE1061" s="20">
        <v>1193277</v>
      </c>
      <c r="AF1061" s="20">
        <v>709013</v>
      </c>
      <c r="AG1061" s="20">
        <v>319572</v>
      </c>
      <c r="AH1061" s="20">
        <v>251592</v>
      </c>
      <c r="AI1061" s="21">
        <v>136400</v>
      </c>
      <c r="AJ1061" s="25">
        <v>79294</v>
      </c>
      <c r="AK1061" s="25">
        <v>118485</v>
      </c>
      <c r="AL1061" s="25">
        <v>34495</v>
      </c>
      <c r="AM1061" s="22">
        <v>58247</v>
      </c>
      <c r="AN1061" s="20">
        <v>1407147</v>
      </c>
      <c r="AO1061" s="20">
        <v>85024</v>
      </c>
      <c r="AP1061" s="54">
        <v>11373006</v>
      </c>
      <c r="AQ1061" s="25">
        <v>132132</v>
      </c>
      <c r="AR1061" s="25">
        <v>226212</v>
      </c>
      <c r="AS1061" s="54">
        <v>197439</v>
      </c>
      <c r="AT1061" s="25">
        <f t="shared" si="32"/>
        <v>555783</v>
      </c>
      <c r="AU1061" s="165">
        <v>2320466</v>
      </c>
      <c r="AV1061" s="98">
        <f t="shared" si="33"/>
        <v>14249255</v>
      </c>
      <c r="AW1061" s="73"/>
      <c r="AX1061" s="20">
        <v>997298</v>
      </c>
      <c r="AY1061" s="20">
        <v>457148</v>
      </c>
      <c r="AZ1061" s="19">
        <v>1454446</v>
      </c>
      <c r="BA1061" s="19">
        <v>15703701</v>
      </c>
      <c r="BC1061" s="20">
        <v>644902</v>
      </c>
      <c r="BD1061" s="21">
        <v>15058799</v>
      </c>
      <c r="BF1061" s="73"/>
      <c r="BG1061" s="73"/>
      <c r="BH1061" s="73"/>
      <c r="BI1061" s="73"/>
      <c r="BJ1061" s="73"/>
      <c r="BK1061" s="73"/>
      <c r="BL1061" s="73"/>
    </row>
    <row r="1062" spans="1:64" ht="22.5" customHeight="1" x14ac:dyDescent="0.15">
      <c r="A1062" s="125" t="s">
        <v>2877</v>
      </c>
      <c r="B1062" s="126" t="s">
        <v>2866</v>
      </c>
      <c r="C1062" s="136" t="s">
        <v>1146</v>
      </c>
      <c r="D1062" s="129">
        <v>5</v>
      </c>
      <c r="E1062" s="130" t="s">
        <v>3562</v>
      </c>
      <c r="F1062" s="19">
        <v>1664810</v>
      </c>
      <c r="G1062" s="20">
        <v>344734</v>
      </c>
      <c r="H1062" s="20">
        <v>281390</v>
      </c>
      <c r="I1062" s="20">
        <v>0</v>
      </c>
      <c r="J1062" s="20">
        <v>0</v>
      </c>
      <c r="K1062" s="20">
        <v>0</v>
      </c>
      <c r="L1062" s="20">
        <v>0</v>
      </c>
      <c r="M1062" s="20">
        <v>109315</v>
      </c>
      <c r="N1062" s="20">
        <v>66402</v>
      </c>
      <c r="O1062" s="20">
        <v>28342</v>
      </c>
      <c r="P1062" s="20">
        <v>1173921</v>
      </c>
      <c r="Q1062" s="20">
        <v>183689</v>
      </c>
      <c r="R1062" s="20">
        <v>315411</v>
      </c>
      <c r="S1062" s="20">
        <v>332196</v>
      </c>
      <c r="T1062" s="21">
        <v>225368</v>
      </c>
      <c r="U1062" s="54">
        <v>131549</v>
      </c>
      <c r="V1062" s="20">
        <v>146433</v>
      </c>
      <c r="W1062" s="20">
        <v>82323</v>
      </c>
      <c r="X1062" s="20">
        <v>0</v>
      </c>
      <c r="Y1062" s="21">
        <v>0</v>
      </c>
      <c r="Z1062" s="20">
        <v>631953</v>
      </c>
      <c r="AA1062" s="21">
        <v>766596</v>
      </c>
      <c r="AB1062" s="32">
        <v>440043</v>
      </c>
      <c r="AC1062" s="20">
        <v>3733797</v>
      </c>
      <c r="AD1062" s="20">
        <v>1520244</v>
      </c>
      <c r="AE1062" s="20">
        <v>1826263</v>
      </c>
      <c r="AF1062" s="20">
        <v>1158622</v>
      </c>
      <c r="AG1062" s="20">
        <v>786134</v>
      </c>
      <c r="AH1062" s="20">
        <v>363440</v>
      </c>
      <c r="AI1062" s="21">
        <v>81600</v>
      </c>
      <c r="AJ1062" s="25">
        <v>146136</v>
      </c>
      <c r="AK1062" s="25">
        <v>193694</v>
      </c>
      <c r="AL1062" s="25">
        <v>60177</v>
      </c>
      <c r="AM1062" s="22">
        <v>94128</v>
      </c>
      <c r="AN1062" s="20">
        <v>1960165</v>
      </c>
      <c r="AO1062" s="20">
        <v>142442</v>
      </c>
      <c r="AP1062" s="54">
        <v>18991317</v>
      </c>
      <c r="AQ1062" s="25">
        <v>291476</v>
      </c>
      <c r="AR1062" s="25">
        <v>291547</v>
      </c>
      <c r="AS1062" s="54">
        <v>227327</v>
      </c>
      <c r="AT1062" s="25">
        <f t="shared" si="32"/>
        <v>810350</v>
      </c>
      <c r="AU1062" s="165">
        <v>4618876</v>
      </c>
      <c r="AV1062" s="98">
        <f t="shared" si="33"/>
        <v>24420543</v>
      </c>
      <c r="AW1062" s="73"/>
      <c r="AX1062" s="20">
        <v>1969392</v>
      </c>
      <c r="AY1062" s="20">
        <v>377082</v>
      </c>
      <c r="AZ1062" s="19">
        <v>2346474</v>
      </c>
      <c r="BA1062" s="19">
        <v>26767017</v>
      </c>
      <c r="BC1062" s="20">
        <v>1659273</v>
      </c>
      <c r="BD1062" s="21">
        <v>25107744</v>
      </c>
      <c r="BF1062" s="73"/>
      <c r="BG1062" s="73"/>
      <c r="BH1062" s="73"/>
      <c r="BI1062" s="73"/>
      <c r="BJ1062" s="73"/>
      <c r="BK1062" s="73"/>
      <c r="BL1062" s="73"/>
    </row>
    <row r="1063" spans="1:64" ht="22.5" customHeight="1" x14ac:dyDescent="0.15">
      <c r="A1063" s="125" t="s">
        <v>2878</v>
      </c>
      <c r="B1063" s="126" t="s">
        <v>2866</v>
      </c>
      <c r="C1063" s="136" t="s">
        <v>1147</v>
      </c>
      <c r="D1063" s="129">
        <v>5</v>
      </c>
      <c r="E1063" s="130" t="s">
        <v>3562</v>
      </c>
      <c r="F1063" s="19">
        <v>702263</v>
      </c>
      <c r="G1063" s="20">
        <v>206353</v>
      </c>
      <c r="H1063" s="20">
        <v>117800</v>
      </c>
      <c r="I1063" s="20">
        <v>0</v>
      </c>
      <c r="J1063" s="20">
        <v>0</v>
      </c>
      <c r="K1063" s="20">
        <v>1306</v>
      </c>
      <c r="L1063" s="20">
        <v>479</v>
      </c>
      <c r="M1063" s="20">
        <v>38088</v>
      </c>
      <c r="N1063" s="20">
        <v>20836</v>
      </c>
      <c r="O1063" s="20">
        <v>3367</v>
      </c>
      <c r="P1063" s="20">
        <v>795996</v>
      </c>
      <c r="Q1063" s="20">
        <v>59826</v>
      </c>
      <c r="R1063" s="20">
        <v>120420</v>
      </c>
      <c r="S1063" s="20">
        <v>111625</v>
      </c>
      <c r="T1063" s="21">
        <v>92196</v>
      </c>
      <c r="U1063" s="54">
        <v>40427</v>
      </c>
      <c r="V1063" s="20">
        <v>77070</v>
      </c>
      <c r="W1063" s="20">
        <v>54882</v>
      </c>
      <c r="X1063" s="20">
        <v>0</v>
      </c>
      <c r="Y1063" s="21">
        <v>0</v>
      </c>
      <c r="Z1063" s="20">
        <v>325533</v>
      </c>
      <c r="AA1063" s="21">
        <v>179402</v>
      </c>
      <c r="AB1063" s="32">
        <v>125300</v>
      </c>
      <c r="AC1063" s="20">
        <v>1425197</v>
      </c>
      <c r="AD1063" s="20">
        <v>548375</v>
      </c>
      <c r="AE1063" s="20">
        <v>887317</v>
      </c>
      <c r="AF1063" s="20">
        <v>478950</v>
      </c>
      <c r="AG1063" s="20">
        <v>218684</v>
      </c>
      <c r="AH1063" s="20">
        <v>194920</v>
      </c>
      <c r="AI1063" s="21">
        <v>57200</v>
      </c>
      <c r="AJ1063" s="25">
        <v>67562</v>
      </c>
      <c r="AK1063" s="25">
        <v>84565</v>
      </c>
      <c r="AL1063" s="25">
        <v>26554</v>
      </c>
      <c r="AM1063" s="22">
        <v>46731</v>
      </c>
      <c r="AN1063" s="20">
        <v>909577</v>
      </c>
      <c r="AO1063" s="20">
        <v>41407</v>
      </c>
      <c r="AP1063" s="54">
        <v>8060208</v>
      </c>
      <c r="AQ1063" s="25">
        <v>94824</v>
      </c>
      <c r="AR1063" s="25">
        <v>153496</v>
      </c>
      <c r="AS1063" s="54">
        <v>142247</v>
      </c>
      <c r="AT1063" s="25">
        <f t="shared" si="32"/>
        <v>390567</v>
      </c>
      <c r="AU1063" s="165">
        <v>1773659</v>
      </c>
      <c r="AV1063" s="98">
        <f t="shared" si="33"/>
        <v>10224434</v>
      </c>
      <c r="AW1063" s="73"/>
      <c r="AX1063" s="20">
        <v>820153</v>
      </c>
      <c r="AY1063" s="20">
        <v>192894</v>
      </c>
      <c r="AZ1063" s="19">
        <v>1013047</v>
      </c>
      <c r="BA1063" s="19">
        <v>11237481</v>
      </c>
      <c r="BC1063" s="20">
        <v>635030</v>
      </c>
      <c r="BD1063" s="21">
        <v>10602451</v>
      </c>
      <c r="BF1063" s="73"/>
      <c r="BG1063" s="73"/>
      <c r="BH1063" s="73"/>
      <c r="BI1063" s="73"/>
      <c r="BJ1063" s="73"/>
      <c r="BK1063" s="73"/>
      <c r="BL1063" s="73"/>
    </row>
    <row r="1064" spans="1:64" ht="22.5" customHeight="1" x14ac:dyDescent="0.15">
      <c r="A1064" s="125" t="s">
        <v>2879</v>
      </c>
      <c r="B1064" s="126" t="s">
        <v>2866</v>
      </c>
      <c r="C1064" s="136" t="s">
        <v>1148</v>
      </c>
      <c r="D1064" s="129">
        <v>6</v>
      </c>
      <c r="E1064" s="130" t="s">
        <v>3562</v>
      </c>
      <c r="F1064" s="19">
        <v>355076</v>
      </c>
      <c r="G1064" s="20">
        <v>91633</v>
      </c>
      <c r="H1064" s="20">
        <v>55100</v>
      </c>
      <c r="I1064" s="20">
        <v>0</v>
      </c>
      <c r="J1064" s="20">
        <v>0</v>
      </c>
      <c r="K1064" s="20">
        <v>0</v>
      </c>
      <c r="L1064" s="20">
        <v>0</v>
      </c>
      <c r="M1064" s="20">
        <v>21676</v>
      </c>
      <c r="N1064" s="20">
        <v>11724</v>
      </c>
      <c r="O1064" s="20">
        <v>3848</v>
      </c>
      <c r="P1064" s="20">
        <v>347603</v>
      </c>
      <c r="Q1064" s="20">
        <v>36904</v>
      </c>
      <c r="R1064" s="20">
        <v>55036</v>
      </c>
      <c r="S1064" s="20">
        <v>54473</v>
      </c>
      <c r="T1064" s="21">
        <v>51220</v>
      </c>
      <c r="U1064" s="54">
        <v>20746</v>
      </c>
      <c r="V1064" s="20">
        <v>63858</v>
      </c>
      <c r="W1064" s="20">
        <v>9147</v>
      </c>
      <c r="X1064" s="20">
        <v>0</v>
      </c>
      <c r="Y1064" s="21">
        <v>0</v>
      </c>
      <c r="Z1064" s="20">
        <v>203598</v>
      </c>
      <c r="AA1064" s="21">
        <v>155570</v>
      </c>
      <c r="AB1064" s="32">
        <v>0</v>
      </c>
      <c r="AC1064" s="20">
        <v>759914</v>
      </c>
      <c r="AD1064" s="20">
        <v>219764</v>
      </c>
      <c r="AE1064" s="20">
        <v>464934</v>
      </c>
      <c r="AF1064" s="20">
        <v>266187</v>
      </c>
      <c r="AG1064" s="20">
        <v>152703</v>
      </c>
      <c r="AH1064" s="20">
        <v>136488</v>
      </c>
      <c r="AI1064" s="21">
        <v>28800</v>
      </c>
      <c r="AJ1064" s="25">
        <v>44070</v>
      </c>
      <c r="AK1064" s="25">
        <v>57367</v>
      </c>
      <c r="AL1064" s="25">
        <v>15332</v>
      </c>
      <c r="AM1064" s="22">
        <v>30337</v>
      </c>
      <c r="AN1064" s="20">
        <v>84498</v>
      </c>
      <c r="AO1064" s="20">
        <v>23135</v>
      </c>
      <c r="AP1064" s="54">
        <v>3820741</v>
      </c>
      <c r="AQ1064" s="25">
        <v>104866</v>
      </c>
      <c r="AR1064" s="25">
        <v>129251</v>
      </c>
      <c r="AS1064" s="54">
        <v>101769</v>
      </c>
      <c r="AT1064" s="25">
        <f t="shared" si="32"/>
        <v>335886</v>
      </c>
      <c r="AU1064" s="165">
        <v>495348</v>
      </c>
      <c r="AV1064" s="98">
        <f t="shared" si="33"/>
        <v>4651975</v>
      </c>
      <c r="AW1064" s="73"/>
      <c r="AX1064" s="20">
        <v>533003</v>
      </c>
      <c r="AY1064" s="20">
        <v>111370</v>
      </c>
      <c r="AZ1064" s="19">
        <v>644373</v>
      </c>
      <c r="BA1064" s="19">
        <v>5296348</v>
      </c>
      <c r="BC1064" s="20">
        <v>316621</v>
      </c>
      <c r="BD1064" s="21">
        <v>4979727</v>
      </c>
      <c r="BF1064" s="73"/>
      <c r="BG1064" s="73"/>
      <c r="BH1064" s="73"/>
      <c r="BI1064" s="73"/>
      <c r="BJ1064" s="73"/>
      <c r="BK1064" s="73"/>
      <c r="BL1064" s="73"/>
    </row>
    <row r="1065" spans="1:64" ht="22.5" customHeight="1" x14ac:dyDescent="0.15">
      <c r="A1065" s="125" t="s">
        <v>2880</v>
      </c>
      <c r="B1065" s="126" t="s">
        <v>2866</v>
      </c>
      <c r="C1065" s="136" t="s">
        <v>1149</v>
      </c>
      <c r="D1065" s="129">
        <v>6</v>
      </c>
      <c r="E1065" s="130" t="s">
        <v>3563</v>
      </c>
      <c r="F1065" s="19">
        <v>227647</v>
      </c>
      <c r="G1065" s="20">
        <v>52269</v>
      </c>
      <c r="H1065" s="20">
        <v>28120</v>
      </c>
      <c r="I1065" s="20">
        <v>0</v>
      </c>
      <c r="J1065" s="20">
        <v>0</v>
      </c>
      <c r="K1065" s="20">
        <v>0</v>
      </c>
      <c r="L1065" s="20">
        <v>0</v>
      </c>
      <c r="M1065" s="20">
        <v>12322</v>
      </c>
      <c r="N1065" s="20">
        <v>13622</v>
      </c>
      <c r="O1065" s="20">
        <v>5143</v>
      </c>
      <c r="P1065" s="20">
        <v>164731</v>
      </c>
      <c r="Q1065" s="20">
        <v>25027</v>
      </c>
      <c r="R1065" s="20">
        <v>48346</v>
      </c>
      <c r="S1065" s="20">
        <v>31255</v>
      </c>
      <c r="T1065" s="21">
        <v>20488</v>
      </c>
      <c r="U1065" s="54">
        <v>14015</v>
      </c>
      <c r="V1065" s="20">
        <v>13212</v>
      </c>
      <c r="W1065" s="20">
        <v>9147</v>
      </c>
      <c r="X1065" s="20">
        <v>0</v>
      </c>
      <c r="Y1065" s="21">
        <v>0</v>
      </c>
      <c r="Z1065" s="20">
        <v>124665</v>
      </c>
      <c r="AA1065" s="21">
        <v>82088</v>
      </c>
      <c r="AB1065" s="32">
        <v>0</v>
      </c>
      <c r="AC1065" s="20">
        <v>277429</v>
      </c>
      <c r="AD1065" s="20">
        <v>157268</v>
      </c>
      <c r="AE1065" s="20">
        <v>257865</v>
      </c>
      <c r="AF1065" s="20">
        <v>120331</v>
      </c>
      <c r="AG1065" s="20">
        <v>86175</v>
      </c>
      <c r="AH1065" s="20">
        <v>92576</v>
      </c>
      <c r="AI1065" s="21">
        <v>2400</v>
      </c>
      <c r="AJ1065" s="25">
        <v>29645</v>
      </c>
      <c r="AK1065" s="25">
        <v>39571</v>
      </c>
      <c r="AL1065" s="25">
        <v>8007</v>
      </c>
      <c r="AM1065" s="22">
        <v>19135</v>
      </c>
      <c r="AN1065" s="20">
        <v>55178</v>
      </c>
      <c r="AO1065" s="20">
        <v>10225</v>
      </c>
      <c r="AP1065" s="54">
        <v>2027902</v>
      </c>
      <c r="AQ1065" s="25">
        <v>59015</v>
      </c>
      <c r="AR1065" s="25">
        <v>117905</v>
      </c>
      <c r="AS1065" s="54">
        <v>81953</v>
      </c>
      <c r="AT1065" s="25">
        <f t="shared" si="32"/>
        <v>258873</v>
      </c>
      <c r="AU1065" s="165">
        <v>243145</v>
      </c>
      <c r="AV1065" s="98">
        <f t="shared" si="33"/>
        <v>2529920</v>
      </c>
      <c r="AW1065" s="73"/>
      <c r="AX1065" s="20">
        <v>395943</v>
      </c>
      <c r="AY1065" s="20">
        <v>50221</v>
      </c>
      <c r="AZ1065" s="19">
        <v>446164</v>
      </c>
      <c r="BA1065" s="19">
        <v>2976084</v>
      </c>
      <c r="BC1065" s="20">
        <v>0</v>
      </c>
      <c r="BD1065" s="21">
        <v>2976084</v>
      </c>
      <c r="BF1065" s="73"/>
      <c r="BG1065" s="73"/>
      <c r="BH1065" s="73"/>
      <c r="BI1065" s="73"/>
      <c r="BJ1065" s="73"/>
      <c r="BK1065" s="73"/>
      <c r="BL1065" s="73"/>
    </row>
    <row r="1066" spans="1:64" ht="22.5" customHeight="1" x14ac:dyDescent="0.15">
      <c r="A1066" s="125" t="s">
        <v>2881</v>
      </c>
      <c r="B1066" s="126" t="s">
        <v>2866</v>
      </c>
      <c r="C1066" s="136" t="s">
        <v>1150</v>
      </c>
      <c r="D1066" s="129">
        <v>6</v>
      </c>
      <c r="E1066" s="130" t="s">
        <v>3562</v>
      </c>
      <c r="F1066" s="19">
        <v>364538</v>
      </c>
      <c r="G1066" s="20">
        <v>82455</v>
      </c>
      <c r="H1066" s="20">
        <v>66500</v>
      </c>
      <c r="I1066" s="20">
        <v>0</v>
      </c>
      <c r="J1066" s="20">
        <v>0</v>
      </c>
      <c r="K1066" s="20">
        <v>0</v>
      </c>
      <c r="L1066" s="20">
        <v>0</v>
      </c>
      <c r="M1066" s="20">
        <v>20591</v>
      </c>
      <c r="N1066" s="20">
        <v>11137</v>
      </c>
      <c r="O1066" s="20">
        <v>1184</v>
      </c>
      <c r="P1066" s="20">
        <v>426821</v>
      </c>
      <c r="Q1066" s="20">
        <v>35180</v>
      </c>
      <c r="R1066" s="20">
        <v>73233</v>
      </c>
      <c r="S1066" s="20">
        <v>58938</v>
      </c>
      <c r="T1066" s="21">
        <v>40976</v>
      </c>
      <c r="U1066" s="54">
        <v>29437</v>
      </c>
      <c r="V1066" s="20">
        <v>26424</v>
      </c>
      <c r="W1066" s="20">
        <v>18294</v>
      </c>
      <c r="X1066" s="20">
        <v>0</v>
      </c>
      <c r="Y1066" s="21">
        <v>0</v>
      </c>
      <c r="Z1066" s="20">
        <v>151831</v>
      </c>
      <c r="AA1066" s="21">
        <v>170134</v>
      </c>
      <c r="AB1066" s="32">
        <v>0</v>
      </c>
      <c r="AC1066" s="20">
        <v>596330</v>
      </c>
      <c r="AD1066" s="20">
        <v>248471</v>
      </c>
      <c r="AE1066" s="20">
        <v>390228</v>
      </c>
      <c r="AF1066" s="20">
        <v>187578</v>
      </c>
      <c r="AG1066" s="20">
        <v>108610</v>
      </c>
      <c r="AH1066" s="20">
        <v>100144</v>
      </c>
      <c r="AI1066" s="21">
        <v>9600</v>
      </c>
      <c r="AJ1066" s="25">
        <v>42135</v>
      </c>
      <c r="AK1066" s="25">
        <v>46576</v>
      </c>
      <c r="AL1066" s="25">
        <v>12395</v>
      </c>
      <c r="AM1066" s="22">
        <v>26452</v>
      </c>
      <c r="AN1066" s="20">
        <v>329899</v>
      </c>
      <c r="AO1066" s="20">
        <v>11469</v>
      </c>
      <c r="AP1066" s="54">
        <v>3687560</v>
      </c>
      <c r="AQ1066" s="25">
        <v>63607</v>
      </c>
      <c r="AR1066" s="25">
        <v>89648</v>
      </c>
      <c r="AS1066" s="54">
        <v>56765</v>
      </c>
      <c r="AT1066" s="25">
        <f t="shared" si="32"/>
        <v>210020</v>
      </c>
      <c r="AU1066" s="165">
        <v>697436</v>
      </c>
      <c r="AV1066" s="98">
        <f t="shared" si="33"/>
        <v>4595016</v>
      </c>
      <c r="AW1066" s="73"/>
      <c r="AX1066" s="20">
        <v>512978</v>
      </c>
      <c r="AY1066" s="20">
        <v>53026</v>
      </c>
      <c r="AZ1066" s="19">
        <v>566004</v>
      </c>
      <c r="BA1066" s="19">
        <v>5161020</v>
      </c>
      <c r="BC1066" s="20">
        <v>313764</v>
      </c>
      <c r="BD1066" s="21">
        <v>4847256</v>
      </c>
      <c r="BF1066" s="73"/>
      <c r="BG1066" s="73"/>
      <c r="BH1066" s="73"/>
      <c r="BI1066" s="73"/>
      <c r="BJ1066" s="73"/>
      <c r="BK1066" s="73"/>
      <c r="BL1066" s="73"/>
    </row>
    <row r="1067" spans="1:64" ht="22.5" customHeight="1" x14ac:dyDescent="0.15">
      <c r="A1067" s="125" t="s">
        <v>2882</v>
      </c>
      <c r="B1067" s="126" t="s">
        <v>2866</v>
      </c>
      <c r="C1067" s="136" t="s">
        <v>1151</v>
      </c>
      <c r="D1067" s="129">
        <v>6</v>
      </c>
      <c r="E1067" s="130" t="s">
        <v>3562</v>
      </c>
      <c r="F1067" s="19">
        <v>145612</v>
      </c>
      <c r="G1067" s="20">
        <v>28465</v>
      </c>
      <c r="H1067" s="20">
        <v>15200</v>
      </c>
      <c r="I1067" s="20">
        <v>0</v>
      </c>
      <c r="J1067" s="20">
        <v>0</v>
      </c>
      <c r="K1067" s="20">
        <v>0</v>
      </c>
      <c r="L1067" s="20">
        <v>0</v>
      </c>
      <c r="M1067" s="20">
        <v>7355</v>
      </c>
      <c r="N1067" s="20">
        <v>3978</v>
      </c>
      <c r="O1067" s="20">
        <v>0</v>
      </c>
      <c r="P1067" s="20">
        <v>109197</v>
      </c>
      <c r="Q1067" s="20">
        <v>17366</v>
      </c>
      <c r="R1067" s="20">
        <v>22345</v>
      </c>
      <c r="S1067" s="20">
        <v>44650</v>
      </c>
      <c r="T1067" s="21">
        <v>20488</v>
      </c>
      <c r="U1067" s="54">
        <v>8818</v>
      </c>
      <c r="V1067" s="20">
        <v>9909</v>
      </c>
      <c r="W1067" s="20">
        <v>9147</v>
      </c>
      <c r="X1067" s="20">
        <v>0</v>
      </c>
      <c r="Y1067" s="21">
        <v>0</v>
      </c>
      <c r="Z1067" s="20">
        <v>67266</v>
      </c>
      <c r="AA1067" s="21">
        <v>40382</v>
      </c>
      <c r="AB1067" s="32">
        <v>0</v>
      </c>
      <c r="AC1067" s="20">
        <v>282835</v>
      </c>
      <c r="AD1067" s="20">
        <v>179274</v>
      </c>
      <c r="AE1067" s="20">
        <v>193486</v>
      </c>
      <c r="AF1067" s="20">
        <v>80730</v>
      </c>
      <c r="AG1067" s="20">
        <v>39024</v>
      </c>
      <c r="AH1067" s="20">
        <v>35024</v>
      </c>
      <c r="AI1067" s="21">
        <v>1600</v>
      </c>
      <c r="AJ1067" s="25">
        <v>20807</v>
      </c>
      <c r="AK1067" s="25">
        <v>27869</v>
      </c>
      <c r="AL1067" s="25">
        <v>5589</v>
      </c>
      <c r="AM1067" s="22">
        <v>13074</v>
      </c>
      <c r="AN1067" s="20">
        <v>39178</v>
      </c>
      <c r="AO1067" s="20">
        <v>3235</v>
      </c>
      <c r="AP1067" s="54">
        <v>1471903</v>
      </c>
      <c r="AQ1067" s="25">
        <v>43526</v>
      </c>
      <c r="AR1067" s="25">
        <v>73811</v>
      </c>
      <c r="AS1067" s="54">
        <v>40250</v>
      </c>
      <c r="AT1067" s="25">
        <f t="shared" si="32"/>
        <v>157587</v>
      </c>
      <c r="AU1067" s="165">
        <v>205537</v>
      </c>
      <c r="AV1067" s="98">
        <f t="shared" si="33"/>
        <v>1835027</v>
      </c>
      <c r="AW1067" s="73"/>
      <c r="AX1067" s="20">
        <v>322874</v>
      </c>
      <c r="AY1067" s="20">
        <v>13666</v>
      </c>
      <c r="AZ1067" s="19">
        <v>336540</v>
      </c>
      <c r="BA1067" s="19">
        <v>2171567</v>
      </c>
      <c r="BC1067" s="20">
        <v>96502</v>
      </c>
      <c r="BD1067" s="21">
        <v>2075065</v>
      </c>
      <c r="BF1067" s="73"/>
      <c r="BG1067" s="73"/>
      <c r="BH1067" s="73"/>
      <c r="BI1067" s="73"/>
      <c r="BJ1067" s="73"/>
      <c r="BK1067" s="73"/>
      <c r="BL1067" s="73"/>
    </row>
    <row r="1068" spans="1:64" ht="22.5" customHeight="1" x14ac:dyDescent="0.15">
      <c r="A1068" s="125" t="s">
        <v>2883</v>
      </c>
      <c r="B1068" s="126" t="s">
        <v>2866</v>
      </c>
      <c r="C1068" s="136" t="s">
        <v>1152</v>
      </c>
      <c r="D1068" s="129">
        <v>6</v>
      </c>
      <c r="E1068" s="130" t="s">
        <v>3562</v>
      </c>
      <c r="F1068" s="19">
        <v>141075</v>
      </c>
      <c r="G1068" s="20">
        <v>39077</v>
      </c>
      <c r="H1068" s="20">
        <v>23560</v>
      </c>
      <c r="I1068" s="20">
        <v>0</v>
      </c>
      <c r="J1068" s="20">
        <v>0</v>
      </c>
      <c r="K1068" s="20">
        <v>0</v>
      </c>
      <c r="L1068" s="20">
        <v>0</v>
      </c>
      <c r="M1068" s="20">
        <v>6976</v>
      </c>
      <c r="N1068" s="20">
        <v>8599</v>
      </c>
      <c r="O1068" s="20">
        <v>4662</v>
      </c>
      <c r="P1068" s="20">
        <v>128815</v>
      </c>
      <c r="Q1068" s="20">
        <v>16043</v>
      </c>
      <c r="R1068" s="20">
        <v>15521</v>
      </c>
      <c r="S1068" s="20">
        <v>15181</v>
      </c>
      <c r="T1068" s="21">
        <v>20488</v>
      </c>
      <c r="U1068" s="54">
        <v>6433</v>
      </c>
      <c r="V1068" s="20">
        <v>13212</v>
      </c>
      <c r="W1068" s="20">
        <v>9147</v>
      </c>
      <c r="X1068" s="20">
        <v>0</v>
      </c>
      <c r="Y1068" s="21">
        <v>0</v>
      </c>
      <c r="Z1068" s="20">
        <v>64638</v>
      </c>
      <c r="AA1068" s="21">
        <v>25156</v>
      </c>
      <c r="AB1068" s="32">
        <v>0</v>
      </c>
      <c r="AC1068" s="20">
        <v>331462</v>
      </c>
      <c r="AD1068" s="20">
        <v>119902</v>
      </c>
      <c r="AE1068" s="20">
        <v>224047</v>
      </c>
      <c r="AF1068" s="20">
        <v>87514</v>
      </c>
      <c r="AG1068" s="20">
        <v>37041</v>
      </c>
      <c r="AH1068" s="20">
        <v>51392</v>
      </c>
      <c r="AI1068" s="21">
        <v>4000</v>
      </c>
      <c r="AJ1068" s="25">
        <v>20065</v>
      </c>
      <c r="AK1068" s="25">
        <v>25696</v>
      </c>
      <c r="AL1068" s="25">
        <v>6240</v>
      </c>
      <c r="AM1068" s="22">
        <v>12050</v>
      </c>
      <c r="AN1068" s="20">
        <v>47097</v>
      </c>
      <c r="AO1068" s="20">
        <v>4324</v>
      </c>
      <c r="AP1068" s="54">
        <v>1509413</v>
      </c>
      <c r="AQ1068" s="25">
        <v>38092</v>
      </c>
      <c r="AR1068" s="25">
        <v>88240</v>
      </c>
      <c r="AS1068" s="54">
        <v>57018</v>
      </c>
      <c r="AT1068" s="25">
        <f t="shared" si="32"/>
        <v>183350</v>
      </c>
      <c r="AU1068" s="165">
        <v>196062</v>
      </c>
      <c r="AV1068" s="98">
        <f t="shared" si="33"/>
        <v>1888825</v>
      </c>
      <c r="AW1068" s="73"/>
      <c r="AX1068" s="20">
        <v>314615</v>
      </c>
      <c r="AY1068" s="20">
        <v>20847</v>
      </c>
      <c r="AZ1068" s="19">
        <v>335462</v>
      </c>
      <c r="BA1068" s="19">
        <v>2224287</v>
      </c>
      <c r="BC1068" s="20">
        <v>87399</v>
      </c>
      <c r="BD1068" s="21">
        <v>2136888</v>
      </c>
      <c r="BF1068" s="73"/>
      <c r="BG1068" s="73"/>
      <c r="BH1068" s="73"/>
      <c r="BI1068" s="73"/>
      <c r="BJ1068" s="73"/>
      <c r="BK1068" s="73"/>
      <c r="BL1068" s="73"/>
    </row>
    <row r="1069" spans="1:64" ht="22.5" customHeight="1" x14ac:dyDescent="0.15">
      <c r="A1069" s="125" t="s">
        <v>2884</v>
      </c>
      <c r="B1069" s="126" t="s">
        <v>2866</v>
      </c>
      <c r="C1069" s="136" t="s">
        <v>1153</v>
      </c>
      <c r="D1069" s="129">
        <v>6</v>
      </c>
      <c r="E1069" s="130" t="s">
        <v>3562</v>
      </c>
      <c r="F1069" s="19">
        <v>165767</v>
      </c>
      <c r="G1069" s="20">
        <v>48899</v>
      </c>
      <c r="H1069" s="20">
        <v>47690</v>
      </c>
      <c r="I1069" s="20">
        <v>0</v>
      </c>
      <c r="J1069" s="20">
        <v>0</v>
      </c>
      <c r="K1069" s="20">
        <v>0</v>
      </c>
      <c r="L1069" s="20">
        <v>0</v>
      </c>
      <c r="M1069" s="20">
        <v>5655</v>
      </c>
      <c r="N1069" s="20">
        <v>3942</v>
      </c>
      <c r="O1069" s="20">
        <v>851</v>
      </c>
      <c r="P1069" s="20">
        <v>153018</v>
      </c>
      <c r="Q1069" s="20">
        <v>16589</v>
      </c>
      <c r="R1069" s="20">
        <v>29436</v>
      </c>
      <c r="S1069" s="20">
        <v>19646</v>
      </c>
      <c r="T1069" s="21">
        <v>20488</v>
      </c>
      <c r="U1069" s="54">
        <v>13973</v>
      </c>
      <c r="V1069" s="20">
        <v>9909</v>
      </c>
      <c r="W1069" s="20">
        <v>9147</v>
      </c>
      <c r="X1069" s="20">
        <v>0</v>
      </c>
      <c r="Y1069" s="21">
        <v>0</v>
      </c>
      <c r="Z1069" s="20">
        <v>103968</v>
      </c>
      <c r="AA1069" s="21">
        <v>65538</v>
      </c>
      <c r="AB1069" s="32">
        <v>0</v>
      </c>
      <c r="AC1069" s="20">
        <v>339916</v>
      </c>
      <c r="AD1069" s="20">
        <v>115310</v>
      </c>
      <c r="AE1069" s="20">
        <v>217671</v>
      </c>
      <c r="AF1069" s="20">
        <v>109816</v>
      </c>
      <c r="AG1069" s="20">
        <v>48028</v>
      </c>
      <c r="AH1069" s="20">
        <v>57904</v>
      </c>
      <c r="AI1069" s="21">
        <v>76000</v>
      </c>
      <c r="AJ1069" s="25">
        <v>20677</v>
      </c>
      <c r="AK1069" s="25">
        <v>36798</v>
      </c>
      <c r="AL1069" s="25">
        <v>8744</v>
      </c>
      <c r="AM1069" s="22">
        <v>14242</v>
      </c>
      <c r="AN1069" s="20">
        <v>62254</v>
      </c>
      <c r="AO1069" s="20">
        <v>21134</v>
      </c>
      <c r="AP1069" s="54">
        <v>1843010</v>
      </c>
      <c r="AQ1069" s="25">
        <v>62076</v>
      </c>
      <c r="AR1069" s="25">
        <v>112258</v>
      </c>
      <c r="AS1069" s="54">
        <v>72357</v>
      </c>
      <c r="AT1069" s="25">
        <f t="shared" si="32"/>
        <v>246691</v>
      </c>
      <c r="AU1069" s="165">
        <v>270266</v>
      </c>
      <c r="AV1069" s="98">
        <f t="shared" si="33"/>
        <v>2359967</v>
      </c>
      <c r="AW1069" s="73"/>
      <c r="AX1069" s="20">
        <v>321415</v>
      </c>
      <c r="AY1069" s="20">
        <v>86686</v>
      </c>
      <c r="AZ1069" s="19">
        <v>408101</v>
      </c>
      <c r="BA1069" s="19">
        <v>2768068</v>
      </c>
      <c r="BC1069" s="20">
        <v>218950</v>
      </c>
      <c r="BD1069" s="21">
        <v>2549118</v>
      </c>
      <c r="BF1069" s="73"/>
      <c r="BG1069" s="73"/>
      <c r="BH1069" s="73"/>
      <c r="BI1069" s="73"/>
      <c r="BJ1069" s="73"/>
      <c r="BK1069" s="73"/>
      <c r="BL1069" s="73"/>
    </row>
    <row r="1070" spans="1:64" ht="22.5" customHeight="1" x14ac:dyDescent="0.15">
      <c r="A1070" s="125" t="s">
        <v>2885</v>
      </c>
      <c r="B1070" s="126" t="s">
        <v>2886</v>
      </c>
      <c r="C1070" s="136" t="s">
        <v>1154</v>
      </c>
      <c r="D1070" s="129">
        <v>2</v>
      </c>
      <c r="E1070" s="130" t="s">
        <v>3562</v>
      </c>
      <c r="F1070" s="19">
        <v>17220692</v>
      </c>
      <c r="G1070" s="20">
        <v>3460027</v>
      </c>
      <c r="H1070" s="20">
        <v>5985570</v>
      </c>
      <c r="I1070" s="20">
        <v>0</v>
      </c>
      <c r="J1070" s="20">
        <v>0</v>
      </c>
      <c r="K1070" s="20">
        <v>0</v>
      </c>
      <c r="L1070" s="20">
        <v>0</v>
      </c>
      <c r="M1070" s="20">
        <v>6493082</v>
      </c>
      <c r="N1070" s="20">
        <v>1261164</v>
      </c>
      <c r="O1070" s="20">
        <v>223184</v>
      </c>
      <c r="P1070" s="20">
        <v>2696869</v>
      </c>
      <c r="Q1070" s="20">
        <v>2502029</v>
      </c>
      <c r="R1070" s="20">
        <v>2860689</v>
      </c>
      <c r="S1070" s="20">
        <v>2580770</v>
      </c>
      <c r="T1070" s="21">
        <v>1702041</v>
      </c>
      <c r="U1070" s="54">
        <v>1290823</v>
      </c>
      <c r="V1070" s="20">
        <v>1290372</v>
      </c>
      <c r="W1070" s="20">
        <v>667731</v>
      </c>
      <c r="X1070" s="20">
        <v>3286135</v>
      </c>
      <c r="Y1070" s="21">
        <v>507456</v>
      </c>
      <c r="Z1070" s="20">
        <v>54924602</v>
      </c>
      <c r="AA1070" s="21">
        <v>520332</v>
      </c>
      <c r="AB1070" s="32">
        <v>22863599</v>
      </c>
      <c r="AC1070" s="20">
        <v>37606839</v>
      </c>
      <c r="AD1070" s="20">
        <v>22589224</v>
      </c>
      <c r="AE1070" s="20">
        <v>29132958</v>
      </c>
      <c r="AF1070" s="20">
        <v>15444285</v>
      </c>
      <c r="AG1070" s="20">
        <v>11854497</v>
      </c>
      <c r="AH1070" s="20">
        <v>307736</v>
      </c>
      <c r="AI1070" s="21">
        <v>491200</v>
      </c>
      <c r="AJ1070" s="25">
        <v>2610793</v>
      </c>
      <c r="AK1070" s="25">
        <v>1960042</v>
      </c>
      <c r="AL1070" s="25">
        <v>604069</v>
      </c>
      <c r="AM1070" s="22">
        <v>1066095</v>
      </c>
      <c r="AN1070" s="20">
        <v>17489710</v>
      </c>
      <c r="AO1070" s="20">
        <v>946729</v>
      </c>
      <c r="AP1070" s="54">
        <v>274441344</v>
      </c>
      <c r="AQ1070" s="25">
        <v>1212968</v>
      </c>
      <c r="AR1070" s="25">
        <v>2166749</v>
      </c>
      <c r="AS1070" s="54">
        <v>598334</v>
      </c>
      <c r="AT1070" s="25">
        <f t="shared" si="32"/>
        <v>3978051</v>
      </c>
      <c r="AU1070" s="165">
        <v>43236154</v>
      </c>
      <c r="AV1070" s="98">
        <f t="shared" si="33"/>
        <v>321655549</v>
      </c>
      <c r="AW1070" s="73"/>
      <c r="AX1070" s="20">
        <v>17382964</v>
      </c>
      <c r="AY1070" s="20">
        <v>652869</v>
      </c>
      <c r="AZ1070" s="19">
        <v>18035833</v>
      </c>
      <c r="BA1070" s="19">
        <v>339691382</v>
      </c>
      <c r="BC1070" s="20">
        <v>31800037</v>
      </c>
      <c r="BD1070" s="21">
        <v>307891345</v>
      </c>
      <c r="BF1070" s="73"/>
      <c r="BG1070" s="73"/>
      <c r="BH1070" s="73"/>
      <c r="BI1070" s="73"/>
      <c r="BJ1070" s="73"/>
      <c r="BK1070" s="73"/>
      <c r="BL1070" s="73"/>
    </row>
    <row r="1071" spans="1:64" ht="22.5" customHeight="1" x14ac:dyDescent="0.15">
      <c r="A1071" s="125" t="s">
        <v>2887</v>
      </c>
      <c r="B1071" s="126" t="s">
        <v>2886</v>
      </c>
      <c r="C1071" s="136" t="s">
        <v>1155</v>
      </c>
      <c r="D1071" s="129">
        <v>5</v>
      </c>
      <c r="E1071" s="130" t="s">
        <v>3562</v>
      </c>
      <c r="F1071" s="19">
        <v>1109528</v>
      </c>
      <c r="G1071" s="20">
        <v>450276</v>
      </c>
      <c r="H1071" s="20">
        <v>452580</v>
      </c>
      <c r="I1071" s="20">
        <v>0</v>
      </c>
      <c r="J1071" s="20">
        <v>0</v>
      </c>
      <c r="K1071" s="20">
        <v>0</v>
      </c>
      <c r="L1071" s="20">
        <v>0</v>
      </c>
      <c r="M1071" s="20">
        <v>65528</v>
      </c>
      <c r="N1071" s="20">
        <v>50179</v>
      </c>
      <c r="O1071" s="20">
        <v>65786</v>
      </c>
      <c r="P1071" s="20">
        <v>928558</v>
      </c>
      <c r="Q1071" s="20">
        <v>121264</v>
      </c>
      <c r="R1071" s="20">
        <v>307695</v>
      </c>
      <c r="S1071" s="20">
        <v>207176</v>
      </c>
      <c r="T1071" s="21">
        <v>223422</v>
      </c>
      <c r="U1071" s="54">
        <v>109226</v>
      </c>
      <c r="V1071" s="20">
        <v>101292</v>
      </c>
      <c r="W1071" s="20">
        <v>82323</v>
      </c>
      <c r="X1071" s="20">
        <v>0</v>
      </c>
      <c r="Y1071" s="21">
        <v>0</v>
      </c>
      <c r="Z1071" s="20">
        <v>870162</v>
      </c>
      <c r="AA1071" s="21">
        <v>146964</v>
      </c>
      <c r="AB1071" s="32">
        <v>532003</v>
      </c>
      <c r="AC1071" s="20">
        <v>2418099</v>
      </c>
      <c r="AD1071" s="20">
        <v>1721373</v>
      </c>
      <c r="AE1071" s="20">
        <v>1836519</v>
      </c>
      <c r="AF1071" s="20">
        <v>1009459</v>
      </c>
      <c r="AG1071" s="20">
        <v>532664</v>
      </c>
      <c r="AH1071" s="20">
        <v>337480</v>
      </c>
      <c r="AI1071" s="21">
        <v>144400</v>
      </c>
      <c r="AJ1071" s="25">
        <v>109713</v>
      </c>
      <c r="AK1071" s="25">
        <v>173906</v>
      </c>
      <c r="AL1071" s="25">
        <v>52372</v>
      </c>
      <c r="AM1071" s="22">
        <v>83003</v>
      </c>
      <c r="AN1071" s="20">
        <v>800490</v>
      </c>
      <c r="AO1071" s="20">
        <v>92272</v>
      </c>
      <c r="AP1071" s="54">
        <v>15135712</v>
      </c>
      <c r="AQ1071" s="25">
        <v>222673</v>
      </c>
      <c r="AR1071" s="25">
        <v>275356</v>
      </c>
      <c r="AS1071" s="54">
        <v>179782</v>
      </c>
      <c r="AT1071" s="25">
        <f t="shared" si="32"/>
        <v>677811</v>
      </c>
      <c r="AU1071" s="165">
        <v>3336536</v>
      </c>
      <c r="AV1071" s="98">
        <f t="shared" si="33"/>
        <v>19150059</v>
      </c>
      <c r="AW1071" s="73"/>
      <c r="AX1071" s="20">
        <v>1450006</v>
      </c>
      <c r="AY1071" s="20">
        <v>392027</v>
      </c>
      <c r="AZ1071" s="19">
        <v>1842033</v>
      </c>
      <c r="BA1071" s="19">
        <v>20992092</v>
      </c>
      <c r="BC1071" s="20">
        <v>1067811</v>
      </c>
      <c r="BD1071" s="21">
        <v>19924281</v>
      </c>
      <c r="BF1071" s="73"/>
      <c r="BG1071" s="73"/>
      <c r="BH1071" s="73"/>
      <c r="BI1071" s="73"/>
      <c r="BJ1071" s="73"/>
      <c r="BK1071" s="73"/>
      <c r="BL1071" s="73"/>
    </row>
    <row r="1072" spans="1:64" ht="22.5" customHeight="1" x14ac:dyDescent="0.15">
      <c r="A1072" s="125" t="s">
        <v>2888</v>
      </c>
      <c r="B1072" s="126" t="s">
        <v>2886</v>
      </c>
      <c r="C1072" s="136" t="s">
        <v>1156</v>
      </c>
      <c r="D1072" s="129">
        <v>5</v>
      </c>
      <c r="E1072" s="130" t="s">
        <v>3562</v>
      </c>
      <c r="F1072" s="19">
        <v>1004408</v>
      </c>
      <c r="G1072" s="20">
        <v>349968</v>
      </c>
      <c r="H1072" s="20">
        <v>297730</v>
      </c>
      <c r="I1072" s="20">
        <v>0</v>
      </c>
      <c r="J1072" s="20">
        <v>94182</v>
      </c>
      <c r="K1072" s="20">
        <v>18992</v>
      </c>
      <c r="L1072" s="20">
        <v>30265</v>
      </c>
      <c r="M1072" s="20">
        <v>81163</v>
      </c>
      <c r="N1072" s="20">
        <v>50916</v>
      </c>
      <c r="O1072" s="20">
        <v>48137</v>
      </c>
      <c r="P1072" s="20">
        <v>947703</v>
      </c>
      <c r="Q1072" s="20">
        <v>115853</v>
      </c>
      <c r="R1072" s="20">
        <v>189773</v>
      </c>
      <c r="S1072" s="20">
        <v>187530</v>
      </c>
      <c r="T1072" s="21">
        <v>184392</v>
      </c>
      <c r="U1072" s="54">
        <v>93763</v>
      </c>
      <c r="V1072" s="20">
        <v>92484</v>
      </c>
      <c r="W1072" s="20">
        <v>64029</v>
      </c>
      <c r="X1072" s="20">
        <v>0</v>
      </c>
      <c r="Y1072" s="21">
        <v>0</v>
      </c>
      <c r="Z1072" s="20">
        <v>594122</v>
      </c>
      <c r="AA1072" s="21">
        <v>22508</v>
      </c>
      <c r="AB1072" s="32">
        <v>478573</v>
      </c>
      <c r="AC1072" s="20">
        <v>2125565</v>
      </c>
      <c r="AD1072" s="20">
        <v>961766</v>
      </c>
      <c r="AE1072" s="20">
        <v>1837905</v>
      </c>
      <c r="AF1072" s="20">
        <v>1086627</v>
      </c>
      <c r="AG1072" s="20">
        <v>526327</v>
      </c>
      <c r="AH1072" s="20">
        <v>177848</v>
      </c>
      <c r="AI1072" s="21">
        <v>92000</v>
      </c>
      <c r="AJ1072" s="25">
        <v>114429</v>
      </c>
      <c r="AK1072" s="25">
        <v>169762</v>
      </c>
      <c r="AL1072" s="25">
        <v>50533</v>
      </c>
      <c r="AM1072" s="22">
        <v>84055</v>
      </c>
      <c r="AN1072" s="20">
        <v>247754</v>
      </c>
      <c r="AO1072" s="20">
        <v>60250</v>
      </c>
      <c r="AP1072" s="54">
        <v>12481312</v>
      </c>
      <c r="AQ1072" s="25">
        <v>169358</v>
      </c>
      <c r="AR1072" s="25">
        <v>313837</v>
      </c>
      <c r="AS1072" s="54">
        <v>198666</v>
      </c>
      <c r="AT1072" s="25">
        <f t="shared" si="32"/>
        <v>681861</v>
      </c>
      <c r="AU1072" s="165">
        <v>1863279</v>
      </c>
      <c r="AV1072" s="98">
        <f t="shared" si="33"/>
        <v>15026452</v>
      </c>
      <c r="AW1072" s="73"/>
      <c r="AX1072" s="20">
        <v>1529412</v>
      </c>
      <c r="AY1072" s="20">
        <v>242397</v>
      </c>
      <c r="AZ1072" s="19">
        <v>1771809</v>
      </c>
      <c r="BA1072" s="19">
        <v>16798261</v>
      </c>
      <c r="BC1072" s="20">
        <v>1168821</v>
      </c>
      <c r="BD1072" s="21">
        <v>15629440</v>
      </c>
      <c r="BF1072" s="73"/>
      <c r="BG1072" s="73"/>
      <c r="BH1072" s="73"/>
      <c r="BI1072" s="73"/>
      <c r="BJ1072" s="73"/>
      <c r="BK1072" s="73"/>
      <c r="BL1072" s="73"/>
    </row>
    <row r="1073" spans="1:64" ht="22.5" customHeight="1" x14ac:dyDescent="0.15">
      <c r="A1073" s="125" t="s">
        <v>2889</v>
      </c>
      <c r="B1073" s="126" t="s">
        <v>2886</v>
      </c>
      <c r="C1073" s="136" t="s">
        <v>1157</v>
      </c>
      <c r="D1073" s="129">
        <v>5</v>
      </c>
      <c r="E1073" s="130" t="s">
        <v>3562</v>
      </c>
      <c r="F1073" s="19">
        <v>524742</v>
      </c>
      <c r="G1073" s="20">
        <v>211587</v>
      </c>
      <c r="H1073" s="20">
        <v>141550</v>
      </c>
      <c r="I1073" s="20">
        <v>0</v>
      </c>
      <c r="J1073" s="20">
        <v>0</v>
      </c>
      <c r="K1073" s="20">
        <v>0</v>
      </c>
      <c r="L1073" s="20">
        <v>0</v>
      </c>
      <c r="M1073" s="20">
        <v>31217</v>
      </c>
      <c r="N1073" s="20">
        <v>19343</v>
      </c>
      <c r="O1073" s="20">
        <v>23495</v>
      </c>
      <c r="P1073" s="20">
        <v>443713</v>
      </c>
      <c r="Q1073" s="20">
        <v>54510</v>
      </c>
      <c r="R1073" s="20">
        <v>92813</v>
      </c>
      <c r="S1073" s="20">
        <v>108053</v>
      </c>
      <c r="T1073" s="21">
        <v>102440</v>
      </c>
      <c r="U1073" s="54">
        <v>33185</v>
      </c>
      <c r="V1073" s="20">
        <v>69363</v>
      </c>
      <c r="W1073" s="20">
        <v>54882</v>
      </c>
      <c r="X1073" s="20">
        <v>0</v>
      </c>
      <c r="Y1073" s="21">
        <v>0</v>
      </c>
      <c r="Z1073" s="20">
        <v>348737</v>
      </c>
      <c r="AA1073" s="21">
        <v>15226</v>
      </c>
      <c r="AB1073" s="32">
        <v>141887</v>
      </c>
      <c r="AC1073" s="20">
        <v>890877</v>
      </c>
      <c r="AD1073" s="20">
        <v>708855</v>
      </c>
      <c r="AE1073" s="20">
        <v>1008454</v>
      </c>
      <c r="AF1073" s="20">
        <v>581898</v>
      </c>
      <c r="AG1073" s="20">
        <v>216570</v>
      </c>
      <c r="AH1073" s="20">
        <v>229592</v>
      </c>
      <c r="AI1073" s="21">
        <v>92800</v>
      </c>
      <c r="AJ1073" s="25">
        <v>62515</v>
      </c>
      <c r="AK1073" s="25">
        <v>94169</v>
      </c>
      <c r="AL1073" s="25">
        <v>30886</v>
      </c>
      <c r="AM1073" s="22">
        <v>48871</v>
      </c>
      <c r="AN1073" s="20">
        <v>138567</v>
      </c>
      <c r="AO1073" s="20">
        <v>56382</v>
      </c>
      <c r="AP1073" s="54">
        <v>6577179</v>
      </c>
      <c r="AQ1073" s="25">
        <v>108671</v>
      </c>
      <c r="AR1073" s="25">
        <v>184215</v>
      </c>
      <c r="AS1073" s="54">
        <v>145092</v>
      </c>
      <c r="AT1073" s="25">
        <f t="shared" si="32"/>
        <v>437978</v>
      </c>
      <c r="AU1073" s="165">
        <v>748310</v>
      </c>
      <c r="AV1073" s="98">
        <f t="shared" si="33"/>
        <v>7763467</v>
      </c>
      <c r="AW1073" s="73"/>
      <c r="AX1073" s="20">
        <v>743488</v>
      </c>
      <c r="AY1073" s="20">
        <v>248680</v>
      </c>
      <c r="AZ1073" s="19">
        <v>992168</v>
      </c>
      <c r="BA1073" s="19">
        <v>8755635</v>
      </c>
      <c r="BC1073" s="20">
        <v>437925</v>
      </c>
      <c r="BD1073" s="21">
        <v>8317710</v>
      </c>
      <c r="BF1073" s="73"/>
      <c r="BG1073" s="73"/>
      <c r="BH1073" s="73"/>
      <c r="BI1073" s="73"/>
      <c r="BJ1073" s="73"/>
      <c r="BK1073" s="73"/>
      <c r="BL1073" s="73"/>
    </row>
    <row r="1074" spans="1:64" ht="22.5" customHeight="1" x14ac:dyDescent="0.15">
      <c r="A1074" s="125" t="s">
        <v>2890</v>
      </c>
      <c r="B1074" s="126" t="s">
        <v>2886</v>
      </c>
      <c r="C1074" s="136" t="s">
        <v>1158</v>
      </c>
      <c r="D1074" s="129">
        <v>5</v>
      </c>
      <c r="E1074" s="130" t="s">
        <v>3562</v>
      </c>
      <c r="F1074" s="19">
        <v>2025324</v>
      </c>
      <c r="G1074" s="20">
        <v>238403</v>
      </c>
      <c r="H1074" s="20">
        <v>282150</v>
      </c>
      <c r="I1074" s="20">
        <v>0</v>
      </c>
      <c r="J1074" s="20">
        <v>0</v>
      </c>
      <c r="K1074" s="20">
        <v>0</v>
      </c>
      <c r="L1074" s="20">
        <v>0</v>
      </c>
      <c r="M1074" s="20">
        <v>224625</v>
      </c>
      <c r="N1074" s="20">
        <v>112351</v>
      </c>
      <c r="O1074" s="20">
        <v>18426</v>
      </c>
      <c r="P1074" s="20">
        <v>285886</v>
      </c>
      <c r="Q1074" s="20">
        <v>296009</v>
      </c>
      <c r="R1074" s="20">
        <v>433066</v>
      </c>
      <c r="S1074" s="20">
        <v>390241</v>
      </c>
      <c r="T1074" s="21">
        <v>225368</v>
      </c>
      <c r="U1074" s="54">
        <v>213682</v>
      </c>
      <c r="V1074" s="20">
        <v>223503</v>
      </c>
      <c r="W1074" s="20">
        <v>91470</v>
      </c>
      <c r="X1074" s="20">
        <v>0</v>
      </c>
      <c r="Y1074" s="21">
        <v>0</v>
      </c>
      <c r="Z1074" s="20">
        <v>990557</v>
      </c>
      <c r="AA1074" s="21">
        <v>69510</v>
      </c>
      <c r="AB1074" s="32">
        <v>1494995</v>
      </c>
      <c r="AC1074" s="20">
        <v>4683531</v>
      </c>
      <c r="AD1074" s="20">
        <v>1729573</v>
      </c>
      <c r="AE1074" s="20">
        <v>3279207</v>
      </c>
      <c r="AF1074" s="20">
        <v>1967021</v>
      </c>
      <c r="AG1074" s="20">
        <v>1111410</v>
      </c>
      <c r="AH1074" s="20">
        <v>47168</v>
      </c>
      <c r="AI1074" s="21">
        <v>27600</v>
      </c>
      <c r="AJ1074" s="25">
        <v>237089</v>
      </c>
      <c r="AK1074" s="25">
        <v>252778</v>
      </c>
      <c r="AL1074" s="25">
        <v>72971</v>
      </c>
      <c r="AM1074" s="22">
        <v>143348</v>
      </c>
      <c r="AN1074" s="20">
        <v>756633</v>
      </c>
      <c r="AO1074" s="20">
        <v>22399</v>
      </c>
      <c r="AP1074" s="54">
        <v>21946294</v>
      </c>
      <c r="AQ1074" s="25">
        <v>309778</v>
      </c>
      <c r="AR1074" s="25">
        <v>438277</v>
      </c>
      <c r="AS1074" s="54">
        <v>177900</v>
      </c>
      <c r="AT1074" s="25">
        <f t="shared" si="32"/>
        <v>925955</v>
      </c>
      <c r="AU1074" s="165">
        <v>4504665</v>
      </c>
      <c r="AV1074" s="98">
        <f t="shared" si="33"/>
        <v>27376914</v>
      </c>
      <c r="AW1074" s="73"/>
      <c r="AX1074" s="20">
        <v>2909232</v>
      </c>
      <c r="AY1074" s="20">
        <v>63842</v>
      </c>
      <c r="AZ1074" s="19">
        <v>2973074</v>
      </c>
      <c r="BA1074" s="19">
        <v>30349988</v>
      </c>
      <c r="BC1074" s="20">
        <v>2103580</v>
      </c>
      <c r="BD1074" s="21">
        <v>28246408</v>
      </c>
      <c r="BF1074" s="73"/>
      <c r="BG1074" s="73"/>
      <c r="BH1074" s="73"/>
      <c r="BI1074" s="73"/>
      <c r="BJ1074" s="73"/>
      <c r="BK1074" s="73"/>
      <c r="BL1074" s="73"/>
    </row>
    <row r="1075" spans="1:64" ht="22.5" customHeight="1" x14ac:dyDescent="0.15">
      <c r="A1075" s="125" t="s">
        <v>2891</v>
      </c>
      <c r="B1075" s="126" t="s">
        <v>2886</v>
      </c>
      <c r="C1075" s="136" t="s">
        <v>1159</v>
      </c>
      <c r="D1075" s="129">
        <v>5</v>
      </c>
      <c r="E1075" s="130" t="s">
        <v>3562</v>
      </c>
      <c r="F1075" s="19">
        <v>316977</v>
      </c>
      <c r="G1075" s="20">
        <v>97512</v>
      </c>
      <c r="H1075" s="20">
        <v>64790</v>
      </c>
      <c r="I1075" s="20">
        <v>0</v>
      </c>
      <c r="J1075" s="20">
        <v>54164</v>
      </c>
      <c r="K1075" s="20">
        <v>20349</v>
      </c>
      <c r="L1075" s="20">
        <v>29449</v>
      </c>
      <c r="M1075" s="20">
        <v>18260</v>
      </c>
      <c r="N1075" s="20">
        <v>14242</v>
      </c>
      <c r="O1075" s="20">
        <v>13838</v>
      </c>
      <c r="P1075" s="20">
        <v>240034</v>
      </c>
      <c r="Q1075" s="20">
        <v>46114</v>
      </c>
      <c r="R1075" s="20">
        <v>41656</v>
      </c>
      <c r="S1075" s="20">
        <v>48222</v>
      </c>
      <c r="T1075" s="21">
        <v>61464</v>
      </c>
      <c r="U1075" s="54">
        <v>23856</v>
      </c>
      <c r="V1075" s="20">
        <v>15414</v>
      </c>
      <c r="W1075" s="20">
        <v>23782</v>
      </c>
      <c r="X1075" s="20">
        <v>0</v>
      </c>
      <c r="Y1075" s="21">
        <v>0</v>
      </c>
      <c r="Z1075" s="20">
        <v>198816</v>
      </c>
      <c r="AA1075" s="21">
        <v>23832</v>
      </c>
      <c r="AB1075" s="32">
        <v>101420</v>
      </c>
      <c r="AC1075" s="20">
        <v>583027</v>
      </c>
      <c r="AD1075" s="20">
        <v>282593</v>
      </c>
      <c r="AE1075" s="20">
        <v>686694</v>
      </c>
      <c r="AF1075" s="20">
        <v>353870</v>
      </c>
      <c r="AG1075" s="20">
        <v>112478</v>
      </c>
      <c r="AH1075" s="20">
        <v>102784</v>
      </c>
      <c r="AI1075" s="21">
        <v>59600</v>
      </c>
      <c r="AJ1075" s="25">
        <v>38428</v>
      </c>
      <c r="AK1075" s="25">
        <v>63220</v>
      </c>
      <c r="AL1075" s="25">
        <v>18590</v>
      </c>
      <c r="AM1075" s="22">
        <v>31248</v>
      </c>
      <c r="AN1075" s="20">
        <v>168637</v>
      </c>
      <c r="AO1075" s="20">
        <v>23810</v>
      </c>
      <c r="AP1075" s="54">
        <v>3979170</v>
      </c>
      <c r="AQ1075" s="25">
        <v>66243</v>
      </c>
      <c r="AR1075" s="25">
        <v>172346</v>
      </c>
      <c r="AS1075" s="54">
        <v>109877</v>
      </c>
      <c r="AT1075" s="25">
        <f t="shared" si="32"/>
        <v>348466</v>
      </c>
      <c r="AU1075" s="165">
        <v>674296</v>
      </c>
      <c r="AV1075" s="98">
        <f t="shared" si="33"/>
        <v>5001932</v>
      </c>
      <c r="AW1075" s="73"/>
      <c r="AX1075" s="20">
        <v>477218</v>
      </c>
      <c r="AY1075" s="20">
        <v>112806</v>
      </c>
      <c r="AZ1075" s="19">
        <v>590024</v>
      </c>
      <c r="BA1075" s="19">
        <v>5591956</v>
      </c>
      <c r="BC1075" s="20">
        <v>236516</v>
      </c>
      <c r="BD1075" s="21">
        <v>5355440</v>
      </c>
      <c r="BF1075" s="73"/>
      <c r="BG1075" s="73"/>
      <c r="BH1075" s="73"/>
      <c r="BI1075" s="73"/>
      <c r="BJ1075" s="73"/>
      <c r="BK1075" s="73"/>
      <c r="BL1075" s="73"/>
    </row>
    <row r="1076" spans="1:64" ht="22.5" customHeight="1" x14ac:dyDescent="0.15">
      <c r="A1076" s="125" t="s">
        <v>2892</v>
      </c>
      <c r="B1076" s="126" t="s">
        <v>2886</v>
      </c>
      <c r="C1076" s="136" t="s">
        <v>1160</v>
      </c>
      <c r="D1076" s="129">
        <v>5</v>
      </c>
      <c r="E1076" s="130" t="s">
        <v>3562</v>
      </c>
      <c r="F1076" s="19">
        <v>1059847</v>
      </c>
      <c r="G1076" s="20">
        <v>205277</v>
      </c>
      <c r="H1076" s="20">
        <v>241870</v>
      </c>
      <c r="I1076" s="20">
        <v>0</v>
      </c>
      <c r="J1076" s="20">
        <v>0</v>
      </c>
      <c r="K1076" s="20">
        <v>0</v>
      </c>
      <c r="L1076" s="20">
        <v>0</v>
      </c>
      <c r="M1076" s="20">
        <v>84061</v>
      </c>
      <c r="N1076" s="20">
        <v>48632</v>
      </c>
      <c r="O1076" s="20">
        <v>23495</v>
      </c>
      <c r="P1076" s="20">
        <v>968611</v>
      </c>
      <c r="Q1076" s="20">
        <v>120907</v>
      </c>
      <c r="R1076" s="20">
        <v>239190</v>
      </c>
      <c r="S1076" s="20">
        <v>228608</v>
      </c>
      <c r="T1076" s="21">
        <v>184392</v>
      </c>
      <c r="U1076" s="54">
        <v>117959</v>
      </c>
      <c r="V1076" s="20">
        <v>108999</v>
      </c>
      <c r="W1076" s="20">
        <v>73176</v>
      </c>
      <c r="X1076" s="20">
        <v>0</v>
      </c>
      <c r="Y1076" s="21">
        <v>0</v>
      </c>
      <c r="Z1076" s="20">
        <v>516659</v>
      </c>
      <c r="AA1076" s="21">
        <v>45678</v>
      </c>
      <c r="AB1076" s="32">
        <v>420745</v>
      </c>
      <c r="AC1076" s="20">
        <v>2681827</v>
      </c>
      <c r="AD1076" s="20">
        <v>1169366</v>
      </c>
      <c r="AE1076" s="20">
        <v>1451627</v>
      </c>
      <c r="AF1076" s="20">
        <v>903714</v>
      </c>
      <c r="AG1076" s="20">
        <v>573422</v>
      </c>
      <c r="AH1076" s="20">
        <v>227744</v>
      </c>
      <c r="AI1076" s="21">
        <v>75200</v>
      </c>
      <c r="AJ1076" s="25">
        <v>123664</v>
      </c>
      <c r="AK1076" s="25">
        <v>155001</v>
      </c>
      <c r="AL1076" s="25">
        <v>42284</v>
      </c>
      <c r="AM1076" s="22">
        <v>80440</v>
      </c>
      <c r="AN1076" s="20">
        <v>362905</v>
      </c>
      <c r="AO1076" s="20">
        <v>71460</v>
      </c>
      <c r="AP1076" s="54">
        <v>12606760</v>
      </c>
      <c r="AQ1076" s="25">
        <v>224345</v>
      </c>
      <c r="AR1076" s="25">
        <v>308489</v>
      </c>
      <c r="AS1076" s="54">
        <v>176054</v>
      </c>
      <c r="AT1076" s="25">
        <f t="shared" si="32"/>
        <v>708888</v>
      </c>
      <c r="AU1076" s="165">
        <v>1705357</v>
      </c>
      <c r="AV1076" s="98">
        <f t="shared" si="33"/>
        <v>15021005</v>
      </c>
      <c r="AW1076" s="73"/>
      <c r="AX1076" s="20">
        <v>1615030</v>
      </c>
      <c r="AY1076" s="20">
        <v>183851</v>
      </c>
      <c r="AZ1076" s="19">
        <v>1798881</v>
      </c>
      <c r="BA1076" s="19">
        <v>16819886</v>
      </c>
      <c r="BC1076" s="20">
        <v>957949</v>
      </c>
      <c r="BD1076" s="21">
        <v>15861937</v>
      </c>
      <c r="BF1076" s="73"/>
      <c r="BG1076" s="73"/>
      <c r="BH1076" s="73"/>
      <c r="BI1076" s="73"/>
      <c r="BJ1076" s="73"/>
      <c r="BK1076" s="73"/>
      <c r="BL1076" s="73"/>
    </row>
    <row r="1077" spans="1:64" ht="22.5" customHeight="1" x14ac:dyDescent="0.15">
      <c r="A1077" s="125" t="s">
        <v>2893</v>
      </c>
      <c r="B1077" s="126" t="s">
        <v>2886</v>
      </c>
      <c r="C1077" s="136" t="s">
        <v>1161</v>
      </c>
      <c r="D1077" s="129">
        <v>5</v>
      </c>
      <c r="E1077" s="130" t="s">
        <v>3562</v>
      </c>
      <c r="F1077" s="19">
        <v>991982</v>
      </c>
      <c r="G1077" s="20">
        <v>105973</v>
      </c>
      <c r="H1077" s="20">
        <v>167960</v>
      </c>
      <c r="I1077" s="20">
        <v>0</v>
      </c>
      <c r="J1077" s="20">
        <v>0</v>
      </c>
      <c r="K1077" s="20">
        <v>0</v>
      </c>
      <c r="L1077" s="20">
        <v>0</v>
      </c>
      <c r="M1077" s="20">
        <v>80977</v>
      </c>
      <c r="N1077" s="20">
        <v>43839</v>
      </c>
      <c r="O1077" s="20">
        <v>12950</v>
      </c>
      <c r="P1077" s="20">
        <v>466660</v>
      </c>
      <c r="Q1077" s="20">
        <v>104438</v>
      </c>
      <c r="R1077" s="20">
        <v>162121</v>
      </c>
      <c r="S1077" s="20">
        <v>161633</v>
      </c>
      <c r="T1077" s="21">
        <v>102440</v>
      </c>
      <c r="U1077" s="54">
        <v>76680</v>
      </c>
      <c r="V1077" s="20">
        <v>79272</v>
      </c>
      <c r="W1077" s="20">
        <v>45735</v>
      </c>
      <c r="X1077" s="20">
        <v>0</v>
      </c>
      <c r="Y1077" s="21">
        <v>0</v>
      </c>
      <c r="Z1077" s="20">
        <v>440342</v>
      </c>
      <c r="AA1077" s="21">
        <v>20522</v>
      </c>
      <c r="AB1077" s="32">
        <v>467767</v>
      </c>
      <c r="AC1077" s="20">
        <v>2301843</v>
      </c>
      <c r="AD1077" s="20">
        <v>761962</v>
      </c>
      <c r="AE1077" s="20">
        <v>1321274</v>
      </c>
      <c r="AF1077" s="20">
        <v>919062</v>
      </c>
      <c r="AG1077" s="20">
        <v>492226</v>
      </c>
      <c r="AH1077" s="20">
        <v>73832</v>
      </c>
      <c r="AI1077" s="21">
        <v>8400</v>
      </c>
      <c r="AJ1077" s="25">
        <v>108150</v>
      </c>
      <c r="AK1077" s="25">
        <v>133677</v>
      </c>
      <c r="AL1077" s="25">
        <v>35230</v>
      </c>
      <c r="AM1077" s="22">
        <v>72500</v>
      </c>
      <c r="AN1077" s="20">
        <v>329215</v>
      </c>
      <c r="AO1077" s="20">
        <v>17297</v>
      </c>
      <c r="AP1077" s="54">
        <v>10105959</v>
      </c>
      <c r="AQ1077" s="25">
        <v>208674</v>
      </c>
      <c r="AR1077" s="25">
        <v>310230</v>
      </c>
      <c r="AS1077" s="54">
        <v>117068</v>
      </c>
      <c r="AT1077" s="25">
        <f t="shared" si="32"/>
        <v>635972</v>
      </c>
      <c r="AU1077" s="165">
        <v>1482948</v>
      </c>
      <c r="AV1077" s="98">
        <f t="shared" si="33"/>
        <v>12224879</v>
      </c>
      <c r="AW1077" s="73"/>
      <c r="AX1077" s="20">
        <v>1417521</v>
      </c>
      <c r="AY1077" s="20">
        <v>34378</v>
      </c>
      <c r="AZ1077" s="19">
        <v>1451899</v>
      </c>
      <c r="BA1077" s="19">
        <v>13676778</v>
      </c>
      <c r="BC1077" s="20">
        <v>728623</v>
      </c>
      <c r="BD1077" s="21">
        <v>12948155</v>
      </c>
      <c r="BF1077" s="73"/>
      <c r="BG1077" s="73"/>
      <c r="BH1077" s="73"/>
      <c r="BI1077" s="73"/>
      <c r="BJ1077" s="73"/>
      <c r="BK1077" s="73"/>
      <c r="BL1077" s="73"/>
    </row>
    <row r="1078" spans="1:64" ht="22.5" customHeight="1" x14ac:dyDescent="0.15">
      <c r="A1078" s="125" t="s">
        <v>2894</v>
      </c>
      <c r="B1078" s="126" t="s">
        <v>2886</v>
      </c>
      <c r="C1078" s="136" t="s">
        <v>1162</v>
      </c>
      <c r="D1078" s="129">
        <v>5</v>
      </c>
      <c r="E1078" s="130" t="s">
        <v>3562</v>
      </c>
      <c r="F1078" s="19">
        <v>783784</v>
      </c>
      <c r="G1078" s="20">
        <v>49330</v>
      </c>
      <c r="H1078" s="20">
        <v>53580</v>
      </c>
      <c r="I1078" s="20">
        <v>0</v>
      </c>
      <c r="J1078" s="20">
        <v>0</v>
      </c>
      <c r="K1078" s="20">
        <v>0</v>
      </c>
      <c r="L1078" s="20">
        <v>0</v>
      </c>
      <c r="M1078" s="20">
        <v>58190</v>
      </c>
      <c r="N1078" s="20">
        <v>31501</v>
      </c>
      <c r="O1078" s="20">
        <v>2257</v>
      </c>
      <c r="P1078" s="20">
        <v>278196</v>
      </c>
      <c r="Q1078" s="20">
        <v>80108</v>
      </c>
      <c r="R1078" s="20">
        <v>131392</v>
      </c>
      <c r="S1078" s="20">
        <v>107160</v>
      </c>
      <c r="T1078" s="21">
        <v>61464</v>
      </c>
      <c r="U1078" s="54">
        <v>61131</v>
      </c>
      <c r="V1078" s="20">
        <v>62757</v>
      </c>
      <c r="W1078" s="20">
        <v>27441</v>
      </c>
      <c r="X1078" s="20">
        <v>0</v>
      </c>
      <c r="Y1078" s="21">
        <v>0</v>
      </c>
      <c r="Z1078" s="20">
        <v>376679</v>
      </c>
      <c r="AA1078" s="21">
        <v>0</v>
      </c>
      <c r="AB1078" s="32">
        <v>384382</v>
      </c>
      <c r="AC1078" s="20">
        <v>1779528</v>
      </c>
      <c r="AD1078" s="20">
        <v>511350</v>
      </c>
      <c r="AE1078" s="20">
        <v>942757</v>
      </c>
      <c r="AF1078" s="20">
        <v>576640</v>
      </c>
      <c r="AG1078" s="20">
        <v>394319</v>
      </c>
      <c r="AH1078" s="20">
        <v>42416</v>
      </c>
      <c r="AI1078" s="21">
        <v>7200</v>
      </c>
      <c r="AJ1078" s="25">
        <v>84403</v>
      </c>
      <c r="AK1078" s="25">
        <v>102470</v>
      </c>
      <c r="AL1078" s="25">
        <v>24651</v>
      </c>
      <c r="AM1078" s="22">
        <v>58809</v>
      </c>
      <c r="AN1078" s="20">
        <v>304363</v>
      </c>
      <c r="AO1078" s="20">
        <v>4926</v>
      </c>
      <c r="AP1078" s="54">
        <v>7383184</v>
      </c>
      <c r="AQ1078" s="25">
        <v>162332</v>
      </c>
      <c r="AR1078" s="25">
        <v>255541</v>
      </c>
      <c r="AS1078" s="54">
        <v>50901</v>
      </c>
      <c r="AT1078" s="25">
        <f t="shared" si="32"/>
        <v>468774</v>
      </c>
      <c r="AU1078" s="165">
        <v>1198039</v>
      </c>
      <c r="AV1078" s="98">
        <f t="shared" si="33"/>
        <v>9049997</v>
      </c>
      <c r="AW1078" s="73"/>
      <c r="AX1078" s="20">
        <v>1049933</v>
      </c>
      <c r="AY1078" s="20">
        <v>11938</v>
      </c>
      <c r="AZ1078" s="19">
        <v>1061871</v>
      </c>
      <c r="BA1078" s="19">
        <v>10111868</v>
      </c>
      <c r="BC1078" s="20">
        <v>673961</v>
      </c>
      <c r="BD1078" s="21">
        <v>9437907</v>
      </c>
      <c r="BF1078" s="73"/>
      <c r="BG1078" s="73"/>
      <c r="BH1078" s="73"/>
      <c r="BI1078" s="73"/>
      <c r="BJ1078" s="73"/>
      <c r="BK1078" s="73"/>
      <c r="BL1078" s="73"/>
    </row>
    <row r="1079" spans="1:64" ht="22.5" customHeight="1" x14ac:dyDescent="0.15">
      <c r="A1079" s="125" t="s">
        <v>2895</v>
      </c>
      <c r="B1079" s="126" t="s">
        <v>2886</v>
      </c>
      <c r="C1079" s="136" t="s">
        <v>1163</v>
      </c>
      <c r="D1079" s="129">
        <v>5</v>
      </c>
      <c r="E1079" s="130" t="s">
        <v>3562</v>
      </c>
      <c r="F1079" s="19">
        <v>1085588</v>
      </c>
      <c r="G1079" s="20">
        <v>83674</v>
      </c>
      <c r="H1079" s="20">
        <v>99180</v>
      </c>
      <c r="I1079" s="20">
        <v>0</v>
      </c>
      <c r="J1079" s="20">
        <v>0</v>
      </c>
      <c r="K1079" s="20">
        <v>0</v>
      </c>
      <c r="L1079" s="20">
        <v>0</v>
      </c>
      <c r="M1079" s="20">
        <v>91751</v>
      </c>
      <c r="N1079" s="20">
        <v>50441</v>
      </c>
      <c r="O1079" s="20">
        <v>9509</v>
      </c>
      <c r="P1079" s="20">
        <v>300735</v>
      </c>
      <c r="Q1079" s="20">
        <v>129083</v>
      </c>
      <c r="R1079" s="20">
        <v>202707</v>
      </c>
      <c r="S1079" s="20">
        <v>191102</v>
      </c>
      <c r="T1079" s="21">
        <v>102440</v>
      </c>
      <c r="U1079" s="54">
        <v>87458</v>
      </c>
      <c r="V1079" s="20">
        <v>81474</v>
      </c>
      <c r="W1079" s="20">
        <v>36588</v>
      </c>
      <c r="X1079" s="20">
        <v>0</v>
      </c>
      <c r="Y1079" s="21">
        <v>0</v>
      </c>
      <c r="Z1079" s="20">
        <v>546448</v>
      </c>
      <c r="AA1079" s="21">
        <v>0</v>
      </c>
      <c r="AB1079" s="32">
        <v>495483</v>
      </c>
      <c r="AC1079" s="20">
        <v>2389797</v>
      </c>
      <c r="AD1079" s="20">
        <v>696087</v>
      </c>
      <c r="AE1079" s="20">
        <v>1405335</v>
      </c>
      <c r="AF1079" s="20">
        <v>825104</v>
      </c>
      <c r="AG1079" s="20">
        <v>592029</v>
      </c>
      <c r="AH1079" s="20">
        <v>53768</v>
      </c>
      <c r="AI1079" s="21">
        <v>13600</v>
      </c>
      <c r="AJ1079" s="25">
        <v>116669</v>
      </c>
      <c r="AK1079" s="25">
        <v>153017</v>
      </c>
      <c r="AL1079" s="25">
        <v>36676</v>
      </c>
      <c r="AM1079" s="22">
        <v>82069</v>
      </c>
      <c r="AN1079" s="20">
        <v>407203</v>
      </c>
      <c r="AO1079" s="20">
        <v>10391</v>
      </c>
      <c r="AP1079" s="54">
        <v>10375406</v>
      </c>
      <c r="AQ1079" s="25">
        <v>217421</v>
      </c>
      <c r="AR1079" s="25">
        <v>260324</v>
      </c>
      <c r="AS1079" s="54">
        <v>47633</v>
      </c>
      <c r="AT1079" s="25">
        <f t="shared" si="32"/>
        <v>525378</v>
      </c>
      <c r="AU1079" s="165">
        <v>1890097</v>
      </c>
      <c r="AV1079" s="98">
        <f t="shared" si="33"/>
        <v>12790881</v>
      </c>
      <c r="AW1079" s="73"/>
      <c r="AX1079" s="20">
        <v>1468375</v>
      </c>
      <c r="AY1079" s="20">
        <v>24527</v>
      </c>
      <c r="AZ1079" s="19">
        <v>1492902</v>
      </c>
      <c r="BA1079" s="19">
        <v>14283783</v>
      </c>
      <c r="BC1079" s="20">
        <v>1126593</v>
      </c>
      <c r="BD1079" s="21">
        <v>13157190</v>
      </c>
      <c r="BF1079" s="73"/>
      <c r="BG1079" s="73"/>
      <c r="BH1079" s="73"/>
      <c r="BI1079" s="73"/>
      <c r="BJ1079" s="73"/>
      <c r="BK1079" s="73"/>
      <c r="BL1079" s="73"/>
    </row>
    <row r="1080" spans="1:64" ht="22.5" customHeight="1" x14ac:dyDescent="0.15">
      <c r="A1080" s="125" t="s">
        <v>2896</v>
      </c>
      <c r="B1080" s="126" t="s">
        <v>2886</v>
      </c>
      <c r="C1080" s="136" t="s">
        <v>1164</v>
      </c>
      <c r="D1080" s="129">
        <v>5</v>
      </c>
      <c r="E1080" s="130" t="s">
        <v>3562</v>
      </c>
      <c r="F1080" s="19">
        <v>964223</v>
      </c>
      <c r="G1080" s="20">
        <v>122822</v>
      </c>
      <c r="H1080" s="20">
        <v>99560</v>
      </c>
      <c r="I1080" s="20">
        <v>0</v>
      </c>
      <c r="J1080" s="20">
        <v>0</v>
      </c>
      <c r="K1080" s="20">
        <v>0</v>
      </c>
      <c r="L1080" s="20">
        <v>0</v>
      </c>
      <c r="M1080" s="20">
        <v>78130</v>
      </c>
      <c r="N1080" s="20">
        <v>44868</v>
      </c>
      <c r="O1080" s="20">
        <v>16206</v>
      </c>
      <c r="P1080" s="20">
        <v>112168</v>
      </c>
      <c r="Q1080" s="20">
        <v>103563</v>
      </c>
      <c r="R1080" s="20">
        <v>160783</v>
      </c>
      <c r="S1080" s="20">
        <v>128592</v>
      </c>
      <c r="T1080" s="21">
        <v>81952</v>
      </c>
      <c r="U1080" s="54">
        <v>77234</v>
      </c>
      <c r="V1080" s="20">
        <v>67161</v>
      </c>
      <c r="W1080" s="20">
        <v>36588</v>
      </c>
      <c r="X1080" s="20">
        <v>0</v>
      </c>
      <c r="Y1080" s="21">
        <v>0</v>
      </c>
      <c r="Z1080" s="20">
        <v>448145</v>
      </c>
      <c r="AA1080" s="21">
        <v>172120</v>
      </c>
      <c r="AB1080" s="32">
        <v>801946</v>
      </c>
      <c r="AC1080" s="20">
        <v>2129699</v>
      </c>
      <c r="AD1080" s="20">
        <v>746792</v>
      </c>
      <c r="AE1080" s="20">
        <v>1252043</v>
      </c>
      <c r="AF1080" s="20">
        <v>788725</v>
      </c>
      <c r="AG1080" s="20">
        <v>476717</v>
      </c>
      <c r="AH1080" s="20">
        <v>69432</v>
      </c>
      <c r="AI1080" s="21">
        <v>7600</v>
      </c>
      <c r="AJ1080" s="25">
        <v>104804</v>
      </c>
      <c r="AK1080" s="25">
        <v>132981</v>
      </c>
      <c r="AL1080" s="25">
        <v>24252</v>
      </c>
      <c r="AM1080" s="22">
        <v>72508</v>
      </c>
      <c r="AN1080" s="20">
        <v>301332</v>
      </c>
      <c r="AO1080" s="20">
        <v>9675</v>
      </c>
      <c r="AP1080" s="54">
        <v>9632621</v>
      </c>
      <c r="AQ1080" s="25">
        <v>260868</v>
      </c>
      <c r="AR1080" s="25">
        <v>240387</v>
      </c>
      <c r="AS1080" s="54">
        <v>88842</v>
      </c>
      <c r="AT1080" s="25">
        <f t="shared" si="32"/>
        <v>590097</v>
      </c>
      <c r="AU1080" s="165">
        <v>1463055</v>
      </c>
      <c r="AV1080" s="98">
        <f t="shared" si="33"/>
        <v>11685773</v>
      </c>
      <c r="AW1080" s="73"/>
      <c r="AX1080" s="20">
        <v>1351625</v>
      </c>
      <c r="AY1080" s="20">
        <v>30810</v>
      </c>
      <c r="AZ1080" s="19">
        <v>1382435</v>
      </c>
      <c r="BA1080" s="19">
        <v>13068208</v>
      </c>
      <c r="BC1080" s="20">
        <v>769531</v>
      </c>
      <c r="BD1080" s="21">
        <v>12298677</v>
      </c>
      <c r="BF1080" s="73"/>
      <c r="BG1080" s="73"/>
      <c r="BH1080" s="73"/>
      <c r="BI1080" s="73"/>
      <c r="BJ1080" s="73"/>
      <c r="BK1080" s="73"/>
      <c r="BL1080" s="73"/>
    </row>
    <row r="1081" spans="1:64" ht="22.5" customHeight="1" x14ac:dyDescent="0.15">
      <c r="A1081" s="125" t="s">
        <v>2897</v>
      </c>
      <c r="B1081" s="126" t="s">
        <v>2886</v>
      </c>
      <c r="C1081" s="136" t="s">
        <v>1165</v>
      </c>
      <c r="D1081" s="129">
        <v>5</v>
      </c>
      <c r="E1081" s="130" t="s">
        <v>3562</v>
      </c>
      <c r="F1081" s="19">
        <v>947215</v>
      </c>
      <c r="G1081" s="20">
        <v>162759</v>
      </c>
      <c r="H1081" s="20">
        <v>221350</v>
      </c>
      <c r="I1081" s="20">
        <v>0</v>
      </c>
      <c r="J1081" s="20">
        <v>0</v>
      </c>
      <c r="K1081" s="20">
        <v>0</v>
      </c>
      <c r="L1081" s="20">
        <v>0</v>
      </c>
      <c r="M1081" s="20">
        <v>78621</v>
      </c>
      <c r="N1081" s="20">
        <v>44802</v>
      </c>
      <c r="O1081" s="20">
        <v>15836</v>
      </c>
      <c r="P1081" s="20">
        <v>441029</v>
      </c>
      <c r="Q1081" s="20">
        <v>150859</v>
      </c>
      <c r="R1081" s="20">
        <v>201637</v>
      </c>
      <c r="S1081" s="20">
        <v>171456</v>
      </c>
      <c r="T1081" s="21">
        <v>92196</v>
      </c>
      <c r="U1081" s="54">
        <v>83879</v>
      </c>
      <c r="V1081" s="20">
        <v>78171</v>
      </c>
      <c r="W1081" s="20">
        <v>27441</v>
      </c>
      <c r="X1081" s="20">
        <v>0</v>
      </c>
      <c r="Y1081" s="21">
        <v>0</v>
      </c>
      <c r="Z1081" s="20">
        <v>444138</v>
      </c>
      <c r="AA1081" s="21">
        <v>394552</v>
      </c>
      <c r="AB1081" s="32">
        <v>421898</v>
      </c>
      <c r="AC1081" s="20">
        <v>2126784</v>
      </c>
      <c r="AD1081" s="20">
        <v>602728</v>
      </c>
      <c r="AE1081" s="20">
        <v>1037421</v>
      </c>
      <c r="AF1081" s="20">
        <v>636424</v>
      </c>
      <c r="AG1081" s="20">
        <v>450713</v>
      </c>
      <c r="AH1081" s="20">
        <v>110000</v>
      </c>
      <c r="AI1081" s="21">
        <v>8400</v>
      </c>
      <c r="AJ1081" s="25">
        <v>105135</v>
      </c>
      <c r="AK1081" s="25">
        <v>139087</v>
      </c>
      <c r="AL1081" s="25">
        <v>26687</v>
      </c>
      <c r="AM1081" s="22">
        <v>75709</v>
      </c>
      <c r="AN1081" s="20">
        <v>439463</v>
      </c>
      <c r="AO1081" s="20">
        <v>14435</v>
      </c>
      <c r="AP1081" s="54">
        <v>9750825</v>
      </c>
      <c r="AQ1081" s="25">
        <v>195701</v>
      </c>
      <c r="AR1081" s="25">
        <v>229279</v>
      </c>
      <c r="AS1081" s="54">
        <v>58428</v>
      </c>
      <c r="AT1081" s="25">
        <f t="shared" si="32"/>
        <v>483408</v>
      </c>
      <c r="AU1081" s="165">
        <v>1323021</v>
      </c>
      <c r="AV1081" s="98">
        <f t="shared" si="33"/>
        <v>11557254</v>
      </c>
      <c r="AW1081" s="73"/>
      <c r="AX1081" s="20">
        <v>1322647</v>
      </c>
      <c r="AY1081" s="20">
        <v>48179</v>
      </c>
      <c r="AZ1081" s="19">
        <v>1370826</v>
      </c>
      <c r="BA1081" s="19">
        <v>12928080</v>
      </c>
      <c r="BC1081" s="20">
        <v>972848</v>
      </c>
      <c r="BD1081" s="21">
        <v>11955232</v>
      </c>
      <c r="BF1081" s="73"/>
      <c r="BG1081" s="73"/>
      <c r="BH1081" s="73"/>
      <c r="BI1081" s="73"/>
      <c r="BJ1081" s="73"/>
      <c r="BK1081" s="73"/>
      <c r="BL1081" s="73"/>
    </row>
    <row r="1082" spans="1:64" ht="22.5" customHeight="1" x14ac:dyDescent="0.15">
      <c r="A1082" s="125" t="s">
        <v>2898</v>
      </c>
      <c r="B1082" s="126" t="s">
        <v>2886</v>
      </c>
      <c r="C1082" s="136" t="s">
        <v>1166</v>
      </c>
      <c r="D1082" s="129">
        <v>5</v>
      </c>
      <c r="E1082" s="130" t="s">
        <v>3562</v>
      </c>
      <c r="F1082" s="19">
        <v>1001045</v>
      </c>
      <c r="G1082" s="20">
        <v>390263</v>
      </c>
      <c r="H1082" s="20">
        <v>259540</v>
      </c>
      <c r="I1082" s="20">
        <v>0</v>
      </c>
      <c r="J1082" s="20">
        <v>27987</v>
      </c>
      <c r="K1082" s="20">
        <v>31192</v>
      </c>
      <c r="L1082" s="20">
        <v>27204</v>
      </c>
      <c r="M1082" s="20">
        <v>25298</v>
      </c>
      <c r="N1082" s="20">
        <v>31338</v>
      </c>
      <c r="O1082" s="20">
        <v>8584</v>
      </c>
      <c r="P1082" s="20">
        <v>804320</v>
      </c>
      <c r="Q1082" s="20">
        <v>80829</v>
      </c>
      <c r="R1082" s="20">
        <v>271079</v>
      </c>
      <c r="S1082" s="20">
        <v>145559</v>
      </c>
      <c r="T1082" s="21">
        <v>196582</v>
      </c>
      <c r="U1082" s="54">
        <v>150804</v>
      </c>
      <c r="V1082" s="20">
        <v>70464</v>
      </c>
      <c r="W1082" s="20">
        <v>54882</v>
      </c>
      <c r="X1082" s="20">
        <v>0</v>
      </c>
      <c r="Y1082" s="21">
        <v>0</v>
      </c>
      <c r="Z1082" s="20">
        <v>412344</v>
      </c>
      <c r="AA1082" s="21">
        <v>66200</v>
      </c>
      <c r="AB1082" s="32">
        <v>341103</v>
      </c>
      <c r="AC1082" s="20">
        <v>2305103</v>
      </c>
      <c r="AD1082" s="20">
        <v>1513615</v>
      </c>
      <c r="AE1082" s="20">
        <v>1502008</v>
      </c>
      <c r="AF1082" s="20">
        <v>900915</v>
      </c>
      <c r="AG1082" s="20">
        <v>320713</v>
      </c>
      <c r="AH1082" s="20">
        <v>297088</v>
      </c>
      <c r="AI1082" s="21">
        <v>110000</v>
      </c>
      <c r="AJ1082" s="25">
        <v>84453</v>
      </c>
      <c r="AK1082" s="25">
        <v>124819</v>
      </c>
      <c r="AL1082" s="25">
        <v>44890</v>
      </c>
      <c r="AM1082" s="22">
        <v>62097</v>
      </c>
      <c r="AN1082" s="20">
        <v>1646236</v>
      </c>
      <c r="AO1082" s="20">
        <v>79984</v>
      </c>
      <c r="AP1082" s="54">
        <v>13388538</v>
      </c>
      <c r="AQ1082" s="25">
        <v>222579</v>
      </c>
      <c r="AR1082" s="25">
        <v>285267</v>
      </c>
      <c r="AS1082" s="54">
        <v>243697</v>
      </c>
      <c r="AT1082" s="25">
        <f t="shared" si="32"/>
        <v>751543</v>
      </c>
      <c r="AU1082" s="165">
        <v>3447305</v>
      </c>
      <c r="AV1082" s="98">
        <f t="shared" si="33"/>
        <v>17587386</v>
      </c>
      <c r="AW1082" s="73"/>
      <c r="AX1082" s="20">
        <v>1075992</v>
      </c>
      <c r="AY1082" s="20">
        <v>370193</v>
      </c>
      <c r="AZ1082" s="19">
        <v>1446185</v>
      </c>
      <c r="BA1082" s="19">
        <v>19033571</v>
      </c>
      <c r="BC1082" s="20">
        <v>643685</v>
      </c>
      <c r="BD1082" s="21">
        <v>18389886</v>
      </c>
      <c r="BF1082" s="73"/>
      <c r="BG1082" s="73"/>
      <c r="BH1082" s="73"/>
      <c r="BI1082" s="73"/>
      <c r="BJ1082" s="73"/>
      <c r="BK1082" s="73"/>
      <c r="BL1082" s="73"/>
    </row>
    <row r="1083" spans="1:64" ht="22.5" customHeight="1" x14ac:dyDescent="0.15">
      <c r="A1083" s="125" t="s">
        <v>2899</v>
      </c>
      <c r="B1083" s="126" t="s">
        <v>2886</v>
      </c>
      <c r="C1083" s="136" t="s">
        <v>1167</v>
      </c>
      <c r="D1083" s="129">
        <v>5</v>
      </c>
      <c r="E1083" s="130" t="s">
        <v>3562</v>
      </c>
      <c r="F1083" s="19">
        <v>668040</v>
      </c>
      <c r="G1083" s="20">
        <v>299348</v>
      </c>
      <c r="H1083" s="20">
        <v>209760</v>
      </c>
      <c r="I1083" s="20">
        <v>0</v>
      </c>
      <c r="J1083" s="20">
        <v>0</v>
      </c>
      <c r="K1083" s="20">
        <v>0</v>
      </c>
      <c r="L1083" s="20">
        <v>0</v>
      </c>
      <c r="M1083" s="20">
        <v>22513</v>
      </c>
      <c r="N1083" s="20">
        <v>31410</v>
      </c>
      <c r="O1083" s="20">
        <v>13320</v>
      </c>
      <c r="P1083" s="20">
        <v>774551</v>
      </c>
      <c r="Q1083" s="20">
        <v>80401</v>
      </c>
      <c r="R1083" s="20">
        <v>187186</v>
      </c>
      <c r="S1083" s="20">
        <v>90193</v>
      </c>
      <c r="T1083" s="21">
        <v>84001</v>
      </c>
      <c r="U1083" s="54">
        <v>58618</v>
      </c>
      <c r="V1083" s="20">
        <v>41838</v>
      </c>
      <c r="W1083" s="20">
        <v>45735</v>
      </c>
      <c r="X1083" s="20">
        <v>0</v>
      </c>
      <c r="Y1083" s="21">
        <v>0</v>
      </c>
      <c r="Z1083" s="20">
        <v>335724</v>
      </c>
      <c r="AA1083" s="21">
        <v>78778</v>
      </c>
      <c r="AB1083" s="32">
        <v>236226</v>
      </c>
      <c r="AC1083" s="20">
        <v>1396577</v>
      </c>
      <c r="AD1083" s="20">
        <v>1208540</v>
      </c>
      <c r="AE1083" s="20">
        <v>861815</v>
      </c>
      <c r="AF1083" s="20">
        <v>523046</v>
      </c>
      <c r="AG1083" s="20">
        <v>210222</v>
      </c>
      <c r="AH1083" s="20">
        <v>266728</v>
      </c>
      <c r="AI1083" s="21">
        <v>240000</v>
      </c>
      <c r="AJ1083" s="25">
        <v>61829</v>
      </c>
      <c r="AK1083" s="25">
        <v>93646</v>
      </c>
      <c r="AL1083" s="25">
        <v>26696</v>
      </c>
      <c r="AM1083" s="22">
        <v>47488</v>
      </c>
      <c r="AN1083" s="20">
        <v>913005</v>
      </c>
      <c r="AO1083" s="20">
        <v>86237</v>
      </c>
      <c r="AP1083" s="54">
        <v>9193471</v>
      </c>
      <c r="AQ1083" s="25">
        <v>125534</v>
      </c>
      <c r="AR1083" s="25">
        <v>177154</v>
      </c>
      <c r="AS1083" s="54">
        <v>162293</v>
      </c>
      <c r="AT1083" s="25">
        <f t="shared" si="32"/>
        <v>464981</v>
      </c>
      <c r="AU1083" s="165">
        <v>2117292</v>
      </c>
      <c r="AV1083" s="98">
        <f t="shared" si="33"/>
        <v>11775744</v>
      </c>
      <c r="AW1083" s="73"/>
      <c r="AX1083" s="20">
        <v>732755</v>
      </c>
      <c r="AY1083" s="20">
        <v>386731</v>
      </c>
      <c r="AZ1083" s="19">
        <v>1119486</v>
      </c>
      <c r="BA1083" s="19">
        <v>12895230</v>
      </c>
      <c r="BC1083" s="20">
        <v>465041</v>
      </c>
      <c r="BD1083" s="21">
        <v>12430189</v>
      </c>
      <c r="BF1083" s="73"/>
      <c r="BG1083" s="73"/>
      <c r="BH1083" s="73"/>
      <c r="BI1083" s="73"/>
      <c r="BJ1083" s="73"/>
      <c r="BK1083" s="73"/>
      <c r="BL1083" s="73"/>
    </row>
    <row r="1084" spans="1:64" ht="22.5" customHeight="1" x14ac:dyDescent="0.15">
      <c r="A1084" s="125" t="s">
        <v>2900</v>
      </c>
      <c r="B1084" s="126" t="s">
        <v>2886</v>
      </c>
      <c r="C1084" s="136" t="s">
        <v>1168</v>
      </c>
      <c r="D1084" s="129">
        <v>5</v>
      </c>
      <c r="E1084" s="130" t="s">
        <v>3562</v>
      </c>
      <c r="F1084" s="19">
        <v>1084471</v>
      </c>
      <c r="G1084" s="20">
        <v>229225</v>
      </c>
      <c r="H1084" s="20">
        <v>224010</v>
      </c>
      <c r="I1084" s="20">
        <v>0</v>
      </c>
      <c r="J1084" s="20">
        <v>0</v>
      </c>
      <c r="K1084" s="20">
        <v>0</v>
      </c>
      <c r="L1084" s="20">
        <v>0</v>
      </c>
      <c r="M1084" s="20">
        <v>77736</v>
      </c>
      <c r="N1084" s="20">
        <v>44235</v>
      </c>
      <c r="O1084" s="20">
        <v>29304</v>
      </c>
      <c r="P1084" s="20">
        <v>454678</v>
      </c>
      <c r="Q1084" s="20">
        <v>150386</v>
      </c>
      <c r="R1084" s="20">
        <v>244453</v>
      </c>
      <c r="S1084" s="20">
        <v>347377</v>
      </c>
      <c r="T1084" s="21">
        <v>133172</v>
      </c>
      <c r="U1084" s="54">
        <v>100579</v>
      </c>
      <c r="V1084" s="20">
        <v>116706</v>
      </c>
      <c r="W1084" s="20">
        <v>45735</v>
      </c>
      <c r="X1084" s="20">
        <v>0</v>
      </c>
      <c r="Y1084" s="21">
        <v>0</v>
      </c>
      <c r="Z1084" s="20">
        <v>460856</v>
      </c>
      <c r="AA1084" s="21">
        <v>193304</v>
      </c>
      <c r="AB1084" s="32">
        <v>327734</v>
      </c>
      <c r="AC1084" s="20">
        <v>2601982</v>
      </c>
      <c r="AD1084" s="20">
        <v>1189326</v>
      </c>
      <c r="AE1084" s="20">
        <v>1112196</v>
      </c>
      <c r="AF1084" s="20">
        <v>645158</v>
      </c>
      <c r="AG1084" s="20">
        <v>436142</v>
      </c>
      <c r="AH1084" s="20">
        <v>136928</v>
      </c>
      <c r="AI1084" s="21">
        <v>23200</v>
      </c>
      <c r="AJ1084" s="25">
        <v>104962</v>
      </c>
      <c r="AK1084" s="25">
        <v>122950</v>
      </c>
      <c r="AL1084" s="25">
        <v>28994</v>
      </c>
      <c r="AM1084" s="22">
        <v>68140</v>
      </c>
      <c r="AN1084" s="20">
        <v>1214260</v>
      </c>
      <c r="AO1084" s="20">
        <v>22617</v>
      </c>
      <c r="AP1084" s="54">
        <v>11970816</v>
      </c>
      <c r="AQ1084" s="25">
        <v>208981</v>
      </c>
      <c r="AR1084" s="25">
        <v>246170</v>
      </c>
      <c r="AS1084" s="54">
        <v>85080</v>
      </c>
      <c r="AT1084" s="25">
        <f t="shared" si="32"/>
        <v>540231</v>
      </c>
      <c r="AU1084" s="165">
        <v>1376982</v>
      </c>
      <c r="AV1084" s="98">
        <f t="shared" si="33"/>
        <v>13888029</v>
      </c>
      <c r="AW1084" s="73"/>
      <c r="AX1084" s="20">
        <v>1354900</v>
      </c>
      <c r="AY1084" s="20">
        <v>84778</v>
      </c>
      <c r="AZ1084" s="19">
        <v>1439678</v>
      </c>
      <c r="BA1084" s="19">
        <v>15327707</v>
      </c>
      <c r="BC1084" s="20">
        <v>961958</v>
      </c>
      <c r="BD1084" s="21">
        <v>14365749</v>
      </c>
      <c r="BF1084" s="73"/>
      <c r="BG1084" s="73"/>
      <c r="BH1084" s="73"/>
      <c r="BI1084" s="73"/>
      <c r="BJ1084" s="73"/>
      <c r="BK1084" s="73"/>
      <c r="BL1084" s="73"/>
    </row>
    <row r="1085" spans="1:64" ht="22.5" customHeight="1" x14ac:dyDescent="0.15">
      <c r="A1085" s="125" t="s">
        <v>2901</v>
      </c>
      <c r="B1085" s="126" t="s">
        <v>2886</v>
      </c>
      <c r="C1085" s="136" t="s">
        <v>1169</v>
      </c>
      <c r="D1085" s="129">
        <v>6</v>
      </c>
      <c r="E1085" s="130" t="s">
        <v>3562</v>
      </c>
      <c r="F1085" s="19">
        <v>297152</v>
      </c>
      <c r="G1085" s="20">
        <v>21438</v>
      </c>
      <c r="H1085" s="20">
        <v>17290</v>
      </c>
      <c r="I1085" s="20">
        <v>0</v>
      </c>
      <c r="J1085" s="20">
        <v>0</v>
      </c>
      <c r="K1085" s="20">
        <v>0</v>
      </c>
      <c r="L1085" s="20">
        <v>0</v>
      </c>
      <c r="M1085" s="20">
        <v>16339</v>
      </c>
      <c r="N1085" s="20">
        <v>9024</v>
      </c>
      <c r="O1085" s="20">
        <v>2294</v>
      </c>
      <c r="P1085" s="20">
        <v>43679</v>
      </c>
      <c r="Q1085" s="20">
        <v>30421</v>
      </c>
      <c r="R1085" s="20">
        <v>36884</v>
      </c>
      <c r="S1085" s="20">
        <v>29469</v>
      </c>
      <c r="T1085" s="21">
        <v>20488</v>
      </c>
      <c r="U1085" s="54">
        <v>19255</v>
      </c>
      <c r="V1085" s="20">
        <v>16515</v>
      </c>
      <c r="W1085" s="20">
        <v>9147</v>
      </c>
      <c r="X1085" s="20">
        <v>0</v>
      </c>
      <c r="Y1085" s="21">
        <v>0</v>
      </c>
      <c r="Z1085" s="20">
        <v>146410</v>
      </c>
      <c r="AA1085" s="21">
        <v>0</v>
      </c>
      <c r="AB1085" s="32">
        <v>0</v>
      </c>
      <c r="AC1085" s="20">
        <v>694353</v>
      </c>
      <c r="AD1085" s="20">
        <v>171550</v>
      </c>
      <c r="AE1085" s="20">
        <v>329729</v>
      </c>
      <c r="AF1085" s="20">
        <v>167480</v>
      </c>
      <c r="AG1085" s="20">
        <v>113837</v>
      </c>
      <c r="AH1085" s="20">
        <v>13640</v>
      </c>
      <c r="AI1085" s="21">
        <v>0</v>
      </c>
      <c r="AJ1085" s="25">
        <v>34008</v>
      </c>
      <c r="AK1085" s="25">
        <v>42588</v>
      </c>
      <c r="AL1085" s="25">
        <v>8410</v>
      </c>
      <c r="AM1085" s="22">
        <v>23525</v>
      </c>
      <c r="AN1085" s="20">
        <v>100529</v>
      </c>
      <c r="AO1085" s="20">
        <v>2582</v>
      </c>
      <c r="AP1085" s="54">
        <v>2418036</v>
      </c>
      <c r="AQ1085" s="25">
        <v>61836</v>
      </c>
      <c r="AR1085" s="25">
        <v>106223</v>
      </c>
      <c r="AS1085" s="54">
        <v>15777</v>
      </c>
      <c r="AT1085" s="25">
        <f t="shared" si="32"/>
        <v>183836</v>
      </c>
      <c r="AU1085" s="165">
        <v>393271</v>
      </c>
      <c r="AV1085" s="98">
        <f t="shared" si="33"/>
        <v>2995143</v>
      </c>
      <c r="AW1085" s="73"/>
      <c r="AX1085" s="20">
        <v>433163</v>
      </c>
      <c r="AY1085" s="20">
        <v>6261</v>
      </c>
      <c r="AZ1085" s="19">
        <v>439424</v>
      </c>
      <c r="BA1085" s="19">
        <v>3434567</v>
      </c>
      <c r="BC1085" s="20">
        <v>256929</v>
      </c>
      <c r="BD1085" s="21">
        <v>3177638</v>
      </c>
      <c r="BF1085" s="73"/>
      <c r="BG1085" s="73"/>
      <c r="BH1085" s="73"/>
      <c r="BI1085" s="73"/>
      <c r="BJ1085" s="73"/>
      <c r="BK1085" s="73"/>
      <c r="BL1085" s="73"/>
    </row>
    <row r="1086" spans="1:64" ht="22.5" customHeight="1" x14ac:dyDescent="0.15">
      <c r="A1086" s="125" t="s">
        <v>2902</v>
      </c>
      <c r="B1086" s="126" t="s">
        <v>2886</v>
      </c>
      <c r="C1086" s="136" t="s">
        <v>1170</v>
      </c>
      <c r="D1086" s="129">
        <v>6</v>
      </c>
      <c r="E1086" s="130" t="s">
        <v>3563</v>
      </c>
      <c r="F1086" s="19">
        <v>274227</v>
      </c>
      <c r="G1086" s="20">
        <v>48613</v>
      </c>
      <c r="H1086" s="20">
        <v>30400</v>
      </c>
      <c r="I1086" s="20">
        <v>0</v>
      </c>
      <c r="J1086" s="20">
        <v>0</v>
      </c>
      <c r="K1086" s="20">
        <v>0</v>
      </c>
      <c r="L1086" s="20">
        <v>0</v>
      </c>
      <c r="M1086" s="20">
        <v>15992</v>
      </c>
      <c r="N1086" s="20">
        <v>8861</v>
      </c>
      <c r="O1086" s="20">
        <v>2257</v>
      </c>
      <c r="P1086" s="20">
        <v>35302</v>
      </c>
      <c r="Q1086" s="20">
        <v>31999</v>
      </c>
      <c r="R1086" s="20">
        <v>33762</v>
      </c>
      <c r="S1086" s="20">
        <v>36613</v>
      </c>
      <c r="T1086" s="21">
        <v>30732</v>
      </c>
      <c r="U1086" s="54">
        <v>20405</v>
      </c>
      <c r="V1086" s="20">
        <v>19818</v>
      </c>
      <c r="W1086" s="20">
        <v>9147</v>
      </c>
      <c r="X1086" s="20">
        <v>0</v>
      </c>
      <c r="Y1086" s="21">
        <v>0</v>
      </c>
      <c r="Z1086" s="20">
        <v>125132</v>
      </c>
      <c r="AA1086" s="21">
        <v>45678</v>
      </c>
      <c r="AB1086" s="32">
        <v>0</v>
      </c>
      <c r="AC1086" s="20">
        <v>631601</v>
      </c>
      <c r="AD1086" s="20">
        <v>185491</v>
      </c>
      <c r="AE1086" s="20">
        <v>362855</v>
      </c>
      <c r="AF1086" s="20">
        <v>168243</v>
      </c>
      <c r="AG1086" s="20">
        <v>94236</v>
      </c>
      <c r="AH1086" s="20">
        <v>65472</v>
      </c>
      <c r="AI1086" s="21">
        <v>2000</v>
      </c>
      <c r="AJ1086" s="25">
        <v>34576</v>
      </c>
      <c r="AK1086" s="25">
        <v>42837</v>
      </c>
      <c r="AL1086" s="25">
        <v>9338</v>
      </c>
      <c r="AM1086" s="22">
        <v>23781</v>
      </c>
      <c r="AN1086" s="20">
        <v>71604</v>
      </c>
      <c r="AO1086" s="20">
        <v>5424</v>
      </c>
      <c r="AP1086" s="54">
        <v>2466396</v>
      </c>
      <c r="AQ1086" s="25">
        <v>63979</v>
      </c>
      <c r="AR1086" s="25">
        <v>101510</v>
      </c>
      <c r="AS1086" s="54">
        <v>33932</v>
      </c>
      <c r="AT1086" s="25">
        <f t="shared" si="32"/>
        <v>199421</v>
      </c>
      <c r="AU1086" s="165">
        <v>367822</v>
      </c>
      <c r="AV1086" s="98">
        <f t="shared" si="33"/>
        <v>3033639</v>
      </c>
      <c r="AW1086" s="73"/>
      <c r="AX1086" s="20">
        <v>441689</v>
      </c>
      <c r="AY1086" s="20">
        <v>21565</v>
      </c>
      <c r="AZ1086" s="19">
        <v>463254</v>
      </c>
      <c r="BA1086" s="19">
        <v>3496893</v>
      </c>
      <c r="BC1086" s="20">
        <v>0</v>
      </c>
      <c r="BD1086" s="21">
        <v>3496893</v>
      </c>
      <c r="BF1086" s="73"/>
      <c r="BG1086" s="73"/>
      <c r="BH1086" s="73"/>
      <c r="BI1086" s="73"/>
      <c r="BJ1086" s="73"/>
      <c r="BK1086" s="73"/>
      <c r="BL1086" s="73"/>
    </row>
    <row r="1087" spans="1:64" ht="22.5" customHeight="1" x14ac:dyDescent="0.15">
      <c r="A1087" s="125" t="s">
        <v>2903</v>
      </c>
      <c r="B1087" s="126" t="s">
        <v>2886</v>
      </c>
      <c r="C1087" s="136" t="s">
        <v>1171</v>
      </c>
      <c r="D1087" s="129">
        <v>6</v>
      </c>
      <c r="E1087" s="130" t="s">
        <v>3562</v>
      </c>
      <c r="F1087" s="19">
        <v>155906</v>
      </c>
      <c r="G1087" s="20">
        <v>25310</v>
      </c>
      <c r="H1087" s="20">
        <v>46550</v>
      </c>
      <c r="I1087" s="20">
        <v>0</v>
      </c>
      <c r="J1087" s="20">
        <v>0</v>
      </c>
      <c r="K1087" s="20">
        <v>0</v>
      </c>
      <c r="L1087" s="20">
        <v>0</v>
      </c>
      <c r="M1087" s="20">
        <v>7912</v>
      </c>
      <c r="N1087" s="20">
        <v>4380</v>
      </c>
      <c r="O1087" s="20">
        <v>7733</v>
      </c>
      <c r="P1087" s="20">
        <v>111998</v>
      </c>
      <c r="Q1087" s="20">
        <v>17596</v>
      </c>
      <c r="R1087" s="20">
        <v>12934</v>
      </c>
      <c r="S1087" s="20">
        <v>16074</v>
      </c>
      <c r="T1087" s="21">
        <v>20488</v>
      </c>
      <c r="U1087" s="54">
        <v>8137</v>
      </c>
      <c r="V1087" s="20">
        <v>15414</v>
      </c>
      <c r="W1087" s="20">
        <v>9147</v>
      </c>
      <c r="X1087" s="20">
        <v>0</v>
      </c>
      <c r="Y1087" s="21">
        <v>0</v>
      </c>
      <c r="Z1087" s="20">
        <v>72094</v>
      </c>
      <c r="AA1087" s="21">
        <v>0</v>
      </c>
      <c r="AB1087" s="32">
        <v>0</v>
      </c>
      <c r="AC1087" s="20">
        <v>311905</v>
      </c>
      <c r="AD1087" s="20">
        <v>142010</v>
      </c>
      <c r="AE1087" s="20">
        <v>230700</v>
      </c>
      <c r="AF1087" s="20">
        <v>102354</v>
      </c>
      <c r="AG1087" s="20">
        <v>46401</v>
      </c>
      <c r="AH1087" s="20">
        <v>35640</v>
      </c>
      <c r="AI1087" s="21">
        <v>4800</v>
      </c>
      <c r="AJ1087" s="25">
        <v>21750</v>
      </c>
      <c r="AK1087" s="25">
        <v>31160</v>
      </c>
      <c r="AL1087" s="25">
        <v>5633</v>
      </c>
      <c r="AM1087" s="22">
        <v>14611</v>
      </c>
      <c r="AN1087" s="20">
        <v>63387</v>
      </c>
      <c r="AO1087" s="20">
        <v>3474</v>
      </c>
      <c r="AP1087" s="54">
        <v>1545498</v>
      </c>
      <c r="AQ1087" s="25">
        <v>54253</v>
      </c>
      <c r="AR1087" s="25">
        <v>92704</v>
      </c>
      <c r="AS1087" s="54">
        <v>52999</v>
      </c>
      <c r="AT1087" s="25">
        <f t="shared" si="32"/>
        <v>199956</v>
      </c>
      <c r="AU1087" s="165">
        <v>218053</v>
      </c>
      <c r="AV1087" s="98">
        <f t="shared" si="33"/>
        <v>1963507</v>
      </c>
      <c r="AW1087" s="73"/>
      <c r="AX1087" s="20">
        <v>333412</v>
      </c>
      <c r="AY1087" s="20">
        <v>15439</v>
      </c>
      <c r="AZ1087" s="19">
        <v>348851</v>
      </c>
      <c r="BA1087" s="19">
        <v>2312358</v>
      </c>
      <c r="BC1087" s="20">
        <v>91726</v>
      </c>
      <c r="BD1087" s="21">
        <v>2220632</v>
      </c>
      <c r="BF1087" s="73"/>
      <c r="BG1087" s="73"/>
      <c r="BH1087" s="73"/>
      <c r="BI1087" s="73"/>
      <c r="BJ1087" s="73"/>
      <c r="BK1087" s="73"/>
      <c r="BL1087" s="73"/>
    </row>
    <row r="1088" spans="1:64" ht="22.5" customHeight="1" x14ac:dyDescent="0.15">
      <c r="A1088" s="125" t="s">
        <v>2904</v>
      </c>
      <c r="B1088" s="126" t="s">
        <v>2886</v>
      </c>
      <c r="C1088" s="136" t="s">
        <v>1172</v>
      </c>
      <c r="D1088" s="129">
        <v>6</v>
      </c>
      <c r="E1088" s="130" t="s">
        <v>3562</v>
      </c>
      <c r="F1088" s="19">
        <v>181135</v>
      </c>
      <c r="G1088" s="20">
        <v>47752</v>
      </c>
      <c r="H1088" s="20">
        <v>56240</v>
      </c>
      <c r="I1088" s="20">
        <v>0</v>
      </c>
      <c r="J1088" s="20">
        <v>0</v>
      </c>
      <c r="K1088" s="20">
        <v>0</v>
      </c>
      <c r="L1088" s="20">
        <v>0</v>
      </c>
      <c r="M1088" s="20">
        <v>8927</v>
      </c>
      <c r="N1088" s="20">
        <v>4995</v>
      </c>
      <c r="O1088" s="20">
        <v>2035</v>
      </c>
      <c r="P1088" s="20">
        <v>104912</v>
      </c>
      <c r="Q1088" s="20">
        <v>22164</v>
      </c>
      <c r="R1088" s="20">
        <v>25600</v>
      </c>
      <c r="S1088" s="20">
        <v>33934</v>
      </c>
      <c r="T1088" s="21">
        <v>20488</v>
      </c>
      <c r="U1088" s="54">
        <v>9244</v>
      </c>
      <c r="V1088" s="20">
        <v>20919</v>
      </c>
      <c r="W1088" s="20">
        <v>9147</v>
      </c>
      <c r="X1088" s="20">
        <v>0</v>
      </c>
      <c r="Y1088" s="21">
        <v>0</v>
      </c>
      <c r="Z1088" s="20">
        <v>107086</v>
      </c>
      <c r="AA1088" s="21">
        <v>0</v>
      </c>
      <c r="AB1088" s="32">
        <v>0</v>
      </c>
      <c r="AC1088" s="20">
        <v>373147</v>
      </c>
      <c r="AD1088" s="20">
        <v>130504</v>
      </c>
      <c r="AE1088" s="20">
        <v>224463</v>
      </c>
      <c r="AF1088" s="20">
        <v>95400</v>
      </c>
      <c r="AG1088" s="20">
        <v>57499</v>
      </c>
      <c r="AH1088" s="20">
        <v>63008</v>
      </c>
      <c r="AI1088" s="21">
        <v>21200</v>
      </c>
      <c r="AJ1088" s="25">
        <v>24257</v>
      </c>
      <c r="AK1088" s="25">
        <v>38394</v>
      </c>
      <c r="AL1088" s="25">
        <v>6988</v>
      </c>
      <c r="AM1088" s="22">
        <v>16635</v>
      </c>
      <c r="AN1088" s="20">
        <v>69916</v>
      </c>
      <c r="AO1088" s="20">
        <v>10246</v>
      </c>
      <c r="AP1088" s="54">
        <v>1786235</v>
      </c>
      <c r="AQ1088" s="25">
        <v>52153</v>
      </c>
      <c r="AR1088" s="25">
        <v>84629</v>
      </c>
      <c r="AS1088" s="54">
        <v>63365</v>
      </c>
      <c r="AT1088" s="25">
        <f t="shared" si="32"/>
        <v>200147</v>
      </c>
      <c r="AU1088" s="165">
        <v>257722</v>
      </c>
      <c r="AV1088" s="98">
        <f t="shared" si="33"/>
        <v>2244104</v>
      </c>
      <c r="AW1088" s="73"/>
      <c r="AX1088" s="20">
        <v>353490</v>
      </c>
      <c r="AY1088" s="20">
        <v>42950</v>
      </c>
      <c r="AZ1088" s="19">
        <v>396440</v>
      </c>
      <c r="BA1088" s="19">
        <v>2640544</v>
      </c>
      <c r="BC1088" s="20">
        <v>169825</v>
      </c>
      <c r="BD1088" s="21">
        <v>2470719</v>
      </c>
      <c r="BF1088" s="73"/>
      <c r="BG1088" s="73"/>
      <c r="BH1088" s="73"/>
      <c r="BI1088" s="73"/>
      <c r="BJ1088" s="73"/>
      <c r="BK1088" s="73"/>
      <c r="BL1088" s="73"/>
    </row>
    <row r="1089" spans="1:64" ht="22.5" customHeight="1" x14ac:dyDescent="0.15">
      <c r="A1089" s="125" t="s">
        <v>2905</v>
      </c>
      <c r="B1089" s="126" t="s">
        <v>2886</v>
      </c>
      <c r="C1089" s="136" t="s">
        <v>1173</v>
      </c>
      <c r="D1089" s="129">
        <v>6</v>
      </c>
      <c r="E1089" s="130" t="s">
        <v>3562</v>
      </c>
      <c r="F1089" s="19">
        <v>37392</v>
      </c>
      <c r="G1089" s="20">
        <v>5091</v>
      </c>
      <c r="H1089" s="20">
        <v>8740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733</v>
      </c>
      <c r="O1089" s="20">
        <v>0</v>
      </c>
      <c r="P1089" s="20">
        <v>72</v>
      </c>
      <c r="Q1089" s="20">
        <v>3784</v>
      </c>
      <c r="R1089" s="20">
        <v>12756</v>
      </c>
      <c r="S1089" s="20">
        <v>3572</v>
      </c>
      <c r="T1089" s="21">
        <v>10244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22635</v>
      </c>
      <c r="AA1089" s="21">
        <v>0</v>
      </c>
      <c r="AB1089" s="32">
        <v>0</v>
      </c>
      <c r="AC1089" s="20">
        <v>46004</v>
      </c>
      <c r="AD1089" s="20">
        <v>54709</v>
      </c>
      <c r="AE1089" s="20">
        <v>75884</v>
      </c>
      <c r="AF1089" s="20">
        <v>29341</v>
      </c>
      <c r="AG1089" s="20">
        <v>9197</v>
      </c>
      <c r="AH1089" s="20">
        <v>17776</v>
      </c>
      <c r="AI1089" s="21">
        <v>0</v>
      </c>
      <c r="AJ1089" s="25">
        <v>4847</v>
      </c>
      <c r="AK1089" s="25">
        <v>12694</v>
      </c>
      <c r="AL1089" s="25">
        <v>2230</v>
      </c>
      <c r="AM1089" s="22">
        <v>4932</v>
      </c>
      <c r="AN1089" s="20">
        <v>52329</v>
      </c>
      <c r="AO1089" s="20">
        <v>3453</v>
      </c>
      <c r="AP1089" s="54">
        <v>418415</v>
      </c>
      <c r="AQ1089" s="25">
        <v>49628</v>
      </c>
      <c r="AR1089" s="25">
        <v>130876</v>
      </c>
      <c r="AS1089" s="54">
        <v>36724</v>
      </c>
      <c r="AT1089" s="25">
        <f t="shared" si="32"/>
        <v>217228</v>
      </c>
      <c r="AU1089" s="165">
        <v>99444</v>
      </c>
      <c r="AV1089" s="98">
        <f t="shared" si="33"/>
        <v>735087</v>
      </c>
      <c r="AW1089" s="73"/>
      <c r="AX1089" s="20">
        <v>126825</v>
      </c>
      <c r="AY1089" s="20">
        <v>14810</v>
      </c>
      <c r="AZ1089" s="19">
        <v>141635</v>
      </c>
      <c r="BA1089" s="19">
        <v>876722</v>
      </c>
      <c r="BC1089" s="20">
        <v>26476</v>
      </c>
      <c r="BD1089" s="21">
        <v>850246</v>
      </c>
      <c r="BF1089" s="73"/>
      <c r="BG1089" s="73"/>
      <c r="BH1089" s="73"/>
      <c r="BI1089" s="73"/>
      <c r="BJ1089" s="73"/>
      <c r="BK1089" s="73"/>
      <c r="BL1089" s="73"/>
    </row>
    <row r="1090" spans="1:64" ht="22.5" customHeight="1" x14ac:dyDescent="0.15">
      <c r="A1090" s="125" t="s">
        <v>2906</v>
      </c>
      <c r="B1090" s="126" t="s">
        <v>2886</v>
      </c>
      <c r="C1090" s="136" t="s">
        <v>1174</v>
      </c>
      <c r="D1090" s="129">
        <v>6</v>
      </c>
      <c r="E1090" s="130" t="s">
        <v>3562</v>
      </c>
      <c r="F1090" s="19">
        <v>107377</v>
      </c>
      <c r="G1090" s="20">
        <v>28752</v>
      </c>
      <c r="H1090" s="20">
        <v>61750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2120</v>
      </c>
      <c r="O1090" s="20">
        <v>0</v>
      </c>
      <c r="P1090" s="20">
        <v>55310</v>
      </c>
      <c r="Q1090" s="20">
        <v>14590</v>
      </c>
      <c r="R1090" s="20">
        <v>17037</v>
      </c>
      <c r="S1090" s="20">
        <v>7144</v>
      </c>
      <c r="T1090" s="21">
        <v>10244</v>
      </c>
      <c r="U1090" s="54">
        <v>2599</v>
      </c>
      <c r="V1090" s="20">
        <v>7707</v>
      </c>
      <c r="W1090" s="20">
        <v>9147</v>
      </c>
      <c r="X1090" s="20">
        <v>0</v>
      </c>
      <c r="Y1090" s="21">
        <v>0</v>
      </c>
      <c r="Z1090" s="20">
        <v>64832</v>
      </c>
      <c r="AA1090" s="21">
        <v>0</v>
      </c>
      <c r="AB1090" s="32">
        <v>0</v>
      </c>
      <c r="AC1090" s="20">
        <v>154628</v>
      </c>
      <c r="AD1090" s="20">
        <v>179535</v>
      </c>
      <c r="AE1090" s="20">
        <v>172418</v>
      </c>
      <c r="AF1090" s="20">
        <v>68010</v>
      </c>
      <c r="AG1090" s="20">
        <v>25892</v>
      </c>
      <c r="AH1090" s="20">
        <v>68288</v>
      </c>
      <c r="AI1090" s="21">
        <v>24800</v>
      </c>
      <c r="AJ1090" s="25">
        <v>14018</v>
      </c>
      <c r="AK1090" s="25">
        <v>26518</v>
      </c>
      <c r="AL1090" s="25">
        <v>5507</v>
      </c>
      <c r="AM1090" s="22">
        <v>10344</v>
      </c>
      <c r="AN1090" s="20">
        <v>77610</v>
      </c>
      <c r="AO1090" s="20">
        <v>10847</v>
      </c>
      <c r="AP1090" s="54">
        <v>1227024</v>
      </c>
      <c r="AQ1090" s="25">
        <v>55908</v>
      </c>
      <c r="AR1090" s="25">
        <v>117314</v>
      </c>
      <c r="AS1090" s="54">
        <v>72158</v>
      </c>
      <c r="AT1090" s="25">
        <f t="shared" si="32"/>
        <v>245380</v>
      </c>
      <c r="AU1090" s="165">
        <v>249595</v>
      </c>
      <c r="AV1090" s="98">
        <f t="shared" si="33"/>
        <v>1721999</v>
      </c>
      <c r="AW1090" s="73"/>
      <c r="AX1090" s="20">
        <v>247242</v>
      </c>
      <c r="AY1090" s="20">
        <v>45531</v>
      </c>
      <c r="AZ1090" s="19">
        <v>292773</v>
      </c>
      <c r="BA1090" s="19">
        <v>2014772</v>
      </c>
      <c r="BC1090" s="20">
        <v>59372</v>
      </c>
      <c r="BD1090" s="21">
        <v>1955400</v>
      </c>
      <c r="BF1090" s="73"/>
      <c r="BG1090" s="73"/>
      <c r="BH1090" s="73"/>
      <c r="BI1090" s="73"/>
      <c r="BJ1090" s="73"/>
      <c r="BK1090" s="73"/>
      <c r="BL1090" s="73"/>
    </row>
    <row r="1091" spans="1:64" ht="22.5" customHeight="1" x14ac:dyDescent="0.15">
      <c r="A1091" s="125" t="s">
        <v>2907</v>
      </c>
      <c r="B1091" s="126" t="s">
        <v>2886</v>
      </c>
      <c r="C1091" s="136" t="s">
        <v>1175</v>
      </c>
      <c r="D1091" s="129">
        <v>6</v>
      </c>
      <c r="E1091" s="130" t="s">
        <v>3562</v>
      </c>
      <c r="F1091" s="19">
        <v>575176</v>
      </c>
      <c r="G1091" s="20">
        <v>102890</v>
      </c>
      <c r="H1091" s="20">
        <v>141170</v>
      </c>
      <c r="I1091" s="20">
        <v>0</v>
      </c>
      <c r="J1091" s="20">
        <v>0</v>
      </c>
      <c r="K1091" s="20">
        <v>0</v>
      </c>
      <c r="L1091" s="20">
        <v>0</v>
      </c>
      <c r="M1091" s="20">
        <v>39293</v>
      </c>
      <c r="N1091" s="20">
        <v>24665</v>
      </c>
      <c r="O1091" s="20">
        <v>11507</v>
      </c>
      <c r="P1091" s="20">
        <v>411808</v>
      </c>
      <c r="Q1091" s="20">
        <v>68804</v>
      </c>
      <c r="R1091" s="20">
        <v>98254</v>
      </c>
      <c r="S1091" s="20">
        <v>140201</v>
      </c>
      <c r="T1091" s="21">
        <v>51220</v>
      </c>
      <c r="U1091" s="54">
        <v>43580</v>
      </c>
      <c r="V1091" s="20">
        <v>86979</v>
      </c>
      <c r="W1091" s="20">
        <v>27441</v>
      </c>
      <c r="X1091" s="20">
        <v>0</v>
      </c>
      <c r="Y1091" s="21">
        <v>0</v>
      </c>
      <c r="Z1091" s="20">
        <v>305623</v>
      </c>
      <c r="AA1091" s="21">
        <v>0</v>
      </c>
      <c r="AB1091" s="32">
        <v>0</v>
      </c>
      <c r="AC1091" s="20">
        <v>1406435</v>
      </c>
      <c r="AD1091" s="20">
        <v>403843</v>
      </c>
      <c r="AE1091" s="20">
        <v>570893</v>
      </c>
      <c r="AF1091" s="20">
        <v>298920</v>
      </c>
      <c r="AG1091" s="20">
        <v>272213</v>
      </c>
      <c r="AH1091" s="20">
        <v>82456</v>
      </c>
      <c r="AI1091" s="21">
        <v>7600</v>
      </c>
      <c r="AJ1091" s="25">
        <v>66427</v>
      </c>
      <c r="AK1091" s="25">
        <v>69381</v>
      </c>
      <c r="AL1091" s="25">
        <v>13754</v>
      </c>
      <c r="AM1091" s="22">
        <v>42664</v>
      </c>
      <c r="AN1091" s="20">
        <v>177815</v>
      </c>
      <c r="AO1091" s="20">
        <v>7912</v>
      </c>
      <c r="AP1091" s="54">
        <v>5548924</v>
      </c>
      <c r="AQ1091" s="25">
        <v>94331</v>
      </c>
      <c r="AR1091" s="25">
        <v>138890</v>
      </c>
      <c r="AS1091" s="54">
        <v>41779</v>
      </c>
      <c r="AT1091" s="25">
        <f t="shared" si="32"/>
        <v>275000</v>
      </c>
      <c r="AU1091" s="165">
        <v>617846</v>
      </c>
      <c r="AV1091" s="98">
        <f t="shared" si="33"/>
        <v>6441770</v>
      </c>
      <c r="AW1091" s="73"/>
      <c r="AX1091" s="20">
        <v>783467</v>
      </c>
      <c r="AY1091" s="20">
        <v>27040</v>
      </c>
      <c r="AZ1091" s="19">
        <v>810507</v>
      </c>
      <c r="BA1091" s="19">
        <v>7252277</v>
      </c>
      <c r="BC1091" s="20">
        <v>483678</v>
      </c>
      <c r="BD1091" s="21">
        <v>6768599</v>
      </c>
      <c r="BF1091" s="73"/>
      <c r="BG1091" s="73"/>
      <c r="BH1091" s="73"/>
      <c r="BI1091" s="73"/>
      <c r="BJ1091" s="73"/>
      <c r="BK1091" s="73"/>
      <c r="BL1091" s="73"/>
    </row>
    <row r="1092" spans="1:64" ht="22.5" customHeight="1" x14ac:dyDescent="0.15">
      <c r="A1092" s="125" t="s">
        <v>2908</v>
      </c>
      <c r="B1092" s="126" t="s">
        <v>2886</v>
      </c>
      <c r="C1092" s="136" t="s">
        <v>1176</v>
      </c>
      <c r="D1092" s="129">
        <v>6</v>
      </c>
      <c r="E1092" s="130" t="s">
        <v>3562</v>
      </c>
      <c r="F1092" s="19">
        <v>75126</v>
      </c>
      <c r="G1092" s="20">
        <v>31978</v>
      </c>
      <c r="H1092" s="20">
        <v>30210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1421</v>
      </c>
      <c r="O1092" s="20">
        <v>0</v>
      </c>
      <c r="P1092" s="20">
        <v>119</v>
      </c>
      <c r="Q1092" s="20">
        <v>8361</v>
      </c>
      <c r="R1092" s="20">
        <v>14317</v>
      </c>
      <c r="S1092" s="20">
        <v>19646</v>
      </c>
      <c r="T1092" s="21">
        <v>10244</v>
      </c>
      <c r="U1092" s="54">
        <v>19809</v>
      </c>
      <c r="V1092" s="20">
        <v>5505</v>
      </c>
      <c r="W1092" s="20">
        <v>9147</v>
      </c>
      <c r="X1092" s="20">
        <v>0</v>
      </c>
      <c r="Y1092" s="21">
        <v>0</v>
      </c>
      <c r="Z1092" s="20">
        <v>46256</v>
      </c>
      <c r="AA1092" s="21">
        <v>0</v>
      </c>
      <c r="AB1092" s="32">
        <v>0</v>
      </c>
      <c r="AC1092" s="20">
        <v>96566</v>
      </c>
      <c r="AD1092" s="20">
        <v>130258</v>
      </c>
      <c r="AE1092" s="20">
        <v>128759</v>
      </c>
      <c r="AF1092" s="20">
        <v>46386</v>
      </c>
      <c r="AG1092" s="20">
        <v>18906</v>
      </c>
      <c r="AH1092" s="20">
        <v>37840</v>
      </c>
      <c r="AI1092" s="21">
        <v>8000</v>
      </c>
      <c r="AJ1092" s="25">
        <v>9398</v>
      </c>
      <c r="AK1092" s="25">
        <v>23244</v>
      </c>
      <c r="AL1092" s="25">
        <v>3332</v>
      </c>
      <c r="AM1092" s="22">
        <v>8943</v>
      </c>
      <c r="AN1092" s="20">
        <v>66738</v>
      </c>
      <c r="AO1092" s="20">
        <v>8700</v>
      </c>
      <c r="AP1092" s="54">
        <v>859209</v>
      </c>
      <c r="AQ1092" s="25">
        <v>38494</v>
      </c>
      <c r="AR1092" s="25">
        <v>113070</v>
      </c>
      <c r="AS1092" s="54">
        <v>57108</v>
      </c>
      <c r="AT1092" s="25">
        <f t="shared" si="32"/>
        <v>208672</v>
      </c>
      <c r="AU1092" s="165">
        <v>259289</v>
      </c>
      <c r="AV1092" s="98">
        <f t="shared" si="33"/>
        <v>1327170</v>
      </c>
      <c r="AW1092" s="73"/>
      <c r="AX1092" s="20">
        <v>189428</v>
      </c>
      <c r="AY1092" s="20">
        <v>41222</v>
      </c>
      <c r="AZ1092" s="19">
        <v>230650</v>
      </c>
      <c r="BA1092" s="19">
        <v>1557820</v>
      </c>
      <c r="BC1092" s="20">
        <v>49163</v>
      </c>
      <c r="BD1092" s="21">
        <v>1508657</v>
      </c>
      <c r="BF1092" s="73"/>
      <c r="BG1092" s="73"/>
      <c r="BH1092" s="73"/>
      <c r="BI1092" s="73"/>
      <c r="BJ1092" s="73"/>
      <c r="BK1092" s="73"/>
      <c r="BL1092" s="73"/>
    </row>
    <row r="1093" spans="1:64" ht="22.5" customHeight="1" x14ac:dyDescent="0.15">
      <c r="A1093" s="125" t="s">
        <v>2909</v>
      </c>
      <c r="B1093" s="126" t="s">
        <v>2886</v>
      </c>
      <c r="C1093" s="136" t="s">
        <v>1177</v>
      </c>
      <c r="D1093" s="129">
        <v>6</v>
      </c>
      <c r="E1093" s="130" t="s">
        <v>3562</v>
      </c>
      <c r="F1093" s="19">
        <v>342878</v>
      </c>
      <c r="G1093" s="20">
        <v>125618</v>
      </c>
      <c r="H1093" s="20">
        <v>85120</v>
      </c>
      <c r="I1093" s="20">
        <v>0</v>
      </c>
      <c r="J1093" s="20">
        <v>0</v>
      </c>
      <c r="K1093" s="20">
        <v>0</v>
      </c>
      <c r="L1093" s="20">
        <v>0</v>
      </c>
      <c r="M1093" s="20">
        <v>7214</v>
      </c>
      <c r="N1093" s="20">
        <v>8072</v>
      </c>
      <c r="O1093" s="20">
        <v>1295</v>
      </c>
      <c r="P1093" s="20">
        <v>270566</v>
      </c>
      <c r="Q1093" s="20">
        <v>27165</v>
      </c>
      <c r="R1093" s="20">
        <v>79700</v>
      </c>
      <c r="S1093" s="20">
        <v>50901</v>
      </c>
      <c r="T1093" s="21">
        <v>51220</v>
      </c>
      <c r="U1093" s="54">
        <v>11374</v>
      </c>
      <c r="V1093" s="20">
        <v>19818</v>
      </c>
      <c r="W1093" s="20">
        <v>27441</v>
      </c>
      <c r="X1093" s="20">
        <v>0</v>
      </c>
      <c r="Y1093" s="21">
        <v>0</v>
      </c>
      <c r="Z1093" s="20">
        <v>183056</v>
      </c>
      <c r="AA1093" s="21">
        <v>36410</v>
      </c>
      <c r="AB1093" s="32">
        <v>0</v>
      </c>
      <c r="AC1093" s="20">
        <v>478749</v>
      </c>
      <c r="AD1093" s="20">
        <v>749337</v>
      </c>
      <c r="AE1093" s="20">
        <v>464587</v>
      </c>
      <c r="AF1093" s="20">
        <v>271190</v>
      </c>
      <c r="AG1093" s="20">
        <v>93501</v>
      </c>
      <c r="AH1093" s="20">
        <v>171424</v>
      </c>
      <c r="AI1093" s="21">
        <v>92000</v>
      </c>
      <c r="AJ1093" s="25">
        <v>32603</v>
      </c>
      <c r="AK1093" s="25">
        <v>55936</v>
      </c>
      <c r="AL1093" s="25">
        <v>15190</v>
      </c>
      <c r="AM1093" s="22">
        <v>24981</v>
      </c>
      <c r="AN1093" s="20">
        <v>497531</v>
      </c>
      <c r="AO1093" s="20">
        <v>43461</v>
      </c>
      <c r="AP1093" s="54">
        <v>4318338</v>
      </c>
      <c r="AQ1093" s="25">
        <v>85127</v>
      </c>
      <c r="AR1093" s="25">
        <v>149879</v>
      </c>
      <c r="AS1093" s="54">
        <v>135139</v>
      </c>
      <c r="AT1093" s="25">
        <f t="shared" si="32"/>
        <v>370145</v>
      </c>
      <c r="AU1093" s="165">
        <v>1085688</v>
      </c>
      <c r="AV1093" s="98">
        <f t="shared" si="33"/>
        <v>5774171</v>
      </c>
      <c r="AW1093" s="73"/>
      <c r="AX1093" s="20">
        <v>423462</v>
      </c>
      <c r="AY1093" s="20">
        <v>197158</v>
      </c>
      <c r="AZ1093" s="19">
        <v>620620</v>
      </c>
      <c r="BA1093" s="19">
        <v>6394791</v>
      </c>
      <c r="BC1093" s="20">
        <v>221206</v>
      </c>
      <c r="BD1093" s="21">
        <v>6173585</v>
      </c>
      <c r="BF1093" s="73"/>
      <c r="BG1093" s="73"/>
      <c r="BH1093" s="73"/>
      <c r="BI1093" s="73"/>
      <c r="BJ1093" s="73"/>
      <c r="BK1093" s="73"/>
      <c r="BL1093" s="73"/>
    </row>
    <row r="1094" spans="1:64" ht="22.5" customHeight="1" x14ac:dyDescent="0.15">
      <c r="A1094" s="125" t="s">
        <v>2910</v>
      </c>
      <c r="B1094" s="126" t="s">
        <v>2886</v>
      </c>
      <c r="C1094" s="136" t="s">
        <v>1178</v>
      </c>
      <c r="D1094" s="129">
        <v>6</v>
      </c>
      <c r="E1094" s="130" t="s">
        <v>3562</v>
      </c>
      <c r="F1094" s="19">
        <v>61822</v>
      </c>
      <c r="G1094" s="20">
        <v>26744</v>
      </c>
      <c r="H1094" s="20">
        <v>14060</v>
      </c>
      <c r="I1094" s="20">
        <v>0</v>
      </c>
      <c r="J1094" s="20">
        <v>0</v>
      </c>
      <c r="K1094" s="20">
        <v>38321</v>
      </c>
      <c r="L1094" s="20">
        <v>17465</v>
      </c>
      <c r="M1094" s="20">
        <v>0</v>
      </c>
      <c r="N1094" s="20">
        <v>1131</v>
      </c>
      <c r="O1094" s="20">
        <v>0</v>
      </c>
      <c r="P1094" s="20">
        <v>24639</v>
      </c>
      <c r="Q1094" s="20">
        <v>7507</v>
      </c>
      <c r="R1094" s="20">
        <v>3211</v>
      </c>
      <c r="S1094" s="20">
        <v>10716</v>
      </c>
      <c r="T1094" s="21">
        <v>20488</v>
      </c>
      <c r="U1094" s="54">
        <v>6859</v>
      </c>
      <c r="V1094" s="20">
        <v>4404</v>
      </c>
      <c r="W1094" s="20">
        <v>9147</v>
      </c>
      <c r="X1094" s="20">
        <v>0</v>
      </c>
      <c r="Y1094" s="21">
        <v>0</v>
      </c>
      <c r="Z1094" s="20">
        <v>37706</v>
      </c>
      <c r="AA1094" s="21">
        <v>0</v>
      </c>
      <c r="AB1094" s="32">
        <v>0</v>
      </c>
      <c r="AC1094" s="20">
        <v>113632</v>
      </c>
      <c r="AD1094" s="20">
        <v>96461</v>
      </c>
      <c r="AE1094" s="20">
        <v>128759</v>
      </c>
      <c r="AF1094" s="20">
        <v>51134</v>
      </c>
      <c r="AG1094" s="20">
        <v>14744</v>
      </c>
      <c r="AH1094" s="20">
        <v>36872</v>
      </c>
      <c r="AI1094" s="21">
        <v>36800</v>
      </c>
      <c r="AJ1094" s="25">
        <v>7477</v>
      </c>
      <c r="AK1094" s="25">
        <v>19720</v>
      </c>
      <c r="AL1094" s="25">
        <v>3863</v>
      </c>
      <c r="AM1094" s="22">
        <v>7593</v>
      </c>
      <c r="AN1094" s="20">
        <v>75451</v>
      </c>
      <c r="AO1094" s="20">
        <v>8524</v>
      </c>
      <c r="AP1094" s="54">
        <v>885250</v>
      </c>
      <c r="AQ1094" s="25">
        <v>51488</v>
      </c>
      <c r="AR1094" s="25">
        <v>124719</v>
      </c>
      <c r="AS1094" s="54">
        <v>54003</v>
      </c>
      <c r="AT1094" s="25">
        <f t="shared" si="32"/>
        <v>230210</v>
      </c>
      <c r="AU1094" s="165">
        <v>376231</v>
      </c>
      <c r="AV1094" s="98">
        <f t="shared" si="33"/>
        <v>1491691</v>
      </c>
      <c r="AW1094" s="73"/>
      <c r="AX1094" s="20">
        <v>165451</v>
      </c>
      <c r="AY1094" s="20">
        <v>38911</v>
      </c>
      <c r="AZ1094" s="19">
        <v>204362</v>
      </c>
      <c r="BA1094" s="19">
        <v>1696053</v>
      </c>
      <c r="BC1094" s="20">
        <v>42709</v>
      </c>
      <c r="BD1094" s="21">
        <v>1653344</v>
      </c>
      <c r="BF1094" s="73"/>
      <c r="BG1094" s="73"/>
      <c r="BH1094" s="73"/>
      <c r="BI1094" s="73"/>
      <c r="BJ1094" s="73"/>
      <c r="BK1094" s="73"/>
      <c r="BL1094" s="73"/>
    </row>
    <row r="1095" spans="1:64" ht="22.5" customHeight="1" x14ac:dyDescent="0.15">
      <c r="A1095" s="125" t="s">
        <v>2911</v>
      </c>
      <c r="B1095" s="126" t="s">
        <v>2886</v>
      </c>
      <c r="C1095" s="136" t="s">
        <v>1179</v>
      </c>
      <c r="D1095" s="129">
        <v>6</v>
      </c>
      <c r="E1095" s="130" t="s">
        <v>3562</v>
      </c>
      <c r="F1095" s="19">
        <v>426873</v>
      </c>
      <c r="G1095" s="20">
        <v>94572</v>
      </c>
      <c r="H1095" s="20">
        <v>36480</v>
      </c>
      <c r="I1095" s="20">
        <v>0</v>
      </c>
      <c r="J1095" s="20">
        <v>5561</v>
      </c>
      <c r="K1095" s="20">
        <v>0</v>
      </c>
      <c r="L1095" s="20">
        <v>0</v>
      </c>
      <c r="M1095" s="20">
        <v>5670</v>
      </c>
      <c r="N1095" s="20">
        <v>13751</v>
      </c>
      <c r="O1095" s="20">
        <v>5439</v>
      </c>
      <c r="P1095" s="20">
        <v>377301</v>
      </c>
      <c r="Q1095" s="20">
        <v>41653</v>
      </c>
      <c r="R1095" s="20">
        <v>41344</v>
      </c>
      <c r="S1095" s="20">
        <v>58938</v>
      </c>
      <c r="T1095" s="21">
        <v>85025</v>
      </c>
      <c r="U1095" s="54">
        <v>32759</v>
      </c>
      <c r="V1095" s="20">
        <v>33030</v>
      </c>
      <c r="W1095" s="20">
        <v>27441</v>
      </c>
      <c r="X1095" s="20">
        <v>0</v>
      </c>
      <c r="Y1095" s="21">
        <v>0</v>
      </c>
      <c r="Z1095" s="20">
        <v>201119</v>
      </c>
      <c r="AA1095" s="21">
        <v>47002</v>
      </c>
      <c r="AB1095" s="32">
        <v>0</v>
      </c>
      <c r="AC1095" s="20">
        <v>870207</v>
      </c>
      <c r="AD1095" s="20">
        <v>508694</v>
      </c>
      <c r="AE1095" s="20">
        <v>656271</v>
      </c>
      <c r="AF1095" s="20">
        <v>344373</v>
      </c>
      <c r="AG1095" s="20">
        <v>124534</v>
      </c>
      <c r="AH1095" s="20">
        <v>84040</v>
      </c>
      <c r="AI1095" s="21">
        <v>42000</v>
      </c>
      <c r="AJ1095" s="25">
        <v>44020</v>
      </c>
      <c r="AK1095" s="25">
        <v>58430</v>
      </c>
      <c r="AL1095" s="25">
        <v>17231</v>
      </c>
      <c r="AM1095" s="22">
        <v>31389</v>
      </c>
      <c r="AN1095" s="20">
        <v>641244</v>
      </c>
      <c r="AO1095" s="20">
        <v>18365</v>
      </c>
      <c r="AP1095" s="54">
        <v>4974756</v>
      </c>
      <c r="AQ1095" s="25">
        <v>96229</v>
      </c>
      <c r="AR1095" s="25">
        <v>160422</v>
      </c>
      <c r="AS1095" s="54">
        <v>110528</v>
      </c>
      <c r="AT1095" s="25">
        <f t="shared" ref="AT1095:AT1158" si="34">SUM(AQ1095:AS1095)</f>
        <v>367179</v>
      </c>
      <c r="AU1095" s="165">
        <v>1190951</v>
      </c>
      <c r="AV1095" s="98">
        <f t="shared" ref="AV1095:AV1158" si="35">SUM(AP1095,AT1095:AU1095)</f>
        <v>6532886</v>
      </c>
      <c r="AW1095" s="73"/>
      <c r="AX1095" s="20">
        <v>532451</v>
      </c>
      <c r="AY1095" s="20">
        <v>82781</v>
      </c>
      <c r="AZ1095" s="19">
        <v>615232</v>
      </c>
      <c r="BA1095" s="19">
        <v>7148118</v>
      </c>
      <c r="BC1095" s="20">
        <v>245373</v>
      </c>
      <c r="BD1095" s="21">
        <v>6902745</v>
      </c>
      <c r="BF1095" s="73"/>
      <c r="BG1095" s="73"/>
      <c r="BH1095" s="73"/>
      <c r="BI1095" s="73"/>
      <c r="BJ1095" s="73"/>
      <c r="BK1095" s="73"/>
      <c r="BL1095" s="73"/>
    </row>
    <row r="1096" spans="1:64" ht="22.5" customHeight="1" x14ac:dyDescent="0.15">
      <c r="A1096" s="125" t="s">
        <v>2912</v>
      </c>
      <c r="B1096" s="126" t="s">
        <v>3565</v>
      </c>
      <c r="C1096" s="136" t="s">
        <v>1180</v>
      </c>
      <c r="D1096" s="129">
        <v>2</v>
      </c>
      <c r="E1096" s="130" t="s">
        <v>3562</v>
      </c>
      <c r="F1096" s="19">
        <v>37398327</v>
      </c>
      <c r="G1096" s="20">
        <v>5393561</v>
      </c>
      <c r="H1096" s="20">
        <v>7532930</v>
      </c>
      <c r="I1096" s="20">
        <v>1817675</v>
      </c>
      <c r="J1096" s="20">
        <v>1996496</v>
      </c>
      <c r="K1096" s="20">
        <v>0</v>
      </c>
      <c r="L1096" s="20">
        <v>0</v>
      </c>
      <c r="M1096" s="20">
        <v>13518842</v>
      </c>
      <c r="N1096" s="20">
        <v>2654154</v>
      </c>
      <c r="O1096" s="20">
        <v>325045</v>
      </c>
      <c r="P1096" s="20">
        <v>5283550</v>
      </c>
      <c r="Q1096" s="20">
        <v>3481102</v>
      </c>
      <c r="R1096" s="20">
        <v>5396199</v>
      </c>
      <c r="S1096" s="20">
        <v>5886656</v>
      </c>
      <c r="T1096" s="21">
        <v>3030175</v>
      </c>
      <c r="U1096" s="54">
        <v>2449074</v>
      </c>
      <c r="V1096" s="20">
        <v>3208314</v>
      </c>
      <c r="W1096" s="20">
        <v>1198257</v>
      </c>
      <c r="X1096" s="20">
        <v>9572563</v>
      </c>
      <c r="Y1096" s="21">
        <v>1191931</v>
      </c>
      <c r="Z1096" s="20">
        <v>110952444</v>
      </c>
      <c r="AA1096" s="21">
        <v>2550686</v>
      </c>
      <c r="AB1096" s="32">
        <v>72353904</v>
      </c>
      <c r="AC1096" s="20">
        <v>77734888</v>
      </c>
      <c r="AD1096" s="20">
        <v>46011406</v>
      </c>
      <c r="AE1096" s="20">
        <v>51901681</v>
      </c>
      <c r="AF1096" s="20">
        <v>27092074</v>
      </c>
      <c r="AG1096" s="20">
        <v>24709842</v>
      </c>
      <c r="AH1096" s="20">
        <v>55880</v>
      </c>
      <c r="AI1096" s="21">
        <v>278800</v>
      </c>
      <c r="AJ1096" s="25">
        <v>5683029</v>
      </c>
      <c r="AK1096" s="25">
        <v>3841977</v>
      </c>
      <c r="AL1096" s="25">
        <v>1175296</v>
      </c>
      <c r="AM1096" s="22">
        <v>2013832</v>
      </c>
      <c r="AN1096" s="20">
        <v>41201289</v>
      </c>
      <c r="AO1096" s="20">
        <v>1127727</v>
      </c>
      <c r="AP1096" s="54">
        <v>580019606</v>
      </c>
      <c r="AQ1096" s="25">
        <v>1783878</v>
      </c>
      <c r="AR1096" s="25">
        <v>3742363</v>
      </c>
      <c r="AS1096" s="54">
        <v>802914</v>
      </c>
      <c r="AT1096" s="25">
        <f t="shared" si="34"/>
        <v>6329155</v>
      </c>
      <c r="AU1096" s="165">
        <v>77231422</v>
      </c>
      <c r="AV1096" s="98">
        <f t="shared" si="35"/>
        <v>663580183</v>
      </c>
      <c r="AW1096" s="73"/>
      <c r="AX1096" s="20">
        <v>30131039</v>
      </c>
      <c r="AY1096" s="20">
        <v>331753</v>
      </c>
      <c r="AZ1096" s="19">
        <v>30462792</v>
      </c>
      <c r="BA1096" s="19">
        <v>694042975</v>
      </c>
      <c r="BC1096" s="20">
        <v>39144874</v>
      </c>
      <c r="BD1096" s="21">
        <v>654898101</v>
      </c>
      <c r="BF1096" s="73"/>
      <c r="BG1096" s="73"/>
      <c r="BH1096" s="73"/>
      <c r="BI1096" s="73"/>
      <c r="BJ1096" s="73"/>
      <c r="BK1096" s="73"/>
      <c r="BL1096" s="73"/>
    </row>
    <row r="1097" spans="1:64" ht="22.5" customHeight="1" x14ac:dyDescent="0.15">
      <c r="A1097" s="125" t="s">
        <v>2913</v>
      </c>
      <c r="B1097" s="126" t="s">
        <v>3565</v>
      </c>
      <c r="C1097" s="136" t="s">
        <v>1181</v>
      </c>
      <c r="D1097" s="129">
        <v>2</v>
      </c>
      <c r="E1097" s="130" t="s">
        <v>3562</v>
      </c>
      <c r="F1097" s="19">
        <v>9529864</v>
      </c>
      <c r="G1097" s="20">
        <v>2165914</v>
      </c>
      <c r="H1097" s="20">
        <v>2255110</v>
      </c>
      <c r="I1097" s="20">
        <v>0</v>
      </c>
      <c r="J1097" s="20">
        <v>65275</v>
      </c>
      <c r="K1097" s="20">
        <v>0</v>
      </c>
      <c r="L1097" s="20">
        <v>1938</v>
      </c>
      <c r="M1097" s="20">
        <v>1037200</v>
      </c>
      <c r="N1097" s="20">
        <v>620821</v>
      </c>
      <c r="O1097" s="20">
        <v>215451</v>
      </c>
      <c r="P1097" s="20">
        <v>2530400</v>
      </c>
      <c r="Q1097" s="20">
        <v>1105539</v>
      </c>
      <c r="R1097" s="20">
        <v>1963114</v>
      </c>
      <c r="S1097" s="20">
        <v>1792251</v>
      </c>
      <c r="T1097" s="21">
        <v>951872</v>
      </c>
      <c r="U1097" s="54">
        <v>922886</v>
      </c>
      <c r="V1097" s="20">
        <v>906123</v>
      </c>
      <c r="W1097" s="20">
        <v>393321</v>
      </c>
      <c r="X1097" s="20">
        <v>884971</v>
      </c>
      <c r="Y1097" s="21">
        <v>98808</v>
      </c>
      <c r="Z1097" s="20">
        <v>33655912</v>
      </c>
      <c r="AA1097" s="21">
        <v>278040</v>
      </c>
      <c r="AB1097" s="32">
        <v>14525050</v>
      </c>
      <c r="AC1097" s="20">
        <v>23798643</v>
      </c>
      <c r="AD1097" s="20">
        <v>12812279</v>
      </c>
      <c r="AE1097" s="20">
        <v>15248148</v>
      </c>
      <c r="AF1097" s="20">
        <v>9042563</v>
      </c>
      <c r="AG1097" s="20">
        <v>6519123</v>
      </c>
      <c r="AH1097" s="20">
        <v>223696</v>
      </c>
      <c r="AI1097" s="21">
        <v>79200</v>
      </c>
      <c r="AJ1097" s="25">
        <v>1180859</v>
      </c>
      <c r="AK1097" s="25">
        <v>980095</v>
      </c>
      <c r="AL1097" s="25">
        <v>303882</v>
      </c>
      <c r="AM1097" s="22">
        <v>576955</v>
      </c>
      <c r="AN1097" s="20">
        <v>9123635</v>
      </c>
      <c r="AO1097" s="20">
        <v>580253</v>
      </c>
      <c r="AP1097" s="54">
        <v>156369191</v>
      </c>
      <c r="AQ1097" s="25">
        <v>1000147</v>
      </c>
      <c r="AR1097" s="25">
        <v>1289851</v>
      </c>
      <c r="AS1097" s="54">
        <v>376430</v>
      </c>
      <c r="AT1097" s="25">
        <f t="shared" si="34"/>
        <v>2666428</v>
      </c>
      <c r="AU1097" s="165">
        <v>20203560</v>
      </c>
      <c r="AV1097" s="98">
        <f t="shared" si="35"/>
        <v>179239179</v>
      </c>
      <c r="AW1097" s="73"/>
      <c r="AX1097" s="20">
        <v>10547443</v>
      </c>
      <c r="AY1097" s="20">
        <v>220653</v>
      </c>
      <c r="AZ1097" s="19">
        <v>10768096</v>
      </c>
      <c r="BA1097" s="19">
        <v>190007275</v>
      </c>
      <c r="BC1097" s="20">
        <v>20595416</v>
      </c>
      <c r="BD1097" s="21">
        <v>169411859</v>
      </c>
      <c r="BF1097" s="73"/>
      <c r="BG1097" s="73"/>
      <c r="BH1097" s="73"/>
      <c r="BI1097" s="73"/>
      <c r="BJ1097" s="73"/>
      <c r="BK1097" s="73"/>
      <c r="BL1097" s="73"/>
    </row>
    <row r="1098" spans="1:64" ht="22.5" customHeight="1" x14ac:dyDescent="0.15">
      <c r="A1098" s="125" t="s">
        <v>2914</v>
      </c>
      <c r="B1098" s="126" t="s">
        <v>3565</v>
      </c>
      <c r="C1098" s="136" t="s">
        <v>1182</v>
      </c>
      <c r="D1098" s="129">
        <v>4</v>
      </c>
      <c r="E1098" s="130" t="s">
        <v>3562</v>
      </c>
      <c r="F1098" s="19">
        <v>2153107</v>
      </c>
      <c r="G1098" s="20">
        <v>225353</v>
      </c>
      <c r="H1098" s="20">
        <v>471010</v>
      </c>
      <c r="I1098" s="20">
        <v>0</v>
      </c>
      <c r="J1098" s="20">
        <v>19074</v>
      </c>
      <c r="K1098" s="20">
        <v>0</v>
      </c>
      <c r="L1098" s="20">
        <v>1076</v>
      </c>
      <c r="M1098" s="20">
        <v>219619</v>
      </c>
      <c r="N1098" s="20">
        <v>131740</v>
      </c>
      <c r="O1098" s="20">
        <v>39442</v>
      </c>
      <c r="P1098" s="20">
        <v>1702518</v>
      </c>
      <c r="Q1098" s="20">
        <v>312700</v>
      </c>
      <c r="R1098" s="20">
        <v>470441</v>
      </c>
      <c r="S1098" s="20">
        <v>426854</v>
      </c>
      <c r="T1098" s="21">
        <v>245856</v>
      </c>
      <c r="U1098" s="54">
        <v>232426</v>
      </c>
      <c r="V1098" s="20">
        <v>211392</v>
      </c>
      <c r="W1098" s="20">
        <v>100617</v>
      </c>
      <c r="X1098" s="20">
        <v>531598</v>
      </c>
      <c r="Y1098" s="21">
        <v>82243</v>
      </c>
      <c r="Z1098" s="20">
        <v>1080994</v>
      </c>
      <c r="AA1098" s="21">
        <v>717608</v>
      </c>
      <c r="AB1098" s="32">
        <v>2914866</v>
      </c>
      <c r="AC1098" s="20">
        <v>5397573</v>
      </c>
      <c r="AD1098" s="20">
        <v>2800709</v>
      </c>
      <c r="AE1098" s="20">
        <v>3315243</v>
      </c>
      <c r="AF1098" s="20">
        <v>2044782</v>
      </c>
      <c r="AG1098" s="20">
        <v>1411148</v>
      </c>
      <c r="AH1098" s="20">
        <v>136576</v>
      </c>
      <c r="AI1098" s="21">
        <v>32000</v>
      </c>
      <c r="AJ1098" s="25">
        <v>254823</v>
      </c>
      <c r="AK1098" s="25">
        <v>257209</v>
      </c>
      <c r="AL1098" s="25">
        <v>92697</v>
      </c>
      <c r="AM1098" s="22">
        <v>146631</v>
      </c>
      <c r="AN1098" s="20">
        <v>654737</v>
      </c>
      <c r="AO1098" s="20">
        <v>31100</v>
      </c>
      <c r="AP1098" s="54">
        <v>28865762</v>
      </c>
      <c r="AQ1098" s="25">
        <v>525671</v>
      </c>
      <c r="AR1098" s="25">
        <v>493711</v>
      </c>
      <c r="AS1098" s="54">
        <v>170654</v>
      </c>
      <c r="AT1098" s="25">
        <f t="shared" si="34"/>
        <v>1190036</v>
      </c>
      <c r="AU1098" s="165">
        <v>4004922</v>
      </c>
      <c r="AV1098" s="98">
        <f t="shared" si="35"/>
        <v>34060720</v>
      </c>
      <c r="AW1098" s="73"/>
      <c r="AX1098" s="20">
        <v>3046150</v>
      </c>
      <c r="AY1098" s="20">
        <v>85092</v>
      </c>
      <c r="AZ1098" s="19">
        <v>3131242</v>
      </c>
      <c r="BA1098" s="19">
        <v>37191962</v>
      </c>
      <c r="BC1098" s="20">
        <v>2554960</v>
      </c>
      <c r="BD1098" s="21">
        <v>34637002</v>
      </c>
      <c r="BF1098" s="73"/>
      <c r="BG1098" s="73"/>
      <c r="BH1098" s="73"/>
      <c r="BI1098" s="73"/>
      <c r="BJ1098" s="73"/>
      <c r="BK1098" s="73"/>
      <c r="BL1098" s="73"/>
    </row>
    <row r="1099" spans="1:64" ht="22.5" customHeight="1" x14ac:dyDescent="0.15">
      <c r="A1099" s="125" t="s">
        <v>2915</v>
      </c>
      <c r="B1099" s="126" t="s">
        <v>3565</v>
      </c>
      <c r="C1099" s="136" t="s">
        <v>1183</v>
      </c>
      <c r="D1099" s="129">
        <v>3</v>
      </c>
      <c r="E1099" s="130" t="s">
        <v>3562</v>
      </c>
      <c r="F1099" s="19">
        <v>4413784</v>
      </c>
      <c r="G1099" s="20">
        <v>308812</v>
      </c>
      <c r="H1099" s="20">
        <v>462080</v>
      </c>
      <c r="I1099" s="20">
        <v>0</v>
      </c>
      <c r="J1099" s="20">
        <v>0</v>
      </c>
      <c r="K1099" s="20">
        <v>0</v>
      </c>
      <c r="L1099" s="20">
        <v>0</v>
      </c>
      <c r="M1099" s="20">
        <v>484805</v>
      </c>
      <c r="N1099" s="20">
        <v>256280</v>
      </c>
      <c r="O1099" s="20">
        <v>51467</v>
      </c>
      <c r="P1099" s="20">
        <v>450555</v>
      </c>
      <c r="Q1099" s="20">
        <v>684811</v>
      </c>
      <c r="R1099" s="20">
        <v>1010324</v>
      </c>
      <c r="S1099" s="20">
        <v>906395</v>
      </c>
      <c r="T1099" s="21">
        <v>420004</v>
      </c>
      <c r="U1099" s="54">
        <v>419269</v>
      </c>
      <c r="V1099" s="20">
        <v>429390</v>
      </c>
      <c r="W1099" s="20">
        <v>164646</v>
      </c>
      <c r="X1099" s="20">
        <v>0</v>
      </c>
      <c r="Y1099" s="21">
        <v>0</v>
      </c>
      <c r="Z1099" s="20">
        <v>2581091</v>
      </c>
      <c r="AA1099" s="21">
        <v>295252</v>
      </c>
      <c r="AB1099" s="32">
        <v>5451242</v>
      </c>
      <c r="AC1099" s="20">
        <v>11067089</v>
      </c>
      <c r="AD1099" s="20">
        <v>5303227</v>
      </c>
      <c r="AE1099" s="20">
        <v>6873105</v>
      </c>
      <c r="AF1099" s="20">
        <v>4132643</v>
      </c>
      <c r="AG1099" s="20">
        <v>3023657</v>
      </c>
      <c r="AH1099" s="20">
        <v>41976</v>
      </c>
      <c r="AI1099" s="21">
        <v>38000</v>
      </c>
      <c r="AJ1099" s="25">
        <v>561078</v>
      </c>
      <c r="AK1099" s="25">
        <v>504577</v>
      </c>
      <c r="AL1099" s="25">
        <v>141974</v>
      </c>
      <c r="AM1099" s="22">
        <v>307142</v>
      </c>
      <c r="AN1099" s="20">
        <v>4709871</v>
      </c>
      <c r="AO1099" s="20">
        <v>28341</v>
      </c>
      <c r="AP1099" s="54">
        <v>55522887</v>
      </c>
      <c r="AQ1099" s="25">
        <v>672378</v>
      </c>
      <c r="AR1099" s="25">
        <v>879386</v>
      </c>
      <c r="AS1099" s="54">
        <v>161177</v>
      </c>
      <c r="AT1099" s="25">
        <f t="shared" si="34"/>
        <v>1712941</v>
      </c>
      <c r="AU1099" s="165">
        <v>6898200</v>
      </c>
      <c r="AV1099" s="98">
        <f t="shared" si="35"/>
        <v>64134028</v>
      </c>
      <c r="AW1099" s="73"/>
      <c r="AX1099" s="20">
        <v>5490837</v>
      </c>
      <c r="AY1099" s="20">
        <v>55158</v>
      </c>
      <c r="AZ1099" s="19">
        <v>5545995</v>
      </c>
      <c r="BA1099" s="19">
        <v>69680023</v>
      </c>
      <c r="BC1099" s="20">
        <v>5653231</v>
      </c>
      <c r="BD1099" s="21">
        <v>64026792</v>
      </c>
      <c r="BF1099" s="73"/>
      <c r="BG1099" s="73"/>
      <c r="BH1099" s="73"/>
      <c r="BI1099" s="73"/>
      <c r="BJ1099" s="73"/>
      <c r="BK1099" s="73"/>
      <c r="BL1099" s="73"/>
    </row>
    <row r="1100" spans="1:64" ht="22.5" customHeight="1" x14ac:dyDescent="0.15">
      <c r="A1100" s="125" t="s">
        <v>2916</v>
      </c>
      <c r="B1100" s="126" t="s">
        <v>3565</v>
      </c>
      <c r="C1100" s="136" t="s">
        <v>1184</v>
      </c>
      <c r="D1100" s="129">
        <v>5</v>
      </c>
      <c r="E1100" s="130" t="s">
        <v>3562</v>
      </c>
      <c r="F1100" s="19">
        <v>1368855</v>
      </c>
      <c r="G1100" s="20">
        <v>90199</v>
      </c>
      <c r="H1100" s="20">
        <v>104880</v>
      </c>
      <c r="I1100" s="20">
        <v>0</v>
      </c>
      <c r="J1100" s="20">
        <v>0</v>
      </c>
      <c r="K1100" s="20">
        <v>0</v>
      </c>
      <c r="L1100" s="20">
        <v>0</v>
      </c>
      <c r="M1100" s="20">
        <v>117974</v>
      </c>
      <c r="N1100" s="20">
        <v>65134</v>
      </c>
      <c r="O1100" s="20">
        <v>49321</v>
      </c>
      <c r="P1100" s="20">
        <v>117413</v>
      </c>
      <c r="Q1100" s="20">
        <v>202424</v>
      </c>
      <c r="R1100" s="20">
        <v>242892</v>
      </c>
      <c r="S1100" s="20">
        <v>221464</v>
      </c>
      <c r="T1100" s="21">
        <v>102440</v>
      </c>
      <c r="U1100" s="54">
        <v>104966</v>
      </c>
      <c r="V1100" s="20">
        <v>108999</v>
      </c>
      <c r="W1100" s="20">
        <v>45735</v>
      </c>
      <c r="X1100" s="20">
        <v>0</v>
      </c>
      <c r="Y1100" s="21">
        <v>0</v>
      </c>
      <c r="Z1100" s="20">
        <v>700291</v>
      </c>
      <c r="AA1100" s="21">
        <v>117174</v>
      </c>
      <c r="AB1100" s="32">
        <v>489407</v>
      </c>
      <c r="AC1100" s="20">
        <v>2586559</v>
      </c>
      <c r="AD1100" s="20">
        <v>1744196</v>
      </c>
      <c r="AE1100" s="20">
        <v>1872971</v>
      </c>
      <c r="AF1100" s="20">
        <v>1090952</v>
      </c>
      <c r="AG1100" s="20">
        <v>699706</v>
      </c>
      <c r="AH1100" s="20">
        <v>44792</v>
      </c>
      <c r="AI1100" s="21">
        <v>12000</v>
      </c>
      <c r="AJ1100" s="25">
        <v>141231</v>
      </c>
      <c r="AK1100" s="25">
        <v>199361</v>
      </c>
      <c r="AL1100" s="25">
        <v>48366</v>
      </c>
      <c r="AM1100" s="22">
        <v>104303</v>
      </c>
      <c r="AN1100" s="20">
        <v>551337</v>
      </c>
      <c r="AO1100" s="20">
        <v>10443</v>
      </c>
      <c r="AP1100" s="54">
        <v>13355785</v>
      </c>
      <c r="AQ1100" s="25">
        <v>289189</v>
      </c>
      <c r="AR1100" s="25">
        <v>339221</v>
      </c>
      <c r="AS1100" s="54">
        <v>89640</v>
      </c>
      <c r="AT1100" s="25">
        <f t="shared" si="34"/>
        <v>718050</v>
      </c>
      <c r="AU1100" s="165">
        <v>2121670</v>
      </c>
      <c r="AV1100" s="98">
        <f t="shared" si="35"/>
        <v>16195505</v>
      </c>
      <c r="AW1100" s="73"/>
      <c r="AX1100" s="20">
        <v>1821794</v>
      </c>
      <c r="AY1100" s="20">
        <v>24190</v>
      </c>
      <c r="AZ1100" s="19">
        <v>1845984</v>
      </c>
      <c r="BA1100" s="19">
        <v>18041489</v>
      </c>
      <c r="BC1100" s="20">
        <v>1107285</v>
      </c>
      <c r="BD1100" s="21">
        <v>16934204</v>
      </c>
      <c r="BF1100" s="73"/>
      <c r="BG1100" s="73"/>
      <c r="BH1100" s="73"/>
      <c r="BI1100" s="73"/>
      <c r="BJ1100" s="73"/>
      <c r="BK1100" s="73"/>
      <c r="BL1100" s="73"/>
    </row>
    <row r="1101" spans="1:64" ht="22.5" customHeight="1" x14ac:dyDescent="0.15">
      <c r="A1101" s="125" t="s">
        <v>2917</v>
      </c>
      <c r="B1101" s="126" t="s">
        <v>3565</v>
      </c>
      <c r="C1101" s="136" t="s">
        <v>1185</v>
      </c>
      <c r="D1101" s="129">
        <v>3</v>
      </c>
      <c r="E1101" s="130" t="s">
        <v>3562</v>
      </c>
      <c r="F1101" s="19">
        <v>4221979</v>
      </c>
      <c r="G1101" s="20">
        <v>311250</v>
      </c>
      <c r="H1101" s="20">
        <v>309320</v>
      </c>
      <c r="I1101" s="20">
        <v>0</v>
      </c>
      <c r="J1101" s="20">
        <v>0</v>
      </c>
      <c r="K1101" s="20">
        <v>0</v>
      </c>
      <c r="L1101" s="20">
        <v>0</v>
      </c>
      <c r="M1101" s="20">
        <v>459790</v>
      </c>
      <c r="N1101" s="20">
        <v>249489</v>
      </c>
      <c r="O1101" s="20">
        <v>69338</v>
      </c>
      <c r="P1101" s="20">
        <v>488259</v>
      </c>
      <c r="Q1101" s="20">
        <v>567513</v>
      </c>
      <c r="R1101" s="20">
        <v>938473</v>
      </c>
      <c r="S1101" s="20">
        <v>860852</v>
      </c>
      <c r="T1101" s="21">
        <v>368784</v>
      </c>
      <c r="U1101" s="54">
        <v>381611</v>
      </c>
      <c r="V1101" s="20">
        <v>378744</v>
      </c>
      <c r="W1101" s="20">
        <v>164646</v>
      </c>
      <c r="X1101" s="20">
        <v>0</v>
      </c>
      <c r="Y1101" s="21">
        <v>0</v>
      </c>
      <c r="Z1101" s="20">
        <v>2307360</v>
      </c>
      <c r="AA1101" s="21">
        <v>538868</v>
      </c>
      <c r="AB1101" s="32">
        <v>3255794</v>
      </c>
      <c r="AC1101" s="20">
        <v>9933313</v>
      </c>
      <c r="AD1101" s="20">
        <v>4561201</v>
      </c>
      <c r="AE1101" s="20">
        <v>5443376</v>
      </c>
      <c r="AF1101" s="20">
        <v>3395053</v>
      </c>
      <c r="AG1101" s="20">
        <v>2627598</v>
      </c>
      <c r="AH1101" s="20">
        <v>29568</v>
      </c>
      <c r="AI1101" s="21">
        <v>35200</v>
      </c>
      <c r="AJ1101" s="25">
        <v>537155</v>
      </c>
      <c r="AK1101" s="25">
        <v>499091</v>
      </c>
      <c r="AL1101" s="25">
        <v>118245</v>
      </c>
      <c r="AM1101" s="22">
        <v>304169</v>
      </c>
      <c r="AN1101" s="20">
        <v>2855229</v>
      </c>
      <c r="AO1101" s="20">
        <v>27086</v>
      </c>
      <c r="AP1101" s="54">
        <v>46238354</v>
      </c>
      <c r="AQ1101" s="25">
        <v>696342</v>
      </c>
      <c r="AR1101" s="25">
        <v>716805</v>
      </c>
      <c r="AS1101" s="54">
        <v>124137</v>
      </c>
      <c r="AT1101" s="25">
        <f t="shared" si="34"/>
        <v>1537284</v>
      </c>
      <c r="AU1101" s="165">
        <v>5471428</v>
      </c>
      <c r="AV1101" s="98">
        <f t="shared" si="35"/>
        <v>53247066</v>
      </c>
      <c r="AW1101" s="73"/>
      <c r="AX1101" s="20">
        <v>5245767</v>
      </c>
      <c r="AY1101" s="20">
        <v>52622</v>
      </c>
      <c r="AZ1101" s="19">
        <v>5298389</v>
      </c>
      <c r="BA1101" s="19">
        <v>58545455</v>
      </c>
      <c r="BC1101" s="20">
        <v>1717885</v>
      </c>
      <c r="BD1101" s="21">
        <v>56827570</v>
      </c>
      <c r="BF1101" s="73"/>
      <c r="BG1101" s="73"/>
      <c r="BH1101" s="73"/>
      <c r="BI1101" s="73"/>
      <c r="BJ1101" s="73"/>
      <c r="BK1101" s="73"/>
      <c r="BL1101" s="73"/>
    </row>
    <row r="1102" spans="1:64" ht="22.5" customHeight="1" x14ac:dyDescent="0.15">
      <c r="A1102" s="125" t="s">
        <v>2918</v>
      </c>
      <c r="B1102" s="126" t="s">
        <v>3565</v>
      </c>
      <c r="C1102" s="136" t="s">
        <v>1186</v>
      </c>
      <c r="D1102" s="129">
        <v>5</v>
      </c>
      <c r="E1102" s="130" t="s">
        <v>3562</v>
      </c>
      <c r="F1102" s="19">
        <v>1063358</v>
      </c>
      <c r="G1102" s="20">
        <v>80806</v>
      </c>
      <c r="H1102" s="20">
        <v>163780</v>
      </c>
      <c r="I1102" s="20">
        <v>0</v>
      </c>
      <c r="J1102" s="20">
        <v>11351</v>
      </c>
      <c r="K1102" s="20">
        <v>0</v>
      </c>
      <c r="L1102" s="20">
        <v>0</v>
      </c>
      <c r="M1102" s="20">
        <v>82660</v>
      </c>
      <c r="N1102" s="20">
        <v>45237</v>
      </c>
      <c r="O1102" s="20">
        <v>8547</v>
      </c>
      <c r="P1102" s="20">
        <v>513257</v>
      </c>
      <c r="Q1102" s="20">
        <v>105027</v>
      </c>
      <c r="R1102" s="20">
        <v>171130</v>
      </c>
      <c r="S1102" s="20">
        <v>191995</v>
      </c>
      <c r="T1102" s="21">
        <v>81952</v>
      </c>
      <c r="U1102" s="54">
        <v>83837</v>
      </c>
      <c r="V1102" s="20">
        <v>84777</v>
      </c>
      <c r="W1102" s="20">
        <v>27441</v>
      </c>
      <c r="X1102" s="20">
        <v>0</v>
      </c>
      <c r="Y1102" s="21">
        <v>0</v>
      </c>
      <c r="Z1102" s="20">
        <v>480635</v>
      </c>
      <c r="AA1102" s="21">
        <v>269434</v>
      </c>
      <c r="AB1102" s="32">
        <v>895705</v>
      </c>
      <c r="AC1102" s="20">
        <v>2228491</v>
      </c>
      <c r="AD1102" s="20">
        <v>1170627</v>
      </c>
      <c r="AE1102" s="20">
        <v>1106721</v>
      </c>
      <c r="AF1102" s="20">
        <v>721563</v>
      </c>
      <c r="AG1102" s="20">
        <v>495233</v>
      </c>
      <c r="AH1102" s="20">
        <v>23760</v>
      </c>
      <c r="AI1102" s="21">
        <v>6800</v>
      </c>
      <c r="AJ1102" s="25">
        <v>108175</v>
      </c>
      <c r="AK1102" s="25">
        <v>140121</v>
      </c>
      <c r="AL1102" s="25">
        <v>35923</v>
      </c>
      <c r="AM1102" s="22">
        <v>75629</v>
      </c>
      <c r="AN1102" s="20">
        <v>281189</v>
      </c>
      <c r="AO1102" s="20">
        <v>10546</v>
      </c>
      <c r="AP1102" s="54">
        <v>10765707</v>
      </c>
      <c r="AQ1102" s="25">
        <v>266138</v>
      </c>
      <c r="AR1102" s="25">
        <v>239214</v>
      </c>
      <c r="AS1102" s="54">
        <v>62308</v>
      </c>
      <c r="AT1102" s="25">
        <f t="shared" si="34"/>
        <v>567660</v>
      </c>
      <c r="AU1102" s="165">
        <v>1783136</v>
      </c>
      <c r="AV1102" s="98">
        <f t="shared" si="35"/>
        <v>13116503</v>
      </c>
      <c r="AW1102" s="73"/>
      <c r="AX1102" s="20">
        <v>1402302</v>
      </c>
      <c r="AY1102" s="20">
        <v>21655</v>
      </c>
      <c r="AZ1102" s="19">
        <v>1423957</v>
      </c>
      <c r="BA1102" s="19">
        <v>14540460</v>
      </c>
      <c r="BC1102" s="20">
        <v>998873</v>
      </c>
      <c r="BD1102" s="21">
        <v>13541587</v>
      </c>
      <c r="BF1102" s="73"/>
      <c r="BG1102" s="73"/>
      <c r="BH1102" s="73"/>
      <c r="BI1102" s="73"/>
      <c r="BJ1102" s="73"/>
      <c r="BK1102" s="73"/>
      <c r="BL1102" s="73"/>
    </row>
    <row r="1103" spans="1:64" ht="22.5" customHeight="1" x14ac:dyDescent="0.15">
      <c r="A1103" s="125" t="s">
        <v>2919</v>
      </c>
      <c r="B1103" s="126" t="s">
        <v>3565</v>
      </c>
      <c r="C1103" s="136" t="s">
        <v>1187</v>
      </c>
      <c r="D1103" s="129">
        <v>3</v>
      </c>
      <c r="E1103" s="130" t="s">
        <v>3562</v>
      </c>
      <c r="F1103" s="19">
        <v>3810313</v>
      </c>
      <c r="G1103" s="20">
        <v>392127</v>
      </c>
      <c r="H1103" s="20">
        <v>473100</v>
      </c>
      <c r="I1103" s="20">
        <v>0</v>
      </c>
      <c r="J1103" s="20">
        <v>0</v>
      </c>
      <c r="K1103" s="20">
        <v>0</v>
      </c>
      <c r="L1103" s="20">
        <v>0</v>
      </c>
      <c r="M1103" s="20">
        <v>422230</v>
      </c>
      <c r="N1103" s="20">
        <v>223091</v>
      </c>
      <c r="O1103" s="20">
        <v>52577</v>
      </c>
      <c r="P1103" s="20">
        <v>720737</v>
      </c>
      <c r="Q1103" s="20">
        <v>522789</v>
      </c>
      <c r="R1103" s="20">
        <v>791472</v>
      </c>
      <c r="S1103" s="20">
        <v>741190</v>
      </c>
      <c r="T1103" s="21">
        <v>420004</v>
      </c>
      <c r="U1103" s="54">
        <v>380077</v>
      </c>
      <c r="V1103" s="20">
        <v>389754</v>
      </c>
      <c r="W1103" s="20">
        <v>164646</v>
      </c>
      <c r="X1103" s="20">
        <v>0</v>
      </c>
      <c r="Y1103" s="21">
        <v>0</v>
      </c>
      <c r="Z1103" s="20">
        <v>1917189</v>
      </c>
      <c r="AA1103" s="21">
        <v>560714</v>
      </c>
      <c r="AB1103" s="32">
        <v>3344426</v>
      </c>
      <c r="AC1103" s="20">
        <v>8931878</v>
      </c>
      <c r="AD1103" s="20">
        <v>3643748</v>
      </c>
      <c r="AE1103" s="20">
        <v>5742059</v>
      </c>
      <c r="AF1103" s="20">
        <v>3980427</v>
      </c>
      <c r="AG1103" s="20">
        <v>2718468</v>
      </c>
      <c r="AH1103" s="20">
        <v>138776</v>
      </c>
      <c r="AI1103" s="21">
        <v>62400</v>
      </c>
      <c r="AJ1103" s="25">
        <v>436468</v>
      </c>
      <c r="AK1103" s="25">
        <v>450455</v>
      </c>
      <c r="AL1103" s="25">
        <v>133108</v>
      </c>
      <c r="AM1103" s="22">
        <v>276929</v>
      </c>
      <c r="AN1103" s="20">
        <v>2421794</v>
      </c>
      <c r="AO1103" s="20">
        <v>68743</v>
      </c>
      <c r="AP1103" s="54">
        <v>44331689</v>
      </c>
      <c r="AQ1103" s="25">
        <v>753047</v>
      </c>
      <c r="AR1103" s="25">
        <v>782326</v>
      </c>
      <c r="AS1103" s="54">
        <v>254532</v>
      </c>
      <c r="AT1103" s="25">
        <f t="shared" si="34"/>
        <v>1789905</v>
      </c>
      <c r="AU1103" s="165">
        <v>7141004</v>
      </c>
      <c r="AV1103" s="98">
        <f t="shared" si="35"/>
        <v>53262598</v>
      </c>
      <c r="AW1103" s="73"/>
      <c r="AX1103" s="20">
        <v>4978731</v>
      </c>
      <c r="AY1103" s="20">
        <v>104952</v>
      </c>
      <c r="AZ1103" s="19">
        <v>5083683</v>
      </c>
      <c r="BA1103" s="19">
        <v>58346281</v>
      </c>
      <c r="BC1103" s="20">
        <v>5072984</v>
      </c>
      <c r="BD1103" s="21">
        <v>53273297</v>
      </c>
      <c r="BF1103" s="73"/>
      <c r="BG1103" s="73"/>
      <c r="BH1103" s="73"/>
      <c r="BI1103" s="73"/>
      <c r="BJ1103" s="73"/>
      <c r="BK1103" s="73"/>
      <c r="BL1103" s="73"/>
    </row>
    <row r="1104" spans="1:64" ht="22.5" customHeight="1" x14ac:dyDescent="0.15">
      <c r="A1104" s="125" t="s">
        <v>2920</v>
      </c>
      <c r="B1104" s="126" t="s">
        <v>3565</v>
      </c>
      <c r="C1104" s="136" t="s">
        <v>1188</v>
      </c>
      <c r="D1104" s="129">
        <v>5</v>
      </c>
      <c r="E1104" s="130" t="s">
        <v>3562</v>
      </c>
      <c r="F1104" s="19">
        <v>1122330</v>
      </c>
      <c r="G1104" s="20">
        <v>121101</v>
      </c>
      <c r="H1104" s="20">
        <v>118940</v>
      </c>
      <c r="I1104" s="20">
        <v>0</v>
      </c>
      <c r="J1104" s="20">
        <v>7430</v>
      </c>
      <c r="K1104" s="20">
        <v>0</v>
      </c>
      <c r="L1104" s="20">
        <v>0</v>
      </c>
      <c r="M1104" s="20">
        <v>94928</v>
      </c>
      <c r="N1104" s="20">
        <v>50630</v>
      </c>
      <c r="O1104" s="20">
        <v>9324</v>
      </c>
      <c r="P1104" s="20">
        <v>210730</v>
      </c>
      <c r="Q1104" s="20">
        <v>121160</v>
      </c>
      <c r="R1104" s="20">
        <v>215463</v>
      </c>
      <c r="S1104" s="20">
        <v>218785</v>
      </c>
      <c r="T1104" s="21">
        <v>112684</v>
      </c>
      <c r="U1104" s="54">
        <v>105946</v>
      </c>
      <c r="V1104" s="20">
        <v>106797</v>
      </c>
      <c r="W1104" s="20">
        <v>45735</v>
      </c>
      <c r="X1104" s="20">
        <v>0</v>
      </c>
      <c r="Y1104" s="21">
        <v>0</v>
      </c>
      <c r="Z1104" s="20">
        <v>591500</v>
      </c>
      <c r="AA1104" s="21">
        <v>164176</v>
      </c>
      <c r="AB1104" s="32">
        <v>748249</v>
      </c>
      <c r="AC1104" s="20">
        <v>2435006</v>
      </c>
      <c r="AD1104" s="20">
        <v>1315254</v>
      </c>
      <c r="AE1104" s="20">
        <v>1562438</v>
      </c>
      <c r="AF1104" s="20">
        <v>889043</v>
      </c>
      <c r="AG1104" s="20">
        <v>588181</v>
      </c>
      <c r="AH1104" s="20">
        <v>98208</v>
      </c>
      <c r="AI1104" s="21">
        <v>14400</v>
      </c>
      <c r="AJ1104" s="25">
        <v>121766</v>
      </c>
      <c r="AK1104" s="25">
        <v>148924</v>
      </c>
      <c r="AL1104" s="25">
        <v>41235</v>
      </c>
      <c r="AM1104" s="22">
        <v>79400</v>
      </c>
      <c r="AN1104" s="20">
        <v>308159</v>
      </c>
      <c r="AO1104" s="20">
        <v>17868</v>
      </c>
      <c r="AP1104" s="54">
        <v>11785790</v>
      </c>
      <c r="AQ1104" s="25">
        <v>299345</v>
      </c>
      <c r="AR1104" s="25">
        <v>253613</v>
      </c>
      <c r="AS1104" s="54">
        <v>83710</v>
      </c>
      <c r="AT1104" s="25">
        <f t="shared" si="34"/>
        <v>636668</v>
      </c>
      <c r="AU1104" s="165">
        <v>1991765</v>
      </c>
      <c r="AV1104" s="98">
        <f t="shared" si="35"/>
        <v>14414223</v>
      </c>
      <c r="AW1104" s="73"/>
      <c r="AX1104" s="20">
        <v>1602427</v>
      </c>
      <c r="AY1104" s="20">
        <v>47371</v>
      </c>
      <c r="AZ1104" s="19">
        <v>1649798</v>
      </c>
      <c r="BA1104" s="19">
        <v>16064021</v>
      </c>
      <c r="BC1104" s="20">
        <v>1093739</v>
      </c>
      <c r="BD1104" s="21">
        <v>14970282</v>
      </c>
      <c r="BF1104" s="73"/>
      <c r="BG1104" s="73"/>
      <c r="BH1104" s="73"/>
      <c r="BI1104" s="73"/>
      <c r="BJ1104" s="73"/>
      <c r="BK1104" s="73"/>
      <c r="BL1104" s="73"/>
    </row>
    <row r="1105" spans="1:64" ht="22.5" customHeight="1" x14ac:dyDescent="0.15">
      <c r="A1105" s="125" t="s">
        <v>2921</v>
      </c>
      <c r="B1105" s="126" t="s">
        <v>3565</v>
      </c>
      <c r="C1105" s="136" t="s">
        <v>1189</v>
      </c>
      <c r="D1105" s="129">
        <v>5</v>
      </c>
      <c r="E1105" s="130" t="s">
        <v>3562</v>
      </c>
      <c r="F1105" s="19">
        <v>1692649</v>
      </c>
      <c r="G1105" s="20">
        <v>102890</v>
      </c>
      <c r="H1105" s="20">
        <v>119700</v>
      </c>
      <c r="I1105" s="20">
        <v>0</v>
      </c>
      <c r="J1105" s="20">
        <v>0</v>
      </c>
      <c r="K1105" s="20">
        <v>0</v>
      </c>
      <c r="L1105" s="20">
        <v>0</v>
      </c>
      <c r="M1105" s="20">
        <v>164436</v>
      </c>
      <c r="N1105" s="20">
        <v>88555</v>
      </c>
      <c r="O1105" s="20">
        <v>7918</v>
      </c>
      <c r="P1105" s="20">
        <v>266485</v>
      </c>
      <c r="Q1105" s="20">
        <v>244517</v>
      </c>
      <c r="R1105" s="20">
        <v>277323</v>
      </c>
      <c r="S1105" s="20">
        <v>289332</v>
      </c>
      <c r="T1105" s="21">
        <v>164928</v>
      </c>
      <c r="U1105" s="54">
        <v>144840</v>
      </c>
      <c r="V1105" s="20">
        <v>175059</v>
      </c>
      <c r="W1105" s="20">
        <v>73176</v>
      </c>
      <c r="X1105" s="20">
        <v>0</v>
      </c>
      <c r="Y1105" s="21">
        <v>0</v>
      </c>
      <c r="Z1105" s="20">
        <v>1059944</v>
      </c>
      <c r="AA1105" s="21">
        <v>41044</v>
      </c>
      <c r="AB1105" s="32">
        <v>2830245</v>
      </c>
      <c r="AC1105" s="20">
        <v>3968773</v>
      </c>
      <c r="AD1105" s="20">
        <v>1620948</v>
      </c>
      <c r="AE1105" s="20">
        <v>2708591</v>
      </c>
      <c r="AF1105" s="20">
        <v>1637742</v>
      </c>
      <c r="AG1105" s="20">
        <v>958017</v>
      </c>
      <c r="AH1105" s="20">
        <v>17160</v>
      </c>
      <c r="AI1105" s="21">
        <v>13600</v>
      </c>
      <c r="AJ1105" s="25">
        <v>204250</v>
      </c>
      <c r="AK1105" s="25">
        <v>245684</v>
      </c>
      <c r="AL1105" s="25">
        <v>71076</v>
      </c>
      <c r="AM1105" s="22">
        <v>135903</v>
      </c>
      <c r="AN1105" s="20">
        <v>1005042</v>
      </c>
      <c r="AO1105" s="20">
        <v>11106</v>
      </c>
      <c r="AP1105" s="54">
        <v>20340933</v>
      </c>
      <c r="AQ1105" s="25">
        <v>435362</v>
      </c>
      <c r="AR1105" s="25">
        <v>465429</v>
      </c>
      <c r="AS1105" s="54">
        <v>150345</v>
      </c>
      <c r="AT1105" s="25">
        <f t="shared" si="34"/>
        <v>1051136</v>
      </c>
      <c r="AU1105" s="165">
        <v>3131501</v>
      </c>
      <c r="AV1105" s="98">
        <f t="shared" si="35"/>
        <v>24523570</v>
      </c>
      <c r="AW1105" s="73"/>
      <c r="AX1105" s="20">
        <v>2355189</v>
      </c>
      <c r="AY1105" s="20">
        <v>20847</v>
      </c>
      <c r="AZ1105" s="19">
        <v>2376036</v>
      </c>
      <c r="BA1105" s="19">
        <v>26899606</v>
      </c>
      <c r="BC1105" s="20">
        <v>1766401</v>
      </c>
      <c r="BD1105" s="21">
        <v>25133205</v>
      </c>
      <c r="BF1105" s="73"/>
      <c r="BG1105" s="73"/>
      <c r="BH1105" s="73"/>
      <c r="BI1105" s="73"/>
      <c r="BJ1105" s="73"/>
      <c r="BK1105" s="73"/>
      <c r="BL1105" s="73"/>
    </row>
    <row r="1106" spans="1:64" ht="22.5" customHeight="1" x14ac:dyDescent="0.15">
      <c r="A1106" s="125" t="s">
        <v>2922</v>
      </c>
      <c r="B1106" s="126" t="s">
        <v>3565</v>
      </c>
      <c r="C1106" s="136" t="s">
        <v>1190</v>
      </c>
      <c r="D1106" s="129">
        <v>3</v>
      </c>
      <c r="E1106" s="130" t="s">
        <v>3562</v>
      </c>
      <c r="F1106" s="19">
        <v>4450685</v>
      </c>
      <c r="G1106" s="20">
        <v>364308</v>
      </c>
      <c r="H1106" s="20">
        <v>561260</v>
      </c>
      <c r="I1106" s="20">
        <v>0</v>
      </c>
      <c r="J1106" s="20">
        <v>0</v>
      </c>
      <c r="K1106" s="20">
        <v>0</v>
      </c>
      <c r="L1106" s="20">
        <v>0</v>
      </c>
      <c r="M1106" s="20">
        <v>487426</v>
      </c>
      <c r="N1106" s="20">
        <v>266233</v>
      </c>
      <c r="O1106" s="20">
        <v>37148</v>
      </c>
      <c r="P1106" s="20">
        <v>701180</v>
      </c>
      <c r="Q1106" s="20">
        <v>586182</v>
      </c>
      <c r="R1106" s="20">
        <v>935128</v>
      </c>
      <c r="S1106" s="20">
        <v>823346</v>
      </c>
      <c r="T1106" s="21">
        <v>460980</v>
      </c>
      <c r="U1106" s="54">
        <v>442486</v>
      </c>
      <c r="V1106" s="20">
        <v>426087</v>
      </c>
      <c r="W1106" s="20">
        <v>173793</v>
      </c>
      <c r="X1106" s="20">
        <v>0</v>
      </c>
      <c r="Y1106" s="21">
        <v>0</v>
      </c>
      <c r="Z1106" s="20">
        <v>2301364</v>
      </c>
      <c r="AA1106" s="21">
        <v>343578</v>
      </c>
      <c r="AB1106" s="32">
        <v>3860423</v>
      </c>
      <c r="AC1106" s="20">
        <v>9499800</v>
      </c>
      <c r="AD1106" s="20">
        <v>5265694</v>
      </c>
      <c r="AE1106" s="20">
        <v>6368947</v>
      </c>
      <c r="AF1106" s="20">
        <v>4199381</v>
      </c>
      <c r="AG1106" s="20">
        <v>2932194</v>
      </c>
      <c r="AH1106" s="20">
        <v>129976</v>
      </c>
      <c r="AI1106" s="21">
        <v>43600</v>
      </c>
      <c r="AJ1106" s="25">
        <v>562794</v>
      </c>
      <c r="AK1106" s="25">
        <v>492432</v>
      </c>
      <c r="AL1106" s="25">
        <v>138597</v>
      </c>
      <c r="AM1106" s="22">
        <v>300083</v>
      </c>
      <c r="AN1106" s="20">
        <v>2886922</v>
      </c>
      <c r="AO1106" s="20">
        <v>44529</v>
      </c>
      <c r="AP1106" s="54">
        <v>50086556</v>
      </c>
      <c r="AQ1106" s="25">
        <v>769945</v>
      </c>
      <c r="AR1106" s="25">
        <v>798361</v>
      </c>
      <c r="AS1106" s="54">
        <v>264012</v>
      </c>
      <c r="AT1106" s="25">
        <f t="shared" si="34"/>
        <v>1832318</v>
      </c>
      <c r="AU1106" s="165">
        <v>8596578</v>
      </c>
      <c r="AV1106" s="98">
        <f t="shared" si="35"/>
        <v>60515452</v>
      </c>
      <c r="AW1106" s="73"/>
      <c r="AX1106" s="20">
        <v>5589663</v>
      </c>
      <c r="AY1106" s="20">
        <v>96021</v>
      </c>
      <c r="AZ1106" s="19">
        <v>5685684</v>
      </c>
      <c r="BA1106" s="19">
        <v>66201136</v>
      </c>
      <c r="BC1106" s="20">
        <v>5479295</v>
      </c>
      <c r="BD1106" s="21">
        <v>60721841</v>
      </c>
      <c r="BF1106" s="73"/>
      <c r="BG1106" s="73"/>
      <c r="BH1106" s="73"/>
      <c r="BI1106" s="73"/>
      <c r="BJ1106" s="73"/>
      <c r="BK1106" s="73"/>
      <c r="BL1106" s="73"/>
    </row>
    <row r="1107" spans="1:64" ht="22.5" customHeight="1" x14ac:dyDescent="0.15">
      <c r="A1107" s="125" t="s">
        <v>2923</v>
      </c>
      <c r="B1107" s="126" t="s">
        <v>3565</v>
      </c>
      <c r="C1107" s="136" t="s">
        <v>1191</v>
      </c>
      <c r="D1107" s="129">
        <v>4</v>
      </c>
      <c r="E1107" s="130" t="s">
        <v>3562</v>
      </c>
      <c r="F1107" s="19">
        <v>3064685</v>
      </c>
      <c r="G1107" s="20">
        <v>315050</v>
      </c>
      <c r="H1107" s="20">
        <v>475570</v>
      </c>
      <c r="I1107" s="20">
        <v>0</v>
      </c>
      <c r="J1107" s="20">
        <v>0</v>
      </c>
      <c r="K1107" s="20">
        <v>0</v>
      </c>
      <c r="L1107" s="20">
        <v>0</v>
      </c>
      <c r="M1107" s="20">
        <v>329407</v>
      </c>
      <c r="N1107" s="20">
        <v>182519</v>
      </c>
      <c r="O1107" s="20">
        <v>39886</v>
      </c>
      <c r="P1107" s="20">
        <v>370914</v>
      </c>
      <c r="Q1107" s="20">
        <v>435586</v>
      </c>
      <c r="R1107" s="20">
        <v>720736</v>
      </c>
      <c r="S1107" s="20">
        <v>640281</v>
      </c>
      <c r="T1107" s="21">
        <v>327808</v>
      </c>
      <c r="U1107" s="54">
        <v>332195</v>
      </c>
      <c r="V1107" s="20">
        <v>338007</v>
      </c>
      <c r="W1107" s="20">
        <v>128058</v>
      </c>
      <c r="X1107" s="20">
        <v>0</v>
      </c>
      <c r="Y1107" s="21">
        <v>0</v>
      </c>
      <c r="Z1107" s="20">
        <v>1706324</v>
      </c>
      <c r="AA1107" s="21">
        <v>483922</v>
      </c>
      <c r="AB1107" s="32">
        <v>1771190</v>
      </c>
      <c r="AC1107" s="20">
        <v>7086948</v>
      </c>
      <c r="AD1107" s="20">
        <v>2247306</v>
      </c>
      <c r="AE1107" s="20">
        <v>3785513</v>
      </c>
      <c r="AF1107" s="20">
        <v>2594880</v>
      </c>
      <c r="AG1107" s="20">
        <v>1790329</v>
      </c>
      <c r="AH1107" s="20">
        <v>131032</v>
      </c>
      <c r="AI1107" s="21">
        <v>39200</v>
      </c>
      <c r="AJ1107" s="25">
        <v>400226</v>
      </c>
      <c r="AK1107" s="25">
        <v>358962</v>
      </c>
      <c r="AL1107" s="25">
        <v>95228</v>
      </c>
      <c r="AM1107" s="22">
        <v>222564</v>
      </c>
      <c r="AN1107" s="20">
        <v>1288431</v>
      </c>
      <c r="AO1107" s="20">
        <v>34345</v>
      </c>
      <c r="AP1107" s="54">
        <v>31737102</v>
      </c>
      <c r="AQ1107" s="25">
        <v>520026</v>
      </c>
      <c r="AR1107" s="25">
        <v>576980</v>
      </c>
      <c r="AS1107" s="54">
        <v>135970</v>
      </c>
      <c r="AT1107" s="25">
        <f t="shared" si="34"/>
        <v>1232976</v>
      </c>
      <c r="AU1107" s="165">
        <v>4946510</v>
      </c>
      <c r="AV1107" s="98">
        <f t="shared" si="35"/>
        <v>37916588</v>
      </c>
      <c r="AW1107" s="73"/>
      <c r="AX1107" s="20">
        <v>4137201</v>
      </c>
      <c r="AY1107" s="20">
        <v>85743</v>
      </c>
      <c r="AZ1107" s="19">
        <v>4222944</v>
      </c>
      <c r="BA1107" s="19">
        <v>42139532</v>
      </c>
      <c r="BC1107" s="20">
        <v>1414823</v>
      </c>
      <c r="BD1107" s="21">
        <v>40724709</v>
      </c>
      <c r="BF1107" s="73"/>
      <c r="BG1107" s="73"/>
      <c r="BH1107" s="73"/>
      <c r="BI1107" s="73"/>
      <c r="BJ1107" s="73"/>
      <c r="BK1107" s="73"/>
      <c r="BL1107" s="73"/>
    </row>
    <row r="1108" spans="1:64" ht="22.5" customHeight="1" x14ac:dyDescent="0.15">
      <c r="A1108" s="125" t="s">
        <v>2924</v>
      </c>
      <c r="B1108" s="126" t="s">
        <v>3565</v>
      </c>
      <c r="C1108" s="136" t="s">
        <v>1192</v>
      </c>
      <c r="D1108" s="129">
        <v>3</v>
      </c>
      <c r="E1108" s="130" t="s">
        <v>3562</v>
      </c>
      <c r="F1108" s="19">
        <v>2935614</v>
      </c>
      <c r="G1108" s="20">
        <v>249014</v>
      </c>
      <c r="H1108" s="20">
        <v>376580</v>
      </c>
      <c r="I1108" s="20">
        <v>0</v>
      </c>
      <c r="J1108" s="20">
        <v>0</v>
      </c>
      <c r="K1108" s="20">
        <v>0</v>
      </c>
      <c r="L1108" s="20">
        <v>0</v>
      </c>
      <c r="M1108" s="20">
        <v>317260</v>
      </c>
      <c r="N1108" s="20">
        <v>174189</v>
      </c>
      <c r="O1108" s="20">
        <v>15577</v>
      </c>
      <c r="P1108" s="20">
        <v>1196961</v>
      </c>
      <c r="Q1108" s="20">
        <v>419704</v>
      </c>
      <c r="R1108" s="20">
        <v>604999</v>
      </c>
      <c r="S1108" s="20">
        <v>568841</v>
      </c>
      <c r="T1108" s="21">
        <v>290008</v>
      </c>
      <c r="U1108" s="54">
        <v>288061</v>
      </c>
      <c r="V1108" s="20">
        <v>300573</v>
      </c>
      <c r="W1108" s="20">
        <v>137205</v>
      </c>
      <c r="X1108" s="20">
        <v>0</v>
      </c>
      <c r="Y1108" s="21">
        <v>0</v>
      </c>
      <c r="Z1108" s="20">
        <v>1552076</v>
      </c>
      <c r="AA1108" s="21">
        <v>279364</v>
      </c>
      <c r="AB1108" s="32">
        <v>4210691</v>
      </c>
      <c r="AC1108" s="20">
        <v>7094713</v>
      </c>
      <c r="AD1108" s="20">
        <v>3994587</v>
      </c>
      <c r="AE1108" s="20">
        <v>4816627</v>
      </c>
      <c r="AF1108" s="20">
        <v>2994882</v>
      </c>
      <c r="AG1108" s="20">
        <v>1719876</v>
      </c>
      <c r="AH1108" s="20">
        <v>112904</v>
      </c>
      <c r="AI1108" s="21">
        <v>26800</v>
      </c>
      <c r="AJ1108" s="25">
        <v>384172</v>
      </c>
      <c r="AK1108" s="25">
        <v>344799</v>
      </c>
      <c r="AL1108" s="25">
        <v>107678</v>
      </c>
      <c r="AM1108" s="22">
        <v>211566</v>
      </c>
      <c r="AN1108" s="20">
        <v>1250619</v>
      </c>
      <c r="AO1108" s="20">
        <v>32396</v>
      </c>
      <c r="AP1108" s="54">
        <v>37008336</v>
      </c>
      <c r="AQ1108" s="25">
        <v>615458</v>
      </c>
      <c r="AR1108" s="25">
        <v>574855</v>
      </c>
      <c r="AS1108" s="54">
        <v>151482</v>
      </c>
      <c r="AT1108" s="25">
        <f t="shared" si="34"/>
        <v>1341795</v>
      </c>
      <c r="AU1108" s="165">
        <v>6741721</v>
      </c>
      <c r="AV1108" s="98">
        <f t="shared" si="35"/>
        <v>45091852</v>
      </c>
      <c r="AW1108" s="73"/>
      <c r="AX1108" s="20">
        <v>4004751</v>
      </c>
      <c r="AY1108" s="20">
        <v>60610</v>
      </c>
      <c r="AZ1108" s="19">
        <v>4065361</v>
      </c>
      <c r="BA1108" s="19">
        <v>49157213</v>
      </c>
      <c r="BC1108" s="20">
        <v>4099423</v>
      </c>
      <c r="BD1108" s="21">
        <v>45057790</v>
      </c>
      <c r="BF1108" s="73"/>
      <c r="BG1108" s="73"/>
      <c r="BH1108" s="73"/>
      <c r="BI1108" s="73"/>
      <c r="BJ1108" s="73"/>
      <c r="BK1108" s="73"/>
      <c r="BL1108" s="73"/>
    </row>
    <row r="1109" spans="1:64" ht="22.5" customHeight="1" x14ac:dyDescent="0.15">
      <c r="A1109" s="125" t="s">
        <v>2925</v>
      </c>
      <c r="B1109" s="126" t="s">
        <v>3565</v>
      </c>
      <c r="C1109" s="136" t="s">
        <v>1193</v>
      </c>
      <c r="D1109" s="129">
        <v>5</v>
      </c>
      <c r="E1109" s="130" t="s">
        <v>3562</v>
      </c>
      <c r="F1109" s="19">
        <v>1290286</v>
      </c>
      <c r="G1109" s="20">
        <v>106475</v>
      </c>
      <c r="H1109" s="20">
        <v>155610</v>
      </c>
      <c r="I1109" s="20">
        <v>0</v>
      </c>
      <c r="J1109" s="20">
        <v>0</v>
      </c>
      <c r="K1109" s="20">
        <v>0</v>
      </c>
      <c r="L1109" s="20">
        <v>5718</v>
      </c>
      <c r="M1109" s="20">
        <v>106461</v>
      </c>
      <c r="N1109" s="20">
        <v>61748</v>
      </c>
      <c r="O1109" s="20">
        <v>12765</v>
      </c>
      <c r="P1109" s="20">
        <v>370564</v>
      </c>
      <c r="Q1109" s="20">
        <v>133441</v>
      </c>
      <c r="R1109" s="20">
        <v>221484</v>
      </c>
      <c r="S1109" s="20">
        <v>227715</v>
      </c>
      <c r="T1109" s="21">
        <v>133172</v>
      </c>
      <c r="U1109" s="54">
        <v>101729</v>
      </c>
      <c r="V1109" s="20">
        <v>122211</v>
      </c>
      <c r="W1109" s="20">
        <v>45735</v>
      </c>
      <c r="X1109" s="20">
        <v>0</v>
      </c>
      <c r="Y1109" s="21">
        <v>0</v>
      </c>
      <c r="Z1109" s="20">
        <v>691182</v>
      </c>
      <c r="AA1109" s="21">
        <v>50974</v>
      </c>
      <c r="AB1109" s="32">
        <v>892736</v>
      </c>
      <c r="AC1109" s="20">
        <v>2686305</v>
      </c>
      <c r="AD1109" s="20">
        <v>1864740</v>
      </c>
      <c r="AE1109" s="20">
        <v>1801246</v>
      </c>
      <c r="AF1109" s="20">
        <v>1015650</v>
      </c>
      <c r="AG1109" s="20">
        <v>524182</v>
      </c>
      <c r="AH1109" s="20">
        <v>116600</v>
      </c>
      <c r="AI1109" s="21">
        <v>19200</v>
      </c>
      <c r="AJ1109" s="25">
        <v>143376</v>
      </c>
      <c r="AK1109" s="25">
        <v>180494</v>
      </c>
      <c r="AL1109" s="25">
        <v>46572</v>
      </c>
      <c r="AM1109" s="22">
        <v>93175</v>
      </c>
      <c r="AN1109" s="20">
        <v>434328</v>
      </c>
      <c r="AO1109" s="20">
        <v>20875</v>
      </c>
      <c r="AP1109" s="54">
        <v>13676749</v>
      </c>
      <c r="AQ1109" s="25">
        <v>349193</v>
      </c>
      <c r="AR1109" s="25">
        <v>282866</v>
      </c>
      <c r="AS1109" s="54">
        <v>72257</v>
      </c>
      <c r="AT1109" s="25">
        <f t="shared" si="34"/>
        <v>704316</v>
      </c>
      <c r="AU1109" s="165">
        <v>2385218</v>
      </c>
      <c r="AV1109" s="98">
        <f t="shared" si="35"/>
        <v>16766283</v>
      </c>
      <c r="AW1109" s="73"/>
      <c r="AX1109" s="20">
        <v>1793599</v>
      </c>
      <c r="AY1109" s="20">
        <v>59735</v>
      </c>
      <c r="AZ1109" s="19">
        <v>1853334</v>
      </c>
      <c r="BA1109" s="19">
        <v>18619617</v>
      </c>
      <c r="BC1109" s="20">
        <v>753414</v>
      </c>
      <c r="BD1109" s="21">
        <v>17866203</v>
      </c>
      <c r="BF1109" s="73"/>
      <c r="BG1109" s="73"/>
      <c r="BH1109" s="73"/>
      <c r="BI1109" s="73"/>
      <c r="BJ1109" s="73"/>
      <c r="BK1109" s="73"/>
      <c r="BL1109" s="73"/>
    </row>
    <row r="1110" spans="1:64" ht="22.5" customHeight="1" x14ac:dyDescent="0.15">
      <c r="A1110" s="125" t="s">
        <v>2926</v>
      </c>
      <c r="B1110" s="126" t="s">
        <v>3565</v>
      </c>
      <c r="C1110" s="136" t="s">
        <v>1194</v>
      </c>
      <c r="D1110" s="129">
        <v>5</v>
      </c>
      <c r="E1110" s="130" t="s">
        <v>3562</v>
      </c>
      <c r="F1110" s="19">
        <v>1405973</v>
      </c>
      <c r="G1110" s="20">
        <v>143543</v>
      </c>
      <c r="H1110" s="20">
        <v>130530</v>
      </c>
      <c r="I1110" s="20">
        <v>0</v>
      </c>
      <c r="J1110" s="20">
        <v>0</v>
      </c>
      <c r="K1110" s="20">
        <v>0</v>
      </c>
      <c r="L1110" s="20">
        <v>0</v>
      </c>
      <c r="M1110" s="20">
        <v>123689</v>
      </c>
      <c r="N1110" s="20">
        <v>66594</v>
      </c>
      <c r="O1110" s="20">
        <v>14504</v>
      </c>
      <c r="P1110" s="20">
        <v>310531</v>
      </c>
      <c r="Q1110" s="20">
        <v>149971</v>
      </c>
      <c r="R1110" s="20">
        <v>229645</v>
      </c>
      <c r="S1110" s="20">
        <v>242896</v>
      </c>
      <c r="T1110" s="21">
        <v>163904</v>
      </c>
      <c r="U1110" s="54">
        <v>110504</v>
      </c>
      <c r="V1110" s="20">
        <v>144231</v>
      </c>
      <c r="W1110" s="20">
        <v>73176</v>
      </c>
      <c r="X1110" s="20">
        <v>0</v>
      </c>
      <c r="Y1110" s="21">
        <v>0</v>
      </c>
      <c r="Z1110" s="20">
        <v>637363</v>
      </c>
      <c r="AA1110" s="21">
        <v>184698</v>
      </c>
      <c r="AB1110" s="32">
        <v>1121346</v>
      </c>
      <c r="AC1110" s="20">
        <v>3120243</v>
      </c>
      <c r="AD1110" s="20">
        <v>1156083</v>
      </c>
      <c r="AE1110" s="20">
        <v>2244835</v>
      </c>
      <c r="AF1110" s="20">
        <v>1237402</v>
      </c>
      <c r="AG1110" s="20">
        <v>737979</v>
      </c>
      <c r="AH1110" s="20">
        <v>126544</v>
      </c>
      <c r="AI1110" s="21">
        <v>20400</v>
      </c>
      <c r="AJ1110" s="25">
        <v>147527</v>
      </c>
      <c r="AK1110" s="25">
        <v>190368</v>
      </c>
      <c r="AL1110" s="25">
        <v>45739</v>
      </c>
      <c r="AM1110" s="22">
        <v>99278</v>
      </c>
      <c r="AN1110" s="20">
        <v>445824</v>
      </c>
      <c r="AO1110" s="20">
        <v>14829</v>
      </c>
      <c r="AP1110" s="54">
        <v>14840149</v>
      </c>
      <c r="AQ1110" s="25">
        <v>310874</v>
      </c>
      <c r="AR1110" s="25">
        <v>398398</v>
      </c>
      <c r="AS1110" s="54">
        <v>166479</v>
      </c>
      <c r="AT1110" s="25">
        <f t="shared" si="34"/>
        <v>875751</v>
      </c>
      <c r="AU1110" s="165">
        <v>2357119</v>
      </c>
      <c r="AV1110" s="98">
        <f t="shared" si="35"/>
        <v>18073019</v>
      </c>
      <c r="AW1110" s="73"/>
      <c r="AX1110" s="20">
        <v>1966010</v>
      </c>
      <c r="AY1110" s="20">
        <v>45957</v>
      </c>
      <c r="AZ1110" s="19">
        <v>2011967</v>
      </c>
      <c r="BA1110" s="19">
        <v>20084986</v>
      </c>
      <c r="BC1110" s="20">
        <v>1235053</v>
      </c>
      <c r="BD1110" s="21">
        <v>18849933</v>
      </c>
      <c r="BF1110" s="73"/>
      <c r="BG1110" s="73"/>
      <c r="BH1110" s="73"/>
      <c r="BI1110" s="73"/>
      <c r="BJ1110" s="73"/>
      <c r="BK1110" s="73"/>
      <c r="BL1110" s="73"/>
    </row>
    <row r="1111" spans="1:64" ht="22.5" customHeight="1" x14ac:dyDescent="0.15">
      <c r="A1111" s="125" t="s">
        <v>2927</v>
      </c>
      <c r="B1111" s="126" t="s">
        <v>3565</v>
      </c>
      <c r="C1111" s="136" t="s">
        <v>1195</v>
      </c>
      <c r="D1111" s="129">
        <v>3</v>
      </c>
      <c r="E1111" s="130" t="s">
        <v>3562</v>
      </c>
      <c r="F1111" s="19">
        <v>2593979</v>
      </c>
      <c r="G1111" s="20">
        <v>141823</v>
      </c>
      <c r="H1111" s="20">
        <v>317490</v>
      </c>
      <c r="I1111" s="20">
        <v>0</v>
      </c>
      <c r="J1111" s="20">
        <v>0</v>
      </c>
      <c r="K1111" s="20">
        <v>0</v>
      </c>
      <c r="L1111" s="20">
        <v>0</v>
      </c>
      <c r="M1111" s="20">
        <v>279867</v>
      </c>
      <c r="N1111" s="20">
        <v>147552</v>
      </c>
      <c r="O1111" s="20">
        <v>18981</v>
      </c>
      <c r="P1111" s="20">
        <v>1248635</v>
      </c>
      <c r="Q1111" s="20">
        <v>378242</v>
      </c>
      <c r="R1111" s="20">
        <v>502241</v>
      </c>
      <c r="S1111" s="20">
        <v>432212</v>
      </c>
      <c r="T1111" s="21">
        <v>245856</v>
      </c>
      <c r="U1111" s="54">
        <v>241244</v>
      </c>
      <c r="V1111" s="20">
        <v>220200</v>
      </c>
      <c r="W1111" s="20">
        <v>109764</v>
      </c>
      <c r="X1111" s="20">
        <v>0</v>
      </c>
      <c r="Y1111" s="21">
        <v>0</v>
      </c>
      <c r="Z1111" s="20">
        <v>1338959</v>
      </c>
      <c r="AA1111" s="21">
        <v>92018</v>
      </c>
      <c r="AB1111" s="32">
        <v>4163033</v>
      </c>
      <c r="AC1111" s="20">
        <v>5847331</v>
      </c>
      <c r="AD1111" s="20">
        <v>2857298</v>
      </c>
      <c r="AE1111" s="20">
        <v>4396600</v>
      </c>
      <c r="AF1111" s="20">
        <v>2649746</v>
      </c>
      <c r="AG1111" s="20">
        <v>1800301</v>
      </c>
      <c r="AH1111" s="20">
        <v>63976</v>
      </c>
      <c r="AI1111" s="21">
        <v>21200</v>
      </c>
      <c r="AJ1111" s="25">
        <v>309282</v>
      </c>
      <c r="AK1111" s="25">
        <v>326974</v>
      </c>
      <c r="AL1111" s="25">
        <v>93629</v>
      </c>
      <c r="AM1111" s="22">
        <v>197663</v>
      </c>
      <c r="AN1111" s="20">
        <v>924505</v>
      </c>
      <c r="AO1111" s="20">
        <v>29409</v>
      </c>
      <c r="AP1111" s="54">
        <v>31990010</v>
      </c>
      <c r="AQ1111" s="25">
        <v>588903</v>
      </c>
      <c r="AR1111" s="25">
        <v>592749</v>
      </c>
      <c r="AS1111" s="54">
        <v>137095</v>
      </c>
      <c r="AT1111" s="25">
        <f t="shared" si="34"/>
        <v>1318747</v>
      </c>
      <c r="AU1111" s="165">
        <v>4508831</v>
      </c>
      <c r="AV1111" s="98">
        <f t="shared" si="35"/>
        <v>37817588</v>
      </c>
      <c r="AW1111" s="73"/>
      <c r="AX1111" s="20">
        <v>3614788</v>
      </c>
      <c r="AY1111" s="20">
        <v>39809</v>
      </c>
      <c r="AZ1111" s="19">
        <v>3654597</v>
      </c>
      <c r="BA1111" s="19">
        <v>41472185</v>
      </c>
      <c r="BC1111" s="20">
        <v>3162950</v>
      </c>
      <c r="BD1111" s="21">
        <v>38309235</v>
      </c>
      <c r="BF1111" s="73"/>
      <c r="BG1111" s="73"/>
      <c r="BH1111" s="73"/>
      <c r="BI1111" s="73"/>
      <c r="BJ1111" s="73"/>
      <c r="BK1111" s="73"/>
      <c r="BL1111" s="73"/>
    </row>
    <row r="1112" spans="1:64" ht="22.5" customHeight="1" x14ac:dyDescent="0.15">
      <c r="A1112" s="125" t="s">
        <v>2928</v>
      </c>
      <c r="B1112" s="126" t="s">
        <v>3565</v>
      </c>
      <c r="C1112" s="136" t="s">
        <v>1196</v>
      </c>
      <c r="D1112" s="129">
        <v>5</v>
      </c>
      <c r="E1112" s="130" t="s">
        <v>3562</v>
      </c>
      <c r="F1112" s="19">
        <v>1326983</v>
      </c>
      <c r="G1112" s="20">
        <v>180827</v>
      </c>
      <c r="H1112" s="20">
        <v>179360</v>
      </c>
      <c r="I1112" s="20">
        <v>0</v>
      </c>
      <c r="J1112" s="20">
        <v>0</v>
      </c>
      <c r="K1112" s="20">
        <v>0</v>
      </c>
      <c r="L1112" s="20">
        <v>0</v>
      </c>
      <c r="M1112" s="20">
        <v>115354</v>
      </c>
      <c r="N1112" s="20">
        <v>64513</v>
      </c>
      <c r="O1112" s="20">
        <v>57276</v>
      </c>
      <c r="P1112" s="20">
        <v>471326</v>
      </c>
      <c r="Q1112" s="20">
        <v>140289</v>
      </c>
      <c r="R1112" s="20">
        <v>201324</v>
      </c>
      <c r="S1112" s="20">
        <v>194674</v>
      </c>
      <c r="T1112" s="21">
        <v>133172</v>
      </c>
      <c r="U1112" s="54">
        <v>88395</v>
      </c>
      <c r="V1112" s="20">
        <v>105696</v>
      </c>
      <c r="W1112" s="20">
        <v>64029</v>
      </c>
      <c r="X1112" s="20">
        <v>0</v>
      </c>
      <c r="Y1112" s="21">
        <v>0</v>
      </c>
      <c r="Z1112" s="20">
        <v>691541</v>
      </c>
      <c r="AA1112" s="21">
        <v>4634</v>
      </c>
      <c r="AB1112" s="32">
        <v>786180</v>
      </c>
      <c r="AC1112" s="20">
        <v>2426897</v>
      </c>
      <c r="AD1112" s="20">
        <v>1043540</v>
      </c>
      <c r="AE1112" s="20">
        <v>2099305</v>
      </c>
      <c r="AF1112" s="20">
        <v>1339755</v>
      </c>
      <c r="AG1112" s="20">
        <v>673691</v>
      </c>
      <c r="AH1112" s="20">
        <v>108416</v>
      </c>
      <c r="AI1112" s="21">
        <v>56400</v>
      </c>
      <c r="AJ1112" s="25">
        <v>140714</v>
      </c>
      <c r="AK1112" s="25">
        <v>182473</v>
      </c>
      <c r="AL1112" s="25">
        <v>45769</v>
      </c>
      <c r="AM1112" s="22">
        <v>94104</v>
      </c>
      <c r="AN1112" s="20">
        <v>402999</v>
      </c>
      <c r="AO1112" s="20">
        <v>35901</v>
      </c>
      <c r="AP1112" s="54">
        <v>13455537</v>
      </c>
      <c r="AQ1112" s="25">
        <v>322107</v>
      </c>
      <c r="AR1112" s="25">
        <v>392856</v>
      </c>
      <c r="AS1112" s="54">
        <v>182339</v>
      </c>
      <c r="AT1112" s="25">
        <f t="shared" si="34"/>
        <v>897302</v>
      </c>
      <c r="AU1112" s="165">
        <v>2283689</v>
      </c>
      <c r="AV1112" s="98">
        <f t="shared" si="35"/>
        <v>16636528</v>
      </c>
      <c r="AW1112" s="73"/>
      <c r="AX1112" s="20">
        <v>1873895</v>
      </c>
      <c r="AY1112" s="20">
        <v>85048</v>
      </c>
      <c r="AZ1112" s="19">
        <v>1958943</v>
      </c>
      <c r="BA1112" s="19">
        <v>18595471</v>
      </c>
      <c r="BC1112" s="20">
        <v>1171666</v>
      </c>
      <c r="BD1112" s="21">
        <v>17423805</v>
      </c>
      <c r="BF1112" s="73"/>
      <c r="BG1112" s="73"/>
      <c r="BH1112" s="73"/>
      <c r="BI1112" s="73"/>
      <c r="BJ1112" s="73"/>
      <c r="BK1112" s="73"/>
      <c r="BL1112" s="73"/>
    </row>
    <row r="1113" spans="1:64" ht="22.5" customHeight="1" x14ac:dyDescent="0.15">
      <c r="A1113" s="125" t="s">
        <v>2929</v>
      </c>
      <c r="B1113" s="126" t="s">
        <v>3565</v>
      </c>
      <c r="C1113" s="136" t="s">
        <v>1197</v>
      </c>
      <c r="D1113" s="129">
        <v>5</v>
      </c>
      <c r="E1113" s="130" t="s">
        <v>3562</v>
      </c>
      <c r="F1113" s="19">
        <v>1475662</v>
      </c>
      <c r="G1113" s="20">
        <v>82168</v>
      </c>
      <c r="H1113" s="20">
        <v>149340</v>
      </c>
      <c r="I1113" s="20">
        <v>0</v>
      </c>
      <c r="J1113" s="20">
        <v>0</v>
      </c>
      <c r="K1113" s="20">
        <v>0</v>
      </c>
      <c r="L1113" s="20">
        <v>0</v>
      </c>
      <c r="M1113" s="20">
        <v>135339</v>
      </c>
      <c r="N1113" s="20">
        <v>70935</v>
      </c>
      <c r="O1113" s="20">
        <v>4810</v>
      </c>
      <c r="P1113" s="20">
        <v>955034</v>
      </c>
      <c r="Q1113" s="20">
        <v>161375</v>
      </c>
      <c r="R1113" s="20">
        <v>245077</v>
      </c>
      <c r="S1113" s="20">
        <v>229501</v>
      </c>
      <c r="T1113" s="21">
        <v>153660</v>
      </c>
      <c r="U1113" s="54">
        <v>120132</v>
      </c>
      <c r="V1113" s="20">
        <v>123312</v>
      </c>
      <c r="W1113" s="20">
        <v>64029</v>
      </c>
      <c r="X1113" s="20">
        <v>0</v>
      </c>
      <c r="Y1113" s="21">
        <v>0</v>
      </c>
      <c r="Z1113" s="20">
        <v>698598</v>
      </c>
      <c r="AA1113" s="21">
        <v>148288</v>
      </c>
      <c r="AB1113" s="32">
        <v>1714505</v>
      </c>
      <c r="AC1113" s="20">
        <v>3132671</v>
      </c>
      <c r="AD1113" s="20">
        <v>1272583</v>
      </c>
      <c r="AE1113" s="20">
        <v>2286623</v>
      </c>
      <c r="AF1113" s="20">
        <v>1417602</v>
      </c>
      <c r="AG1113" s="20">
        <v>778108</v>
      </c>
      <c r="AH1113" s="20">
        <v>75592</v>
      </c>
      <c r="AI1113" s="21">
        <v>12000</v>
      </c>
      <c r="AJ1113" s="25">
        <v>157867</v>
      </c>
      <c r="AK1113" s="25">
        <v>206607</v>
      </c>
      <c r="AL1113" s="25">
        <v>53698</v>
      </c>
      <c r="AM1113" s="22">
        <v>109277</v>
      </c>
      <c r="AN1113" s="20">
        <v>515071</v>
      </c>
      <c r="AO1113" s="20">
        <v>11438</v>
      </c>
      <c r="AP1113" s="54">
        <v>16560902</v>
      </c>
      <c r="AQ1113" s="25">
        <v>327493</v>
      </c>
      <c r="AR1113" s="25">
        <v>418350</v>
      </c>
      <c r="AS1113" s="54">
        <v>123382</v>
      </c>
      <c r="AT1113" s="25">
        <f t="shared" si="34"/>
        <v>869225</v>
      </c>
      <c r="AU1113" s="165">
        <v>2512073</v>
      </c>
      <c r="AV1113" s="98">
        <f t="shared" si="35"/>
        <v>19942200</v>
      </c>
      <c r="AW1113" s="73"/>
      <c r="AX1113" s="20">
        <v>2056932</v>
      </c>
      <c r="AY1113" s="20">
        <v>24078</v>
      </c>
      <c r="AZ1113" s="19">
        <v>2081010</v>
      </c>
      <c r="BA1113" s="19">
        <v>22023210</v>
      </c>
      <c r="BC1113" s="20">
        <v>1301770</v>
      </c>
      <c r="BD1113" s="21">
        <v>20721440</v>
      </c>
      <c r="BF1113" s="73"/>
      <c r="BG1113" s="73"/>
      <c r="BH1113" s="73"/>
      <c r="BI1113" s="73"/>
      <c r="BJ1113" s="73"/>
      <c r="BK1113" s="73"/>
      <c r="BL1113" s="73"/>
    </row>
    <row r="1114" spans="1:64" ht="22.5" customHeight="1" x14ac:dyDescent="0.15">
      <c r="A1114" s="125" t="s">
        <v>2930</v>
      </c>
      <c r="B1114" s="126" t="s">
        <v>3565</v>
      </c>
      <c r="C1114" s="136" t="s">
        <v>1198</v>
      </c>
      <c r="D1114" s="129">
        <v>5</v>
      </c>
      <c r="E1114" s="130" t="s">
        <v>3562</v>
      </c>
      <c r="F1114" s="19">
        <v>1508619</v>
      </c>
      <c r="G1114" s="20">
        <v>90485</v>
      </c>
      <c r="H1114" s="20">
        <v>112100</v>
      </c>
      <c r="I1114" s="20">
        <v>0</v>
      </c>
      <c r="J1114" s="20">
        <v>0</v>
      </c>
      <c r="K1114" s="20">
        <v>0</v>
      </c>
      <c r="L1114" s="20">
        <v>0</v>
      </c>
      <c r="M1114" s="20">
        <v>140425</v>
      </c>
      <c r="N1114" s="20">
        <v>86254</v>
      </c>
      <c r="O1114" s="20">
        <v>8399</v>
      </c>
      <c r="P1114" s="20">
        <v>402545</v>
      </c>
      <c r="Q1114" s="20">
        <v>174520</v>
      </c>
      <c r="R1114" s="20">
        <v>246370</v>
      </c>
      <c r="S1114" s="20">
        <v>245575</v>
      </c>
      <c r="T1114" s="21">
        <v>122928</v>
      </c>
      <c r="U1114" s="54">
        <v>117661</v>
      </c>
      <c r="V1114" s="20">
        <v>151938</v>
      </c>
      <c r="W1114" s="20">
        <v>73176</v>
      </c>
      <c r="X1114" s="20">
        <v>0</v>
      </c>
      <c r="Y1114" s="21">
        <v>0</v>
      </c>
      <c r="Z1114" s="20">
        <v>757120</v>
      </c>
      <c r="AA1114" s="21">
        <v>57594</v>
      </c>
      <c r="AB1114" s="32">
        <v>760023</v>
      </c>
      <c r="AC1114" s="20">
        <v>3412193</v>
      </c>
      <c r="AD1114" s="20">
        <v>1275128</v>
      </c>
      <c r="AE1114" s="20">
        <v>1957656</v>
      </c>
      <c r="AF1114" s="20">
        <v>1245458</v>
      </c>
      <c r="AG1114" s="20">
        <v>852728</v>
      </c>
      <c r="AH1114" s="20">
        <v>30008</v>
      </c>
      <c r="AI1114" s="21">
        <v>11600</v>
      </c>
      <c r="AJ1114" s="25">
        <v>162060</v>
      </c>
      <c r="AK1114" s="25">
        <v>213962</v>
      </c>
      <c r="AL1114" s="25">
        <v>52816</v>
      </c>
      <c r="AM1114" s="22">
        <v>113968</v>
      </c>
      <c r="AN1114" s="20">
        <v>612064</v>
      </c>
      <c r="AO1114" s="20">
        <v>11303</v>
      </c>
      <c r="AP1114" s="54">
        <v>15006676</v>
      </c>
      <c r="AQ1114" s="25">
        <v>345406</v>
      </c>
      <c r="AR1114" s="25">
        <v>366571</v>
      </c>
      <c r="AS1114" s="54">
        <v>129987</v>
      </c>
      <c r="AT1114" s="25">
        <f t="shared" si="34"/>
        <v>841964</v>
      </c>
      <c r="AU1114" s="165">
        <v>2877075</v>
      </c>
      <c r="AV1114" s="98">
        <f t="shared" si="35"/>
        <v>18725715</v>
      </c>
      <c r="AW1114" s="73"/>
      <c r="AX1114" s="20">
        <v>2090183</v>
      </c>
      <c r="AY1114" s="20">
        <v>23966</v>
      </c>
      <c r="AZ1114" s="19">
        <v>2114149</v>
      </c>
      <c r="BA1114" s="19">
        <v>20839864</v>
      </c>
      <c r="BC1114" s="20">
        <v>1492626</v>
      </c>
      <c r="BD1114" s="21">
        <v>19347238</v>
      </c>
      <c r="BF1114" s="73"/>
      <c r="BG1114" s="73"/>
      <c r="BH1114" s="73"/>
      <c r="BI1114" s="73"/>
      <c r="BJ1114" s="73"/>
      <c r="BK1114" s="73"/>
      <c r="BL1114" s="73"/>
    </row>
    <row r="1115" spans="1:64" ht="22.5" customHeight="1" x14ac:dyDescent="0.15">
      <c r="A1115" s="125" t="s">
        <v>2931</v>
      </c>
      <c r="B1115" s="126" t="s">
        <v>3565</v>
      </c>
      <c r="C1115" s="136" t="s">
        <v>1199</v>
      </c>
      <c r="D1115" s="129">
        <v>5</v>
      </c>
      <c r="E1115" s="130" t="s">
        <v>3562</v>
      </c>
      <c r="F1115" s="19">
        <v>2098307</v>
      </c>
      <c r="G1115" s="20">
        <v>219187</v>
      </c>
      <c r="H1115" s="20">
        <v>238260</v>
      </c>
      <c r="I1115" s="20">
        <v>0</v>
      </c>
      <c r="J1115" s="20">
        <v>0</v>
      </c>
      <c r="K1115" s="20">
        <v>0</v>
      </c>
      <c r="L1115" s="20">
        <v>0</v>
      </c>
      <c r="M1115" s="20">
        <v>203615</v>
      </c>
      <c r="N1115" s="20">
        <v>117710</v>
      </c>
      <c r="O1115" s="20">
        <v>55204</v>
      </c>
      <c r="P1115" s="20">
        <v>664497</v>
      </c>
      <c r="Q1115" s="20">
        <v>293895</v>
      </c>
      <c r="R1115" s="20">
        <v>505407</v>
      </c>
      <c r="S1115" s="20">
        <v>450965</v>
      </c>
      <c r="T1115" s="21">
        <v>215124</v>
      </c>
      <c r="U1115" s="54">
        <v>231488</v>
      </c>
      <c r="V1115" s="20">
        <v>227907</v>
      </c>
      <c r="W1115" s="20">
        <v>91470</v>
      </c>
      <c r="X1115" s="20">
        <v>0</v>
      </c>
      <c r="Y1115" s="21">
        <v>0</v>
      </c>
      <c r="Z1115" s="20">
        <v>1204034</v>
      </c>
      <c r="AA1115" s="21">
        <v>98638</v>
      </c>
      <c r="AB1115" s="32">
        <v>2016211</v>
      </c>
      <c r="AC1115" s="20">
        <v>4685306</v>
      </c>
      <c r="AD1115" s="20">
        <v>2023379</v>
      </c>
      <c r="AE1115" s="20">
        <v>2657794</v>
      </c>
      <c r="AF1115" s="20">
        <v>1663182</v>
      </c>
      <c r="AG1115" s="20">
        <v>1267216</v>
      </c>
      <c r="AH1115" s="20">
        <v>152768</v>
      </c>
      <c r="AI1115" s="21">
        <v>27600</v>
      </c>
      <c r="AJ1115" s="25">
        <v>219910</v>
      </c>
      <c r="AK1115" s="25">
        <v>247832</v>
      </c>
      <c r="AL1115" s="25">
        <v>67945</v>
      </c>
      <c r="AM1115" s="22">
        <v>139459</v>
      </c>
      <c r="AN1115" s="20">
        <v>708397</v>
      </c>
      <c r="AO1115" s="20">
        <v>31048</v>
      </c>
      <c r="AP1115" s="54">
        <v>22823755</v>
      </c>
      <c r="AQ1115" s="25">
        <v>570206</v>
      </c>
      <c r="AR1115" s="25">
        <v>423324</v>
      </c>
      <c r="AS1115" s="54">
        <v>105245</v>
      </c>
      <c r="AT1115" s="25">
        <f t="shared" si="34"/>
        <v>1098775</v>
      </c>
      <c r="AU1115" s="165">
        <v>2992136</v>
      </c>
      <c r="AV1115" s="98">
        <f t="shared" si="35"/>
        <v>26914666</v>
      </c>
      <c r="AW1115" s="73"/>
      <c r="AX1115" s="20">
        <v>2928456</v>
      </c>
      <c r="AY1115" s="20">
        <v>87583</v>
      </c>
      <c r="AZ1115" s="19">
        <v>3016039</v>
      </c>
      <c r="BA1115" s="19">
        <v>29930705</v>
      </c>
      <c r="BC1115" s="20">
        <v>2029551</v>
      </c>
      <c r="BD1115" s="21">
        <v>27901154</v>
      </c>
      <c r="BF1115" s="73"/>
      <c r="BG1115" s="73"/>
      <c r="BH1115" s="73"/>
      <c r="BI1115" s="73"/>
      <c r="BJ1115" s="73"/>
      <c r="BK1115" s="73"/>
      <c r="BL1115" s="73"/>
    </row>
    <row r="1116" spans="1:64" ht="22.5" customHeight="1" x14ac:dyDescent="0.15">
      <c r="A1116" s="125" t="s">
        <v>2932</v>
      </c>
      <c r="B1116" s="126" t="s">
        <v>3565</v>
      </c>
      <c r="C1116" s="136" t="s">
        <v>1200</v>
      </c>
      <c r="D1116" s="129">
        <v>5</v>
      </c>
      <c r="E1116" s="130" t="s">
        <v>3562</v>
      </c>
      <c r="F1116" s="19">
        <v>1630394</v>
      </c>
      <c r="G1116" s="20">
        <v>197390</v>
      </c>
      <c r="H1116" s="20">
        <v>174610</v>
      </c>
      <c r="I1116" s="20">
        <v>0</v>
      </c>
      <c r="J1116" s="20">
        <v>0</v>
      </c>
      <c r="K1116" s="20">
        <v>0</v>
      </c>
      <c r="L1116" s="20">
        <v>0</v>
      </c>
      <c r="M1116" s="20">
        <v>150852</v>
      </c>
      <c r="N1116" s="20">
        <v>80518</v>
      </c>
      <c r="O1116" s="20">
        <v>50653</v>
      </c>
      <c r="P1116" s="20">
        <v>175271</v>
      </c>
      <c r="Q1116" s="20">
        <v>247008</v>
      </c>
      <c r="R1116" s="20">
        <v>387663</v>
      </c>
      <c r="S1116" s="20">
        <v>365237</v>
      </c>
      <c r="T1116" s="21">
        <v>143416</v>
      </c>
      <c r="U1116" s="54">
        <v>149313</v>
      </c>
      <c r="V1116" s="20">
        <v>179463</v>
      </c>
      <c r="W1116" s="20">
        <v>73176</v>
      </c>
      <c r="X1116" s="20">
        <v>0</v>
      </c>
      <c r="Y1116" s="21">
        <v>0</v>
      </c>
      <c r="Z1116" s="20">
        <v>865385</v>
      </c>
      <c r="AA1116" s="21">
        <v>131738</v>
      </c>
      <c r="AB1116" s="32">
        <v>691288</v>
      </c>
      <c r="AC1116" s="20">
        <v>3422263</v>
      </c>
      <c r="AD1116" s="20">
        <v>1638766</v>
      </c>
      <c r="AE1116" s="20">
        <v>2058002</v>
      </c>
      <c r="AF1116" s="20">
        <v>1322286</v>
      </c>
      <c r="AG1116" s="20">
        <v>921249</v>
      </c>
      <c r="AH1116" s="20">
        <v>66616</v>
      </c>
      <c r="AI1116" s="21">
        <v>32000</v>
      </c>
      <c r="AJ1116" s="25">
        <v>170749</v>
      </c>
      <c r="AK1116" s="25">
        <v>222550</v>
      </c>
      <c r="AL1116" s="25">
        <v>49113</v>
      </c>
      <c r="AM1116" s="22">
        <v>119866</v>
      </c>
      <c r="AN1116" s="20">
        <v>897216</v>
      </c>
      <c r="AO1116" s="20">
        <v>18417</v>
      </c>
      <c r="AP1116" s="54">
        <v>16632468</v>
      </c>
      <c r="AQ1116" s="25">
        <v>435077</v>
      </c>
      <c r="AR1116" s="25">
        <v>348816</v>
      </c>
      <c r="AS1116" s="54">
        <v>96777</v>
      </c>
      <c r="AT1116" s="25">
        <f t="shared" si="34"/>
        <v>880670</v>
      </c>
      <c r="AU1116" s="165">
        <v>2183601</v>
      </c>
      <c r="AV1116" s="98">
        <f t="shared" si="35"/>
        <v>19696739</v>
      </c>
      <c r="AW1116" s="73"/>
      <c r="AX1116" s="20">
        <v>2225107</v>
      </c>
      <c r="AY1116" s="20">
        <v>44274</v>
      </c>
      <c r="AZ1116" s="19">
        <v>2269381</v>
      </c>
      <c r="BA1116" s="19">
        <v>21966120</v>
      </c>
      <c r="BC1116" s="20">
        <v>1375187</v>
      </c>
      <c r="BD1116" s="21">
        <v>20590933</v>
      </c>
      <c r="BF1116" s="73"/>
      <c r="BG1116" s="73"/>
      <c r="BH1116" s="73"/>
      <c r="BI1116" s="73"/>
      <c r="BJ1116" s="73"/>
      <c r="BK1116" s="73"/>
      <c r="BL1116" s="73"/>
    </row>
    <row r="1117" spans="1:64" ht="22.5" customHeight="1" x14ac:dyDescent="0.15">
      <c r="A1117" s="125" t="s">
        <v>2933</v>
      </c>
      <c r="B1117" s="126" t="s">
        <v>3565</v>
      </c>
      <c r="C1117" s="136" t="s">
        <v>1201</v>
      </c>
      <c r="D1117" s="129">
        <v>5</v>
      </c>
      <c r="E1117" s="130" t="s">
        <v>3562</v>
      </c>
      <c r="F1117" s="19">
        <v>980924</v>
      </c>
      <c r="G1117" s="20">
        <v>74210</v>
      </c>
      <c r="H1117" s="20">
        <v>97470</v>
      </c>
      <c r="I1117" s="20">
        <v>0</v>
      </c>
      <c r="J1117" s="20">
        <v>0</v>
      </c>
      <c r="K1117" s="20">
        <v>0</v>
      </c>
      <c r="L1117" s="20">
        <v>0</v>
      </c>
      <c r="M1117" s="20">
        <v>79281</v>
      </c>
      <c r="N1117" s="20">
        <v>41851</v>
      </c>
      <c r="O1117" s="20">
        <v>3959</v>
      </c>
      <c r="P1117" s="20">
        <v>344148</v>
      </c>
      <c r="Q1117" s="20">
        <v>103141</v>
      </c>
      <c r="R1117" s="20">
        <v>149455</v>
      </c>
      <c r="S1117" s="20">
        <v>175921</v>
      </c>
      <c r="T1117" s="21">
        <v>112684</v>
      </c>
      <c r="U1117" s="54">
        <v>68927</v>
      </c>
      <c r="V1117" s="20">
        <v>74868</v>
      </c>
      <c r="W1117" s="20">
        <v>64029</v>
      </c>
      <c r="X1117" s="20">
        <v>0</v>
      </c>
      <c r="Y1117" s="21">
        <v>0</v>
      </c>
      <c r="Z1117" s="20">
        <v>443848</v>
      </c>
      <c r="AA1117" s="21">
        <v>74144</v>
      </c>
      <c r="AB1117" s="32">
        <v>563858</v>
      </c>
      <c r="AC1117" s="20">
        <v>1940993</v>
      </c>
      <c r="AD1117" s="20">
        <v>1098511</v>
      </c>
      <c r="AE1117" s="20">
        <v>1301108</v>
      </c>
      <c r="AF1117" s="20">
        <v>738184</v>
      </c>
      <c r="AG1117" s="20">
        <v>488530</v>
      </c>
      <c r="AH1117" s="20">
        <v>39776</v>
      </c>
      <c r="AI1117" s="21">
        <v>8000</v>
      </c>
      <c r="AJ1117" s="25">
        <v>104801</v>
      </c>
      <c r="AK1117" s="25">
        <v>135150</v>
      </c>
      <c r="AL1117" s="25">
        <v>34566</v>
      </c>
      <c r="AM1117" s="22">
        <v>73841</v>
      </c>
      <c r="AN1117" s="20">
        <v>326941</v>
      </c>
      <c r="AO1117" s="20">
        <v>9032</v>
      </c>
      <c r="AP1117" s="54">
        <v>9752151</v>
      </c>
      <c r="AQ1117" s="25">
        <v>220034</v>
      </c>
      <c r="AR1117" s="25">
        <v>242022</v>
      </c>
      <c r="AS1117" s="54">
        <v>108855</v>
      </c>
      <c r="AT1117" s="25">
        <f t="shared" si="34"/>
        <v>570911</v>
      </c>
      <c r="AU1117" s="165">
        <v>1561708</v>
      </c>
      <c r="AV1117" s="98">
        <f t="shared" si="35"/>
        <v>11884770</v>
      </c>
      <c r="AW1117" s="73"/>
      <c r="AX1117" s="20">
        <v>1327809</v>
      </c>
      <c r="AY1117" s="20">
        <v>26232</v>
      </c>
      <c r="AZ1117" s="19">
        <v>1354041</v>
      </c>
      <c r="BA1117" s="19">
        <v>13238811</v>
      </c>
      <c r="BC1117" s="20">
        <v>794657</v>
      </c>
      <c r="BD1117" s="21">
        <v>12444154</v>
      </c>
      <c r="BF1117" s="73"/>
      <c r="BG1117" s="73"/>
      <c r="BH1117" s="73"/>
      <c r="BI1117" s="73"/>
      <c r="BJ1117" s="73"/>
      <c r="BK1117" s="73"/>
      <c r="BL1117" s="73"/>
    </row>
    <row r="1118" spans="1:64" ht="22.5" customHeight="1" x14ac:dyDescent="0.15">
      <c r="A1118" s="125" t="s">
        <v>2934</v>
      </c>
      <c r="B1118" s="126" t="s">
        <v>3565</v>
      </c>
      <c r="C1118" s="136" t="s">
        <v>1202</v>
      </c>
      <c r="D1118" s="129">
        <v>5</v>
      </c>
      <c r="E1118" s="130" t="s">
        <v>3562</v>
      </c>
      <c r="F1118" s="19">
        <v>1414330</v>
      </c>
      <c r="G1118" s="20">
        <v>120743</v>
      </c>
      <c r="H1118" s="20">
        <v>179360</v>
      </c>
      <c r="I1118" s="20">
        <v>0</v>
      </c>
      <c r="J1118" s="20">
        <v>0</v>
      </c>
      <c r="K1118" s="20">
        <v>0</v>
      </c>
      <c r="L1118" s="20">
        <v>0</v>
      </c>
      <c r="M1118" s="20">
        <v>126521</v>
      </c>
      <c r="N1118" s="20">
        <v>72659</v>
      </c>
      <c r="O1118" s="20">
        <v>5994</v>
      </c>
      <c r="P1118" s="20">
        <v>784770</v>
      </c>
      <c r="Q1118" s="20">
        <v>203294</v>
      </c>
      <c r="R1118" s="20">
        <v>252659</v>
      </c>
      <c r="S1118" s="20">
        <v>263435</v>
      </c>
      <c r="T1118" s="21">
        <v>143416</v>
      </c>
      <c r="U1118" s="54">
        <v>123497</v>
      </c>
      <c r="V1118" s="20">
        <v>134322</v>
      </c>
      <c r="W1118" s="20">
        <v>54882</v>
      </c>
      <c r="X1118" s="20">
        <v>0</v>
      </c>
      <c r="Y1118" s="21">
        <v>0</v>
      </c>
      <c r="Z1118" s="20">
        <v>614033</v>
      </c>
      <c r="AA1118" s="21">
        <v>342916</v>
      </c>
      <c r="AB1118" s="32">
        <v>1557369</v>
      </c>
      <c r="AC1118" s="20">
        <v>3051793</v>
      </c>
      <c r="AD1118" s="20">
        <v>1142887</v>
      </c>
      <c r="AE1118" s="20">
        <v>2054468</v>
      </c>
      <c r="AF1118" s="20">
        <v>1298712</v>
      </c>
      <c r="AG1118" s="20">
        <v>767831</v>
      </c>
      <c r="AH1118" s="20">
        <v>87472</v>
      </c>
      <c r="AI1118" s="21">
        <v>11200</v>
      </c>
      <c r="AJ1118" s="25">
        <v>149682</v>
      </c>
      <c r="AK1118" s="25">
        <v>193103</v>
      </c>
      <c r="AL1118" s="25">
        <v>47632</v>
      </c>
      <c r="AM1118" s="22">
        <v>100254</v>
      </c>
      <c r="AN1118" s="20">
        <v>501399</v>
      </c>
      <c r="AO1118" s="20">
        <v>18510</v>
      </c>
      <c r="AP1118" s="54">
        <v>15819143</v>
      </c>
      <c r="AQ1118" s="25">
        <v>348378</v>
      </c>
      <c r="AR1118" s="25">
        <v>363582</v>
      </c>
      <c r="AS1118" s="54">
        <v>145683</v>
      </c>
      <c r="AT1118" s="25">
        <f t="shared" si="34"/>
        <v>857643</v>
      </c>
      <c r="AU1118" s="165">
        <v>2180597</v>
      </c>
      <c r="AV1118" s="98">
        <f t="shared" si="35"/>
        <v>18857383</v>
      </c>
      <c r="AW1118" s="73"/>
      <c r="AX1118" s="20">
        <v>1949598</v>
      </c>
      <c r="AY1118" s="20">
        <v>36061</v>
      </c>
      <c r="AZ1118" s="19">
        <v>1985659</v>
      </c>
      <c r="BA1118" s="19">
        <v>20843042</v>
      </c>
      <c r="BC1118" s="20">
        <v>1137770</v>
      </c>
      <c r="BD1118" s="21">
        <v>19705272</v>
      </c>
      <c r="BF1118" s="73"/>
      <c r="BG1118" s="73"/>
      <c r="BH1118" s="73"/>
      <c r="BI1118" s="73"/>
      <c r="BJ1118" s="73"/>
      <c r="BK1118" s="73"/>
      <c r="BL1118" s="73"/>
    </row>
    <row r="1119" spans="1:64" ht="22.5" customHeight="1" x14ac:dyDescent="0.15">
      <c r="A1119" s="125" t="s">
        <v>2935</v>
      </c>
      <c r="B1119" s="126" t="s">
        <v>3565</v>
      </c>
      <c r="C1119" s="136" t="s">
        <v>1203</v>
      </c>
      <c r="D1119" s="129">
        <v>5</v>
      </c>
      <c r="E1119" s="130" t="s">
        <v>3562</v>
      </c>
      <c r="F1119" s="19">
        <v>1522880</v>
      </c>
      <c r="G1119" s="20">
        <v>82312</v>
      </c>
      <c r="H1119" s="20">
        <v>109820</v>
      </c>
      <c r="I1119" s="20">
        <v>0</v>
      </c>
      <c r="J1119" s="20">
        <v>0</v>
      </c>
      <c r="K1119" s="20">
        <v>0</v>
      </c>
      <c r="L1119" s="20">
        <v>0</v>
      </c>
      <c r="M1119" s="20">
        <v>140343</v>
      </c>
      <c r="N1119" s="20">
        <v>75974</v>
      </c>
      <c r="O1119" s="20">
        <v>5032</v>
      </c>
      <c r="P1119" s="20">
        <v>437065</v>
      </c>
      <c r="Q1119" s="20">
        <v>217825</v>
      </c>
      <c r="R1119" s="20">
        <v>231786</v>
      </c>
      <c r="S1119" s="20">
        <v>212534</v>
      </c>
      <c r="T1119" s="21">
        <v>143416</v>
      </c>
      <c r="U1119" s="54">
        <v>127502</v>
      </c>
      <c r="V1119" s="20">
        <v>135423</v>
      </c>
      <c r="W1119" s="20">
        <v>54882</v>
      </c>
      <c r="X1119" s="20">
        <v>0</v>
      </c>
      <c r="Y1119" s="21">
        <v>0</v>
      </c>
      <c r="Z1119" s="20">
        <v>855827</v>
      </c>
      <c r="AA1119" s="21">
        <v>54946</v>
      </c>
      <c r="AB1119" s="32">
        <v>2671827</v>
      </c>
      <c r="AC1119" s="20">
        <v>3238751</v>
      </c>
      <c r="AD1119" s="20">
        <v>1298442</v>
      </c>
      <c r="AE1119" s="20">
        <v>2459388</v>
      </c>
      <c r="AF1119" s="20">
        <v>1411411</v>
      </c>
      <c r="AG1119" s="20">
        <v>738055</v>
      </c>
      <c r="AH1119" s="20">
        <v>28248</v>
      </c>
      <c r="AI1119" s="21">
        <v>10800</v>
      </c>
      <c r="AJ1119" s="25">
        <v>197014</v>
      </c>
      <c r="AK1119" s="25">
        <v>223095</v>
      </c>
      <c r="AL1119" s="25">
        <v>57701</v>
      </c>
      <c r="AM1119" s="22">
        <v>120051</v>
      </c>
      <c r="AN1119" s="20">
        <v>674424</v>
      </c>
      <c r="AO1119" s="20">
        <v>10080</v>
      </c>
      <c r="AP1119" s="54">
        <v>17546854</v>
      </c>
      <c r="AQ1119" s="25">
        <v>388307</v>
      </c>
      <c r="AR1119" s="25">
        <v>363858</v>
      </c>
      <c r="AS1119" s="54">
        <v>160247</v>
      </c>
      <c r="AT1119" s="25">
        <f t="shared" si="34"/>
        <v>912412</v>
      </c>
      <c r="AU1119" s="165">
        <v>2872359</v>
      </c>
      <c r="AV1119" s="98">
        <f t="shared" si="35"/>
        <v>21331625</v>
      </c>
      <c r="AW1119" s="73"/>
      <c r="AX1119" s="20">
        <v>2094063</v>
      </c>
      <c r="AY1119" s="20">
        <v>20892</v>
      </c>
      <c r="AZ1119" s="19">
        <v>2114955</v>
      </c>
      <c r="BA1119" s="19">
        <v>23446580</v>
      </c>
      <c r="BC1119" s="20">
        <v>1403329</v>
      </c>
      <c r="BD1119" s="21">
        <v>22043251</v>
      </c>
      <c r="BF1119" s="73"/>
      <c r="BG1119" s="73"/>
      <c r="BH1119" s="73"/>
      <c r="BI1119" s="73"/>
      <c r="BJ1119" s="73"/>
      <c r="BK1119" s="73"/>
      <c r="BL1119" s="73"/>
    </row>
    <row r="1120" spans="1:64" ht="22.5" customHeight="1" x14ac:dyDescent="0.15">
      <c r="A1120" s="125" t="s">
        <v>2936</v>
      </c>
      <c r="B1120" s="126" t="s">
        <v>3565</v>
      </c>
      <c r="C1120" s="136" t="s">
        <v>1204</v>
      </c>
      <c r="D1120" s="129">
        <v>5</v>
      </c>
      <c r="E1120" s="130" t="s">
        <v>3562</v>
      </c>
      <c r="F1120" s="19">
        <v>1143511</v>
      </c>
      <c r="G1120" s="20">
        <v>96723</v>
      </c>
      <c r="H1120" s="20">
        <v>96520</v>
      </c>
      <c r="I1120" s="20">
        <v>0</v>
      </c>
      <c r="J1120" s="20">
        <v>0</v>
      </c>
      <c r="K1120" s="20">
        <v>0</v>
      </c>
      <c r="L1120" s="20">
        <v>0</v>
      </c>
      <c r="M1120" s="20">
        <v>93172</v>
      </c>
      <c r="N1120" s="20">
        <v>50394</v>
      </c>
      <c r="O1120" s="20">
        <v>7881</v>
      </c>
      <c r="P1120" s="20">
        <v>603072</v>
      </c>
      <c r="Q1120" s="20">
        <v>117759</v>
      </c>
      <c r="R1120" s="20">
        <v>192404</v>
      </c>
      <c r="S1120" s="20">
        <v>177707</v>
      </c>
      <c r="T1120" s="21">
        <v>102440</v>
      </c>
      <c r="U1120" s="54">
        <v>89886</v>
      </c>
      <c r="V1120" s="20">
        <v>88080</v>
      </c>
      <c r="W1120" s="20">
        <v>45735</v>
      </c>
      <c r="X1120" s="20">
        <v>0</v>
      </c>
      <c r="Y1120" s="21">
        <v>0</v>
      </c>
      <c r="Z1120" s="20">
        <v>583868</v>
      </c>
      <c r="AA1120" s="21">
        <v>86722</v>
      </c>
      <c r="AB1120" s="32">
        <v>841768</v>
      </c>
      <c r="AC1120" s="20">
        <v>2383331</v>
      </c>
      <c r="AD1120" s="20">
        <v>783984</v>
      </c>
      <c r="AE1120" s="20">
        <v>1366319</v>
      </c>
      <c r="AF1120" s="20">
        <v>821288</v>
      </c>
      <c r="AG1120" s="20">
        <v>557264</v>
      </c>
      <c r="AH1120" s="20">
        <v>29568</v>
      </c>
      <c r="AI1120" s="21">
        <v>7600</v>
      </c>
      <c r="AJ1120" s="25">
        <v>117817</v>
      </c>
      <c r="AK1120" s="25">
        <v>162297</v>
      </c>
      <c r="AL1120" s="25">
        <v>34130</v>
      </c>
      <c r="AM1120" s="22">
        <v>85296</v>
      </c>
      <c r="AN1120" s="20">
        <v>310116</v>
      </c>
      <c r="AO1120" s="20">
        <v>10080</v>
      </c>
      <c r="AP1120" s="54">
        <v>11086732</v>
      </c>
      <c r="AQ1120" s="25">
        <v>302386</v>
      </c>
      <c r="AR1120" s="25">
        <v>284111</v>
      </c>
      <c r="AS1120" s="54">
        <v>46580</v>
      </c>
      <c r="AT1120" s="25">
        <f t="shared" si="34"/>
        <v>633077</v>
      </c>
      <c r="AU1120" s="165">
        <v>2012234</v>
      </c>
      <c r="AV1120" s="98">
        <f t="shared" si="35"/>
        <v>13732043</v>
      </c>
      <c r="AW1120" s="73"/>
      <c r="AX1120" s="20">
        <v>1544898</v>
      </c>
      <c r="AY1120" s="20">
        <v>21026</v>
      </c>
      <c r="AZ1120" s="19">
        <v>1565924</v>
      </c>
      <c r="BA1120" s="19">
        <v>15297967</v>
      </c>
      <c r="BC1120" s="20">
        <v>261572</v>
      </c>
      <c r="BD1120" s="21">
        <v>15036395</v>
      </c>
      <c r="BF1120" s="73"/>
      <c r="BG1120" s="73"/>
      <c r="BH1120" s="73"/>
      <c r="BI1120" s="73"/>
      <c r="BJ1120" s="73"/>
      <c r="BK1120" s="73"/>
      <c r="BL1120" s="73"/>
    </row>
    <row r="1121" spans="1:64" ht="22.5" customHeight="1" x14ac:dyDescent="0.15">
      <c r="A1121" s="125" t="s">
        <v>2937</v>
      </c>
      <c r="B1121" s="126" t="s">
        <v>3565</v>
      </c>
      <c r="C1121" s="136" t="s">
        <v>1205</v>
      </c>
      <c r="D1121" s="129">
        <v>5</v>
      </c>
      <c r="E1121" s="130" t="s">
        <v>3562</v>
      </c>
      <c r="F1121" s="19">
        <v>933136</v>
      </c>
      <c r="G1121" s="20">
        <v>57719</v>
      </c>
      <c r="H1121" s="20">
        <v>126540</v>
      </c>
      <c r="I1121" s="20">
        <v>0</v>
      </c>
      <c r="J1121" s="20">
        <v>8550</v>
      </c>
      <c r="K1121" s="20">
        <v>4570</v>
      </c>
      <c r="L1121" s="20">
        <v>3669</v>
      </c>
      <c r="M1121" s="20">
        <v>64479</v>
      </c>
      <c r="N1121" s="20">
        <v>33360</v>
      </c>
      <c r="O1121" s="20">
        <v>5254</v>
      </c>
      <c r="P1121" s="20">
        <v>49904</v>
      </c>
      <c r="Q1121" s="20">
        <v>86926</v>
      </c>
      <c r="R1121" s="20">
        <v>129920</v>
      </c>
      <c r="S1121" s="20">
        <v>117876</v>
      </c>
      <c r="T1121" s="21">
        <v>71708</v>
      </c>
      <c r="U1121" s="54">
        <v>60109</v>
      </c>
      <c r="V1121" s="20">
        <v>55050</v>
      </c>
      <c r="W1121" s="20">
        <v>27441</v>
      </c>
      <c r="X1121" s="20">
        <v>0</v>
      </c>
      <c r="Y1121" s="21">
        <v>0</v>
      </c>
      <c r="Z1121" s="20">
        <v>461090</v>
      </c>
      <c r="AA1121" s="21">
        <v>62228</v>
      </c>
      <c r="AB1121" s="32">
        <v>558206</v>
      </c>
      <c r="AC1121" s="20">
        <v>1538458</v>
      </c>
      <c r="AD1121" s="20">
        <v>614139</v>
      </c>
      <c r="AE1121" s="20">
        <v>1084476</v>
      </c>
      <c r="AF1121" s="20">
        <v>610306</v>
      </c>
      <c r="AG1121" s="20">
        <v>371722</v>
      </c>
      <c r="AH1121" s="20">
        <v>22792</v>
      </c>
      <c r="AI1121" s="21">
        <v>7200</v>
      </c>
      <c r="AJ1121" s="25">
        <v>90567</v>
      </c>
      <c r="AK1121" s="25">
        <v>111657</v>
      </c>
      <c r="AL1121" s="25">
        <v>31982</v>
      </c>
      <c r="AM1121" s="22">
        <v>63752</v>
      </c>
      <c r="AN1121" s="20">
        <v>297135</v>
      </c>
      <c r="AO1121" s="20">
        <v>10515</v>
      </c>
      <c r="AP1121" s="54">
        <v>7772436</v>
      </c>
      <c r="AQ1121" s="25">
        <v>180918</v>
      </c>
      <c r="AR1121" s="25">
        <v>231792</v>
      </c>
      <c r="AS1121" s="54">
        <v>79697</v>
      </c>
      <c r="AT1121" s="25">
        <f t="shared" si="34"/>
        <v>492407</v>
      </c>
      <c r="AU1121" s="165">
        <v>1836408</v>
      </c>
      <c r="AV1121" s="98">
        <f t="shared" si="35"/>
        <v>10101251</v>
      </c>
      <c r="AW1121" s="73"/>
      <c r="AX1121" s="20">
        <v>1098794</v>
      </c>
      <c r="AY1121" s="20">
        <v>19859</v>
      </c>
      <c r="AZ1121" s="19">
        <v>1118653</v>
      </c>
      <c r="BA1121" s="19">
        <v>11219904</v>
      </c>
      <c r="BC1121" s="20">
        <v>923404</v>
      </c>
      <c r="BD1121" s="21">
        <v>10296500</v>
      </c>
      <c r="BF1121" s="73"/>
      <c r="BG1121" s="73"/>
      <c r="BH1121" s="73"/>
      <c r="BI1121" s="73"/>
      <c r="BJ1121" s="73"/>
      <c r="BK1121" s="73"/>
      <c r="BL1121" s="73"/>
    </row>
    <row r="1122" spans="1:64" ht="22.5" customHeight="1" x14ac:dyDescent="0.15">
      <c r="A1122" s="125" t="s">
        <v>2938</v>
      </c>
      <c r="B1122" s="126" t="s">
        <v>3565</v>
      </c>
      <c r="C1122" s="136" t="s">
        <v>1206</v>
      </c>
      <c r="D1122" s="129">
        <v>5</v>
      </c>
      <c r="E1122" s="130" t="s">
        <v>3562</v>
      </c>
      <c r="F1122" s="19">
        <v>929510</v>
      </c>
      <c r="G1122" s="20">
        <v>56213</v>
      </c>
      <c r="H1122" s="20">
        <v>90630</v>
      </c>
      <c r="I1122" s="20">
        <v>0</v>
      </c>
      <c r="J1122" s="20">
        <v>0</v>
      </c>
      <c r="K1122" s="20">
        <v>0</v>
      </c>
      <c r="L1122" s="20">
        <v>0</v>
      </c>
      <c r="M1122" s="20">
        <v>71528</v>
      </c>
      <c r="N1122" s="20">
        <v>39003</v>
      </c>
      <c r="O1122" s="20">
        <v>1147</v>
      </c>
      <c r="P1122" s="20">
        <v>350756</v>
      </c>
      <c r="Q1122" s="20">
        <v>93845</v>
      </c>
      <c r="R1122" s="20">
        <v>151060</v>
      </c>
      <c r="S1122" s="20">
        <v>134843</v>
      </c>
      <c r="T1122" s="21">
        <v>71708</v>
      </c>
      <c r="U1122" s="54">
        <v>65561</v>
      </c>
      <c r="V1122" s="20">
        <v>58353</v>
      </c>
      <c r="W1122" s="20">
        <v>27441</v>
      </c>
      <c r="X1122" s="20">
        <v>0</v>
      </c>
      <c r="Y1122" s="21">
        <v>0</v>
      </c>
      <c r="Z1122" s="20">
        <v>412908</v>
      </c>
      <c r="AA1122" s="21">
        <v>156232</v>
      </c>
      <c r="AB1122" s="32">
        <v>632898</v>
      </c>
      <c r="AC1122" s="20">
        <v>2008091</v>
      </c>
      <c r="AD1122" s="20">
        <v>776831</v>
      </c>
      <c r="AE1122" s="20">
        <v>1151212</v>
      </c>
      <c r="AF1122" s="20">
        <v>696717</v>
      </c>
      <c r="AG1122" s="20">
        <v>462820</v>
      </c>
      <c r="AH1122" s="20">
        <v>30976</v>
      </c>
      <c r="AI1122" s="21">
        <v>7200</v>
      </c>
      <c r="AJ1122" s="25">
        <v>97125</v>
      </c>
      <c r="AK1122" s="25">
        <v>124807</v>
      </c>
      <c r="AL1122" s="25">
        <v>31540</v>
      </c>
      <c r="AM1122" s="22">
        <v>68947</v>
      </c>
      <c r="AN1122" s="20">
        <v>250318</v>
      </c>
      <c r="AO1122" s="20">
        <v>6751</v>
      </c>
      <c r="AP1122" s="54">
        <v>9056971</v>
      </c>
      <c r="AQ1122" s="25">
        <v>215887</v>
      </c>
      <c r="AR1122" s="25">
        <v>215591</v>
      </c>
      <c r="AS1122" s="54">
        <v>51808</v>
      </c>
      <c r="AT1122" s="25">
        <f t="shared" si="34"/>
        <v>483286</v>
      </c>
      <c r="AU1122" s="165">
        <v>1424027</v>
      </c>
      <c r="AV1122" s="98">
        <f t="shared" si="35"/>
        <v>10964284</v>
      </c>
      <c r="AW1122" s="73"/>
      <c r="AX1122" s="20">
        <v>1238186</v>
      </c>
      <c r="AY1122" s="20">
        <v>12746</v>
      </c>
      <c r="AZ1122" s="19">
        <v>1250932</v>
      </c>
      <c r="BA1122" s="19">
        <v>12215216</v>
      </c>
      <c r="BC1122" s="20">
        <v>700149</v>
      </c>
      <c r="BD1122" s="21">
        <v>11515067</v>
      </c>
      <c r="BF1122" s="73"/>
      <c r="BG1122" s="73"/>
      <c r="BH1122" s="73"/>
      <c r="BI1122" s="73"/>
      <c r="BJ1122" s="73"/>
      <c r="BK1122" s="73"/>
      <c r="BL1122" s="73"/>
    </row>
    <row r="1123" spans="1:64" ht="22.5" customHeight="1" x14ac:dyDescent="0.15">
      <c r="A1123" s="125" t="s">
        <v>2939</v>
      </c>
      <c r="B1123" s="126" t="s">
        <v>3565</v>
      </c>
      <c r="C1123" s="136" t="s">
        <v>1207</v>
      </c>
      <c r="D1123" s="129">
        <v>3</v>
      </c>
      <c r="E1123" s="130" t="s">
        <v>3562</v>
      </c>
      <c r="F1123" s="19">
        <v>5622833</v>
      </c>
      <c r="G1123" s="20">
        <v>471786</v>
      </c>
      <c r="H1123" s="20">
        <v>882170</v>
      </c>
      <c r="I1123" s="20">
        <v>0</v>
      </c>
      <c r="J1123" s="20">
        <v>0</v>
      </c>
      <c r="K1123" s="20">
        <v>0</v>
      </c>
      <c r="L1123" s="20">
        <v>0</v>
      </c>
      <c r="M1123" s="20">
        <v>614851</v>
      </c>
      <c r="N1123" s="20">
        <v>389686</v>
      </c>
      <c r="O1123" s="20">
        <v>31672</v>
      </c>
      <c r="P1123" s="20">
        <v>1863747</v>
      </c>
      <c r="Q1123" s="20">
        <v>728494</v>
      </c>
      <c r="R1123" s="20">
        <v>1025978</v>
      </c>
      <c r="S1123" s="20">
        <v>926934</v>
      </c>
      <c r="T1123" s="21">
        <v>534942</v>
      </c>
      <c r="U1123" s="54">
        <v>510305</v>
      </c>
      <c r="V1123" s="20">
        <v>482238</v>
      </c>
      <c r="W1123" s="20">
        <v>231419</v>
      </c>
      <c r="X1123" s="20">
        <v>457518</v>
      </c>
      <c r="Y1123" s="21">
        <v>59959</v>
      </c>
      <c r="Z1123" s="20">
        <v>2917454</v>
      </c>
      <c r="AA1123" s="21">
        <v>413750</v>
      </c>
      <c r="AB1123" s="32">
        <v>9164717</v>
      </c>
      <c r="AC1123" s="20">
        <v>12697555</v>
      </c>
      <c r="AD1123" s="20">
        <v>7037193</v>
      </c>
      <c r="AE1123" s="20">
        <v>9716345</v>
      </c>
      <c r="AF1123" s="20">
        <v>5356307</v>
      </c>
      <c r="AG1123" s="20">
        <v>3780339</v>
      </c>
      <c r="AH1123" s="20">
        <v>74888</v>
      </c>
      <c r="AI1123" s="21">
        <v>47200</v>
      </c>
      <c r="AJ1123" s="25">
        <v>710680</v>
      </c>
      <c r="AK1123" s="25">
        <v>642254</v>
      </c>
      <c r="AL1123" s="25">
        <v>190014</v>
      </c>
      <c r="AM1123" s="22">
        <v>384576</v>
      </c>
      <c r="AN1123" s="20">
        <v>3741076</v>
      </c>
      <c r="AO1123" s="20">
        <v>54111</v>
      </c>
      <c r="AP1123" s="54">
        <v>71762991</v>
      </c>
      <c r="AQ1123" s="25">
        <v>777219</v>
      </c>
      <c r="AR1123" s="25">
        <v>892340</v>
      </c>
      <c r="AS1123" s="54">
        <v>270598</v>
      </c>
      <c r="AT1123" s="25">
        <f t="shared" si="34"/>
        <v>1940157</v>
      </c>
      <c r="AU1123" s="165">
        <v>12170439</v>
      </c>
      <c r="AV1123" s="98">
        <f t="shared" si="35"/>
        <v>85873587</v>
      </c>
      <c r="AW1123" s="73"/>
      <c r="AX1123" s="20">
        <v>6712166</v>
      </c>
      <c r="AY1123" s="20">
        <v>92902</v>
      </c>
      <c r="AZ1123" s="19">
        <v>6805068</v>
      </c>
      <c r="BA1123" s="19">
        <v>92678655</v>
      </c>
      <c r="BC1123" s="20">
        <v>7327845</v>
      </c>
      <c r="BD1123" s="21">
        <v>85350810</v>
      </c>
      <c r="BF1123" s="73"/>
      <c r="BG1123" s="73"/>
      <c r="BH1123" s="73"/>
      <c r="BI1123" s="73"/>
      <c r="BJ1123" s="73"/>
      <c r="BK1123" s="73"/>
      <c r="BL1123" s="73"/>
    </row>
    <row r="1124" spans="1:64" ht="22.5" customHeight="1" x14ac:dyDescent="0.15">
      <c r="A1124" s="125" t="s">
        <v>2940</v>
      </c>
      <c r="B1124" s="126" t="s">
        <v>3565</v>
      </c>
      <c r="C1124" s="136" t="s">
        <v>1208</v>
      </c>
      <c r="D1124" s="129">
        <v>5</v>
      </c>
      <c r="E1124" s="130" t="s">
        <v>3562</v>
      </c>
      <c r="F1124" s="19">
        <v>845606</v>
      </c>
      <c r="G1124" s="20">
        <v>88048</v>
      </c>
      <c r="H1124" s="20">
        <v>131860</v>
      </c>
      <c r="I1124" s="20">
        <v>0</v>
      </c>
      <c r="J1124" s="20">
        <v>0</v>
      </c>
      <c r="K1124" s="20">
        <v>4070</v>
      </c>
      <c r="L1124" s="20">
        <v>5297</v>
      </c>
      <c r="M1124" s="20">
        <v>64474</v>
      </c>
      <c r="N1124" s="20">
        <v>37918</v>
      </c>
      <c r="O1124" s="20">
        <v>10175</v>
      </c>
      <c r="P1124" s="20">
        <v>60183</v>
      </c>
      <c r="Q1124" s="20">
        <v>86402</v>
      </c>
      <c r="R1124" s="20">
        <v>142140</v>
      </c>
      <c r="S1124" s="20">
        <v>150917</v>
      </c>
      <c r="T1124" s="21">
        <v>102440</v>
      </c>
      <c r="U1124" s="54">
        <v>68969</v>
      </c>
      <c r="V1124" s="20">
        <v>71565</v>
      </c>
      <c r="W1124" s="20">
        <v>36588</v>
      </c>
      <c r="X1124" s="20">
        <v>0</v>
      </c>
      <c r="Y1124" s="21">
        <v>0</v>
      </c>
      <c r="Z1124" s="20">
        <v>405720</v>
      </c>
      <c r="AA1124" s="21">
        <v>178078</v>
      </c>
      <c r="AB1124" s="32">
        <v>453633</v>
      </c>
      <c r="AC1124" s="20">
        <v>1705911</v>
      </c>
      <c r="AD1124" s="20">
        <v>706555</v>
      </c>
      <c r="AE1124" s="20">
        <v>1155993</v>
      </c>
      <c r="AF1124" s="20">
        <v>674584</v>
      </c>
      <c r="AG1124" s="20">
        <v>355813</v>
      </c>
      <c r="AH1124" s="20">
        <v>93368</v>
      </c>
      <c r="AI1124" s="21">
        <v>16800</v>
      </c>
      <c r="AJ1124" s="25">
        <v>96353</v>
      </c>
      <c r="AK1124" s="25">
        <v>108146</v>
      </c>
      <c r="AL1124" s="25">
        <v>29260</v>
      </c>
      <c r="AM1124" s="22">
        <v>61450</v>
      </c>
      <c r="AN1124" s="20">
        <v>382105</v>
      </c>
      <c r="AO1124" s="20">
        <v>14850</v>
      </c>
      <c r="AP1124" s="54">
        <v>8345271</v>
      </c>
      <c r="AQ1124" s="25">
        <v>207885</v>
      </c>
      <c r="AR1124" s="25">
        <v>225665</v>
      </c>
      <c r="AS1124" s="54">
        <v>84985</v>
      </c>
      <c r="AT1124" s="25">
        <f t="shared" si="34"/>
        <v>518535</v>
      </c>
      <c r="AU1124" s="165">
        <v>1415283</v>
      </c>
      <c r="AV1124" s="98">
        <f t="shared" si="35"/>
        <v>10279089</v>
      </c>
      <c r="AW1124" s="73"/>
      <c r="AX1124" s="20">
        <v>1191425</v>
      </c>
      <c r="AY1124" s="20">
        <v>46092</v>
      </c>
      <c r="AZ1124" s="19">
        <v>1237517</v>
      </c>
      <c r="BA1124" s="19">
        <v>11516606</v>
      </c>
      <c r="BC1124" s="20">
        <v>853195</v>
      </c>
      <c r="BD1124" s="21">
        <v>10663411</v>
      </c>
      <c r="BF1124" s="73"/>
      <c r="BG1124" s="73"/>
      <c r="BH1124" s="73"/>
      <c r="BI1124" s="73"/>
      <c r="BJ1124" s="73"/>
      <c r="BK1124" s="73"/>
      <c r="BL1124" s="73"/>
    </row>
    <row r="1125" spans="1:64" ht="22.5" customHeight="1" x14ac:dyDescent="0.15">
      <c r="A1125" s="125" t="s">
        <v>2941</v>
      </c>
      <c r="B1125" s="126" t="s">
        <v>3565</v>
      </c>
      <c r="C1125" s="136" t="s">
        <v>1209</v>
      </c>
      <c r="D1125" s="129">
        <v>5</v>
      </c>
      <c r="E1125" s="130" t="s">
        <v>3562</v>
      </c>
      <c r="F1125" s="19">
        <v>816970</v>
      </c>
      <c r="G1125" s="20">
        <v>67326</v>
      </c>
      <c r="H1125" s="20">
        <v>114380</v>
      </c>
      <c r="I1125" s="20">
        <v>0</v>
      </c>
      <c r="J1125" s="20">
        <v>0</v>
      </c>
      <c r="K1125" s="20">
        <v>0</v>
      </c>
      <c r="L1125" s="20">
        <v>0</v>
      </c>
      <c r="M1125" s="20">
        <v>61183</v>
      </c>
      <c r="N1125" s="20">
        <v>33272</v>
      </c>
      <c r="O1125" s="20">
        <v>24753</v>
      </c>
      <c r="P1125" s="20">
        <v>372824</v>
      </c>
      <c r="Q1125" s="20">
        <v>82659</v>
      </c>
      <c r="R1125" s="20">
        <v>121535</v>
      </c>
      <c r="S1125" s="20">
        <v>117876</v>
      </c>
      <c r="T1125" s="21">
        <v>71708</v>
      </c>
      <c r="U1125" s="54">
        <v>65647</v>
      </c>
      <c r="V1125" s="20">
        <v>77070</v>
      </c>
      <c r="W1125" s="20">
        <v>35673</v>
      </c>
      <c r="X1125" s="20">
        <v>0</v>
      </c>
      <c r="Y1125" s="21">
        <v>0</v>
      </c>
      <c r="Z1125" s="20">
        <v>422228</v>
      </c>
      <c r="AA1125" s="21">
        <v>45678</v>
      </c>
      <c r="AB1125" s="32">
        <v>444109</v>
      </c>
      <c r="AC1125" s="20">
        <v>1610803</v>
      </c>
      <c r="AD1125" s="20">
        <v>587859</v>
      </c>
      <c r="AE1125" s="20">
        <v>1053499</v>
      </c>
      <c r="AF1125" s="20">
        <v>568499</v>
      </c>
      <c r="AG1125" s="20">
        <v>394608</v>
      </c>
      <c r="AH1125" s="20">
        <v>30888</v>
      </c>
      <c r="AI1125" s="21">
        <v>0</v>
      </c>
      <c r="AJ1125" s="25">
        <v>87195</v>
      </c>
      <c r="AK1125" s="25">
        <v>105335</v>
      </c>
      <c r="AL1125" s="25">
        <v>24027</v>
      </c>
      <c r="AM1125" s="22">
        <v>60157</v>
      </c>
      <c r="AN1125" s="20">
        <v>256265</v>
      </c>
      <c r="AO1125" s="20">
        <v>7249</v>
      </c>
      <c r="AP1125" s="54">
        <v>7761275</v>
      </c>
      <c r="AQ1125" s="25">
        <v>229830</v>
      </c>
      <c r="AR1125" s="25">
        <v>217155</v>
      </c>
      <c r="AS1125" s="54">
        <v>59703</v>
      </c>
      <c r="AT1125" s="25">
        <f t="shared" si="34"/>
        <v>506688</v>
      </c>
      <c r="AU1125" s="165">
        <v>1125748</v>
      </c>
      <c r="AV1125" s="98">
        <f t="shared" si="35"/>
        <v>9393711</v>
      </c>
      <c r="AW1125" s="73"/>
      <c r="AX1125" s="20">
        <v>1091959</v>
      </c>
      <c r="AY1125" s="20">
        <v>18513</v>
      </c>
      <c r="AZ1125" s="19">
        <v>1110472</v>
      </c>
      <c r="BA1125" s="19">
        <v>10504183</v>
      </c>
      <c r="BC1125" s="20">
        <v>631109</v>
      </c>
      <c r="BD1125" s="21">
        <v>9873074</v>
      </c>
      <c r="BF1125" s="73"/>
      <c r="BG1125" s="73"/>
      <c r="BH1125" s="73"/>
      <c r="BI1125" s="73"/>
      <c r="BJ1125" s="73"/>
      <c r="BK1125" s="73"/>
      <c r="BL1125" s="73"/>
    </row>
    <row r="1126" spans="1:64" ht="22.5" customHeight="1" x14ac:dyDescent="0.15">
      <c r="A1126" s="125" t="s">
        <v>2942</v>
      </c>
      <c r="B1126" s="126" t="s">
        <v>3565</v>
      </c>
      <c r="C1126" s="136" t="s">
        <v>1210</v>
      </c>
      <c r="D1126" s="129">
        <v>5</v>
      </c>
      <c r="E1126" s="130" t="s">
        <v>3562</v>
      </c>
      <c r="F1126" s="19">
        <v>1053474</v>
      </c>
      <c r="G1126" s="20">
        <v>88908</v>
      </c>
      <c r="H1126" s="20">
        <v>97280</v>
      </c>
      <c r="I1126" s="20">
        <v>0</v>
      </c>
      <c r="J1126" s="20">
        <v>0</v>
      </c>
      <c r="K1126" s="20">
        <v>0</v>
      </c>
      <c r="L1126" s="20">
        <v>0</v>
      </c>
      <c r="M1126" s="20">
        <v>85443</v>
      </c>
      <c r="N1126" s="20">
        <v>45845</v>
      </c>
      <c r="O1126" s="20">
        <v>5291</v>
      </c>
      <c r="P1126" s="20">
        <v>112978</v>
      </c>
      <c r="Q1126" s="20">
        <v>108373</v>
      </c>
      <c r="R1126" s="20">
        <v>175902</v>
      </c>
      <c r="S1126" s="20">
        <v>158061</v>
      </c>
      <c r="T1126" s="21">
        <v>102440</v>
      </c>
      <c r="U1126" s="54">
        <v>84263</v>
      </c>
      <c r="V1126" s="20">
        <v>81474</v>
      </c>
      <c r="W1126" s="20">
        <v>36588</v>
      </c>
      <c r="X1126" s="20">
        <v>0</v>
      </c>
      <c r="Y1126" s="21">
        <v>0</v>
      </c>
      <c r="Z1126" s="20">
        <v>518894</v>
      </c>
      <c r="AA1126" s="21">
        <v>76130</v>
      </c>
      <c r="AB1126" s="32">
        <v>443980</v>
      </c>
      <c r="AC1126" s="20">
        <v>1908053</v>
      </c>
      <c r="AD1126" s="20">
        <v>754635</v>
      </c>
      <c r="AE1126" s="20">
        <v>1219819</v>
      </c>
      <c r="AF1126" s="20">
        <v>823832</v>
      </c>
      <c r="AG1126" s="20">
        <v>540209</v>
      </c>
      <c r="AH1126" s="20">
        <v>62920</v>
      </c>
      <c r="AI1126" s="21">
        <v>0</v>
      </c>
      <c r="AJ1126" s="25">
        <v>110543</v>
      </c>
      <c r="AK1126" s="25">
        <v>134871</v>
      </c>
      <c r="AL1126" s="25">
        <v>31530</v>
      </c>
      <c r="AM1126" s="22">
        <v>73685</v>
      </c>
      <c r="AN1126" s="20">
        <v>377052</v>
      </c>
      <c r="AO1126" s="20">
        <v>9727</v>
      </c>
      <c r="AP1126" s="54">
        <v>9322200</v>
      </c>
      <c r="AQ1126" s="25">
        <v>264739</v>
      </c>
      <c r="AR1126" s="25">
        <v>286385</v>
      </c>
      <c r="AS1126" s="54">
        <v>75270</v>
      </c>
      <c r="AT1126" s="25">
        <f t="shared" si="34"/>
        <v>626394</v>
      </c>
      <c r="AU1126" s="165">
        <v>1426253</v>
      </c>
      <c r="AV1126" s="98">
        <f t="shared" si="35"/>
        <v>11374847</v>
      </c>
      <c r="AW1126" s="73"/>
      <c r="AX1126" s="20">
        <v>1410881</v>
      </c>
      <c r="AY1126" s="20">
        <v>25941</v>
      </c>
      <c r="AZ1126" s="19">
        <v>1436822</v>
      </c>
      <c r="BA1126" s="19">
        <v>12811669</v>
      </c>
      <c r="BC1126" s="20">
        <v>851671</v>
      </c>
      <c r="BD1126" s="21">
        <v>11959998</v>
      </c>
      <c r="BF1126" s="73"/>
      <c r="BG1126" s="73"/>
      <c r="BH1126" s="73"/>
      <c r="BI1126" s="73"/>
      <c r="BJ1126" s="73"/>
      <c r="BK1126" s="73"/>
      <c r="BL1126" s="73"/>
    </row>
    <row r="1127" spans="1:64" ht="22.5" customHeight="1" x14ac:dyDescent="0.15">
      <c r="A1127" s="125" t="s">
        <v>2943</v>
      </c>
      <c r="B1127" s="126" t="s">
        <v>3565</v>
      </c>
      <c r="C1127" s="136" t="s">
        <v>1211</v>
      </c>
      <c r="D1127" s="129">
        <v>5</v>
      </c>
      <c r="E1127" s="130" t="s">
        <v>3562</v>
      </c>
      <c r="F1127" s="19">
        <v>836714</v>
      </c>
      <c r="G1127" s="20">
        <v>84391</v>
      </c>
      <c r="H1127" s="20">
        <v>101840</v>
      </c>
      <c r="I1127" s="20">
        <v>0</v>
      </c>
      <c r="J1127" s="20">
        <v>0</v>
      </c>
      <c r="K1127" s="20">
        <v>0</v>
      </c>
      <c r="L1127" s="20">
        <v>0</v>
      </c>
      <c r="M1127" s="20">
        <v>65977</v>
      </c>
      <c r="N1127" s="20">
        <v>34384</v>
      </c>
      <c r="O1127" s="20">
        <v>11840</v>
      </c>
      <c r="P1127" s="20">
        <v>189006</v>
      </c>
      <c r="Q1127" s="20">
        <v>88612</v>
      </c>
      <c r="R1127" s="20">
        <v>141471</v>
      </c>
      <c r="S1127" s="20">
        <v>128592</v>
      </c>
      <c r="T1127" s="21">
        <v>71708</v>
      </c>
      <c r="U1127" s="54">
        <v>64837</v>
      </c>
      <c r="V1127" s="20">
        <v>63858</v>
      </c>
      <c r="W1127" s="20">
        <v>27441</v>
      </c>
      <c r="X1127" s="20">
        <v>0</v>
      </c>
      <c r="Y1127" s="21">
        <v>0</v>
      </c>
      <c r="Z1127" s="20">
        <v>429227</v>
      </c>
      <c r="AA1127" s="21">
        <v>152260</v>
      </c>
      <c r="AB1127" s="32">
        <v>390043</v>
      </c>
      <c r="AC1127" s="20">
        <v>1459514</v>
      </c>
      <c r="AD1127" s="20">
        <v>562784</v>
      </c>
      <c r="AE1127" s="20">
        <v>1084545</v>
      </c>
      <c r="AF1127" s="20">
        <v>634898</v>
      </c>
      <c r="AG1127" s="20">
        <v>385594</v>
      </c>
      <c r="AH1127" s="20">
        <v>48048</v>
      </c>
      <c r="AI1127" s="21">
        <v>5600</v>
      </c>
      <c r="AJ1127" s="25">
        <v>91908</v>
      </c>
      <c r="AK1127" s="25">
        <v>113763</v>
      </c>
      <c r="AL1127" s="25">
        <v>24594</v>
      </c>
      <c r="AM1127" s="22">
        <v>64733</v>
      </c>
      <c r="AN1127" s="20">
        <v>306158</v>
      </c>
      <c r="AO1127" s="20">
        <v>6865</v>
      </c>
      <c r="AP1127" s="54">
        <v>7671205</v>
      </c>
      <c r="AQ1127" s="25">
        <v>123844</v>
      </c>
      <c r="AR1127" s="25">
        <v>226753</v>
      </c>
      <c r="AS1127" s="54">
        <v>49698</v>
      </c>
      <c r="AT1127" s="25">
        <f t="shared" si="34"/>
        <v>400295</v>
      </c>
      <c r="AU1127" s="165">
        <v>1169505</v>
      </c>
      <c r="AV1127" s="98">
        <f t="shared" si="35"/>
        <v>9241005</v>
      </c>
      <c r="AW1127" s="73"/>
      <c r="AX1127" s="20">
        <v>1119228</v>
      </c>
      <c r="AY1127" s="20">
        <v>16359</v>
      </c>
      <c r="AZ1127" s="19">
        <v>1135587</v>
      </c>
      <c r="BA1127" s="19">
        <v>10376592</v>
      </c>
      <c r="BC1127" s="20">
        <v>729263</v>
      </c>
      <c r="BD1127" s="21">
        <v>9647329</v>
      </c>
      <c r="BF1127" s="73"/>
      <c r="BG1127" s="73"/>
      <c r="BH1127" s="73"/>
      <c r="BI1127" s="73"/>
      <c r="BJ1127" s="73"/>
      <c r="BK1127" s="73"/>
      <c r="BL1127" s="73"/>
    </row>
    <row r="1128" spans="1:64" ht="22.5" customHeight="1" x14ac:dyDescent="0.15">
      <c r="A1128" s="125" t="s">
        <v>2944</v>
      </c>
      <c r="B1128" s="126" t="s">
        <v>3565</v>
      </c>
      <c r="C1128" s="136" t="s">
        <v>1212</v>
      </c>
      <c r="D1128" s="129">
        <v>5</v>
      </c>
      <c r="E1128" s="130" t="s">
        <v>3562</v>
      </c>
      <c r="F1128" s="19">
        <v>706606</v>
      </c>
      <c r="G1128" s="20">
        <v>82885</v>
      </c>
      <c r="H1128" s="20">
        <v>71630</v>
      </c>
      <c r="I1128" s="20">
        <v>0</v>
      </c>
      <c r="J1128" s="20">
        <v>1670</v>
      </c>
      <c r="K1128" s="20">
        <v>0</v>
      </c>
      <c r="L1128" s="20">
        <v>3642</v>
      </c>
      <c r="M1128" s="20">
        <v>56262</v>
      </c>
      <c r="N1128" s="20">
        <v>30052</v>
      </c>
      <c r="O1128" s="20">
        <v>19351</v>
      </c>
      <c r="P1128" s="20">
        <v>44793</v>
      </c>
      <c r="Q1128" s="20">
        <v>77516</v>
      </c>
      <c r="R1128" s="20">
        <v>112526</v>
      </c>
      <c r="S1128" s="20">
        <v>115197</v>
      </c>
      <c r="T1128" s="21">
        <v>94245</v>
      </c>
      <c r="U1128" s="54">
        <v>54741</v>
      </c>
      <c r="V1128" s="20">
        <v>113403</v>
      </c>
      <c r="W1128" s="20">
        <v>45735</v>
      </c>
      <c r="X1128" s="20">
        <v>0</v>
      </c>
      <c r="Y1128" s="21">
        <v>0</v>
      </c>
      <c r="Z1128" s="20">
        <v>344639</v>
      </c>
      <c r="AA1128" s="21">
        <v>106582</v>
      </c>
      <c r="AB1128" s="32">
        <v>324277</v>
      </c>
      <c r="AC1128" s="20">
        <v>1426813</v>
      </c>
      <c r="AD1128" s="20">
        <v>808741</v>
      </c>
      <c r="AE1128" s="20">
        <v>1055023</v>
      </c>
      <c r="AF1128" s="20">
        <v>616072</v>
      </c>
      <c r="AG1128" s="20">
        <v>334067</v>
      </c>
      <c r="AH1128" s="20">
        <v>56760</v>
      </c>
      <c r="AI1128" s="21">
        <v>21200</v>
      </c>
      <c r="AJ1128" s="25">
        <v>85392</v>
      </c>
      <c r="AK1128" s="25">
        <v>99980</v>
      </c>
      <c r="AL1128" s="25">
        <v>26489</v>
      </c>
      <c r="AM1128" s="22">
        <v>57570</v>
      </c>
      <c r="AN1128" s="20">
        <v>239082</v>
      </c>
      <c r="AO1128" s="20">
        <v>9800</v>
      </c>
      <c r="AP1128" s="54">
        <v>7242741</v>
      </c>
      <c r="AQ1128" s="25">
        <v>191422</v>
      </c>
      <c r="AR1128" s="25">
        <v>218124</v>
      </c>
      <c r="AS1128" s="54">
        <v>99912</v>
      </c>
      <c r="AT1128" s="25">
        <f t="shared" si="34"/>
        <v>509458</v>
      </c>
      <c r="AU1128" s="165">
        <v>1195994</v>
      </c>
      <c r="AV1128" s="98">
        <f t="shared" si="35"/>
        <v>8948193</v>
      </c>
      <c r="AW1128" s="73"/>
      <c r="AX1128" s="20">
        <v>1063692</v>
      </c>
      <c r="AY1128" s="20">
        <v>32157</v>
      </c>
      <c r="AZ1128" s="19">
        <v>1095849</v>
      </c>
      <c r="BA1128" s="19">
        <v>10044042</v>
      </c>
      <c r="BC1128" s="20">
        <v>552186</v>
      </c>
      <c r="BD1128" s="21">
        <v>9491856</v>
      </c>
      <c r="BF1128" s="73"/>
      <c r="BG1128" s="73"/>
      <c r="BH1128" s="73"/>
      <c r="BI1128" s="73"/>
      <c r="BJ1128" s="73"/>
      <c r="BK1128" s="73"/>
      <c r="BL1128" s="73"/>
    </row>
    <row r="1129" spans="1:64" ht="22.5" customHeight="1" x14ac:dyDescent="0.15">
      <c r="A1129" s="125" t="s">
        <v>2945</v>
      </c>
      <c r="B1129" s="126" t="s">
        <v>3565</v>
      </c>
      <c r="C1129" s="136" t="s">
        <v>1213</v>
      </c>
      <c r="D1129" s="129">
        <v>6</v>
      </c>
      <c r="E1129" s="130" t="s">
        <v>3562</v>
      </c>
      <c r="F1129" s="19">
        <v>532198</v>
      </c>
      <c r="G1129" s="20">
        <v>33412</v>
      </c>
      <c r="H1129" s="20">
        <v>26790</v>
      </c>
      <c r="I1129" s="20">
        <v>0</v>
      </c>
      <c r="J1129" s="20">
        <v>0</v>
      </c>
      <c r="K1129" s="20">
        <v>0</v>
      </c>
      <c r="L1129" s="20">
        <v>0</v>
      </c>
      <c r="M1129" s="20">
        <v>32803</v>
      </c>
      <c r="N1129" s="20">
        <v>17967</v>
      </c>
      <c r="O1129" s="20">
        <v>2627</v>
      </c>
      <c r="P1129" s="20">
        <v>105634</v>
      </c>
      <c r="Q1129" s="20">
        <v>54492</v>
      </c>
      <c r="R1129" s="20">
        <v>90449</v>
      </c>
      <c r="S1129" s="20">
        <v>89300</v>
      </c>
      <c r="T1129" s="21">
        <v>40976</v>
      </c>
      <c r="U1129" s="54">
        <v>32206</v>
      </c>
      <c r="V1129" s="20">
        <v>37434</v>
      </c>
      <c r="W1129" s="20">
        <v>18294</v>
      </c>
      <c r="X1129" s="20">
        <v>0</v>
      </c>
      <c r="Y1129" s="21">
        <v>0</v>
      </c>
      <c r="Z1129" s="20">
        <v>248492</v>
      </c>
      <c r="AA1129" s="21">
        <v>60904</v>
      </c>
      <c r="AB1129" s="32">
        <v>123013</v>
      </c>
      <c r="AC1129" s="20">
        <v>934390</v>
      </c>
      <c r="AD1129" s="20">
        <v>333108</v>
      </c>
      <c r="AE1129" s="20">
        <v>546500</v>
      </c>
      <c r="AF1129" s="20">
        <v>297563</v>
      </c>
      <c r="AG1129" s="20">
        <v>205218</v>
      </c>
      <c r="AH1129" s="20">
        <v>24640</v>
      </c>
      <c r="AI1129" s="21">
        <v>8800</v>
      </c>
      <c r="AJ1129" s="25">
        <v>59702</v>
      </c>
      <c r="AK1129" s="25">
        <v>66457</v>
      </c>
      <c r="AL1129" s="25">
        <v>12370</v>
      </c>
      <c r="AM1129" s="22">
        <v>40559</v>
      </c>
      <c r="AN1129" s="20">
        <v>169100</v>
      </c>
      <c r="AO1129" s="20">
        <v>4656</v>
      </c>
      <c r="AP1129" s="54">
        <v>4250054</v>
      </c>
      <c r="AQ1129" s="25">
        <v>84732</v>
      </c>
      <c r="AR1129" s="25">
        <v>171261</v>
      </c>
      <c r="AS1129" s="54">
        <v>21750</v>
      </c>
      <c r="AT1129" s="25">
        <f t="shared" si="34"/>
        <v>277743</v>
      </c>
      <c r="AU1129" s="165">
        <v>647263</v>
      </c>
      <c r="AV1129" s="98">
        <f t="shared" si="35"/>
        <v>5175060</v>
      </c>
      <c r="AW1129" s="73"/>
      <c r="AX1129" s="20">
        <v>683128</v>
      </c>
      <c r="AY1129" s="20">
        <v>12858</v>
      </c>
      <c r="AZ1129" s="19">
        <v>695986</v>
      </c>
      <c r="BA1129" s="19">
        <v>5871046</v>
      </c>
      <c r="BC1129" s="20">
        <v>409747</v>
      </c>
      <c r="BD1129" s="21">
        <v>5461299</v>
      </c>
      <c r="BF1129" s="73"/>
      <c r="BG1129" s="73"/>
      <c r="BH1129" s="73"/>
      <c r="BI1129" s="73"/>
      <c r="BJ1129" s="73"/>
      <c r="BK1129" s="73"/>
      <c r="BL1129" s="73"/>
    </row>
    <row r="1130" spans="1:64" ht="22.5" customHeight="1" x14ac:dyDescent="0.15">
      <c r="A1130" s="125" t="s">
        <v>2946</v>
      </c>
      <c r="B1130" s="126" t="s">
        <v>3565</v>
      </c>
      <c r="C1130" s="136" t="s">
        <v>1214</v>
      </c>
      <c r="D1130" s="129">
        <v>6</v>
      </c>
      <c r="E1130" s="130" t="s">
        <v>3562</v>
      </c>
      <c r="F1130" s="19">
        <v>343596</v>
      </c>
      <c r="G1130" s="20">
        <v>56858</v>
      </c>
      <c r="H1130" s="20">
        <v>42180</v>
      </c>
      <c r="I1130" s="20">
        <v>0</v>
      </c>
      <c r="J1130" s="20">
        <v>0</v>
      </c>
      <c r="K1130" s="20">
        <v>0</v>
      </c>
      <c r="L1130" s="20">
        <v>0</v>
      </c>
      <c r="M1130" s="20">
        <v>21296</v>
      </c>
      <c r="N1130" s="20">
        <v>11358</v>
      </c>
      <c r="O1130" s="20">
        <v>9324</v>
      </c>
      <c r="P1130" s="20">
        <v>114165</v>
      </c>
      <c r="Q1130" s="20">
        <v>37262</v>
      </c>
      <c r="R1130" s="20">
        <v>24931</v>
      </c>
      <c r="S1130" s="20">
        <v>43757</v>
      </c>
      <c r="T1130" s="21">
        <v>40976</v>
      </c>
      <c r="U1130" s="54">
        <v>12567</v>
      </c>
      <c r="V1130" s="20">
        <v>30828</v>
      </c>
      <c r="W1130" s="20">
        <v>18294</v>
      </c>
      <c r="X1130" s="20">
        <v>0</v>
      </c>
      <c r="Y1130" s="21">
        <v>0</v>
      </c>
      <c r="Z1130" s="20">
        <v>157822</v>
      </c>
      <c r="AA1130" s="21">
        <v>63552</v>
      </c>
      <c r="AB1130" s="32">
        <v>0</v>
      </c>
      <c r="AC1130" s="20">
        <v>428929</v>
      </c>
      <c r="AD1130" s="20">
        <v>256718</v>
      </c>
      <c r="AE1130" s="20">
        <v>509840</v>
      </c>
      <c r="AF1130" s="20">
        <v>291203</v>
      </c>
      <c r="AG1130" s="20">
        <v>163421</v>
      </c>
      <c r="AH1130" s="20">
        <v>46816</v>
      </c>
      <c r="AI1130" s="21">
        <v>10000</v>
      </c>
      <c r="AJ1130" s="25">
        <v>41442</v>
      </c>
      <c r="AK1130" s="25">
        <v>50007</v>
      </c>
      <c r="AL1130" s="25">
        <v>9478</v>
      </c>
      <c r="AM1130" s="22">
        <v>28779</v>
      </c>
      <c r="AN1130" s="20">
        <v>130632</v>
      </c>
      <c r="AO1130" s="20">
        <v>7300</v>
      </c>
      <c r="AP1130" s="54">
        <v>3003331</v>
      </c>
      <c r="AQ1130" s="25">
        <v>92998</v>
      </c>
      <c r="AR1130" s="25">
        <v>202106</v>
      </c>
      <c r="AS1130" s="54">
        <v>89870</v>
      </c>
      <c r="AT1130" s="25">
        <f t="shared" si="34"/>
        <v>384974</v>
      </c>
      <c r="AU1130" s="165">
        <v>414486</v>
      </c>
      <c r="AV1130" s="98">
        <f t="shared" si="35"/>
        <v>3802791</v>
      </c>
      <c r="AW1130" s="73"/>
      <c r="AX1130" s="20">
        <v>497457</v>
      </c>
      <c r="AY1130" s="20">
        <v>26412</v>
      </c>
      <c r="AZ1130" s="19">
        <v>523869</v>
      </c>
      <c r="BA1130" s="19">
        <v>4326660</v>
      </c>
      <c r="BC1130" s="20">
        <v>222202</v>
      </c>
      <c r="BD1130" s="21">
        <v>4104458</v>
      </c>
      <c r="BF1130" s="73"/>
      <c r="BG1130" s="73"/>
      <c r="BH1130" s="73"/>
      <c r="BI1130" s="73"/>
      <c r="BJ1130" s="73"/>
      <c r="BK1130" s="73"/>
      <c r="BL1130" s="73"/>
    </row>
    <row r="1131" spans="1:64" ht="22.5" customHeight="1" x14ac:dyDescent="0.15">
      <c r="A1131" s="125" t="s">
        <v>2947</v>
      </c>
      <c r="B1131" s="126" t="s">
        <v>3565</v>
      </c>
      <c r="C1131" s="136" t="s">
        <v>1215</v>
      </c>
      <c r="D1131" s="129">
        <v>6</v>
      </c>
      <c r="E1131" s="130" t="s">
        <v>3562</v>
      </c>
      <c r="F1131" s="19">
        <v>201096</v>
      </c>
      <c r="G1131" s="20">
        <v>55209</v>
      </c>
      <c r="H1131" s="20">
        <v>77520</v>
      </c>
      <c r="I1131" s="20">
        <v>0</v>
      </c>
      <c r="J1131" s="20">
        <v>0</v>
      </c>
      <c r="K1131" s="20">
        <v>0</v>
      </c>
      <c r="L1131" s="20">
        <v>0</v>
      </c>
      <c r="M1131" s="20">
        <v>10164</v>
      </c>
      <c r="N1131" s="20">
        <v>5497</v>
      </c>
      <c r="O1131" s="20">
        <v>0</v>
      </c>
      <c r="P1131" s="20">
        <v>93381</v>
      </c>
      <c r="Q1131" s="20">
        <v>21099</v>
      </c>
      <c r="R1131" s="20">
        <v>71226</v>
      </c>
      <c r="S1131" s="20">
        <v>41078</v>
      </c>
      <c r="T1131" s="21">
        <v>22537</v>
      </c>
      <c r="U1131" s="54">
        <v>7327</v>
      </c>
      <c r="V1131" s="20">
        <v>28626</v>
      </c>
      <c r="W1131" s="20">
        <v>11891</v>
      </c>
      <c r="X1131" s="20">
        <v>0</v>
      </c>
      <c r="Y1131" s="21">
        <v>0</v>
      </c>
      <c r="Z1131" s="20">
        <v>128318</v>
      </c>
      <c r="AA1131" s="21">
        <v>0</v>
      </c>
      <c r="AB1131" s="32">
        <v>0</v>
      </c>
      <c r="AC1131" s="20">
        <v>247855</v>
      </c>
      <c r="AD1131" s="20">
        <v>257408</v>
      </c>
      <c r="AE1131" s="20">
        <v>293070</v>
      </c>
      <c r="AF1131" s="20">
        <v>135850</v>
      </c>
      <c r="AG1131" s="20">
        <v>104412</v>
      </c>
      <c r="AH1131" s="20">
        <v>121440</v>
      </c>
      <c r="AI1131" s="21">
        <v>31600</v>
      </c>
      <c r="AJ1131" s="25">
        <v>25917</v>
      </c>
      <c r="AK1131" s="25">
        <v>43825</v>
      </c>
      <c r="AL1131" s="25">
        <v>9995</v>
      </c>
      <c r="AM1131" s="22">
        <v>18649</v>
      </c>
      <c r="AN1131" s="20">
        <v>82539</v>
      </c>
      <c r="AO1131" s="20">
        <v>16125</v>
      </c>
      <c r="AP1131" s="54">
        <v>2163654</v>
      </c>
      <c r="AQ1131" s="25">
        <v>65234</v>
      </c>
      <c r="AR1131" s="25">
        <v>147084</v>
      </c>
      <c r="AS1131" s="54">
        <v>118154</v>
      </c>
      <c r="AT1131" s="25">
        <f t="shared" si="34"/>
        <v>330472</v>
      </c>
      <c r="AU1131" s="165">
        <v>280523</v>
      </c>
      <c r="AV1131" s="98">
        <f t="shared" si="35"/>
        <v>2774649</v>
      </c>
      <c r="AW1131" s="73"/>
      <c r="AX1131" s="20">
        <v>366217</v>
      </c>
      <c r="AY1131" s="20">
        <v>71112</v>
      </c>
      <c r="AZ1131" s="19">
        <v>437329</v>
      </c>
      <c r="BA1131" s="19">
        <v>3211978</v>
      </c>
      <c r="BC1131" s="20">
        <v>137255</v>
      </c>
      <c r="BD1131" s="21">
        <v>3074723</v>
      </c>
      <c r="BF1131" s="73"/>
      <c r="BG1131" s="73"/>
      <c r="BH1131" s="73"/>
      <c r="BI1131" s="73"/>
      <c r="BJ1131" s="73"/>
      <c r="BK1131" s="73"/>
      <c r="BL1131" s="73"/>
    </row>
    <row r="1132" spans="1:64" ht="22.5" customHeight="1" x14ac:dyDescent="0.15">
      <c r="A1132" s="125" t="s">
        <v>2948</v>
      </c>
      <c r="B1132" s="126" t="s">
        <v>3565</v>
      </c>
      <c r="C1132" s="136" t="s">
        <v>1216</v>
      </c>
      <c r="D1132" s="129">
        <v>6</v>
      </c>
      <c r="E1132" s="130" t="s">
        <v>3562</v>
      </c>
      <c r="F1132" s="19">
        <v>323999</v>
      </c>
      <c r="G1132" s="20">
        <v>24306</v>
      </c>
      <c r="H1132" s="20">
        <v>22990</v>
      </c>
      <c r="I1132" s="20">
        <v>0</v>
      </c>
      <c r="J1132" s="20">
        <v>3827</v>
      </c>
      <c r="K1132" s="20">
        <v>0</v>
      </c>
      <c r="L1132" s="20">
        <v>0</v>
      </c>
      <c r="M1132" s="20">
        <v>18840</v>
      </c>
      <c r="N1132" s="20">
        <v>10180</v>
      </c>
      <c r="O1132" s="20">
        <v>2923</v>
      </c>
      <c r="P1132" s="20">
        <v>184251</v>
      </c>
      <c r="Q1132" s="20">
        <v>33051</v>
      </c>
      <c r="R1132" s="20">
        <v>39739</v>
      </c>
      <c r="S1132" s="20">
        <v>34827</v>
      </c>
      <c r="T1132" s="21">
        <v>20488</v>
      </c>
      <c r="U1132" s="54">
        <v>19170</v>
      </c>
      <c r="V1132" s="20">
        <v>17616</v>
      </c>
      <c r="W1132" s="20">
        <v>9147</v>
      </c>
      <c r="X1132" s="20">
        <v>0</v>
      </c>
      <c r="Y1132" s="21">
        <v>0</v>
      </c>
      <c r="Z1132" s="20">
        <v>153518</v>
      </c>
      <c r="AA1132" s="21">
        <v>41044</v>
      </c>
      <c r="AB1132" s="32">
        <v>0</v>
      </c>
      <c r="AC1132" s="20">
        <v>502414</v>
      </c>
      <c r="AD1132" s="20">
        <v>217829</v>
      </c>
      <c r="AE1132" s="20">
        <v>382467</v>
      </c>
      <c r="AF1132" s="20">
        <v>197923</v>
      </c>
      <c r="AG1132" s="20">
        <v>114450</v>
      </c>
      <c r="AH1132" s="20">
        <v>14168</v>
      </c>
      <c r="AI1132" s="21">
        <v>2000</v>
      </c>
      <c r="AJ1132" s="25">
        <v>37503</v>
      </c>
      <c r="AK1132" s="25">
        <v>46011</v>
      </c>
      <c r="AL1132" s="25">
        <v>10220</v>
      </c>
      <c r="AM1132" s="22">
        <v>25908</v>
      </c>
      <c r="AN1132" s="20">
        <v>102854</v>
      </c>
      <c r="AO1132" s="20">
        <v>2872</v>
      </c>
      <c r="AP1132" s="54">
        <v>2616535</v>
      </c>
      <c r="AQ1132" s="25">
        <v>78250</v>
      </c>
      <c r="AR1132" s="25">
        <v>103217</v>
      </c>
      <c r="AS1132" s="54">
        <v>30426</v>
      </c>
      <c r="AT1132" s="25">
        <f t="shared" si="34"/>
        <v>211893</v>
      </c>
      <c r="AU1132" s="165">
        <v>474595</v>
      </c>
      <c r="AV1132" s="98">
        <f t="shared" si="35"/>
        <v>3303023</v>
      </c>
      <c r="AW1132" s="73"/>
      <c r="AX1132" s="20">
        <v>461857</v>
      </c>
      <c r="AY1132" s="20">
        <v>6014</v>
      </c>
      <c r="AZ1132" s="19">
        <v>467871</v>
      </c>
      <c r="BA1132" s="19">
        <v>3770894</v>
      </c>
      <c r="BC1132" s="20">
        <v>208409</v>
      </c>
      <c r="BD1132" s="21">
        <v>3562485</v>
      </c>
      <c r="BF1132" s="73"/>
      <c r="BG1132" s="73"/>
      <c r="BH1132" s="73"/>
      <c r="BI1132" s="73"/>
      <c r="BJ1132" s="73"/>
      <c r="BK1132" s="73"/>
      <c r="BL1132" s="73"/>
    </row>
    <row r="1133" spans="1:64" ht="22.5" customHeight="1" x14ac:dyDescent="0.15">
      <c r="A1133" s="125" t="s">
        <v>2949</v>
      </c>
      <c r="B1133" s="126" t="s">
        <v>3565</v>
      </c>
      <c r="C1133" s="136" t="s">
        <v>1217</v>
      </c>
      <c r="D1133" s="129">
        <v>6</v>
      </c>
      <c r="E1133" s="130" t="s">
        <v>3562</v>
      </c>
      <c r="F1133" s="19">
        <v>642322</v>
      </c>
      <c r="G1133" s="20">
        <v>68043</v>
      </c>
      <c r="H1133" s="20">
        <v>51870</v>
      </c>
      <c r="I1133" s="20">
        <v>0</v>
      </c>
      <c r="J1133" s="20">
        <v>0</v>
      </c>
      <c r="K1133" s="20">
        <v>0</v>
      </c>
      <c r="L1133" s="20">
        <v>0</v>
      </c>
      <c r="M1133" s="20">
        <v>47338</v>
      </c>
      <c r="N1133" s="20">
        <v>27056</v>
      </c>
      <c r="O1133" s="20">
        <v>7770</v>
      </c>
      <c r="P1133" s="20">
        <v>71700</v>
      </c>
      <c r="Q1133" s="20">
        <v>69644</v>
      </c>
      <c r="R1133" s="20">
        <v>106237</v>
      </c>
      <c r="S1133" s="20">
        <v>87514</v>
      </c>
      <c r="T1133" s="21">
        <v>51220</v>
      </c>
      <c r="U1133" s="54">
        <v>53889</v>
      </c>
      <c r="V1133" s="20">
        <v>51747</v>
      </c>
      <c r="W1133" s="20">
        <v>27441</v>
      </c>
      <c r="X1133" s="20">
        <v>0</v>
      </c>
      <c r="Y1133" s="21">
        <v>0</v>
      </c>
      <c r="Z1133" s="20">
        <v>331290</v>
      </c>
      <c r="AA1133" s="21">
        <v>0</v>
      </c>
      <c r="AB1133" s="32">
        <v>0</v>
      </c>
      <c r="AC1133" s="20">
        <v>1397716</v>
      </c>
      <c r="AD1133" s="20">
        <v>421083</v>
      </c>
      <c r="AE1133" s="20">
        <v>779001</v>
      </c>
      <c r="AF1133" s="20">
        <v>442232</v>
      </c>
      <c r="AG1133" s="20">
        <v>263361</v>
      </c>
      <c r="AH1133" s="20">
        <v>47960</v>
      </c>
      <c r="AI1133" s="21">
        <v>7200</v>
      </c>
      <c r="AJ1133" s="25">
        <v>74974</v>
      </c>
      <c r="AK1133" s="25">
        <v>83678</v>
      </c>
      <c r="AL1133" s="25">
        <v>17842</v>
      </c>
      <c r="AM1133" s="22">
        <v>49788</v>
      </c>
      <c r="AN1133" s="20">
        <v>197950</v>
      </c>
      <c r="AO1133" s="20">
        <v>7342</v>
      </c>
      <c r="AP1133" s="54">
        <v>5485208</v>
      </c>
      <c r="AQ1133" s="25">
        <v>127148</v>
      </c>
      <c r="AR1133" s="25">
        <v>177065</v>
      </c>
      <c r="AS1133" s="54">
        <v>53290</v>
      </c>
      <c r="AT1133" s="25">
        <f t="shared" si="34"/>
        <v>357503</v>
      </c>
      <c r="AU1133" s="165">
        <v>887074</v>
      </c>
      <c r="AV1133" s="98">
        <f t="shared" si="35"/>
        <v>6729785</v>
      </c>
      <c r="AW1133" s="73"/>
      <c r="AX1133" s="20">
        <v>909580</v>
      </c>
      <c r="AY1133" s="20">
        <v>20286</v>
      </c>
      <c r="AZ1133" s="19">
        <v>929866</v>
      </c>
      <c r="BA1133" s="19">
        <v>7659651</v>
      </c>
      <c r="BC1133" s="20">
        <v>483394</v>
      </c>
      <c r="BD1133" s="21">
        <v>7176257</v>
      </c>
      <c r="BF1133" s="73"/>
      <c r="BG1133" s="73"/>
      <c r="BH1133" s="73"/>
      <c r="BI1133" s="73"/>
      <c r="BJ1133" s="73"/>
      <c r="BK1133" s="73"/>
      <c r="BL1133" s="73"/>
    </row>
    <row r="1134" spans="1:64" ht="22.5" customHeight="1" x14ac:dyDescent="0.15">
      <c r="A1134" s="125" t="s">
        <v>2950</v>
      </c>
      <c r="B1134" s="126" t="s">
        <v>3565</v>
      </c>
      <c r="C1134" s="136" t="s">
        <v>1218</v>
      </c>
      <c r="D1134" s="129">
        <v>6</v>
      </c>
      <c r="E1134" s="130" t="s">
        <v>3563</v>
      </c>
      <c r="F1134" s="19">
        <v>212918</v>
      </c>
      <c r="G1134" s="20">
        <v>12906</v>
      </c>
      <c r="H1134" s="20">
        <v>15200</v>
      </c>
      <c r="I1134" s="20">
        <v>0</v>
      </c>
      <c r="J1134" s="20">
        <v>0</v>
      </c>
      <c r="K1134" s="20">
        <v>0</v>
      </c>
      <c r="L1134" s="20">
        <v>1938</v>
      </c>
      <c r="M1134" s="20">
        <v>9134</v>
      </c>
      <c r="N1134" s="20">
        <v>4918</v>
      </c>
      <c r="O1134" s="20">
        <v>888</v>
      </c>
      <c r="P1134" s="20">
        <v>16537</v>
      </c>
      <c r="Q1134" s="20">
        <v>19857</v>
      </c>
      <c r="R1134" s="20">
        <v>21051</v>
      </c>
      <c r="S1134" s="20">
        <v>18753</v>
      </c>
      <c r="T1134" s="21">
        <v>10244</v>
      </c>
      <c r="U1134" s="54">
        <v>11545</v>
      </c>
      <c r="V1134" s="20">
        <v>12111</v>
      </c>
      <c r="W1134" s="20">
        <v>9147</v>
      </c>
      <c r="X1134" s="20">
        <v>0</v>
      </c>
      <c r="Y1134" s="21">
        <v>0</v>
      </c>
      <c r="Z1134" s="20">
        <v>84058</v>
      </c>
      <c r="AA1134" s="21">
        <v>41706</v>
      </c>
      <c r="AB1134" s="32">
        <v>0</v>
      </c>
      <c r="AC1134" s="20">
        <v>351311</v>
      </c>
      <c r="AD1134" s="20">
        <v>131487</v>
      </c>
      <c r="AE1134" s="20">
        <v>196119</v>
      </c>
      <c r="AF1134" s="20">
        <v>82595</v>
      </c>
      <c r="AG1134" s="20">
        <v>53088</v>
      </c>
      <c r="AH1134" s="20">
        <v>15136</v>
      </c>
      <c r="AI1134" s="21">
        <v>1200</v>
      </c>
      <c r="AJ1134" s="25">
        <v>23122</v>
      </c>
      <c r="AK1134" s="25">
        <v>34604</v>
      </c>
      <c r="AL1134" s="25">
        <v>5213</v>
      </c>
      <c r="AM1134" s="22">
        <v>17286</v>
      </c>
      <c r="AN1134" s="20">
        <v>113747</v>
      </c>
      <c r="AO1134" s="20">
        <v>1887</v>
      </c>
      <c r="AP1134" s="54">
        <v>1529706</v>
      </c>
      <c r="AQ1134" s="25">
        <v>63417</v>
      </c>
      <c r="AR1134" s="25">
        <v>84252</v>
      </c>
      <c r="AS1134" s="54">
        <v>10472</v>
      </c>
      <c r="AT1134" s="25">
        <f t="shared" si="34"/>
        <v>158141</v>
      </c>
      <c r="AU1134" s="165">
        <v>272579</v>
      </c>
      <c r="AV1134" s="98">
        <f t="shared" si="35"/>
        <v>1960426</v>
      </c>
      <c r="AW1134" s="73"/>
      <c r="AX1134" s="20">
        <v>340995</v>
      </c>
      <c r="AY1134" s="20">
        <v>5655</v>
      </c>
      <c r="AZ1134" s="19">
        <v>346650</v>
      </c>
      <c r="BA1134" s="19">
        <v>2307076</v>
      </c>
      <c r="BC1134" s="20">
        <v>0</v>
      </c>
      <c r="BD1134" s="21">
        <v>2307076</v>
      </c>
      <c r="BF1134" s="73"/>
      <c r="BG1134" s="73"/>
      <c r="BH1134" s="73"/>
      <c r="BI1134" s="73"/>
      <c r="BJ1134" s="73"/>
      <c r="BK1134" s="73"/>
      <c r="BL1134" s="73"/>
    </row>
    <row r="1135" spans="1:64" ht="22.5" customHeight="1" x14ac:dyDescent="0.15">
      <c r="A1135" s="125" t="s">
        <v>2951</v>
      </c>
      <c r="B1135" s="126" t="s">
        <v>3565</v>
      </c>
      <c r="C1135" s="136" t="s">
        <v>1219</v>
      </c>
      <c r="D1135" s="129">
        <v>6</v>
      </c>
      <c r="E1135" s="130" t="s">
        <v>3562</v>
      </c>
      <c r="F1135" s="19">
        <v>317604</v>
      </c>
      <c r="G1135" s="20">
        <v>44597</v>
      </c>
      <c r="H1135" s="20">
        <v>37620</v>
      </c>
      <c r="I1135" s="20">
        <v>0</v>
      </c>
      <c r="J1135" s="20">
        <v>7694</v>
      </c>
      <c r="K1135" s="20">
        <v>0</v>
      </c>
      <c r="L1135" s="20">
        <v>6553</v>
      </c>
      <c r="M1135" s="20">
        <v>15741</v>
      </c>
      <c r="N1135" s="20">
        <v>8543</v>
      </c>
      <c r="O1135" s="20">
        <v>37851</v>
      </c>
      <c r="P1135" s="20">
        <v>19905</v>
      </c>
      <c r="Q1135" s="20">
        <v>29556</v>
      </c>
      <c r="R1135" s="20">
        <v>29079</v>
      </c>
      <c r="S1135" s="20">
        <v>30362</v>
      </c>
      <c r="T1135" s="21">
        <v>30732</v>
      </c>
      <c r="U1135" s="54">
        <v>12950</v>
      </c>
      <c r="V1135" s="20">
        <v>45141</v>
      </c>
      <c r="W1135" s="20">
        <v>9147</v>
      </c>
      <c r="X1135" s="20">
        <v>0</v>
      </c>
      <c r="Y1135" s="21">
        <v>0</v>
      </c>
      <c r="Z1135" s="20">
        <v>159617</v>
      </c>
      <c r="AA1135" s="21">
        <v>30452</v>
      </c>
      <c r="AB1135" s="32">
        <v>0</v>
      </c>
      <c r="AC1135" s="20">
        <v>485295</v>
      </c>
      <c r="AD1135" s="20">
        <v>281341</v>
      </c>
      <c r="AE1135" s="20">
        <v>456410</v>
      </c>
      <c r="AF1135" s="20">
        <v>238118</v>
      </c>
      <c r="AG1135" s="20">
        <v>90581</v>
      </c>
      <c r="AH1135" s="20">
        <v>27368</v>
      </c>
      <c r="AI1135" s="21">
        <v>16000</v>
      </c>
      <c r="AJ1135" s="25">
        <v>35035</v>
      </c>
      <c r="AK1135" s="25">
        <v>48450</v>
      </c>
      <c r="AL1135" s="25">
        <v>12280</v>
      </c>
      <c r="AM1135" s="22">
        <v>25721</v>
      </c>
      <c r="AN1135" s="20">
        <v>97591</v>
      </c>
      <c r="AO1135" s="20">
        <v>9520</v>
      </c>
      <c r="AP1135" s="54">
        <v>2696854</v>
      </c>
      <c r="AQ1135" s="25">
        <v>67581</v>
      </c>
      <c r="AR1135" s="25">
        <v>149889</v>
      </c>
      <c r="AS1135" s="54">
        <v>85810</v>
      </c>
      <c r="AT1135" s="25">
        <f t="shared" si="34"/>
        <v>303280</v>
      </c>
      <c r="AU1135" s="165">
        <v>515717</v>
      </c>
      <c r="AV1135" s="98">
        <f t="shared" si="35"/>
        <v>3515851</v>
      </c>
      <c r="AW1135" s="73"/>
      <c r="AX1135" s="20">
        <v>443416</v>
      </c>
      <c r="AY1135" s="20">
        <v>35321</v>
      </c>
      <c r="AZ1135" s="19">
        <v>478737</v>
      </c>
      <c r="BA1135" s="19">
        <v>3994588</v>
      </c>
      <c r="BC1135" s="20">
        <v>215110</v>
      </c>
      <c r="BD1135" s="21">
        <v>3779478</v>
      </c>
      <c r="BF1135" s="73"/>
      <c r="BG1135" s="73"/>
      <c r="BH1135" s="73"/>
      <c r="BI1135" s="73"/>
      <c r="BJ1135" s="73"/>
      <c r="BK1135" s="73"/>
      <c r="BL1135" s="73"/>
    </row>
    <row r="1136" spans="1:64" ht="22.5" customHeight="1" x14ac:dyDescent="0.15">
      <c r="A1136" s="125" t="s">
        <v>2952</v>
      </c>
      <c r="B1136" s="126" t="s">
        <v>3565</v>
      </c>
      <c r="C1136" s="136" t="s">
        <v>1220</v>
      </c>
      <c r="D1136" s="129">
        <v>6</v>
      </c>
      <c r="E1136" s="130" t="s">
        <v>3562</v>
      </c>
      <c r="F1136" s="19">
        <v>266589</v>
      </c>
      <c r="G1136" s="20">
        <v>30903</v>
      </c>
      <c r="H1136" s="20">
        <v>29260</v>
      </c>
      <c r="I1136" s="20">
        <v>0</v>
      </c>
      <c r="J1136" s="20">
        <v>0</v>
      </c>
      <c r="K1136" s="20">
        <v>0</v>
      </c>
      <c r="L1136" s="20">
        <v>0</v>
      </c>
      <c r="M1136" s="20">
        <v>14823</v>
      </c>
      <c r="N1136" s="20">
        <v>7944</v>
      </c>
      <c r="O1136" s="20">
        <v>1628</v>
      </c>
      <c r="P1136" s="20">
        <v>99146</v>
      </c>
      <c r="Q1136" s="20">
        <v>27916</v>
      </c>
      <c r="R1136" s="20">
        <v>29971</v>
      </c>
      <c r="S1136" s="20">
        <v>34827</v>
      </c>
      <c r="T1136" s="21">
        <v>20488</v>
      </c>
      <c r="U1136" s="54">
        <v>15805</v>
      </c>
      <c r="V1136" s="20">
        <v>19818</v>
      </c>
      <c r="W1136" s="20">
        <v>9147</v>
      </c>
      <c r="X1136" s="20">
        <v>0</v>
      </c>
      <c r="Y1136" s="21">
        <v>0</v>
      </c>
      <c r="Z1136" s="20">
        <v>129772</v>
      </c>
      <c r="AA1136" s="21">
        <v>20522</v>
      </c>
      <c r="AB1136" s="32">
        <v>0</v>
      </c>
      <c r="AC1136" s="20">
        <v>300192</v>
      </c>
      <c r="AD1136" s="20">
        <v>172803</v>
      </c>
      <c r="AE1136" s="20">
        <v>282883</v>
      </c>
      <c r="AF1136" s="20">
        <v>141616</v>
      </c>
      <c r="AG1136" s="20">
        <v>87199</v>
      </c>
      <c r="AH1136" s="20">
        <v>46200</v>
      </c>
      <c r="AI1136" s="21">
        <v>3200</v>
      </c>
      <c r="AJ1136" s="25">
        <v>32201</v>
      </c>
      <c r="AK1136" s="25">
        <v>39592</v>
      </c>
      <c r="AL1136" s="25">
        <v>7940</v>
      </c>
      <c r="AM1136" s="22">
        <v>21305</v>
      </c>
      <c r="AN1136" s="20">
        <v>94540</v>
      </c>
      <c r="AO1136" s="20">
        <v>3692</v>
      </c>
      <c r="AP1136" s="54">
        <v>1991922</v>
      </c>
      <c r="AQ1136" s="25">
        <v>62086</v>
      </c>
      <c r="AR1136" s="25">
        <v>109239</v>
      </c>
      <c r="AS1136" s="54">
        <v>33269</v>
      </c>
      <c r="AT1136" s="25">
        <f t="shared" si="34"/>
        <v>204594</v>
      </c>
      <c r="AU1136" s="165">
        <v>299524</v>
      </c>
      <c r="AV1136" s="98">
        <f t="shared" si="35"/>
        <v>2496040</v>
      </c>
      <c r="AW1136" s="73"/>
      <c r="AX1136" s="20">
        <v>413814</v>
      </c>
      <c r="AY1136" s="20">
        <v>14137</v>
      </c>
      <c r="AZ1136" s="19">
        <v>427951</v>
      </c>
      <c r="BA1136" s="19">
        <v>2923991</v>
      </c>
      <c r="BC1136" s="20">
        <v>147692</v>
      </c>
      <c r="BD1136" s="21">
        <v>2776299</v>
      </c>
      <c r="BF1136" s="73"/>
      <c r="BG1136" s="73"/>
      <c r="BH1136" s="73"/>
      <c r="BI1136" s="73"/>
      <c r="BJ1136" s="73"/>
      <c r="BK1136" s="73"/>
      <c r="BL1136" s="73"/>
    </row>
    <row r="1137" spans="1:64" ht="22.5" customHeight="1" x14ac:dyDescent="0.15">
      <c r="A1137" s="125" t="s">
        <v>2953</v>
      </c>
      <c r="B1137" s="126" t="s">
        <v>3565</v>
      </c>
      <c r="C1137" s="136" t="s">
        <v>1221</v>
      </c>
      <c r="D1137" s="129">
        <v>6</v>
      </c>
      <c r="E1137" s="130" t="s">
        <v>3562</v>
      </c>
      <c r="F1137" s="19">
        <v>286972</v>
      </c>
      <c r="G1137" s="20">
        <v>46390</v>
      </c>
      <c r="H1137" s="20">
        <v>56240</v>
      </c>
      <c r="I1137" s="20">
        <v>0</v>
      </c>
      <c r="J1137" s="20">
        <v>0</v>
      </c>
      <c r="K1137" s="20">
        <v>0</v>
      </c>
      <c r="L1137" s="20">
        <v>0</v>
      </c>
      <c r="M1137" s="20">
        <v>17100</v>
      </c>
      <c r="N1137" s="20">
        <v>9136</v>
      </c>
      <c r="O1137" s="20">
        <v>2553</v>
      </c>
      <c r="P1137" s="20">
        <v>99039</v>
      </c>
      <c r="Q1137" s="20">
        <v>30740</v>
      </c>
      <c r="R1137" s="20">
        <v>103472</v>
      </c>
      <c r="S1137" s="20">
        <v>45543</v>
      </c>
      <c r="T1137" s="21">
        <v>40976</v>
      </c>
      <c r="U1137" s="54">
        <v>15038</v>
      </c>
      <c r="V1137" s="20">
        <v>33030</v>
      </c>
      <c r="W1137" s="20">
        <v>9147</v>
      </c>
      <c r="X1137" s="20">
        <v>0</v>
      </c>
      <c r="Y1137" s="21">
        <v>0</v>
      </c>
      <c r="Z1137" s="20">
        <v>137877</v>
      </c>
      <c r="AA1137" s="21">
        <v>56932</v>
      </c>
      <c r="AB1137" s="32">
        <v>0</v>
      </c>
      <c r="AC1137" s="20">
        <v>449122</v>
      </c>
      <c r="AD1137" s="20">
        <v>214070</v>
      </c>
      <c r="AE1137" s="20">
        <v>361954</v>
      </c>
      <c r="AF1137" s="20">
        <v>190885</v>
      </c>
      <c r="AG1137" s="20">
        <v>95742</v>
      </c>
      <c r="AH1137" s="20">
        <v>86944</v>
      </c>
      <c r="AI1137" s="21">
        <v>12400</v>
      </c>
      <c r="AJ1137" s="25">
        <v>35743</v>
      </c>
      <c r="AK1137" s="25">
        <v>43635</v>
      </c>
      <c r="AL1137" s="25">
        <v>10034</v>
      </c>
      <c r="AM1137" s="22">
        <v>24217</v>
      </c>
      <c r="AN1137" s="20">
        <v>114609</v>
      </c>
      <c r="AO1137" s="20">
        <v>7342</v>
      </c>
      <c r="AP1137" s="54">
        <v>2636882</v>
      </c>
      <c r="AQ1137" s="25">
        <v>64300</v>
      </c>
      <c r="AR1137" s="25">
        <v>124681</v>
      </c>
      <c r="AS1137" s="54">
        <v>66351</v>
      </c>
      <c r="AT1137" s="25">
        <f t="shared" si="34"/>
        <v>255332</v>
      </c>
      <c r="AU1137" s="165">
        <v>332699</v>
      </c>
      <c r="AV1137" s="98">
        <f t="shared" si="35"/>
        <v>3224913</v>
      </c>
      <c r="AW1137" s="73"/>
      <c r="AX1137" s="20">
        <v>446068</v>
      </c>
      <c r="AY1137" s="20">
        <v>25200</v>
      </c>
      <c r="AZ1137" s="19">
        <v>471268</v>
      </c>
      <c r="BA1137" s="19">
        <v>3696181</v>
      </c>
      <c r="BC1137" s="20">
        <v>172534</v>
      </c>
      <c r="BD1137" s="21">
        <v>3523647</v>
      </c>
      <c r="BF1137" s="73"/>
      <c r="BG1137" s="73"/>
      <c r="BH1137" s="73"/>
      <c r="BI1137" s="73"/>
      <c r="BJ1137" s="73"/>
      <c r="BK1137" s="73"/>
      <c r="BL1137" s="73"/>
    </row>
    <row r="1138" spans="1:64" ht="22.5" customHeight="1" x14ac:dyDescent="0.15">
      <c r="A1138" s="125" t="s">
        <v>2954</v>
      </c>
      <c r="B1138" s="126" t="s">
        <v>3565</v>
      </c>
      <c r="C1138" s="136" t="s">
        <v>1222</v>
      </c>
      <c r="D1138" s="129">
        <v>6</v>
      </c>
      <c r="E1138" s="130" t="s">
        <v>3562</v>
      </c>
      <c r="F1138" s="19">
        <v>124762</v>
      </c>
      <c r="G1138" s="20">
        <v>18355</v>
      </c>
      <c r="H1138" s="20">
        <v>17480</v>
      </c>
      <c r="I1138" s="20">
        <v>0</v>
      </c>
      <c r="J1138" s="20">
        <v>0</v>
      </c>
      <c r="K1138" s="20">
        <v>0</v>
      </c>
      <c r="L1138" s="20">
        <v>0</v>
      </c>
      <c r="M1138" s="20">
        <v>5612</v>
      </c>
      <c r="N1138" s="20">
        <v>3012</v>
      </c>
      <c r="O1138" s="20">
        <v>0</v>
      </c>
      <c r="P1138" s="20">
        <v>48052</v>
      </c>
      <c r="Q1138" s="20">
        <v>13865</v>
      </c>
      <c r="R1138" s="20">
        <v>25913</v>
      </c>
      <c r="S1138" s="20">
        <v>19646</v>
      </c>
      <c r="T1138" s="21">
        <v>20488</v>
      </c>
      <c r="U1138" s="54">
        <v>9798</v>
      </c>
      <c r="V1138" s="20">
        <v>5505</v>
      </c>
      <c r="W1138" s="20">
        <v>9147</v>
      </c>
      <c r="X1138" s="20">
        <v>0</v>
      </c>
      <c r="Y1138" s="21">
        <v>0</v>
      </c>
      <c r="Z1138" s="20">
        <v>75502</v>
      </c>
      <c r="AA1138" s="21">
        <v>0</v>
      </c>
      <c r="AB1138" s="32">
        <v>0</v>
      </c>
      <c r="AC1138" s="20">
        <v>136687</v>
      </c>
      <c r="AD1138" s="20">
        <v>128284</v>
      </c>
      <c r="AE1138" s="20">
        <v>182120</v>
      </c>
      <c r="AF1138" s="20">
        <v>80051</v>
      </c>
      <c r="AG1138" s="20">
        <v>33513</v>
      </c>
      <c r="AH1138" s="20">
        <v>46024</v>
      </c>
      <c r="AI1138" s="21">
        <v>19200</v>
      </c>
      <c r="AJ1138" s="25">
        <v>17183</v>
      </c>
      <c r="AK1138" s="25">
        <v>30148</v>
      </c>
      <c r="AL1138" s="25">
        <v>5722</v>
      </c>
      <c r="AM1138" s="22">
        <v>12636</v>
      </c>
      <c r="AN1138" s="20">
        <v>82753</v>
      </c>
      <c r="AO1138" s="20">
        <v>6077</v>
      </c>
      <c r="AP1138" s="54">
        <v>1177535</v>
      </c>
      <c r="AQ1138" s="25">
        <v>61418</v>
      </c>
      <c r="AR1138" s="25">
        <v>101408</v>
      </c>
      <c r="AS1138" s="54">
        <v>69728</v>
      </c>
      <c r="AT1138" s="25">
        <f t="shared" si="34"/>
        <v>232554</v>
      </c>
      <c r="AU1138" s="165">
        <v>225028</v>
      </c>
      <c r="AV1138" s="98">
        <f t="shared" si="35"/>
        <v>1635117</v>
      </c>
      <c r="AW1138" s="73"/>
      <c r="AX1138" s="20">
        <v>278855</v>
      </c>
      <c r="AY1138" s="20">
        <v>24662</v>
      </c>
      <c r="AZ1138" s="19">
        <v>303517</v>
      </c>
      <c r="BA1138" s="19">
        <v>1938634</v>
      </c>
      <c r="BC1138" s="20">
        <v>68779</v>
      </c>
      <c r="BD1138" s="21">
        <v>1869855</v>
      </c>
      <c r="BF1138" s="73"/>
      <c r="BG1138" s="73"/>
      <c r="BH1138" s="73"/>
      <c r="BI1138" s="73"/>
      <c r="BJ1138" s="73"/>
      <c r="BK1138" s="73"/>
      <c r="BL1138" s="73"/>
    </row>
    <row r="1139" spans="1:64" ht="22.5" customHeight="1" x14ac:dyDescent="0.15">
      <c r="A1139" s="125" t="s">
        <v>2955</v>
      </c>
      <c r="B1139" s="126" t="s">
        <v>2956</v>
      </c>
      <c r="C1139" s="136" t="s">
        <v>1223</v>
      </c>
      <c r="D1139" s="129">
        <v>2</v>
      </c>
      <c r="E1139" s="130" t="s">
        <v>3562</v>
      </c>
      <c r="F1139" s="19">
        <v>17717675</v>
      </c>
      <c r="G1139" s="20">
        <v>4731411</v>
      </c>
      <c r="H1139" s="20">
        <v>5452240</v>
      </c>
      <c r="I1139" s="20">
        <v>1893764</v>
      </c>
      <c r="J1139" s="20">
        <v>989590</v>
      </c>
      <c r="K1139" s="20">
        <v>19003</v>
      </c>
      <c r="L1139" s="20">
        <v>17166</v>
      </c>
      <c r="M1139" s="20">
        <v>7704019</v>
      </c>
      <c r="N1139" s="20">
        <v>1447729</v>
      </c>
      <c r="O1139" s="20">
        <v>604358</v>
      </c>
      <c r="P1139" s="20">
        <v>2177532</v>
      </c>
      <c r="Q1139" s="20">
        <v>5014458</v>
      </c>
      <c r="R1139" s="20">
        <v>3437144</v>
      </c>
      <c r="S1139" s="20">
        <v>3227302</v>
      </c>
      <c r="T1139" s="21">
        <v>1690055</v>
      </c>
      <c r="U1139" s="54">
        <v>1548127</v>
      </c>
      <c r="V1139" s="20">
        <v>1639389</v>
      </c>
      <c r="W1139" s="20">
        <v>777495</v>
      </c>
      <c r="X1139" s="20">
        <v>3986134</v>
      </c>
      <c r="Y1139" s="21">
        <v>601060</v>
      </c>
      <c r="Z1139" s="20">
        <v>66156503</v>
      </c>
      <c r="AA1139" s="21">
        <v>1074426</v>
      </c>
      <c r="AB1139" s="32">
        <v>24123549</v>
      </c>
      <c r="AC1139" s="20">
        <v>41593208</v>
      </c>
      <c r="AD1139" s="20">
        <v>25319808</v>
      </c>
      <c r="AE1139" s="20">
        <v>28397823</v>
      </c>
      <c r="AF1139" s="20">
        <v>16521414</v>
      </c>
      <c r="AG1139" s="20">
        <v>12688583</v>
      </c>
      <c r="AH1139" s="20">
        <v>366960</v>
      </c>
      <c r="AI1139" s="21">
        <v>233200</v>
      </c>
      <c r="AJ1139" s="25">
        <v>2658251</v>
      </c>
      <c r="AK1139" s="25">
        <v>1973774</v>
      </c>
      <c r="AL1139" s="25">
        <v>578317</v>
      </c>
      <c r="AM1139" s="22">
        <v>1074653</v>
      </c>
      <c r="AN1139" s="20">
        <v>18659470</v>
      </c>
      <c r="AO1139" s="20">
        <v>1101553</v>
      </c>
      <c r="AP1139" s="54">
        <v>307197143</v>
      </c>
      <c r="AQ1139" s="25">
        <v>1369034</v>
      </c>
      <c r="AR1139" s="25">
        <v>2116823</v>
      </c>
      <c r="AS1139" s="54">
        <v>704455</v>
      </c>
      <c r="AT1139" s="25">
        <f t="shared" si="34"/>
        <v>4190312</v>
      </c>
      <c r="AU1139" s="165">
        <v>44806693</v>
      </c>
      <c r="AV1139" s="98">
        <f t="shared" si="35"/>
        <v>356194148</v>
      </c>
      <c r="AW1139" s="73"/>
      <c r="AX1139" s="20">
        <v>18032504</v>
      </c>
      <c r="AY1139" s="20">
        <v>573477</v>
      </c>
      <c r="AZ1139" s="19">
        <v>18605981</v>
      </c>
      <c r="BA1139" s="19">
        <v>374800129</v>
      </c>
      <c r="BC1139" s="20">
        <v>38278733</v>
      </c>
      <c r="BD1139" s="21">
        <v>336521396</v>
      </c>
      <c r="BF1139" s="73"/>
      <c r="BG1139" s="73"/>
      <c r="BH1139" s="73"/>
      <c r="BI1139" s="73"/>
      <c r="BJ1139" s="73"/>
      <c r="BK1139" s="73"/>
      <c r="BL1139" s="73"/>
    </row>
    <row r="1140" spans="1:64" ht="22.5" customHeight="1" x14ac:dyDescent="0.15">
      <c r="A1140" s="125" t="s">
        <v>2957</v>
      </c>
      <c r="B1140" s="126" t="s">
        <v>2956</v>
      </c>
      <c r="C1140" s="136" t="s">
        <v>1224</v>
      </c>
      <c r="D1140" s="129">
        <v>3</v>
      </c>
      <c r="E1140" s="130" t="s">
        <v>3562</v>
      </c>
      <c r="F1140" s="19">
        <v>6222599</v>
      </c>
      <c r="G1140" s="20">
        <v>1230874</v>
      </c>
      <c r="H1140" s="20">
        <v>1674660</v>
      </c>
      <c r="I1140" s="20">
        <v>4559</v>
      </c>
      <c r="J1140" s="20">
        <v>164</v>
      </c>
      <c r="K1140" s="20">
        <v>38597</v>
      </c>
      <c r="L1140" s="20">
        <v>34053</v>
      </c>
      <c r="M1140" s="20">
        <v>591092</v>
      </c>
      <c r="N1140" s="20">
        <v>363202</v>
      </c>
      <c r="O1140" s="20">
        <v>174825</v>
      </c>
      <c r="P1140" s="20">
        <v>2568717</v>
      </c>
      <c r="Q1140" s="20">
        <v>710333</v>
      </c>
      <c r="R1140" s="20">
        <v>1311597</v>
      </c>
      <c r="S1140" s="20">
        <v>1074279</v>
      </c>
      <c r="T1140" s="21">
        <v>706836</v>
      </c>
      <c r="U1140" s="54">
        <v>586645</v>
      </c>
      <c r="V1140" s="20">
        <v>533985</v>
      </c>
      <c r="W1140" s="20">
        <v>320145</v>
      </c>
      <c r="X1140" s="20">
        <v>1129089</v>
      </c>
      <c r="Y1140" s="21">
        <v>170642</v>
      </c>
      <c r="Z1140" s="20">
        <v>3160148</v>
      </c>
      <c r="AA1140" s="21">
        <v>1305464</v>
      </c>
      <c r="AB1140" s="32">
        <v>4756082</v>
      </c>
      <c r="AC1140" s="20">
        <v>12619433</v>
      </c>
      <c r="AD1140" s="20">
        <v>6269775</v>
      </c>
      <c r="AE1140" s="20">
        <v>9491328</v>
      </c>
      <c r="AF1140" s="20">
        <v>5329341</v>
      </c>
      <c r="AG1140" s="20">
        <v>4195937</v>
      </c>
      <c r="AH1140" s="20">
        <v>514448</v>
      </c>
      <c r="AI1140" s="21">
        <v>188400</v>
      </c>
      <c r="AJ1140" s="25">
        <v>722069</v>
      </c>
      <c r="AK1140" s="25">
        <v>590897</v>
      </c>
      <c r="AL1140" s="25">
        <v>211144</v>
      </c>
      <c r="AM1140" s="22">
        <v>354645</v>
      </c>
      <c r="AN1140" s="20">
        <v>5459873</v>
      </c>
      <c r="AO1140" s="20">
        <v>490843</v>
      </c>
      <c r="AP1140" s="54">
        <v>75106720</v>
      </c>
      <c r="AQ1140" s="25">
        <v>674905</v>
      </c>
      <c r="AR1140" s="25">
        <v>888774</v>
      </c>
      <c r="AS1140" s="54">
        <v>377081</v>
      </c>
      <c r="AT1140" s="25">
        <f t="shared" si="34"/>
        <v>1940760</v>
      </c>
      <c r="AU1140" s="165">
        <v>14677663</v>
      </c>
      <c r="AV1140" s="98">
        <f t="shared" si="35"/>
        <v>91725143</v>
      </c>
      <c r="AW1140" s="73"/>
      <c r="AX1140" s="20">
        <v>7093905</v>
      </c>
      <c r="AY1140" s="20">
        <v>491212</v>
      </c>
      <c r="AZ1140" s="19">
        <v>7585117</v>
      </c>
      <c r="BA1140" s="19">
        <v>99310260</v>
      </c>
      <c r="BC1140" s="20">
        <v>7452357</v>
      </c>
      <c r="BD1140" s="21">
        <v>91857903</v>
      </c>
      <c r="BF1140" s="73"/>
      <c r="BG1140" s="73"/>
      <c r="BH1140" s="73"/>
      <c r="BI1140" s="73"/>
      <c r="BJ1140" s="73"/>
      <c r="BK1140" s="73"/>
      <c r="BL1140" s="73"/>
    </row>
    <row r="1141" spans="1:64" ht="22.5" customHeight="1" x14ac:dyDescent="0.15">
      <c r="A1141" s="125" t="s">
        <v>2958</v>
      </c>
      <c r="B1141" s="126" t="s">
        <v>2956</v>
      </c>
      <c r="C1141" s="136" t="s">
        <v>1225</v>
      </c>
      <c r="D1141" s="129">
        <v>3</v>
      </c>
      <c r="E1141" s="130" t="s">
        <v>3562</v>
      </c>
      <c r="F1141" s="19">
        <v>5071507</v>
      </c>
      <c r="G1141" s="20">
        <v>502330</v>
      </c>
      <c r="H1141" s="20">
        <v>694070</v>
      </c>
      <c r="I1141" s="20">
        <v>2474</v>
      </c>
      <c r="J1141" s="20">
        <v>0</v>
      </c>
      <c r="K1141" s="20">
        <v>0</v>
      </c>
      <c r="L1141" s="20">
        <v>0</v>
      </c>
      <c r="M1141" s="20">
        <v>569582</v>
      </c>
      <c r="N1141" s="20">
        <v>303702</v>
      </c>
      <c r="O1141" s="20">
        <v>68857</v>
      </c>
      <c r="P1141" s="20">
        <v>531876</v>
      </c>
      <c r="Q1141" s="20">
        <v>768253</v>
      </c>
      <c r="R1141" s="20">
        <v>983742</v>
      </c>
      <c r="S1141" s="20">
        <v>804593</v>
      </c>
      <c r="T1141" s="21">
        <v>422975</v>
      </c>
      <c r="U1141" s="54">
        <v>442997</v>
      </c>
      <c r="V1141" s="20">
        <v>424986</v>
      </c>
      <c r="W1141" s="20">
        <v>170043</v>
      </c>
      <c r="X1141" s="20">
        <v>1160988</v>
      </c>
      <c r="Y1141" s="21">
        <v>200549</v>
      </c>
      <c r="Z1141" s="20">
        <v>2744704</v>
      </c>
      <c r="AA1141" s="21">
        <v>297238</v>
      </c>
      <c r="AB1141" s="32">
        <v>9676335</v>
      </c>
      <c r="AC1141" s="20">
        <v>11585164</v>
      </c>
      <c r="AD1141" s="20">
        <v>5508844</v>
      </c>
      <c r="AE1141" s="20">
        <v>8597566</v>
      </c>
      <c r="AF1141" s="20">
        <v>4825205</v>
      </c>
      <c r="AG1141" s="20">
        <v>3232941</v>
      </c>
      <c r="AH1141" s="20">
        <v>44176</v>
      </c>
      <c r="AI1141" s="21">
        <v>40000</v>
      </c>
      <c r="AJ1141" s="25">
        <v>639101</v>
      </c>
      <c r="AK1141" s="25">
        <v>607410</v>
      </c>
      <c r="AL1141" s="25">
        <v>174553</v>
      </c>
      <c r="AM1141" s="22">
        <v>365311</v>
      </c>
      <c r="AN1141" s="20">
        <v>3416434</v>
      </c>
      <c r="AO1141" s="20">
        <v>39385</v>
      </c>
      <c r="AP1141" s="54">
        <v>64917891</v>
      </c>
      <c r="AQ1141" s="25">
        <v>690424</v>
      </c>
      <c r="AR1141" s="25">
        <v>915535</v>
      </c>
      <c r="AS1141" s="54">
        <v>248865</v>
      </c>
      <c r="AT1141" s="25">
        <f t="shared" si="34"/>
        <v>1854824</v>
      </c>
      <c r="AU1141" s="165">
        <v>10472838</v>
      </c>
      <c r="AV1141" s="98">
        <f t="shared" si="35"/>
        <v>77245553</v>
      </c>
      <c r="AW1141" s="73"/>
      <c r="AX1141" s="20">
        <v>6146447</v>
      </c>
      <c r="AY1141" s="20">
        <v>75780</v>
      </c>
      <c r="AZ1141" s="19">
        <v>6222227</v>
      </c>
      <c r="BA1141" s="19">
        <v>83467780</v>
      </c>
      <c r="BC1141" s="20">
        <v>6545236</v>
      </c>
      <c r="BD1141" s="21">
        <v>76922544</v>
      </c>
      <c r="BF1141" s="73"/>
      <c r="BG1141" s="73"/>
      <c r="BH1141" s="73"/>
      <c r="BI1141" s="73"/>
      <c r="BJ1141" s="73"/>
      <c r="BK1141" s="73"/>
      <c r="BL1141" s="73"/>
    </row>
    <row r="1142" spans="1:64" ht="22.5" customHeight="1" x14ac:dyDescent="0.15">
      <c r="A1142" s="125" t="s">
        <v>2959</v>
      </c>
      <c r="B1142" s="126" t="s">
        <v>2956</v>
      </c>
      <c r="C1142" s="136" t="s">
        <v>1226</v>
      </c>
      <c r="D1142" s="129">
        <v>3</v>
      </c>
      <c r="E1142" s="130" t="s">
        <v>3562</v>
      </c>
      <c r="F1142" s="19">
        <v>3147517</v>
      </c>
      <c r="G1142" s="20">
        <v>324299</v>
      </c>
      <c r="H1142" s="20">
        <v>598880</v>
      </c>
      <c r="I1142" s="20">
        <v>0</v>
      </c>
      <c r="J1142" s="20">
        <v>0</v>
      </c>
      <c r="K1142" s="20">
        <v>21818</v>
      </c>
      <c r="L1142" s="20">
        <v>8235</v>
      </c>
      <c r="M1142" s="20">
        <v>337000</v>
      </c>
      <c r="N1142" s="20">
        <v>189822</v>
      </c>
      <c r="O1142" s="20">
        <v>47952</v>
      </c>
      <c r="P1142" s="20">
        <v>709553</v>
      </c>
      <c r="Q1142" s="20">
        <v>558873</v>
      </c>
      <c r="R1142" s="20">
        <v>725999</v>
      </c>
      <c r="S1142" s="20">
        <v>709042</v>
      </c>
      <c r="T1142" s="21">
        <v>286832</v>
      </c>
      <c r="U1142" s="54">
        <v>319031</v>
      </c>
      <c r="V1142" s="20">
        <v>308280</v>
      </c>
      <c r="W1142" s="20">
        <v>118911</v>
      </c>
      <c r="X1142" s="20">
        <v>436361</v>
      </c>
      <c r="Y1142" s="21">
        <v>69049</v>
      </c>
      <c r="Z1142" s="20">
        <v>1446654</v>
      </c>
      <c r="AA1142" s="21">
        <v>1838374</v>
      </c>
      <c r="AB1142" s="32">
        <v>2916240</v>
      </c>
      <c r="AC1142" s="20">
        <v>8762808</v>
      </c>
      <c r="AD1142" s="20">
        <v>3641337</v>
      </c>
      <c r="AE1142" s="20">
        <v>4865692</v>
      </c>
      <c r="AF1142" s="20">
        <v>2956637</v>
      </c>
      <c r="AG1142" s="20">
        <v>1899643</v>
      </c>
      <c r="AH1142" s="20">
        <v>118448</v>
      </c>
      <c r="AI1142" s="21">
        <v>63600</v>
      </c>
      <c r="AJ1142" s="25">
        <v>404738</v>
      </c>
      <c r="AK1142" s="25">
        <v>362633</v>
      </c>
      <c r="AL1142" s="25">
        <v>107153</v>
      </c>
      <c r="AM1142" s="22">
        <v>225884</v>
      </c>
      <c r="AN1142" s="20">
        <v>1758752</v>
      </c>
      <c r="AO1142" s="20">
        <v>34615</v>
      </c>
      <c r="AP1142" s="54">
        <v>40320662</v>
      </c>
      <c r="AQ1142" s="25">
        <v>434259</v>
      </c>
      <c r="AR1142" s="25">
        <v>710284</v>
      </c>
      <c r="AS1142" s="54">
        <v>133310</v>
      </c>
      <c r="AT1142" s="25">
        <f t="shared" si="34"/>
        <v>1277853</v>
      </c>
      <c r="AU1142" s="165">
        <v>6591318</v>
      </c>
      <c r="AV1142" s="98">
        <f t="shared" si="35"/>
        <v>48189833</v>
      </c>
      <c r="AW1142" s="73"/>
      <c r="AX1142" s="20">
        <v>4293040</v>
      </c>
      <c r="AY1142" s="20">
        <v>73110</v>
      </c>
      <c r="AZ1142" s="19">
        <v>4366150</v>
      </c>
      <c r="BA1142" s="19">
        <v>52555983</v>
      </c>
      <c r="BC1142" s="20">
        <v>4422196</v>
      </c>
      <c r="BD1142" s="21">
        <v>48133787</v>
      </c>
      <c r="BF1142" s="73"/>
      <c r="BG1142" s="73"/>
      <c r="BH1142" s="73"/>
      <c r="BI1142" s="73"/>
      <c r="BJ1142" s="73"/>
      <c r="BK1142" s="73"/>
      <c r="BL1142" s="73"/>
    </row>
    <row r="1143" spans="1:64" ht="22.5" customHeight="1" x14ac:dyDescent="0.15">
      <c r="A1143" s="125" t="s">
        <v>2960</v>
      </c>
      <c r="B1143" s="126" t="s">
        <v>2956</v>
      </c>
      <c r="C1143" s="136" t="s">
        <v>1227</v>
      </c>
      <c r="D1143" s="129">
        <v>3</v>
      </c>
      <c r="E1143" s="130" t="s">
        <v>3562</v>
      </c>
      <c r="F1143" s="19">
        <v>5405766</v>
      </c>
      <c r="G1143" s="20">
        <v>599986</v>
      </c>
      <c r="H1143" s="20">
        <v>623770</v>
      </c>
      <c r="I1143" s="20">
        <v>0</v>
      </c>
      <c r="J1143" s="20">
        <v>0</v>
      </c>
      <c r="K1143" s="20">
        <v>0</v>
      </c>
      <c r="L1143" s="20">
        <v>0</v>
      </c>
      <c r="M1143" s="20">
        <v>625113</v>
      </c>
      <c r="N1143" s="20">
        <v>322414</v>
      </c>
      <c r="O1143" s="20">
        <v>125134</v>
      </c>
      <c r="P1143" s="20">
        <v>759793</v>
      </c>
      <c r="Q1143" s="20">
        <v>1106131</v>
      </c>
      <c r="R1143" s="20">
        <v>1198179</v>
      </c>
      <c r="S1143" s="20">
        <v>1068028</v>
      </c>
      <c r="T1143" s="21">
        <v>420004</v>
      </c>
      <c r="U1143" s="54">
        <v>485257</v>
      </c>
      <c r="V1143" s="20">
        <v>453612</v>
      </c>
      <c r="W1143" s="20">
        <v>182940</v>
      </c>
      <c r="X1143" s="20">
        <v>987020</v>
      </c>
      <c r="Y1143" s="21">
        <v>141469</v>
      </c>
      <c r="Z1143" s="20">
        <v>2989302</v>
      </c>
      <c r="AA1143" s="21">
        <v>415736</v>
      </c>
      <c r="AB1143" s="32">
        <v>4583437</v>
      </c>
      <c r="AC1143" s="20">
        <v>11829150</v>
      </c>
      <c r="AD1143" s="20">
        <v>5218812</v>
      </c>
      <c r="AE1143" s="20">
        <v>6848988</v>
      </c>
      <c r="AF1143" s="20">
        <v>4310723</v>
      </c>
      <c r="AG1143" s="20">
        <v>3739779</v>
      </c>
      <c r="AH1143" s="20">
        <v>53416</v>
      </c>
      <c r="AI1143" s="21">
        <v>67200</v>
      </c>
      <c r="AJ1143" s="25">
        <v>692766</v>
      </c>
      <c r="AK1143" s="25">
        <v>622302</v>
      </c>
      <c r="AL1143" s="25">
        <v>166412</v>
      </c>
      <c r="AM1143" s="22">
        <v>374017</v>
      </c>
      <c r="AN1143" s="20">
        <v>3695405</v>
      </c>
      <c r="AO1143" s="20">
        <v>43440</v>
      </c>
      <c r="AP1143" s="54">
        <v>60155501</v>
      </c>
      <c r="AQ1143" s="25">
        <v>720807</v>
      </c>
      <c r="AR1143" s="25">
        <v>852567</v>
      </c>
      <c r="AS1143" s="54">
        <v>237828</v>
      </c>
      <c r="AT1143" s="25">
        <f t="shared" si="34"/>
        <v>1811202</v>
      </c>
      <c r="AU1143" s="165">
        <v>8703825</v>
      </c>
      <c r="AV1143" s="98">
        <f t="shared" si="35"/>
        <v>70670528</v>
      </c>
      <c r="AW1143" s="73"/>
      <c r="AX1143" s="20">
        <v>6547534</v>
      </c>
      <c r="AY1143" s="20">
        <v>98063</v>
      </c>
      <c r="AZ1143" s="19">
        <v>6645597</v>
      </c>
      <c r="BA1143" s="19">
        <v>77316125</v>
      </c>
      <c r="BC1143" s="20">
        <v>3763855</v>
      </c>
      <c r="BD1143" s="21">
        <v>73552270</v>
      </c>
      <c r="BF1143" s="73"/>
      <c r="BG1143" s="73"/>
      <c r="BH1143" s="73"/>
      <c r="BI1143" s="73"/>
      <c r="BJ1143" s="73"/>
      <c r="BK1143" s="73"/>
      <c r="BL1143" s="73"/>
    </row>
    <row r="1144" spans="1:64" ht="22.5" customHeight="1" x14ac:dyDescent="0.15">
      <c r="A1144" s="125" t="s">
        <v>2961</v>
      </c>
      <c r="B1144" s="126" t="s">
        <v>2956</v>
      </c>
      <c r="C1144" s="136" t="s">
        <v>1228</v>
      </c>
      <c r="D1144" s="129">
        <v>5</v>
      </c>
      <c r="E1144" s="130" t="s">
        <v>3562</v>
      </c>
      <c r="F1144" s="19">
        <v>658931</v>
      </c>
      <c r="G1144" s="20">
        <v>186062</v>
      </c>
      <c r="H1144" s="20">
        <v>214320</v>
      </c>
      <c r="I1144" s="20">
        <v>1251</v>
      </c>
      <c r="J1144" s="20">
        <v>21963</v>
      </c>
      <c r="K1144" s="20">
        <v>17330</v>
      </c>
      <c r="L1144" s="20">
        <v>15040</v>
      </c>
      <c r="M1144" s="20">
        <v>34372</v>
      </c>
      <c r="N1144" s="20">
        <v>23722</v>
      </c>
      <c r="O1144" s="20">
        <v>1776</v>
      </c>
      <c r="P1144" s="20">
        <v>370484</v>
      </c>
      <c r="Q1144" s="20">
        <v>109191</v>
      </c>
      <c r="R1144" s="20">
        <v>81618</v>
      </c>
      <c r="S1144" s="20">
        <v>122341</v>
      </c>
      <c r="T1144" s="21">
        <v>133172</v>
      </c>
      <c r="U1144" s="54">
        <v>51205</v>
      </c>
      <c r="V1144" s="20">
        <v>42939</v>
      </c>
      <c r="W1144" s="20">
        <v>45735</v>
      </c>
      <c r="X1144" s="20">
        <v>0</v>
      </c>
      <c r="Y1144" s="21">
        <v>0</v>
      </c>
      <c r="Z1144" s="20">
        <v>342581</v>
      </c>
      <c r="AA1144" s="21">
        <v>60904</v>
      </c>
      <c r="AB1144" s="32">
        <v>264015</v>
      </c>
      <c r="AC1144" s="20">
        <v>1457845</v>
      </c>
      <c r="AD1144" s="20">
        <v>695969</v>
      </c>
      <c r="AE1144" s="20">
        <v>1212265</v>
      </c>
      <c r="AF1144" s="20">
        <v>644989</v>
      </c>
      <c r="AG1144" s="20">
        <v>255579</v>
      </c>
      <c r="AH1144" s="20">
        <v>229592</v>
      </c>
      <c r="AI1144" s="21">
        <v>53200</v>
      </c>
      <c r="AJ1144" s="25">
        <v>73284</v>
      </c>
      <c r="AK1144" s="25">
        <v>99191</v>
      </c>
      <c r="AL1144" s="25">
        <v>34697</v>
      </c>
      <c r="AM1144" s="22">
        <v>54341</v>
      </c>
      <c r="AN1144" s="20">
        <v>464051</v>
      </c>
      <c r="AO1144" s="20">
        <v>30571</v>
      </c>
      <c r="AP1144" s="54">
        <v>8104526</v>
      </c>
      <c r="AQ1144" s="25">
        <v>116451</v>
      </c>
      <c r="AR1144" s="25">
        <v>217590</v>
      </c>
      <c r="AS1144" s="54">
        <v>169931</v>
      </c>
      <c r="AT1144" s="25">
        <f t="shared" si="34"/>
        <v>503972</v>
      </c>
      <c r="AU1144" s="165">
        <v>1791237</v>
      </c>
      <c r="AV1144" s="98">
        <f t="shared" si="35"/>
        <v>10399735</v>
      </c>
      <c r="AW1144" s="73"/>
      <c r="AX1144" s="20">
        <v>906750</v>
      </c>
      <c r="AY1144" s="20">
        <v>149652</v>
      </c>
      <c r="AZ1144" s="19">
        <v>1056402</v>
      </c>
      <c r="BA1144" s="19">
        <v>11456137</v>
      </c>
      <c r="BC1144" s="20">
        <v>521796</v>
      </c>
      <c r="BD1144" s="21">
        <v>10934341</v>
      </c>
      <c r="BF1144" s="73"/>
      <c r="BG1144" s="73"/>
      <c r="BH1144" s="73"/>
      <c r="BI1144" s="73"/>
      <c r="BJ1144" s="73"/>
      <c r="BK1144" s="73"/>
      <c r="BL1144" s="73"/>
    </row>
    <row r="1145" spans="1:64" ht="22.5" customHeight="1" x14ac:dyDescent="0.15">
      <c r="A1145" s="125" t="s">
        <v>2962</v>
      </c>
      <c r="B1145" s="126" t="s">
        <v>2956</v>
      </c>
      <c r="C1145" s="136" t="s">
        <v>1229</v>
      </c>
      <c r="D1145" s="129">
        <v>5</v>
      </c>
      <c r="E1145" s="130" t="s">
        <v>3563</v>
      </c>
      <c r="F1145" s="19">
        <v>1307648</v>
      </c>
      <c r="G1145" s="20">
        <v>144762</v>
      </c>
      <c r="H1145" s="20">
        <v>194560</v>
      </c>
      <c r="I1145" s="20">
        <v>0</v>
      </c>
      <c r="J1145" s="20">
        <v>0</v>
      </c>
      <c r="K1145" s="20">
        <v>0</v>
      </c>
      <c r="L1145" s="20">
        <v>0</v>
      </c>
      <c r="M1145" s="20">
        <v>256073</v>
      </c>
      <c r="N1145" s="20">
        <v>72930</v>
      </c>
      <c r="O1145" s="20">
        <v>22015</v>
      </c>
      <c r="P1145" s="20">
        <v>233749</v>
      </c>
      <c r="Q1145" s="20">
        <v>322172</v>
      </c>
      <c r="R1145" s="20">
        <v>201904</v>
      </c>
      <c r="S1145" s="20">
        <v>226822</v>
      </c>
      <c r="T1145" s="21">
        <v>81952</v>
      </c>
      <c r="U1145" s="54">
        <v>66371</v>
      </c>
      <c r="V1145" s="20">
        <v>62757</v>
      </c>
      <c r="W1145" s="20">
        <v>27441</v>
      </c>
      <c r="X1145" s="20">
        <v>0</v>
      </c>
      <c r="Y1145" s="21">
        <v>0</v>
      </c>
      <c r="Z1145" s="20">
        <v>584256</v>
      </c>
      <c r="AA1145" s="21">
        <v>274068</v>
      </c>
      <c r="AB1145" s="32">
        <v>408796</v>
      </c>
      <c r="AC1145" s="20">
        <v>2322116</v>
      </c>
      <c r="AD1145" s="20">
        <v>1238531</v>
      </c>
      <c r="AE1145" s="20">
        <v>1803255</v>
      </c>
      <c r="AF1145" s="20">
        <v>1062883</v>
      </c>
      <c r="AG1145" s="20">
        <v>712087</v>
      </c>
      <c r="AH1145" s="20">
        <v>880</v>
      </c>
      <c r="AI1145" s="21">
        <v>13600</v>
      </c>
      <c r="AJ1145" s="25">
        <v>132902</v>
      </c>
      <c r="AK1145" s="25">
        <v>189993</v>
      </c>
      <c r="AL1145" s="25">
        <v>50539</v>
      </c>
      <c r="AM1145" s="22">
        <v>98151</v>
      </c>
      <c r="AN1145" s="20">
        <v>515622</v>
      </c>
      <c r="AO1145" s="20">
        <v>10899</v>
      </c>
      <c r="AP1145" s="54">
        <v>12639734</v>
      </c>
      <c r="AQ1145" s="25">
        <v>248231</v>
      </c>
      <c r="AR1145" s="25">
        <v>302471</v>
      </c>
      <c r="AS1145" s="54">
        <v>65077</v>
      </c>
      <c r="AT1145" s="25">
        <f t="shared" si="34"/>
        <v>615779</v>
      </c>
      <c r="AU1145" s="165">
        <v>1950509</v>
      </c>
      <c r="AV1145" s="98">
        <f t="shared" si="35"/>
        <v>15206022</v>
      </c>
      <c r="AW1145" s="73"/>
      <c r="AX1145" s="20">
        <v>1707412</v>
      </c>
      <c r="AY1145" s="20">
        <v>21004</v>
      </c>
      <c r="AZ1145" s="19">
        <v>1728416</v>
      </c>
      <c r="BA1145" s="19">
        <v>16934438</v>
      </c>
      <c r="BC1145" s="20">
        <v>0</v>
      </c>
      <c r="BD1145" s="21">
        <v>16934438</v>
      </c>
      <c r="BF1145" s="73"/>
      <c r="BG1145" s="73"/>
      <c r="BH1145" s="73"/>
      <c r="BI1145" s="73"/>
      <c r="BJ1145" s="73"/>
      <c r="BK1145" s="73"/>
      <c r="BL1145" s="73"/>
    </row>
    <row r="1146" spans="1:64" ht="22.5" customHeight="1" x14ac:dyDescent="0.15">
      <c r="A1146" s="125" t="s">
        <v>2963</v>
      </c>
      <c r="B1146" s="126" t="s">
        <v>2956</v>
      </c>
      <c r="C1146" s="136" t="s">
        <v>1230</v>
      </c>
      <c r="D1146" s="129">
        <v>5</v>
      </c>
      <c r="E1146" s="130" t="s">
        <v>3562</v>
      </c>
      <c r="F1146" s="19">
        <v>2237729</v>
      </c>
      <c r="G1146" s="20">
        <v>199828</v>
      </c>
      <c r="H1146" s="20">
        <v>337440</v>
      </c>
      <c r="I1146" s="20">
        <v>0</v>
      </c>
      <c r="J1146" s="20">
        <v>0</v>
      </c>
      <c r="K1146" s="20">
        <v>0</v>
      </c>
      <c r="L1146" s="20">
        <v>0</v>
      </c>
      <c r="M1146" s="20">
        <v>221451</v>
      </c>
      <c r="N1146" s="20">
        <v>131595</v>
      </c>
      <c r="O1146" s="20">
        <v>45806</v>
      </c>
      <c r="P1146" s="20">
        <v>652872</v>
      </c>
      <c r="Q1146" s="20">
        <v>365107</v>
      </c>
      <c r="R1146" s="20">
        <v>505809</v>
      </c>
      <c r="S1146" s="20">
        <v>393813</v>
      </c>
      <c r="T1146" s="21">
        <v>174148</v>
      </c>
      <c r="U1146" s="54">
        <v>216664</v>
      </c>
      <c r="V1146" s="20">
        <v>188271</v>
      </c>
      <c r="W1146" s="20">
        <v>73176</v>
      </c>
      <c r="X1146" s="20">
        <v>436558</v>
      </c>
      <c r="Y1146" s="21">
        <v>62525</v>
      </c>
      <c r="Z1146" s="20">
        <v>1277102</v>
      </c>
      <c r="AA1146" s="21">
        <v>566010</v>
      </c>
      <c r="AB1146" s="32">
        <v>1949587</v>
      </c>
      <c r="AC1146" s="20">
        <v>5619140</v>
      </c>
      <c r="AD1146" s="20">
        <v>2259178</v>
      </c>
      <c r="AE1146" s="20">
        <v>3175326</v>
      </c>
      <c r="AF1146" s="20">
        <v>1944294</v>
      </c>
      <c r="AG1146" s="20">
        <v>1544210</v>
      </c>
      <c r="AH1146" s="20">
        <v>54472</v>
      </c>
      <c r="AI1146" s="21">
        <v>21200</v>
      </c>
      <c r="AJ1146" s="25">
        <v>261527</v>
      </c>
      <c r="AK1146" s="25">
        <v>271705</v>
      </c>
      <c r="AL1146" s="25">
        <v>72220</v>
      </c>
      <c r="AM1146" s="22">
        <v>156665</v>
      </c>
      <c r="AN1146" s="20">
        <v>1881477</v>
      </c>
      <c r="AO1146" s="20">
        <v>17245</v>
      </c>
      <c r="AP1146" s="54">
        <v>27314150</v>
      </c>
      <c r="AQ1146" s="25">
        <v>493132</v>
      </c>
      <c r="AR1146" s="25">
        <v>452516</v>
      </c>
      <c r="AS1146" s="54">
        <v>91757</v>
      </c>
      <c r="AT1146" s="25">
        <f t="shared" si="34"/>
        <v>1037405</v>
      </c>
      <c r="AU1146" s="165">
        <v>4248542</v>
      </c>
      <c r="AV1146" s="98">
        <f t="shared" si="35"/>
        <v>32600097</v>
      </c>
      <c r="AW1146" s="73"/>
      <c r="AX1146" s="20">
        <v>3073455</v>
      </c>
      <c r="AY1146" s="20">
        <v>34019</v>
      </c>
      <c r="AZ1146" s="19">
        <v>3107474</v>
      </c>
      <c r="BA1146" s="19">
        <v>35707571</v>
      </c>
      <c r="BC1146" s="20">
        <v>2594908</v>
      </c>
      <c r="BD1146" s="21">
        <v>33112663</v>
      </c>
      <c r="BF1146" s="73"/>
      <c r="BG1146" s="73"/>
      <c r="BH1146" s="73"/>
      <c r="BI1146" s="73"/>
      <c r="BJ1146" s="73"/>
      <c r="BK1146" s="73"/>
      <c r="BL1146" s="73"/>
    </row>
    <row r="1147" spans="1:64" ht="22.5" customHeight="1" x14ac:dyDescent="0.15">
      <c r="A1147" s="125" t="s">
        <v>2964</v>
      </c>
      <c r="B1147" s="126" t="s">
        <v>2956</v>
      </c>
      <c r="C1147" s="136" t="s">
        <v>1231</v>
      </c>
      <c r="D1147" s="129">
        <v>5</v>
      </c>
      <c r="E1147" s="130" t="s">
        <v>3562</v>
      </c>
      <c r="F1147" s="19">
        <v>460594</v>
      </c>
      <c r="G1147" s="20">
        <v>100667</v>
      </c>
      <c r="H1147" s="20">
        <v>196460</v>
      </c>
      <c r="I1147" s="20">
        <v>0</v>
      </c>
      <c r="J1147" s="20">
        <v>674</v>
      </c>
      <c r="K1147" s="20">
        <v>0</v>
      </c>
      <c r="L1147" s="20">
        <v>0</v>
      </c>
      <c r="M1147" s="20">
        <v>29858</v>
      </c>
      <c r="N1147" s="20">
        <v>16149</v>
      </c>
      <c r="O1147" s="20">
        <v>11285</v>
      </c>
      <c r="P1147" s="20">
        <v>720467</v>
      </c>
      <c r="Q1147" s="20">
        <v>49139</v>
      </c>
      <c r="R1147" s="20">
        <v>61593</v>
      </c>
      <c r="S1147" s="20">
        <v>66082</v>
      </c>
      <c r="T1147" s="21">
        <v>71708</v>
      </c>
      <c r="U1147" s="54">
        <v>33995</v>
      </c>
      <c r="V1147" s="20">
        <v>28626</v>
      </c>
      <c r="W1147" s="20">
        <v>27441</v>
      </c>
      <c r="X1147" s="20">
        <v>0</v>
      </c>
      <c r="Y1147" s="21">
        <v>0</v>
      </c>
      <c r="Z1147" s="20">
        <v>240603</v>
      </c>
      <c r="AA1147" s="21">
        <v>195952</v>
      </c>
      <c r="AB1147" s="32">
        <v>187507</v>
      </c>
      <c r="AC1147" s="20">
        <v>839149</v>
      </c>
      <c r="AD1147" s="20">
        <v>433168</v>
      </c>
      <c r="AE1147" s="20">
        <v>779486</v>
      </c>
      <c r="AF1147" s="20">
        <v>422134</v>
      </c>
      <c r="AG1147" s="20">
        <v>184224</v>
      </c>
      <c r="AH1147" s="20">
        <v>77352</v>
      </c>
      <c r="AI1147" s="21">
        <v>26000</v>
      </c>
      <c r="AJ1147" s="25">
        <v>58691</v>
      </c>
      <c r="AK1147" s="25">
        <v>69955</v>
      </c>
      <c r="AL1147" s="25">
        <v>20458</v>
      </c>
      <c r="AM1147" s="22">
        <v>40692</v>
      </c>
      <c r="AN1147" s="20">
        <v>95042</v>
      </c>
      <c r="AO1147" s="20">
        <v>17152</v>
      </c>
      <c r="AP1147" s="54">
        <v>5562303</v>
      </c>
      <c r="AQ1147" s="25">
        <v>106108</v>
      </c>
      <c r="AR1147" s="25">
        <v>180394</v>
      </c>
      <c r="AS1147" s="54">
        <v>84778</v>
      </c>
      <c r="AT1147" s="25">
        <f t="shared" si="34"/>
        <v>371280</v>
      </c>
      <c r="AU1147" s="165">
        <v>604877</v>
      </c>
      <c r="AV1147" s="98">
        <f t="shared" si="35"/>
        <v>6538460</v>
      </c>
      <c r="AW1147" s="73"/>
      <c r="AX1147" s="20">
        <v>685389</v>
      </c>
      <c r="AY1147" s="20">
        <v>66243</v>
      </c>
      <c r="AZ1147" s="19">
        <v>751632</v>
      </c>
      <c r="BA1147" s="19">
        <v>7290092</v>
      </c>
      <c r="BC1147" s="20">
        <v>425790</v>
      </c>
      <c r="BD1147" s="21">
        <v>6864302</v>
      </c>
      <c r="BF1147" s="73"/>
      <c r="BG1147" s="73"/>
      <c r="BH1147" s="73"/>
      <c r="BI1147" s="73"/>
      <c r="BJ1147" s="73"/>
      <c r="BK1147" s="73"/>
      <c r="BL1147" s="73"/>
    </row>
    <row r="1148" spans="1:64" ht="22.5" customHeight="1" x14ac:dyDescent="0.15">
      <c r="A1148" s="125" t="s">
        <v>2965</v>
      </c>
      <c r="B1148" s="126" t="s">
        <v>2956</v>
      </c>
      <c r="C1148" s="136" t="s">
        <v>1232</v>
      </c>
      <c r="D1148" s="129">
        <v>5</v>
      </c>
      <c r="E1148" s="130" t="s">
        <v>3562</v>
      </c>
      <c r="F1148" s="19">
        <v>1283640</v>
      </c>
      <c r="G1148" s="20">
        <v>510647</v>
      </c>
      <c r="H1148" s="20">
        <v>306280</v>
      </c>
      <c r="I1148" s="20">
        <v>0</v>
      </c>
      <c r="J1148" s="20">
        <v>0</v>
      </c>
      <c r="K1148" s="20">
        <v>2836</v>
      </c>
      <c r="L1148" s="20">
        <v>4133</v>
      </c>
      <c r="M1148" s="20">
        <v>81510</v>
      </c>
      <c r="N1148" s="20">
        <v>44968</v>
      </c>
      <c r="O1148" s="20">
        <v>19129</v>
      </c>
      <c r="P1148" s="20">
        <v>1941156</v>
      </c>
      <c r="Q1148" s="20">
        <v>132321</v>
      </c>
      <c r="R1148" s="20">
        <v>229512</v>
      </c>
      <c r="S1148" s="20">
        <v>288439</v>
      </c>
      <c r="T1148" s="21">
        <v>297076</v>
      </c>
      <c r="U1148" s="54">
        <v>100153</v>
      </c>
      <c r="V1148" s="20">
        <v>143130</v>
      </c>
      <c r="W1148" s="20">
        <v>82323</v>
      </c>
      <c r="X1148" s="20">
        <v>0</v>
      </c>
      <c r="Y1148" s="21">
        <v>0</v>
      </c>
      <c r="Z1148" s="20">
        <v>581810</v>
      </c>
      <c r="AA1148" s="21">
        <v>254208</v>
      </c>
      <c r="AB1148" s="32">
        <v>286659</v>
      </c>
      <c r="AC1148" s="20">
        <v>2373605</v>
      </c>
      <c r="AD1148" s="20">
        <v>2272413</v>
      </c>
      <c r="AE1148" s="20">
        <v>1975258</v>
      </c>
      <c r="AF1148" s="20">
        <v>1180586</v>
      </c>
      <c r="AG1148" s="20">
        <v>482476</v>
      </c>
      <c r="AH1148" s="20">
        <v>410256</v>
      </c>
      <c r="AI1148" s="21">
        <v>213200</v>
      </c>
      <c r="AJ1148" s="25">
        <v>112596</v>
      </c>
      <c r="AK1148" s="25">
        <v>169948</v>
      </c>
      <c r="AL1148" s="25">
        <v>58623</v>
      </c>
      <c r="AM1148" s="22">
        <v>80184</v>
      </c>
      <c r="AN1148" s="20">
        <v>1727066</v>
      </c>
      <c r="AO1148" s="20">
        <v>121868</v>
      </c>
      <c r="AP1148" s="54">
        <v>17768009</v>
      </c>
      <c r="AQ1148" s="25">
        <v>199561</v>
      </c>
      <c r="AR1148" s="25">
        <v>315445</v>
      </c>
      <c r="AS1148" s="54">
        <v>269611</v>
      </c>
      <c r="AT1148" s="25">
        <f t="shared" si="34"/>
        <v>784617</v>
      </c>
      <c r="AU1148" s="165">
        <v>4576873</v>
      </c>
      <c r="AV1148" s="98">
        <f t="shared" si="35"/>
        <v>23129499</v>
      </c>
      <c r="AW1148" s="73"/>
      <c r="AX1148" s="20">
        <v>1502124</v>
      </c>
      <c r="AY1148" s="20">
        <v>486432</v>
      </c>
      <c r="AZ1148" s="19">
        <v>1988556</v>
      </c>
      <c r="BA1148" s="19">
        <v>25118055</v>
      </c>
      <c r="BC1148" s="20">
        <v>1021255</v>
      </c>
      <c r="BD1148" s="21">
        <v>24096800</v>
      </c>
      <c r="BF1148" s="73"/>
      <c r="BG1148" s="73"/>
      <c r="BH1148" s="73"/>
      <c r="BI1148" s="73"/>
      <c r="BJ1148" s="73"/>
      <c r="BK1148" s="73"/>
      <c r="BL1148" s="73"/>
    </row>
    <row r="1149" spans="1:64" ht="22.5" customHeight="1" x14ac:dyDescent="0.15">
      <c r="A1149" s="125" t="s">
        <v>2966</v>
      </c>
      <c r="B1149" s="126" t="s">
        <v>2956</v>
      </c>
      <c r="C1149" s="136" t="s">
        <v>1233</v>
      </c>
      <c r="D1149" s="129">
        <v>4</v>
      </c>
      <c r="E1149" s="130" t="s">
        <v>3562</v>
      </c>
      <c r="F1149" s="19">
        <v>2832296</v>
      </c>
      <c r="G1149" s="20">
        <v>439378</v>
      </c>
      <c r="H1149" s="20">
        <v>763990</v>
      </c>
      <c r="I1149" s="20">
        <v>0</v>
      </c>
      <c r="J1149" s="20">
        <v>0</v>
      </c>
      <c r="K1149" s="20">
        <v>0</v>
      </c>
      <c r="L1149" s="20">
        <v>0</v>
      </c>
      <c r="M1149" s="20">
        <v>293387</v>
      </c>
      <c r="N1149" s="20">
        <v>164704</v>
      </c>
      <c r="O1149" s="20">
        <v>69819</v>
      </c>
      <c r="P1149" s="20">
        <v>1398153</v>
      </c>
      <c r="Q1149" s="20">
        <v>394220</v>
      </c>
      <c r="R1149" s="20">
        <v>622482</v>
      </c>
      <c r="S1149" s="20">
        <v>553660</v>
      </c>
      <c r="T1149" s="21">
        <v>286832</v>
      </c>
      <c r="U1149" s="54">
        <v>282481</v>
      </c>
      <c r="V1149" s="20">
        <v>258735</v>
      </c>
      <c r="W1149" s="20">
        <v>109764</v>
      </c>
      <c r="X1149" s="20">
        <v>0</v>
      </c>
      <c r="Y1149" s="21">
        <v>0</v>
      </c>
      <c r="Z1149" s="20">
        <v>1425296</v>
      </c>
      <c r="AA1149" s="21">
        <v>546150</v>
      </c>
      <c r="AB1149" s="32">
        <v>1274794</v>
      </c>
      <c r="AC1149" s="20">
        <v>5605837</v>
      </c>
      <c r="AD1149" s="20">
        <v>3204465</v>
      </c>
      <c r="AE1149" s="20">
        <v>3876088</v>
      </c>
      <c r="AF1149" s="20">
        <v>2626934</v>
      </c>
      <c r="AG1149" s="20">
        <v>1544363</v>
      </c>
      <c r="AH1149" s="20">
        <v>276496</v>
      </c>
      <c r="AI1149" s="21">
        <v>31200</v>
      </c>
      <c r="AJ1149" s="25">
        <v>361551</v>
      </c>
      <c r="AK1149" s="25">
        <v>316643</v>
      </c>
      <c r="AL1149" s="25">
        <v>99739</v>
      </c>
      <c r="AM1149" s="22">
        <v>192019</v>
      </c>
      <c r="AN1149" s="20">
        <v>936537</v>
      </c>
      <c r="AO1149" s="20">
        <v>84681</v>
      </c>
      <c r="AP1149" s="54">
        <v>30872694</v>
      </c>
      <c r="AQ1149" s="25">
        <v>457389</v>
      </c>
      <c r="AR1149" s="25">
        <v>538295</v>
      </c>
      <c r="AS1149" s="54">
        <v>190347</v>
      </c>
      <c r="AT1149" s="25">
        <f t="shared" si="34"/>
        <v>1186031</v>
      </c>
      <c r="AU1149" s="165">
        <v>5044321</v>
      </c>
      <c r="AV1149" s="98">
        <f t="shared" si="35"/>
        <v>37103046</v>
      </c>
      <c r="AW1149" s="73"/>
      <c r="AX1149" s="20">
        <v>3989176</v>
      </c>
      <c r="AY1149" s="20">
        <v>166729</v>
      </c>
      <c r="AZ1149" s="19">
        <v>4155905</v>
      </c>
      <c r="BA1149" s="19">
        <v>41258951</v>
      </c>
      <c r="BC1149" s="20">
        <v>3064278</v>
      </c>
      <c r="BD1149" s="21">
        <v>38194673</v>
      </c>
      <c r="BF1149" s="73"/>
      <c r="BG1149" s="73"/>
      <c r="BH1149" s="73"/>
      <c r="BI1149" s="73"/>
      <c r="BJ1149" s="73"/>
      <c r="BK1149" s="73"/>
      <c r="BL1149" s="73"/>
    </row>
    <row r="1150" spans="1:64" ht="22.5" customHeight="1" x14ac:dyDescent="0.15">
      <c r="A1150" s="125" t="s">
        <v>2967</v>
      </c>
      <c r="B1150" s="126" t="s">
        <v>2956</v>
      </c>
      <c r="C1150" s="136" t="s">
        <v>1234</v>
      </c>
      <c r="D1150" s="129">
        <v>5</v>
      </c>
      <c r="E1150" s="130" t="s">
        <v>3562</v>
      </c>
      <c r="F1150" s="19">
        <v>693188</v>
      </c>
      <c r="G1150" s="20">
        <v>168352</v>
      </c>
      <c r="H1150" s="20">
        <v>159220</v>
      </c>
      <c r="I1150" s="20">
        <v>0</v>
      </c>
      <c r="J1150" s="20">
        <v>1248</v>
      </c>
      <c r="K1150" s="20">
        <v>3978</v>
      </c>
      <c r="L1150" s="20">
        <v>5262</v>
      </c>
      <c r="M1150" s="20">
        <v>49188</v>
      </c>
      <c r="N1150" s="20">
        <v>32670</v>
      </c>
      <c r="O1150" s="20">
        <v>45029</v>
      </c>
      <c r="P1150" s="20">
        <v>644908</v>
      </c>
      <c r="Q1150" s="20">
        <v>74969</v>
      </c>
      <c r="R1150" s="20">
        <v>100395</v>
      </c>
      <c r="S1150" s="20">
        <v>107160</v>
      </c>
      <c r="T1150" s="21">
        <v>102440</v>
      </c>
      <c r="U1150" s="54">
        <v>45497</v>
      </c>
      <c r="V1150" s="20">
        <v>53949</v>
      </c>
      <c r="W1150" s="20">
        <v>45735</v>
      </c>
      <c r="X1150" s="20">
        <v>0</v>
      </c>
      <c r="Y1150" s="21">
        <v>0</v>
      </c>
      <c r="Z1150" s="20">
        <v>292889</v>
      </c>
      <c r="AA1150" s="21">
        <v>460752</v>
      </c>
      <c r="AB1150" s="32">
        <v>234640</v>
      </c>
      <c r="AC1150" s="20">
        <v>1342358</v>
      </c>
      <c r="AD1150" s="20">
        <v>1203552</v>
      </c>
      <c r="AE1150" s="20">
        <v>962716</v>
      </c>
      <c r="AF1150" s="20">
        <v>610899</v>
      </c>
      <c r="AG1150" s="20">
        <v>287109</v>
      </c>
      <c r="AH1150" s="20">
        <v>112904</v>
      </c>
      <c r="AI1150" s="21">
        <v>18800</v>
      </c>
      <c r="AJ1150" s="25">
        <v>78320</v>
      </c>
      <c r="AK1150" s="25">
        <v>95794</v>
      </c>
      <c r="AL1150" s="25">
        <v>30944</v>
      </c>
      <c r="AM1150" s="22">
        <v>54176</v>
      </c>
      <c r="AN1150" s="20">
        <v>178765</v>
      </c>
      <c r="AO1150" s="20">
        <v>36056</v>
      </c>
      <c r="AP1150" s="54">
        <v>8333862</v>
      </c>
      <c r="AQ1150" s="25">
        <v>160966</v>
      </c>
      <c r="AR1150" s="25">
        <v>181642</v>
      </c>
      <c r="AS1150" s="54">
        <v>117435</v>
      </c>
      <c r="AT1150" s="25">
        <f t="shared" si="34"/>
        <v>460043</v>
      </c>
      <c r="AU1150" s="165">
        <v>1013733</v>
      </c>
      <c r="AV1150" s="98">
        <f t="shared" si="35"/>
        <v>9807638</v>
      </c>
      <c r="AW1150" s="73"/>
      <c r="AX1150" s="20">
        <v>974283</v>
      </c>
      <c r="AY1150" s="20">
        <v>104144</v>
      </c>
      <c r="AZ1150" s="19">
        <v>1078427</v>
      </c>
      <c r="BA1150" s="19">
        <v>10886065</v>
      </c>
      <c r="BC1150" s="20">
        <v>813608</v>
      </c>
      <c r="BD1150" s="21">
        <v>10072457</v>
      </c>
      <c r="BF1150" s="73"/>
      <c r="BG1150" s="73"/>
      <c r="BH1150" s="73"/>
      <c r="BI1150" s="73"/>
      <c r="BJ1150" s="73"/>
      <c r="BK1150" s="73"/>
      <c r="BL1150" s="73"/>
    </row>
    <row r="1151" spans="1:64" ht="22.5" customHeight="1" x14ac:dyDescent="0.15">
      <c r="A1151" s="125" t="s">
        <v>2968</v>
      </c>
      <c r="B1151" s="126" t="s">
        <v>2956</v>
      </c>
      <c r="C1151" s="136" t="s">
        <v>1235</v>
      </c>
      <c r="D1151" s="129">
        <v>5</v>
      </c>
      <c r="E1151" s="130" t="s">
        <v>3562</v>
      </c>
      <c r="F1151" s="19">
        <v>614483</v>
      </c>
      <c r="G1151" s="20">
        <v>140389</v>
      </c>
      <c r="H1151" s="20">
        <v>98420</v>
      </c>
      <c r="I1151" s="20">
        <v>0</v>
      </c>
      <c r="J1151" s="20">
        <v>0</v>
      </c>
      <c r="K1151" s="20">
        <v>0</v>
      </c>
      <c r="L1151" s="20">
        <v>0</v>
      </c>
      <c r="M1151" s="20">
        <v>33086</v>
      </c>
      <c r="N1151" s="20">
        <v>21904</v>
      </c>
      <c r="O1151" s="20">
        <v>15207</v>
      </c>
      <c r="P1151" s="20">
        <v>1194251</v>
      </c>
      <c r="Q1151" s="20">
        <v>62235</v>
      </c>
      <c r="R1151" s="20">
        <v>90761</v>
      </c>
      <c r="S1151" s="20">
        <v>100016</v>
      </c>
      <c r="T1151" s="21">
        <v>81952</v>
      </c>
      <c r="U1151" s="54">
        <v>40640</v>
      </c>
      <c r="V1151" s="20">
        <v>45141</v>
      </c>
      <c r="W1151" s="20">
        <v>36588</v>
      </c>
      <c r="X1151" s="20">
        <v>0</v>
      </c>
      <c r="Y1151" s="21">
        <v>0</v>
      </c>
      <c r="Z1151" s="20">
        <v>341487</v>
      </c>
      <c r="AA1151" s="21">
        <v>47002</v>
      </c>
      <c r="AB1151" s="32">
        <v>162392</v>
      </c>
      <c r="AC1151" s="20">
        <v>948674</v>
      </c>
      <c r="AD1151" s="20">
        <v>1064238</v>
      </c>
      <c r="AE1151" s="20">
        <v>1030214</v>
      </c>
      <c r="AF1151" s="20">
        <v>556288</v>
      </c>
      <c r="AG1151" s="20">
        <v>256086</v>
      </c>
      <c r="AH1151" s="20">
        <v>132352</v>
      </c>
      <c r="AI1151" s="21">
        <v>34000</v>
      </c>
      <c r="AJ1151" s="25">
        <v>69809</v>
      </c>
      <c r="AK1151" s="25">
        <v>83320</v>
      </c>
      <c r="AL1151" s="25">
        <v>26245</v>
      </c>
      <c r="AM1151" s="22">
        <v>47319</v>
      </c>
      <c r="AN1151" s="20">
        <v>409155</v>
      </c>
      <c r="AO1151" s="20">
        <v>35299</v>
      </c>
      <c r="AP1151" s="54">
        <v>7818953</v>
      </c>
      <c r="AQ1151" s="25">
        <v>106804</v>
      </c>
      <c r="AR1151" s="25">
        <v>190077</v>
      </c>
      <c r="AS1151" s="54">
        <v>126545</v>
      </c>
      <c r="AT1151" s="25">
        <f t="shared" si="34"/>
        <v>423426</v>
      </c>
      <c r="AU1151" s="165">
        <v>1422554</v>
      </c>
      <c r="AV1151" s="98">
        <f t="shared" si="35"/>
        <v>9664933</v>
      </c>
      <c r="AW1151" s="73"/>
      <c r="AX1151" s="20">
        <v>853991</v>
      </c>
      <c r="AY1151" s="20">
        <v>104122</v>
      </c>
      <c r="AZ1151" s="19">
        <v>958113</v>
      </c>
      <c r="BA1151" s="19">
        <v>10623046</v>
      </c>
      <c r="BC1151" s="20">
        <v>491038</v>
      </c>
      <c r="BD1151" s="21">
        <v>10132008</v>
      </c>
      <c r="BF1151" s="73"/>
      <c r="BG1151" s="73"/>
      <c r="BH1151" s="73"/>
      <c r="BI1151" s="73"/>
      <c r="BJ1151" s="73"/>
      <c r="BK1151" s="73"/>
      <c r="BL1151" s="73"/>
    </row>
    <row r="1152" spans="1:64" ht="22.5" customHeight="1" x14ac:dyDescent="0.15">
      <c r="A1152" s="125" t="s">
        <v>2969</v>
      </c>
      <c r="B1152" s="126" t="s">
        <v>2956</v>
      </c>
      <c r="C1152" s="136" t="s">
        <v>1236</v>
      </c>
      <c r="D1152" s="129">
        <v>4</v>
      </c>
      <c r="E1152" s="130" t="s">
        <v>3562</v>
      </c>
      <c r="F1152" s="19">
        <v>2492108</v>
      </c>
      <c r="G1152" s="20">
        <v>301929</v>
      </c>
      <c r="H1152" s="20">
        <v>422940</v>
      </c>
      <c r="I1152" s="20">
        <v>0</v>
      </c>
      <c r="J1152" s="20">
        <v>0</v>
      </c>
      <c r="K1152" s="20">
        <v>0</v>
      </c>
      <c r="L1152" s="20">
        <v>0</v>
      </c>
      <c r="M1152" s="20">
        <v>275032</v>
      </c>
      <c r="N1152" s="20">
        <v>186247</v>
      </c>
      <c r="O1152" s="20">
        <v>42217</v>
      </c>
      <c r="P1152" s="20">
        <v>474380</v>
      </c>
      <c r="Q1152" s="20">
        <v>528243</v>
      </c>
      <c r="R1152" s="20">
        <v>548045</v>
      </c>
      <c r="S1152" s="20">
        <v>503652</v>
      </c>
      <c r="T1152" s="21">
        <v>245856</v>
      </c>
      <c r="U1152" s="54">
        <v>223267</v>
      </c>
      <c r="V1152" s="20">
        <v>226806</v>
      </c>
      <c r="W1152" s="20">
        <v>109764</v>
      </c>
      <c r="X1152" s="20">
        <v>0</v>
      </c>
      <c r="Y1152" s="21">
        <v>0</v>
      </c>
      <c r="Z1152" s="20">
        <v>1222975</v>
      </c>
      <c r="AA1152" s="21">
        <v>407130</v>
      </c>
      <c r="AB1152" s="32">
        <v>1478482</v>
      </c>
      <c r="AC1152" s="20">
        <v>5572526</v>
      </c>
      <c r="AD1152" s="20">
        <v>2477253</v>
      </c>
      <c r="AE1152" s="20">
        <v>3853842</v>
      </c>
      <c r="AF1152" s="20">
        <v>2428757</v>
      </c>
      <c r="AG1152" s="20">
        <v>1631709</v>
      </c>
      <c r="AH1152" s="20">
        <v>81224</v>
      </c>
      <c r="AI1152" s="21">
        <v>30800</v>
      </c>
      <c r="AJ1152" s="25">
        <v>297864</v>
      </c>
      <c r="AK1152" s="25">
        <v>313445</v>
      </c>
      <c r="AL1152" s="25">
        <v>79647</v>
      </c>
      <c r="AM1152" s="22">
        <v>187327</v>
      </c>
      <c r="AN1152" s="20">
        <v>959345</v>
      </c>
      <c r="AO1152" s="20">
        <v>48490</v>
      </c>
      <c r="AP1152" s="54">
        <v>27651302</v>
      </c>
      <c r="AQ1152" s="25">
        <v>473980</v>
      </c>
      <c r="AR1152" s="25">
        <v>538329</v>
      </c>
      <c r="AS1152" s="54">
        <v>153496</v>
      </c>
      <c r="AT1152" s="25">
        <f t="shared" si="34"/>
        <v>1165805</v>
      </c>
      <c r="AU1152" s="165">
        <v>4179637</v>
      </c>
      <c r="AV1152" s="98">
        <f t="shared" si="35"/>
        <v>32996744</v>
      </c>
      <c r="AW1152" s="73"/>
      <c r="AX1152" s="20">
        <v>3446810</v>
      </c>
      <c r="AY1152" s="20">
        <v>84150</v>
      </c>
      <c r="AZ1152" s="19">
        <v>3530960</v>
      </c>
      <c r="BA1152" s="19">
        <v>36527704</v>
      </c>
      <c r="BC1152" s="20">
        <v>2918447</v>
      </c>
      <c r="BD1152" s="21">
        <v>33609257</v>
      </c>
      <c r="BF1152" s="73"/>
      <c r="BG1152" s="73"/>
      <c r="BH1152" s="73"/>
      <c r="BI1152" s="73"/>
      <c r="BJ1152" s="73"/>
      <c r="BK1152" s="73"/>
      <c r="BL1152" s="73"/>
    </row>
    <row r="1153" spans="1:64" ht="22.5" customHeight="1" x14ac:dyDescent="0.15">
      <c r="A1153" s="125" t="s">
        <v>2970</v>
      </c>
      <c r="B1153" s="126" t="s">
        <v>2956</v>
      </c>
      <c r="C1153" s="136" t="s">
        <v>1237</v>
      </c>
      <c r="D1153" s="129">
        <v>5</v>
      </c>
      <c r="E1153" s="130" t="s">
        <v>3562</v>
      </c>
      <c r="F1153" s="19">
        <v>997728</v>
      </c>
      <c r="G1153" s="20">
        <v>267656</v>
      </c>
      <c r="H1153" s="20">
        <v>239970</v>
      </c>
      <c r="I1153" s="20">
        <v>0</v>
      </c>
      <c r="J1153" s="20">
        <v>0</v>
      </c>
      <c r="K1153" s="20">
        <v>0</v>
      </c>
      <c r="L1153" s="20">
        <v>0</v>
      </c>
      <c r="M1153" s="20">
        <v>74612</v>
      </c>
      <c r="N1153" s="20">
        <v>42898</v>
      </c>
      <c r="O1153" s="20">
        <v>49691</v>
      </c>
      <c r="P1153" s="20">
        <v>858413</v>
      </c>
      <c r="Q1153" s="20">
        <v>102116</v>
      </c>
      <c r="R1153" s="20">
        <v>165778</v>
      </c>
      <c r="S1153" s="20">
        <v>215213</v>
      </c>
      <c r="T1153" s="21">
        <v>163904</v>
      </c>
      <c r="U1153" s="54">
        <v>75615</v>
      </c>
      <c r="V1153" s="20">
        <v>82575</v>
      </c>
      <c r="W1153" s="20">
        <v>73176</v>
      </c>
      <c r="X1153" s="20">
        <v>0</v>
      </c>
      <c r="Y1153" s="21">
        <v>0</v>
      </c>
      <c r="Z1153" s="20">
        <v>551652</v>
      </c>
      <c r="AA1153" s="21">
        <v>148950</v>
      </c>
      <c r="AB1153" s="32">
        <v>303135</v>
      </c>
      <c r="AC1153" s="20">
        <v>2002261</v>
      </c>
      <c r="AD1153" s="20">
        <v>1039211</v>
      </c>
      <c r="AE1153" s="20">
        <v>1589465</v>
      </c>
      <c r="AF1153" s="20">
        <v>994789</v>
      </c>
      <c r="AG1153" s="20">
        <v>403425</v>
      </c>
      <c r="AH1153" s="20">
        <v>242440</v>
      </c>
      <c r="AI1153" s="21">
        <v>12800</v>
      </c>
      <c r="AJ1153" s="25">
        <v>110910</v>
      </c>
      <c r="AK1153" s="25">
        <v>129622</v>
      </c>
      <c r="AL1153" s="25">
        <v>38241</v>
      </c>
      <c r="AM1153" s="22">
        <v>70447</v>
      </c>
      <c r="AN1153" s="20">
        <v>504966</v>
      </c>
      <c r="AO1153" s="20">
        <v>55189</v>
      </c>
      <c r="AP1153" s="54">
        <v>11606848</v>
      </c>
      <c r="AQ1153" s="25">
        <v>189011</v>
      </c>
      <c r="AR1153" s="25">
        <v>283135</v>
      </c>
      <c r="AS1153" s="54">
        <v>184961</v>
      </c>
      <c r="AT1153" s="25">
        <f t="shared" si="34"/>
        <v>657107</v>
      </c>
      <c r="AU1153" s="165">
        <v>2105945</v>
      </c>
      <c r="AV1153" s="98">
        <f t="shared" si="35"/>
        <v>14369900</v>
      </c>
      <c r="AW1153" s="73"/>
      <c r="AX1153" s="20">
        <v>1421846</v>
      </c>
      <c r="AY1153" s="20">
        <v>166034</v>
      </c>
      <c r="AZ1153" s="19">
        <v>1587880</v>
      </c>
      <c r="BA1153" s="19">
        <v>15957780</v>
      </c>
      <c r="BC1153" s="20">
        <v>1025793</v>
      </c>
      <c r="BD1153" s="21">
        <v>14931987</v>
      </c>
      <c r="BF1153" s="73"/>
      <c r="BG1153" s="73"/>
      <c r="BH1153" s="73"/>
      <c r="BI1153" s="73"/>
      <c r="BJ1153" s="73"/>
      <c r="BK1153" s="73"/>
      <c r="BL1153" s="73"/>
    </row>
    <row r="1154" spans="1:64" ht="22.5" customHeight="1" x14ac:dyDescent="0.15">
      <c r="A1154" s="125" t="s">
        <v>2971</v>
      </c>
      <c r="B1154" s="126" t="s">
        <v>2956</v>
      </c>
      <c r="C1154" s="136" t="s">
        <v>1238</v>
      </c>
      <c r="D1154" s="129">
        <v>5</v>
      </c>
      <c r="E1154" s="130" t="s">
        <v>3562</v>
      </c>
      <c r="F1154" s="19">
        <v>1191323</v>
      </c>
      <c r="G1154" s="20">
        <v>164480</v>
      </c>
      <c r="H1154" s="20">
        <v>175750</v>
      </c>
      <c r="I1154" s="20">
        <v>0</v>
      </c>
      <c r="J1154" s="20">
        <v>0</v>
      </c>
      <c r="K1154" s="20">
        <v>0</v>
      </c>
      <c r="L1154" s="20">
        <v>0</v>
      </c>
      <c r="M1154" s="20">
        <v>97969</v>
      </c>
      <c r="N1154" s="20">
        <v>55428</v>
      </c>
      <c r="O1154" s="20">
        <v>20572</v>
      </c>
      <c r="P1154" s="20">
        <v>726393</v>
      </c>
      <c r="Q1154" s="20">
        <v>175680</v>
      </c>
      <c r="R1154" s="20">
        <v>211672</v>
      </c>
      <c r="S1154" s="20">
        <v>208069</v>
      </c>
      <c r="T1154" s="21">
        <v>102440</v>
      </c>
      <c r="U1154" s="54">
        <v>100195</v>
      </c>
      <c r="V1154" s="20">
        <v>96888</v>
      </c>
      <c r="W1154" s="20">
        <v>54882</v>
      </c>
      <c r="X1154" s="20">
        <v>0</v>
      </c>
      <c r="Y1154" s="21">
        <v>0</v>
      </c>
      <c r="Z1154" s="20">
        <v>565052</v>
      </c>
      <c r="AA1154" s="21">
        <v>233686</v>
      </c>
      <c r="AB1154" s="32">
        <v>616883</v>
      </c>
      <c r="AC1154" s="20">
        <v>2740365</v>
      </c>
      <c r="AD1154" s="20">
        <v>1100851</v>
      </c>
      <c r="AE1154" s="20">
        <v>1629382</v>
      </c>
      <c r="AF1154" s="20">
        <v>901594</v>
      </c>
      <c r="AG1154" s="20">
        <v>465674</v>
      </c>
      <c r="AH1154" s="20">
        <v>93456</v>
      </c>
      <c r="AI1154" s="21">
        <v>12000</v>
      </c>
      <c r="AJ1154" s="25">
        <v>133798</v>
      </c>
      <c r="AK1154" s="25">
        <v>164090</v>
      </c>
      <c r="AL1154" s="25">
        <v>44865</v>
      </c>
      <c r="AM1154" s="22">
        <v>86429</v>
      </c>
      <c r="AN1154" s="20">
        <v>398161</v>
      </c>
      <c r="AO1154" s="20">
        <v>19309</v>
      </c>
      <c r="AP1154" s="54">
        <v>12587336</v>
      </c>
      <c r="AQ1154" s="25">
        <v>228464</v>
      </c>
      <c r="AR1154" s="25">
        <v>267101</v>
      </c>
      <c r="AS1154" s="54">
        <v>109524</v>
      </c>
      <c r="AT1154" s="25">
        <f t="shared" si="34"/>
        <v>605089</v>
      </c>
      <c r="AU1154" s="165">
        <v>2396909</v>
      </c>
      <c r="AV1154" s="98">
        <f t="shared" si="35"/>
        <v>15589334</v>
      </c>
      <c r="AW1154" s="73"/>
      <c r="AX1154" s="20">
        <v>1639772</v>
      </c>
      <c r="AY1154" s="20">
        <v>48268</v>
      </c>
      <c r="AZ1154" s="19">
        <v>1688040</v>
      </c>
      <c r="BA1154" s="19">
        <v>17277374</v>
      </c>
      <c r="BC1154" s="20">
        <v>1320226</v>
      </c>
      <c r="BD1154" s="21">
        <v>15957148</v>
      </c>
      <c r="BF1154" s="73"/>
      <c r="BG1154" s="73"/>
      <c r="BH1154" s="73"/>
      <c r="BI1154" s="73"/>
      <c r="BJ1154" s="73"/>
      <c r="BK1154" s="73"/>
      <c r="BL1154" s="73"/>
    </row>
    <row r="1155" spans="1:64" ht="22.5" customHeight="1" x14ac:dyDescent="0.15">
      <c r="A1155" s="125" t="s">
        <v>2972</v>
      </c>
      <c r="B1155" s="126" t="s">
        <v>2956</v>
      </c>
      <c r="C1155" s="136" t="s">
        <v>1239</v>
      </c>
      <c r="D1155" s="129">
        <v>5</v>
      </c>
      <c r="E1155" s="130" t="s">
        <v>3562</v>
      </c>
      <c r="F1155" s="19">
        <v>1843289</v>
      </c>
      <c r="G1155" s="20">
        <v>252671</v>
      </c>
      <c r="H1155" s="20">
        <v>223060</v>
      </c>
      <c r="I1155" s="20">
        <v>0</v>
      </c>
      <c r="J1155" s="20">
        <v>0</v>
      </c>
      <c r="K1155" s="20">
        <v>0</v>
      </c>
      <c r="L1155" s="20">
        <v>0</v>
      </c>
      <c r="M1155" s="20">
        <v>175578</v>
      </c>
      <c r="N1155" s="20">
        <v>94546</v>
      </c>
      <c r="O1155" s="20">
        <v>72668</v>
      </c>
      <c r="P1155" s="20">
        <v>369411</v>
      </c>
      <c r="Q1155" s="20">
        <v>316834</v>
      </c>
      <c r="R1155" s="20">
        <v>348549</v>
      </c>
      <c r="S1155" s="20">
        <v>327731</v>
      </c>
      <c r="T1155" s="21">
        <v>163904</v>
      </c>
      <c r="U1155" s="54">
        <v>163243</v>
      </c>
      <c r="V1155" s="20">
        <v>147534</v>
      </c>
      <c r="W1155" s="20">
        <v>64029</v>
      </c>
      <c r="X1155" s="20">
        <v>0</v>
      </c>
      <c r="Y1155" s="21">
        <v>0</v>
      </c>
      <c r="Z1155" s="20">
        <v>915403</v>
      </c>
      <c r="AA1155" s="21">
        <v>294590</v>
      </c>
      <c r="AB1155" s="32">
        <v>984733</v>
      </c>
      <c r="AC1155" s="20">
        <v>3837280</v>
      </c>
      <c r="AD1155" s="20">
        <v>1567428</v>
      </c>
      <c r="AE1155" s="20">
        <v>2805818</v>
      </c>
      <c r="AF1155" s="20">
        <v>1994411</v>
      </c>
      <c r="AG1155" s="20">
        <v>1079824</v>
      </c>
      <c r="AH1155" s="20">
        <v>56144</v>
      </c>
      <c r="AI1155" s="21">
        <v>23600</v>
      </c>
      <c r="AJ1155" s="25">
        <v>193380</v>
      </c>
      <c r="AK1155" s="25">
        <v>234337</v>
      </c>
      <c r="AL1155" s="25">
        <v>56136</v>
      </c>
      <c r="AM1155" s="22">
        <v>128388</v>
      </c>
      <c r="AN1155" s="20">
        <v>1233204</v>
      </c>
      <c r="AO1155" s="20">
        <v>22078</v>
      </c>
      <c r="AP1155" s="54">
        <v>19989801</v>
      </c>
      <c r="AQ1155" s="25">
        <v>344196</v>
      </c>
      <c r="AR1155" s="25">
        <v>409391</v>
      </c>
      <c r="AS1155" s="54">
        <v>98493</v>
      </c>
      <c r="AT1155" s="25">
        <f t="shared" si="34"/>
        <v>852080</v>
      </c>
      <c r="AU1155" s="165">
        <v>3718734</v>
      </c>
      <c r="AV1155" s="98">
        <f t="shared" si="35"/>
        <v>24560615</v>
      </c>
      <c r="AW1155" s="73"/>
      <c r="AX1155" s="20">
        <v>2532958</v>
      </c>
      <c r="AY1155" s="20">
        <v>51477</v>
      </c>
      <c r="AZ1155" s="19">
        <v>2584435</v>
      </c>
      <c r="BA1155" s="19">
        <v>27145050</v>
      </c>
      <c r="BC1155" s="20">
        <v>1972073</v>
      </c>
      <c r="BD1155" s="21">
        <v>25172977</v>
      </c>
      <c r="BF1155" s="73"/>
      <c r="BG1155" s="73"/>
      <c r="BH1155" s="73"/>
      <c r="BI1155" s="73"/>
      <c r="BJ1155" s="73"/>
      <c r="BK1155" s="73"/>
      <c r="BL1155" s="73"/>
    </row>
    <row r="1156" spans="1:64" ht="22.5" customHeight="1" x14ac:dyDescent="0.15">
      <c r="A1156" s="125" t="s">
        <v>2973</v>
      </c>
      <c r="B1156" s="126" t="s">
        <v>2956</v>
      </c>
      <c r="C1156" s="136" t="s">
        <v>1240</v>
      </c>
      <c r="D1156" s="129">
        <v>5</v>
      </c>
      <c r="E1156" s="130" t="s">
        <v>3562</v>
      </c>
      <c r="F1156" s="19">
        <v>635778</v>
      </c>
      <c r="G1156" s="20">
        <v>189718</v>
      </c>
      <c r="H1156" s="20">
        <v>119130</v>
      </c>
      <c r="I1156" s="20">
        <v>0</v>
      </c>
      <c r="J1156" s="20">
        <v>0</v>
      </c>
      <c r="K1156" s="20">
        <v>0</v>
      </c>
      <c r="L1156" s="20">
        <v>0</v>
      </c>
      <c r="M1156" s="20">
        <v>42826</v>
      </c>
      <c r="N1156" s="20">
        <v>26039</v>
      </c>
      <c r="O1156" s="20">
        <v>13172</v>
      </c>
      <c r="P1156" s="20">
        <v>791466</v>
      </c>
      <c r="Q1156" s="20">
        <v>77219</v>
      </c>
      <c r="R1156" s="20">
        <v>139152</v>
      </c>
      <c r="S1156" s="20">
        <v>130378</v>
      </c>
      <c r="T1156" s="21">
        <v>81952</v>
      </c>
      <c r="U1156" s="54">
        <v>57723</v>
      </c>
      <c r="V1156" s="20">
        <v>57252</v>
      </c>
      <c r="W1156" s="20">
        <v>36588</v>
      </c>
      <c r="X1156" s="20">
        <v>0</v>
      </c>
      <c r="Y1156" s="21">
        <v>0</v>
      </c>
      <c r="Z1156" s="20">
        <v>299336</v>
      </c>
      <c r="AA1156" s="21">
        <v>53622</v>
      </c>
      <c r="AB1156" s="32">
        <v>147363</v>
      </c>
      <c r="AC1156" s="20">
        <v>1239750</v>
      </c>
      <c r="AD1156" s="20">
        <v>787045</v>
      </c>
      <c r="AE1156" s="20">
        <v>904504</v>
      </c>
      <c r="AF1156" s="20">
        <v>508291</v>
      </c>
      <c r="AG1156" s="20">
        <v>249256</v>
      </c>
      <c r="AH1156" s="20">
        <v>190344</v>
      </c>
      <c r="AI1156" s="21">
        <v>10400</v>
      </c>
      <c r="AJ1156" s="25">
        <v>77768</v>
      </c>
      <c r="AK1156" s="25">
        <v>82818</v>
      </c>
      <c r="AL1156" s="25">
        <v>25960</v>
      </c>
      <c r="AM1156" s="22">
        <v>48990</v>
      </c>
      <c r="AN1156" s="20">
        <v>185832</v>
      </c>
      <c r="AO1156" s="20">
        <v>25251</v>
      </c>
      <c r="AP1156" s="54">
        <v>7234923</v>
      </c>
      <c r="AQ1156" s="25">
        <v>102996</v>
      </c>
      <c r="AR1156" s="25">
        <v>167814</v>
      </c>
      <c r="AS1156" s="54">
        <v>120118</v>
      </c>
      <c r="AT1156" s="25">
        <f t="shared" si="34"/>
        <v>390928</v>
      </c>
      <c r="AU1156" s="165">
        <v>1063511</v>
      </c>
      <c r="AV1156" s="98">
        <f t="shared" si="35"/>
        <v>8689362</v>
      </c>
      <c r="AW1156" s="73"/>
      <c r="AX1156" s="20">
        <v>974550</v>
      </c>
      <c r="AY1156" s="20">
        <v>103089</v>
      </c>
      <c r="AZ1156" s="19">
        <v>1077639</v>
      </c>
      <c r="BA1156" s="19">
        <v>9767001</v>
      </c>
      <c r="BC1156" s="20">
        <v>621787</v>
      </c>
      <c r="BD1156" s="21">
        <v>9145214</v>
      </c>
      <c r="BF1156" s="73"/>
      <c r="BG1156" s="73"/>
      <c r="BH1156" s="73"/>
      <c r="BI1156" s="73"/>
      <c r="BJ1156" s="73"/>
      <c r="BK1156" s="73"/>
      <c r="BL1156" s="73"/>
    </row>
    <row r="1157" spans="1:64" ht="22.5" customHeight="1" x14ac:dyDescent="0.15">
      <c r="A1157" s="125" t="s">
        <v>2974</v>
      </c>
      <c r="B1157" s="126" t="s">
        <v>2956</v>
      </c>
      <c r="C1157" s="136" t="s">
        <v>1241</v>
      </c>
      <c r="D1157" s="129">
        <v>5</v>
      </c>
      <c r="E1157" s="130" t="s">
        <v>3562</v>
      </c>
      <c r="F1157" s="19">
        <v>1312938</v>
      </c>
      <c r="G1157" s="20">
        <v>337420</v>
      </c>
      <c r="H1157" s="20">
        <v>292410</v>
      </c>
      <c r="I1157" s="20">
        <v>0</v>
      </c>
      <c r="J1157" s="20">
        <v>0</v>
      </c>
      <c r="K1157" s="20">
        <v>0</v>
      </c>
      <c r="L1157" s="20">
        <v>0</v>
      </c>
      <c r="M1157" s="20">
        <v>120276</v>
      </c>
      <c r="N1157" s="20">
        <v>64751</v>
      </c>
      <c r="O1157" s="20">
        <v>134273</v>
      </c>
      <c r="P1157" s="20">
        <v>663612</v>
      </c>
      <c r="Q1157" s="20">
        <v>215984</v>
      </c>
      <c r="R1157" s="20">
        <v>268269</v>
      </c>
      <c r="S1157" s="20">
        <v>603668</v>
      </c>
      <c r="T1157" s="21">
        <v>204880</v>
      </c>
      <c r="U1157" s="54">
        <v>110973</v>
      </c>
      <c r="V1157" s="20">
        <v>300573</v>
      </c>
      <c r="W1157" s="20">
        <v>73176</v>
      </c>
      <c r="X1157" s="20">
        <v>0</v>
      </c>
      <c r="Y1157" s="21">
        <v>0</v>
      </c>
      <c r="Z1157" s="20">
        <v>813840</v>
      </c>
      <c r="AA1157" s="21">
        <v>233024</v>
      </c>
      <c r="AB1157" s="32">
        <v>263913</v>
      </c>
      <c r="AC1157" s="20">
        <v>2269593</v>
      </c>
      <c r="AD1157" s="20">
        <v>1631788</v>
      </c>
      <c r="AE1157" s="20">
        <v>1636658</v>
      </c>
      <c r="AF1157" s="20">
        <v>945944</v>
      </c>
      <c r="AG1157" s="20">
        <v>649619</v>
      </c>
      <c r="AH1157" s="20">
        <v>169048</v>
      </c>
      <c r="AI1157" s="21">
        <v>26000</v>
      </c>
      <c r="AJ1157" s="25">
        <v>155893</v>
      </c>
      <c r="AK1157" s="25">
        <v>182675</v>
      </c>
      <c r="AL1157" s="25">
        <v>38927</v>
      </c>
      <c r="AM1157" s="22">
        <v>94558</v>
      </c>
      <c r="AN1157" s="20">
        <v>616763</v>
      </c>
      <c r="AO1157" s="20">
        <v>69489</v>
      </c>
      <c r="AP1157" s="54">
        <v>14500935</v>
      </c>
      <c r="AQ1157" s="25">
        <v>241486</v>
      </c>
      <c r="AR1157" s="25">
        <v>291961</v>
      </c>
      <c r="AS1157" s="54">
        <v>150967</v>
      </c>
      <c r="AT1157" s="25">
        <f t="shared" si="34"/>
        <v>684414</v>
      </c>
      <c r="AU1157" s="165">
        <v>1888037</v>
      </c>
      <c r="AV1157" s="98">
        <f t="shared" si="35"/>
        <v>17073386</v>
      </c>
      <c r="AW1157" s="73"/>
      <c r="AX1157" s="20">
        <v>1949741</v>
      </c>
      <c r="AY1157" s="20">
        <v>167515</v>
      </c>
      <c r="AZ1157" s="19">
        <v>2117256</v>
      </c>
      <c r="BA1157" s="19">
        <v>19190642</v>
      </c>
      <c r="BC1157" s="20">
        <v>1280253</v>
      </c>
      <c r="BD1157" s="21">
        <v>17910389</v>
      </c>
      <c r="BF1157" s="73"/>
      <c r="BG1157" s="73"/>
      <c r="BH1157" s="73"/>
      <c r="BI1157" s="73"/>
      <c r="BJ1157" s="73"/>
      <c r="BK1157" s="73"/>
      <c r="BL1157" s="73"/>
    </row>
    <row r="1158" spans="1:64" ht="22.5" customHeight="1" x14ac:dyDescent="0.15">
      <c r="A1158" s="125" t="s">
        <v>2975</v>
      </c>
      <c r="B1158" s="126" t="s">
        <v>2956</v>
      </c>
      <c r="C1158" s="136" t="s">
        <v>1242</v>
      </c>
      <c r="D1158" s="129">
        <v>5</v>
      </c>
      <c r="E1158" s="130" t="s">
        <v>3562</v>
      </c>
      <c r="F1158" s="19">
        <v>603676</v>
      </c>
      <c r="G1158" s="20">
        <v>175450</v>
      </c>
      <c r="H1158" s="20">
        <v>140410</v>
      </c>
      <c r="I1158" s="20">
        <v>0</v>
      </c>
      <c r="J1158" s="20">
        <v>0</v>
      </c>
      <c r="K1158" s="20">
        <v>0</v>
      </c>
      <c r="L1158" s="20">
        <v>0</v>
      </c>
      <c r="M1158" s="20">
        <v>40277</v>
      </c>
      <c r="N1158" s="20">
        <v>24298</v>
      </c>
      <c r="O1158" s="20">
        <v>7363</v>
      </c>
      <c r="P1158" s="20">
        <v>701407</v>
      </c>
      <c r="Q1158" s="20">
        <v>65977</v>
      </c>
      <c r="R1158" s="20">
        <v>83357</v>
      </c>
      <c r="S1158" s="20">
        <v>96444</v>
      </c>
      <c r="T1158" s="21">
        <v>112684</v>
      </c>
      <c r="U1158" s="54">
        <v>40427</v>
      </c>
      <c r="V1158" s="20">
        <v>48444</v>
      </c>
      <c r="W1158" s="20">
        <v>36588</v>
      </c>
      <c r="X1158" s="20">
        <v>0</v>
      </c>
      <c r="Y1158" s="21">
        <v>0</v>
      </c>
      <c r="Z1158" s="20">
        <v>356398</v>
      </c>
      <c r="AA1158" s="21">
        <v>105258</v>
      </c>
      <c r="AB1158" s="32">
        <v>147898</v>
      </c>
      <c r="AC1158" s="20">
        <v>1472579</v>
      </c>
      <c r="AD1158" s="20">
        <v>754809</v>
      </c>
      <c r="AE1158" s="20">
        <v>1061676</v>
      </c>
      <c r="AF1158" s="20">
        <v>574774</v>
      </c>
      <c r="AG1158" s="20">
        <v>265556</v>
      </c>
      <c r="AH1158" s="20">
        <v>302016</v>
      </c>
      <c r="AI1158" s="21">
        <v>14400</v>
      </c>
      <c r="AJ1158" s="25">
        <v>73376</v>
      </c>
      <c r="AK1158" s="25">
        <v>85455</v>
      </c>
      <c r="AL1158" s="25">
        <v>31797</v>
      </c>
      <c r="AM1158" s="22">
        <v>48209</v>
      </c>
      <c r="AN1158" s="20">
        <v>136888</v>
      </c>
      <c r="AO1158" s="20">
        <v>48625</v>
      </c>
      <c r="AP1158" s="54">
        <v>7656516</v>
      </c>
      <c r="AQ1158" s="25">
        <v>94511</v>
      </c>
      <c r="AR1158" s="25">
        <v>206258</v>
      </c>
      <c r="AS1158" s="54">
        <v>196498</v>
      </c>
      <c r="AT1158" s="25">
        <f t="shared" si="34"/>
        <v>497267</v>
      </c>
      <c r="AU1158" s="165">
        <v>965999</v>
      </c>
      <c r="AV1158" s="98">
        <f t="shared" si="35"/>
        <v>9119782</v>
      </c>
      <c r="AW1158" s="73"/>
      <c r="AX1158" s="20">
        <v>907871</v>
      </c>
      <c r="AY1158" s="20">
        <v>156384</v>
      </c>
      <c r="AZ1158" s="19">
        <v>1064255</v>
      </c>
      <c r="BA1158" s="19">
        <v>10184037</v>
      </c>
      <c r="BC1158" s="20">
        <v>650292</v>
      </c>
      <c r="BD1158" s="21">
        <v>9533745</v>
      </c>
      <c r="BF1158" s="73"/>
      <c r="BG1158" s="73"/>
      <c r="BH1158" s="73"/>
      <c r="BI1158" s="73"/>
      <c r="BJ1158" s="73"/>
      <c r="BK1158" s="73"/>
      <c r="BL1158" s="73"/>
    </row>
    <row r="1159" spans="1:64" ht="22.5" customHeight="1" x14ac:dyDescent="0.15">
      <c r="A1159" s="125" t="s">
        <v>2976</v>
      </c>
      <c r="B1159" s="126" t="s">
        <v>2956</v>
      </c>
      <c r="C1159" s="136" t="s">
        <v>1243</v>
      </c>
      <c r="D1159" s="129">
        <v>5</v>
      </c>
      <c r="E1159" s="130" t="s">
        <v>3562</v>
      </c>
      <c r="F1159" s="19">
        <v>727924</v>
      </c>
      <c r="G1159" s="20">
        <v>270954</v>
      </c>
      <c r="H1159" s="20">
        <v>213560</v>
      </c>
      <c r="I1159" s="20">
        <v>0</v>
      </c>
      <c r="J1159" s="20">
        <v>0</v>
      </c>
      <c r="K1159" s="20">
        <v>0</v>
      </c>
      <c r="L1159" s="20">
        <v>0</v>
      </c>
      <c r="M1159" s="20">
        <v>40378</v>
      </c>
      <c r="N1159" s="20">
        <v>22239</v>
      </c>
      <c r="O1159" s="20">
        <v>4551</v>
      </c>
      <c r="P1159" s="20">
        <v>1363293</v>
      </c>
      <c r="Q1159" s="20">
        <v>67791</v>
      </c>
      <c r="R1159" s="20">
        <v>168320</v>
      </c>
      <c r="S1159" s="20">
        <v>136629</v>
      </c>
      <c r="T1159" s="21">
        <v>149562</v>
      </c>
      <c r="U1159" s="54">
        <v>62579</v>
      </c>
      <c r="V1159" s="20">
        <v>67161</v>
      </c>
      <c r="W1159" s="20">
        <v>45735</v>
      </c>
      <c r="X1159" s="20">
        <v>0</v>
      </c>
      <c r="Y1159" s="21">
        <v>0</v>
      </c>
      <c r="Z1159" s="20">
        <v>386432</v>
      </c>
      <c r="AA1159" s="21">
        <v>285984</v>
      </c>
      <c r="AB1159" s="32">
        <v>159902</v>
      </c>
      <c r="AC1159" s="20">
        <v>1440328</v>
      </c>
      <c r="AD1159" s="20">
        <v>880119</v>
      </c>
      <c r="AE1159" s="20">
        <v>1022106</v>
      </c>
      <c r="AF1159" s="20">
        <v>608610</v>
      </c>
      <c r="AG1159" s="20">
        <v>245484</v>
      </c>
      <c r="AH1159" s="20">
        <v>341528</v>
      </c>
      <c r="AI1159" s="21">
        <v>80400</v>
      </c>
      <c r="AJ1159" s="25">
        <v>70440</v>
      </c>
      <c r="AK1159" s="25">
        <v>101039</v>
      </c>
      <c r="AL1159" s="25">
        <v>35247</v>
      </c>
      <c r="AM1159" s="22">
        <v>52228</v>
      </c>
      <c r="AN1159" s="20">
        <v>827237</v>
      </c>
      <c r="AO1159" s="20">
        <v>63485</v>
      </c>
      <c r="AP1159" s="54">
        <v>9941245</v>
      </c>
      <c r="AQ1159" s="25">
        <v>115363</v>
      </c>
      <c r="AR1159" s="25">
        <v>191427</v>
      </c>
      <c r="AS1159" s="54">
        <v>189967</v>
      </c>
      <c r="AT1159" s="25">
        <f t="shared" ref="AT1159:AT1222" si="36">SUM(AQ1159:AS1159)</f>
        <v>496757</v>
      </c>
      <c r="AU1159" s="165">
        <v>1142752</v>
      </c>
      <c r="AV1159" s="98">
        <f t="shared" ref="AV1159:AV1222" si="37">SUM(AP1159,AT1159:AU1159)</f>
        <v>11580754</v>
      </c>
      <c r="AW1159" s="73"/>
      <c r="AX1159" s="20">
        <v>863336</v>
      </c>
      <c r="AY1159" s="20">
        <v>288623</v>
      </c>
      <c r="AZ1159" s="19">
        <v>1151959</v>
      </c>
      <c r="BA1159" s="19">
        <v>12732713</v>
      </c>
      <c r="BC1159" s="20">
        <v>578453</v>
      </c>
      <c r="BD1159" s="21">
        <v>12154260</v>
      </c>
      <c r="BF1159" s="73"/>
      <c r="BG1159" s="73"/>
      <c r="BH1159" s="73"/>
      <c r="BI1159" s="73"/>
      <c r="BJ1159" s="73"/>
      <c r="BK1159" s="73"/>
      <c r="BL1159" s="73"/>
    </row>
    <row r="1160" spans="1:64" ht="22.5" customHeight="1" x14ac:dyDescent="0.15">
      <c r="A1160" s="125" t="s">
        <v>2977</v>
      </c>
      <c r="B1160" s="126" t="s">
        <v>2956</v>
      </c>
      <c r="C1160" s="136" t="s">
        <v>1244</v>
      </c>
      <c r="D1160" s="129">
        <v>5</v>
      </c>
      <c r="E1160" s="130" t="s">
        <v>3562</v>
      </c>
      <c r="F1160" s="19">
        <v>527740</v>
      </c>
      <c r="G1160" s="20">
        <v>210798</v>
      </c>
      <c r="H1160" s="20">
        <v>112100</v>
      </c>
      <c r="I1160" s="20">
        <v>0</v>
      </c>
      <c r="J1160" s="20">
        <v>0</v>
      </c>
      <c r="K1160" s="20">
        <v>0</v>
      </c>
      <c r="L1160" s="20">
        <v>0</v>
      </c>
      <c r="M1160" s="20">
        <v>10020</v>
      </c>
      <c r="N1160" s="20">
        <v>13018</v>
      </c>
      <c r="O1160" s="20">
        <v>7104</v>
      </c>
      <c r="P1160" s="20">
        <v>490489</v>
      </c>
      <c r="Q1160" s="20">
        <v>56939</v>
      </c>
      <c r="R1160" s="20">
        <v>69041</v>
      </c>
      <c r="S1160" s="20">
        <v>132164</v>
      </c>
      <c r="T1160" s="21">
        <v>92196</v>
      </c>
      <c r="U1160" s="54">
        <v>63133</v>
      </c>
      <c r="V1160" s="20">
        <v>30828</v>
      </c>
      <c r="W1160" s="20">
        <v>36588</v>
      </c>
      <c r="X1160" s="20">
        <v>0</v>
      </c>
      <c r="Y1160" s="21">
        <v>0</v>
      </c>
      <c r="Z1160" s="20">
        <v>299033</v>
      </c>
      <c r="AA1160" s="21">
        <v>57594</v>
      </c>
      <c r="AB1160" s="32">
        <v>115554</v>
      </c>
      <c r="AC1160" s="20">
        <v>1055548</v>
      </c>
      <c r="AD1160" s="20">
        <v>1448383</v>
      </c>
      <c r="AE1160" s="20">
        <v>862300</v>
      </c>
      <c r="AF1160" s="20">
        <v>419082</v>
      </c>
      <c r="AG1160" s="20">
        <v>152572</v>
      </c>
      <c r="AH1160" s="20">
        <v>236896</v>
      </c>
      <c r="AI1160" s="21">
        <v>187600</v>
      </c>
      <c r="AJ1160" s="25">
        <v>48394</v>
      </c>
      <c r="AK1160" s="25">
        <v>72065</v>
      </c>
      <c r="AL1160" s="25">
        <v>24677</v>
      </c>
      <c r="AM1160" s="22">
        <v>34883</v>
      </c>
      <c r="AN1160" s="20">
        <v>874149</v>
      </c>
      <c r="AO1160" s="20">
        <v>60208</v>
      </c>
      <c r="AP1160" s="54">
        <v>7801096</v>
      </c>
      <c r="AQ1160" s="25">
        <v>99730</v>
      </c>
      <c r="AR1160" s="25">
        <v>183903</v>
      </c>
      <c r="AS1160" s="54">
        <v>163067</v>
      </c>
      <c r="AT1160" s="25">
        <f t="shared" si="36"/>
        <v>446700</v>
      </c>
      <c r="AU1160" s="165">
        <v>1808282</v>
      </c>
      <c r="AV1160" s="98">
        <f t="shared" si="37"/>
        <v>10056078</v>
      </c>
      <c r="AW1160" s="73"/>
      <c r="AX1160" s="20">
        <v>577592</v>
      </c>
      <c r="AY1160" s="20">
        <v>270559</v>
      </c>
      <c r="AZ1160" s="19">
        <v>848151</v>
      </c>
      <c r="BA1160" s="19">
        <v>10904229</v>
      </c>
      <c r="BC1160" s="20">
        <v>327195</v>
      </c>
      <c r="BD1160" s="21">
        <v>10577034</v>
      </c>
      <c r="BF1160" s="73"/>
      <c r="BG1160" s="73"/>
      <c r="BH1160" s="73"/>
      <c r="BI1160" s="73"/>
      <c r="BJ1160" s="73"/>
      <c r="BK1160" s="73"/>
      <c r="BL1160" s="73"/>
    </row>
    <row r="1161" spans="1:64" ht="22.5" customHeight="1" x14ac:dyDescent="0.15">
      <c r="A1161" s="125" t="s">
        <v>2978</v>
      </c>
      <c r="B1161" s="126" t="s">
        <v>2956</v>
      </c>
      <c r="C1161" s="136" t="s">
        <v>1245</v>
      </c>
      <c r="D1161" s="129">
        <v>5</v>
      </c>
      <c r="E1161" s="130" t="s">
        <v>3562</v>
      </c>
      <c r="F1161" s="19">
        <v>1120426</v>
      </c>
      <c r="G1161" s="20">
        <v>370331</v>
      </c>
      <c r="H1161" s="20">
        <v>234840</v>
      </c>
      <c r="I1161" s="20">
        <v>0</v>
      </c>
      <c r="J1161" s="20">
        <v>0</v>
      </c>
      <c r="K1161" s="20">
        <v>0</v>
      </c>
      <c r="L1161" s="20">
        <v>0</v>
      </c>
      <c r="M1161" s="20">
        <v>64078</v>
      </c>
      <c r="N1161" s="20">
        <v>34658</v>
      </c>
      <c r="O1161" s="20">
        <v>222</v>
      </c>
      <c r="P1161" s="20">
        <v>1326595</v>
      </c>
      <c r="Q1161" s="20">
        <v>138186</v>
      </c>
      <c r="R1161" s="20">
        <v>160694</v>
      </c>
      <c r="S1161" s="20">
        <v>210748</v>
      </c>
      <c r="T1161" s="21">
        <v>243807</v>
      </c>
      <c r="U1161" s="54">
        <v>64539</v>
      </c>
      <c r="V1161" s="20">
        <v>138726</v>
      </c>
      <c r="W1161" s="20">
        <v>64029</v>
      </c>
      <c r="X1161" s="20">
        <v>0</v>
      </c>
      <c r="Y1161" s="21">
        <v>0</v>
      </c>
      <c r="Z1161" s="20">
        <v>510087</v>
      </c>
      <c r="AA1161" s="21">
        <v>0</v>
      </c>
      <c r="AB1161" s="32">
        <v>136521</v>
      </c>
      <c r="AC1161" s="20">
        <v>1516436</v>
      </c>
      <c r="AD1161" s="20">
        <v>969617</v>
      </c>
      <c r="AE1161" s="20">
        <v>1628134</v>
      </c>
      <c r="AF1161" s="20">
        <v>944163</v>
      </c>
      <c r="AG1161" s="20">
        <v>364543</v>
      </c>
      <c r="AH1161" s="20">
        <v>479776</v>
      </c>
      <c r="AI1161" s="21">
        <v>214400</v>
      </c>
      <c r="AJ1161" s="25">
        <v>94446</v>
      </c>
      <c r="AK1161" s="25">
        <v>130862</v>
      </c>
      <c r="AL1161" s="25">
        <v>51079</v>
      </c>
      <c r="AM1161" s="22">
        <v>65727</v>
      </c>
      <c r="AN1161" s="20">
        <v>1553232</v>
      </c>
      <c r="AO1161" s="20">
        <v>91671</v>
      </c>
      <c r="AP1161" s="54">
        <v>12922573</v>
      </c>
      <c r="AQ1161" s="25">
        <v>198926</v>
      </c>
      <c r="AR1161" s="25">
        <v>266672</v>
      </c>
      <c r="AS1161" s="54">
        <v>267179</v>
      </c>
      <c r="AT1161" s="25">
        <f t="shared" si="36"/>
        <v>732777</v>
      </c>
      <c r="AU1161" s="165">
        <v>3671818</v>
      </c>
      <c r="AV1161" s="98">
        <f t="shared" si="37"/>
        <v>17327168</v>
      </c>
      <c r="AW1161" s="73"/>
      <c r="AX1161" s="20">
        <v>1226918</v>
      </c>
      <c r="AY1161" s="20">
        <v>387000</v>
      </c>
      <c r="AZ1161" s="19">
        <v>1613918</v>
      </c>
      <c r="BA1161" s="19">
        <v>18941086</v>
      </c>
      <c r="BC1161" s="20">
        <v>821064</v>
      </c>
      <c r="BD1161" s="21">
        <v>18120022</v>
      </c>
      <c r="BF1161" s="73"/>
      <c r="BG1161" s="73"/>
      <c r="BH1161" s="73"/>
      <c r="BI1161" s="73"/>
      <c r="BJ1161" s="73"/>
      <c r="BK1161" s="73"/>
      <c r="BL1161" s="73"/>
    </row>
    <row r="1162" spans="1:64" ht="22.5" customHeight="1" x14ac:dyDescent="0.15">
      <c r="A1162" s="125" t="s">
        <v>2979</v>
      </c>
      <c r="B1162" s="126" t="s">
        <v>2956</v>
      </c>
      <c r="C1162" s="136" t="s">
        <v>1246</v>
      </c>
      <c r="D1162" s="129">
        <v>5</v>
      </c>
      <c r="E1162" s="130" t="s">
        <v>3562</v>
      </c>
      <c r="F1162" s="19">
        <v>792574</v>
      </c>
      <c r="G1162" s="20">
        <v>303506</v>
      </c>
      <c r="H1162" s="20">
        <v>243200</v>
      </c>
      <c r="I1162" s="20">
        <v>0</v>
      </c>
      <c r="J1162" s="20">
        <v>0</v>
      </c>
      <c r="K1162" s="20">
        <v>19074</v>
      </c>
      <c r="L1162" s="20">
        <v>16212</v>
      </c>
      <c r="M1162" s="20">
        <v>45484</v>
      </c>
      <c r="N1162" s="20">
        <v>25145</v>
      </c>
      <c r="O1162" s="20">
        <v>7918</v>
      </c>
      <c r="P1162" s="20">
        <v>894680</v>
      </c>
      <c r="Q1162" s="20">
        <v>101645</v>
      </c>
      <c r="R1162" s="20">
        <v>129429</v>
      </c>
      <c r="S1162" s="20">
        <v>140201</v>
      </c>
      <c r="T1162" s="21">
        <v>164006</v>
      </c>
      <c r="U1162" s="54">
        <v>79279</v>
      </c>
      <c r="V1162" s="20">
        <v>68262</v>
      </c>
      <c r="W1162" s="20">
        <v>54882</v>
      </c>
      <c r="X1162" s="20">
        <v>0</v>
      </c>
      <c r="Y1162" s="21">
        <v>0</v>
      </c>
      <c r="Z1162" s="20">
        <v>332909</v>
      </c>
      <c r="AA1162" s="21">
        <v>82088</v>
      </c>
      <c r="AB1162" s="32">
        <v>209340</v>
      </c>
      <c r="AC1162" s="20">
        <v>1734213</v>
      </c>
      <c r="AD1162" s="20">
        <v>978760</v>
      </c>
      <c r="AE1162" s="20">
        <v>1315799</v>
      </c>
      <c r="AF1162" s="20">
        <v>707062</v>
      </c>
      <c r="AG1162" s="20">
        <v>278039</v>
      </c>
      <c r="AH1162" s="20">
        <v>357456</v>
      </c>
      <c r="AI1162" s="21">
        <v>57600</v>
      </c>
      <c r="AJ1162" s="25">
        <v>76081</v>
      </c>
      <c r="AK1162" s="25">
        <v>96739</v>
      </c>
      <c r="AL1162" s="25">
        <v>38109</v>
      </c>
      <c r="AM1162" s="22">
        <v>53243</v>
      </c>
      <c r="AN1162" s="20">
        <v>1033460</v>
      </c>
      <c r="AO1162" s="20">
        <v>40391</v>
      </c>
      <c r="AP1162" s="54">
        <v>10476786</v>
      </c>
      <c r="AQ1162" s="25">
        <v>100411</v>
      </c>
      <c r="AR1162" s="25">
        <v>254565</v>
      </c>
      <c r="AS1162" s="54">
        <v>206010</v>
      </c>
      <c r="AT1162" s="25">
        <f t="shared" si="36"/>
        <v>560986</v>
      </c>
      <c r="AU1162" s="165">
        <v>2352392</v>
      </c>
      <c r="AV1162" s="98">
        <f t="shared" si="37"/>
        <v>13390164</v>
      </c>
      <c r="AW1162" s="73"/>
      <c r="AX1162" s="20">
        <v>948598</v>
      </c>
      <c r="AY1162" s="20">
        <v>199043</v>
      </c>
      <c r="AZ1162" s="19">
        <v>1147641</v>
      </c>
      <c r="BA1162" s="19">
        <v>14537805</v>
      </c>
      <c r="BC1162" s="20">
        <v>598803</v>
      </c>
      <c r="BD1162" s="21">
        <v>13939002</v>
      </c>
      <c r="BF1162" s="73"/>
      <c r="BG1162" s="73"/>
      <c r="BH1162" s="73"/>
      <c r="BI1162" s="73"/>
      <c r="BJ1162" s="73"/>
      <c r="BK1162" s="73"/>
      <c r="BL1162" s="73"/>
    </row>
    <row r="1163" spans="1:64" ht="22.5" customHeight="1" x14ac:dyDescent="0.15">
      <c r="A1163" s="125" t="s">
        <v>2980</v>
      </c>
      <c r="B1163" s="126" t="s">
        <v>2956</v>
      </c>
      <c r="C1163" s="136" t="s">
        <v>1247</v>
      </c>
      <c r="D1163" s="129">
        <v>5</v>
      </c>
      <c r="E1163" s="130" t="s">
        <v>3562</v>
      </c>
      <c r="F1163" s="19">
        <v>613856</v>
      </c>
      <c r="G1163" s="20">
        <v>304940</v>
      </c>
      <c r="H1163" s="20">
        <v>147250</v>
      </c>
      <c r="I1163" s="20">
        <v>0</v>
      </c>
      <c r="J1163" s="20">
        <v>0</v>
      </c>
      <c r="K1163" s="20">
        <v>0</v>
      </c>
      <c r="L1163" s="20">
        <v>0</v>
      </c>
      <c r="M1163" s="20">
        <v>13345</v>
      </c>
      <c r="N1163" s="20">
        <v>16511</v>
      </c>
      <c r="O1163" s="20">
        <v>296</v>
      </c>
      <c r="P1163" s="20">
        <v>456257</v>
      </c>
      <c r="Q1163" s="20">
        <v>52021</v>
      </c>
      <c r="R1163" s="20">
        <v>114488</v>
      </c>
      <c r="S1163" s="20">
        <v>91979</v>
      </c>
      <c r="T1163" s="21">
        <v>92196</v>
      </c>
      <c r="U1163" s="54">
        <v>41492</v>
      </c>
      <c r="V1163" s="20">
        <v>38535</v>
      </c>
      <c r="W1163" s="20">
        <v>36588</v>
      </c>
      <c r="X1163" s="20">
        <v>0</v>
      </c>
      <c r="Y1163" s="21">
        <v>0</v>
      </c>
      <c r="Z1163" s="20">
        <v>321856</v>
      </c>
      <c r="AA1163" s="21">
        <v>139020</v>
      </c>
      <c r="AB1163" s="32">
        <v>108778</v>
      </c>
      <c r="AC1163" s="20">
        <v>1280825</v>
      </c>
      <c r="AD1163" s="20">
        <v>729433</v>
      </c>
      <c r="AE1163" s="20">
        <v>906305</v>
      </c>
      <c r="AF1163" s="20">
        <v>476406</v>
      </c>
      <c r="AG1163" s="20">
        <v>187884</v>
      </c>
      <c r="AH1163" s="20">
        <v>227304</v>
      </c>
      <c r="AI1163" s="21">
        <v>230400</v>
      </c>
      <c r="AJ1163" s="25">
        <v>59402</v>
      </c>
      <c r="AK1163" s="25">
        <v>84345</v>
      </c>
      <c r="AL1163" s="25">
        <v>28248</v>
      </c>
      <c r="AM1163" s="22">
        <v>43072</v>
      </c>
      <c r="AN1163" s="20">
        <v>848125</v>
      </c>
      <c r="AO1163" s="20">
        <v>61463</v>
      </c>
      <c r="AP1163" s="54">
        <v>7752620</v>
      </c>
      <c r="AQ1163" s="25">
        <v>101552</v>
      </c>
      <c r="AR1163" s="25">
        <v>188632</v>
      </c>
      <c r="AS1163" s="54">
        <v>158404</v>
      </c>
      <c r="AT1163" s="25">
        <f t="shared" si="36"/>
        <v>448588</v>
      </c>
      <c r="AU1163" s="165">
        <v>2276605</v>
      </c>
      <c r="AV1163" s="98">
        <f t="shared" si="37"/>
        <v>10477813</v>
      </c>
      <c r="AW1163" s="73"/>
      <c r="AX1163" s="20">
        <v>696372</v>
      </c>
      <c r="AY1163" s="20">
        <v>263760</v>
      </c>
      <c r="AZ1163" s="19">
        <v>960132</v>
      </c>
      <c r="BA1163" s="19">
        <v>11437945</v>
      </c>
      <c r="BC1163" s="20">
        <v>456547</v>
      </c>
      <c r="BD1163" s="21">
        <v>10981398</v>
      </c>
      <c r="BF1163" s="73"/>
      <c r="BG1163" s="73"/>
      <c r="BH1163" s="73"/>
      <c r="BI1163" s="73"/>
      <c r="BJ1163" s="73"/>
      <c r="BK1163" s="73"/>
      <c r="BL1163" s="73"/>
    </row>
    <row r="1164" spans="1:64" ht="22.5" customHeight="1" x14ac:dyDescent="0.15">
      <c r="A1164" s="125" t="s">
        <v>2981</v>
      </c>
      <c r="B1164" s="126" t="s">
        <v>2956</v>
      </c>
      <c r="C1164" s="136" t="s">
        <v>1248</v>
      </c>
      <c r="D1164" s="129">
        <v>5</v>
      </c>
      <c r="E1164" s="130" t="s">
        <v>3562</v>
      </c>
      <c r="F1164" s="19">
        <v>781082</v>
      </c>
      <c r="G1164" s="20">
        <v>293468</v>
      </c>
      <c r="H1164" s="20">
        <v>391780</v>
      </c>
      <c r="I1164" s="20">
        <v>1974</v>
      </c>
      <c r="J1164" s="20">
        <v>1336</v>
      </c>
      <c r="K1164" s="20">
        <v>15606</v>
      </c>
      <c r="L1164" s="20">
        <v>11134</v>
      </c>
      <c r="M1164" s="20">
        <v>66276</v>
      </c>
      <c r="N1164" s="20">
        <v>23572</v>
      </c>
      <c r="O1164" s="20">
        <v>185</v>
      </c>
      <c r="P1164" s="20">
        <v>1040920</v>
      </c>
      <c r="Q1164" s="20">
        <v>156141</v>
      </c>
      <c r="R1164" s="20">
        <v>196731</v>
      </c>
      <c r="S1164" s="20">
        <v>99123</v>
      </c>
      <c r="T1164" s="21">
        <v>150587</v>
      </c>
      <c r="U1164" s="54">
        <v>58490</v>
      </c>
      <c r="V1164" s="20">
        <v>55050</v>
      </c>
      <c r="W1164" s="20">
        <v>45735</v>
      </c>
      <c r="X1164" s="20">
        <v>0</v>
      </c>
      <c r="Y1164" s="21">
        <v>0</v>
      </c>
      <c r="Z1164" s="20">
        <v>314589</v>
      </c>
      <c r="AA1164" s="21">
        <v>6620</v>
      </c>
      <c r="AB1164" s="32">
        <v>214900</v>
      </c>
      <c r="AC1164" s="20">
        <v>1535993</v>
      </c>
      <c r="AD1164" s="20">
        <v>1408201</v>
      </c>
      <c r="AE1164" s="20">
        <v>1202355</v>
      </c>
      <c r="AF1164" s="20">
        <v>749378</v>
      </c>
      <c r="AG1164" s="20">
        <v>249495</v>
      </c>
      <c r="AH1164" s="20">
        <v>259424</v>
      </c>
      <c r="AI1164" s="21">
        <v>71200</v>
      </c>
      <c r="AJ1164" s="25">
        <v>73050</v>
      </c>
      <c r="AK1164" s="25">
        <v>96693</v>
      </c>
      <c r="AL1164" s="25">
        <v>39802</v>
      </c>
      <c r="AM1164" s="22">
        <v>53206</v>
      </c>
      <c r="AN1164" s="20">
        <v>1275600</v>
      </c>
      <c r="AO1164" s="20">
        <v>32489</v>
      </c>
      <c r="AP1164" s="54">
        <v>10972185</v>
      </c>
      <c r="AQ1164" s="25">
        <v>133624</v>
      </c>
      <c r="AR1164" s="25">
        <v>244616</v>
      </c>
      <c r="AS1164" s="54">
        <v>194836</v>
      </c>
      <c r="AT1164" s="25">
        <f t="shared" si="36"/>
        <v>573076</v>
      </c>
      <c r="AU1164" s="165">
        <v>2668140</v>
      </c>
      <c r="AV1164" s="98">
        <f t="shared" si="37"/>
        <v>14213401</v>
      </c>
      <c r="AW1164" s="73"/>
      <c r="AX1164" s="20">
        <v>902549</v>
      </c>
      <c r="AY1164" s="20">
        <v>171464</v>
      </c>
      <c r="AZ1164" s="19">
        <v>1074013</v>
      </c>
      <c r="BA1164" s="19">
        <v>15287414</v>
      </c>
      <c r="BC1164" s="20">
        <v>541720</v>
      </c>
      <c r="BD1164" s="21">
        <v>14745694</v>
      </c>
      <c r="BF1164" s="73"/>
      <c r="BG1164" s="73"/>
      <c r="BH1164" s="73"/>
      <c r="BI1164" s="73"/>
      <c r="BJ1164" s="73"/>
      <c r="BK1164" s="73"/>
      <c r="BL1164" s="73"/>
    </row>
    <row r="1165" spans="1:64" ht="22.5" customHeight="1" x14ac:dyDescent="0.15">
      <c r="A1165" s="125" t="s">
        <v>2982</v>
      </c>
      <c r="B1165" s="126" t="s">
        <v>2956</v>
      </c>
      <c r="C1165" s="136" t="s">
        <v>1249</v>
      </c>
      <c r="D1165" s="129">
        <v>5</v>
      </c>
      <c r="E1165" s="130" t="s">
        <v>3562</v>
      </c>
      <c r="F1165" s="19">
        <v>718257</v>
      </c>
      <c r="G1165" s="20">
        <v>238904</v>
      </c>
      <c r="H1165" s="20">
        <v>165110</v>
      </c>
      <c r="I1165" s="20">
        <v>0</v>
      </c>
      <c r="J1165" s="20">
        <v>0</v>
      </c>
      <c r="K1165" s="20">
        <v>0</v>
      </c>
      <c r="L1165" s="20">
        <v>0</v>
      </c>
      <c r="M1165" s="20">
        <v>16703</v>
      </c>
      <c r="N1165" s="20">
        <v>22878</v>
      </c>
      <c r="O1165" s="20">
        <v>6512</v>
      </c>
      <c r="P1165" s="20">
        <v>860306</v>
      </c>
      <c r="Q1165" s="20">
        <v>75918</v>
      </c>
      <c r="R1165" s="20">
        <v>149722</v>
      </c>
      <c r="S1165" s="20">
        <v>108053</v>
      </c>
      <c r="T1165" s="21">
        <v>138294</v>
      </c>
      <c r="U1165" s="54">
        <v>74678</v>
      </c>
      <c r="V1165" s="20">
        <v>59454</v>
      </c>
      <c r="W1165" s="20">
        <v>64029</v>
      </c>
      <c r="X1165" s="20">
        <v>0</v>
      </c>
      <c r="Y1165" s="21">
        <v>0</v>
      </c>
      <c r="Z1165" s="20">
        <v>369679</v>
      </c>
      <c r="AA1165" s="21">
        <v>149612</v>
      </c>
      <c r="AB1165" s="32">
        <v>140697</v>
      </c>
      <c r="AC1165" s="20">
        <v>1271258</v>
      </c>
      <c r="AD1165" s="20">
        <v>1075649</v>
      </c>
      <c r="AE1165" s="20">
        <v>1084129</v>
      </c>
      <c r="AF1165" s="20">
        <v>540261</v>
      </c>
      <c r="AG1165" s="20">
        <v>358312</v>
      </c>
      <c r="AH1165" s="20">
        <v>285648</v>
      </c>
      <c r="AI1165" s="21">
        <v>399600</v>
      </c>
      <c r="AJ1165" s="25">
        <v>66603</v>
      </c>
      <c r="AK1165" s="25">
        <v>92832</v>
      </c>
      <c r="AL1165" s="25">
        <v>36947</v>
      </c>
      <c r="AM1165" s="22">
        <v>47211</v>
      </c>
      <c r="AN1165" s="20">
        <v>982469</v>
      </c>
      <c r="AO1165" s="20">
        <v>85667</v>
      </c>
      <c r="AP1165" s="54">
        <v>9685392</v>
      </c>
      <c r="AQ1165" s="25">
        <v>107988</v>
      </c>
      <c r="AR1165" s="25">
        <v>225264</v>
      </c>
      <c r="AS1165" s="54">
        <v>201453</v>
      </c>
      <c r="AT1165" s="25">
        <f t="shared" si="36"/>
        <v>534705</v>
      </c>
      <c r="AU1165" s="165">
        <v>2252132</v>
      </c>
      <c r="AV1165" s="98">
        <f t="shared" si="37"/>
        <v>12472229</v>
      </c>
      <c r="AW1165" s="73"/>
      <c r="AX1165" s="20">
        <v>805486</v>
      </c>
      <c r="AY1165" s="20">
        <v>399163</v>
      </c>
      <c r="AZ1165" s="19">
        <v>1204649</v>
      </c>
      <c r="BA1165" s="19">
        <v>13676878</v>
      </c>
      <c r="BC1165" s="20">
        <v>516478</v>
      </c>
      <c r="BD1165" s="21">
        <v>13160400</v>
      </c>
      <c r="BF1165" s="73"/>
      <c r="BG1165" s="73"/>
      <c r="BH1165" s="73"/>
      <c r="BI1165" s="73"/>
      <c r="BJ1165" s="73"/>
      <c r="BK1165" s="73"/>
      <c r="BL1165" s="73"/>
    </row>
    <row r="1166" spans="1:64" ht="22.5" customHeight="1" x14ac:dyDescent="0.15">
      <c r="A1166" s="125" t="s">
        <v>2983</v>
      </c>
      <c r="B1166" s="126" t="s">
        <v>2956</v>
      </c>
      <c r="C1166" s="136" t="s">
        <v>1250</v>
      </c>
      <c r="D1166" s="129">
        <v>5</v>
      </c>
      <c r="E1166" s="130" t="s">
        <v>3562</v>
      </c>
      <c r="F1166" s="19">
        <v>666330</v>
      </c>
      <c r="G1166" s="20">
        <v>197964</v>
      </c>
      <c r="H1166" s="20">
        <v>109820</v>
      </c>
      <c r="I1166" s="20">
        <v>0</v>
      </c>
      <c r="J1166" s="20">
        <v>0</v>
      </c>
      <c r="K1166" s="20">
        <v>0</v>
      </c>
      <c r="L1166" s="20">
        <v>0</v>
      </c>
      <c r="M1166" s="20">
        <v>38687</v>
      </c>
      <c r="N1166" s="20">
        <v>28088</v>
      </c>
      <c r="O1166" s="20">
        <v>13431</v>
      </c>
      <c r="P1166" s="20">
        <v>896915</v>
      </c>
      <c r="Q1166" s="20">
        <v>61269</v>
      </c>
      <c r="R1166" s="20">
        <v>80994</v>
      </c>
      <c r="S1166" s="20">
        <v>89300</v>
      </c>
      <c r="T1166" s="21">
        <v>92196</v>
      </c>
      <c r="U1166" s="54">
        <v>42941</v>
      </c>
      <c r="V1166" s="20">
        <v>37434</v>
      </c>
      <c r="W1166" s="20">
        <v>27441</v>
      </c>
      <c r="X1166" s="20">
        <v>0</v>
      </c>
      <c r="Y1166" s="21">
        <v>0</v>
      </c>
      <c r="Z1166" s="20">
        <v>349934</v>
      </c>
      <c r="AA1166" s="21">
        <v>54284</v>
      </c>
      <c r="AB1166" s="32">
        <v>116698</v>
      </c>
      <c r="AC1166" s="20">
        <v>1135525</v>
      </c>
      <c r="AD1166" s="20">
        <v>650189</v>
      </c>
      <c r="AE1166" s="20">
        <v>771725</v>
      </c>
      <c r="AF1166" s="20">
        <v>433582</v>
      </c>
      <c r="AG1166" s="20">
        <v>223993</v>
      </c>
      <c r="AH1166" s="20">
        <v>235400</v>
      </c>
      <c r="AI1166" s="21">
        <v>10800</v>
      </c>
      <c r="AJ1166" s="25">
        <v>69228</v>
      </c>
      <c r="AK1166" s="25">
        <v>85755</v>
      </c>
      <c r="AL1166" s="25">
        <v>23841</v>
      </c>
      <c r="AM1166" s="22">
        <v>48319</v>
      </c>
      <c r="AN1166" s="20">
        <v>646324</v>
      </c>
      <c r="AO1166" s="20">
        <v>29119</v>
      </c>
      <c r="AP1166" s="54">
        <v>7267526</v>
      </c>
      <c r="AQ1166" s="25">
        <v>104942</v>
      </c>
      <c r="AR1166" s="25">
        <v>146098</v>
      </c>
      <c r="AS1166" s="54">
        <v>111068</v>
      </c>
      <c r="AT1166" s="25">
        <f t="shared" si="36"/>
        <v>362108</v>
      </c>
      <c r="AU1166" s="165">
        <v>1611527</v>
      </c>
      <c r="AV1166" s="98">
        <f t="shared" si="37"/>
        <v>9241161</v>
      </c>
      <c r="AW1166" s="73"/>
      <c r="AX1166" s="20">
        <v>845233</v>
      </c>
      <c r="AY1166" s="20">
        <v>141439</v>
      </c>
      <c r="AZ1166" s="19">
        <v>986672</v>
      </c>
      <c r="BA1166" s="19">
        <v>10227833</v>
      </c>
      <c r="BC1166" s="20">
        <v>703980</v>
      </c>
      <c r="BD1166" s="21">
        <v>9523853</v>
      </c>
      <c r="BF1166" s="73"/>
      <c r="BG1166" s="73"/>
      <c r="BH1166" s="73"/>
      <c r="BI1166" s="73"/>
      <c r="BJ1166" s="73"/>
      <c r="BK1166" s="73"/>
      <c r="BL1166" s="73"/>
    </row>
    <row r="1167" spans="1:64" ht="22.5" customHeight="1" x14ac:dyDescent="0.15">
      <c r="A1167" s="125" t="s">
        <v>2984</v>
      </c>
      <c r="B1167" s="126" t="s">
        <v>2956</v>
      </c>
      <c r="C1167" s="136" t="s">
        <v>1251</v>
      </c>
      <c r="D1167" s="129">
        <v>5</v>
      </c>
      <c r="E1167" s="130" t="s">
        <v>3562</v>
      </c>
      <c r="F1167" s="19">
        <v>1135873</v>
      </c>
      <c r="G1167" s="20">
        <v>284721</v>
      </c>
      <c r="H1167" s="20">
        <v>196650</v>
      </c>
      <c r="I1167" s="20">
        <v>0</v>
      </c>
      <c r="J1167" s="20">
        <v>0</v>
      </c>
      <c r="K1167" s="20">
        <v>3152</v>
      </c>
      <c r="L1167" s="20">
        <v>8476</v>
      </c>
      <c r="M1167" s="20">
        <v>73797</v>
      </c>
      <c r="N1167" s="20">
        <v>43322</v>
      </c>
      <c r="O1167" s="20">
        <v>47397</v>
      </c>
      <c r="P1167" s="20">
        <v>1658813</v>
      </c>
      <c r="Q1167" s="20">
        <v>100945</v>
      </c>
      <c r="R1167" s="20">
        <v>177017</v>
      </c>
      <c r="S1167" s="20">
        <v>194674</v>
      </c>
      <c r="T1167" s="21">
        <v>184392</v>
      </c>
      <c r="U1167" s="54">
        <v>80429</v>
      </c>
      <c r="V1167" s="20">
        <v>99090</v>
      </c>
      <c r="W1167" s="20">
        <v>54882</v>
      </c>
      <c r="X1167" s="20">
        <v>0</v>
      </c>
      <c r="Y1167" s="21">
        <v>0</v>
      </c>
      <c r="Z1167" s="20">
        <v>469532</v>
      </c>
      <c r="AA1167" s="21">
        <v>380650</v>
      </c>
      <c r="AB1167" s="32">
        <v>281957</v>
      </c>
      <c r="AC1167" s="20">
        <v>2445500</v>
      </c>
      <c r="AD1167" s="20">
        <v>1075609</v>
      </c>
      <c r="AE1167" s="20">
        <v>1604780</v>
      </c>
      <c r="AF1167" s="20">
        <v>854784</v>
      </c>
      <c r="AG1167" s="20">
        <v>456102</v>
      </c>
      <c r="AH1167" s="20">
        <v>260128</v>
      </c>
      <c r="AI1167" s="21">
        <v>45600</v>
      </c>
      <c r="AJ1167" s="25">
        <v>107606</v>
      </c>
      <c r="AK1167" s="25">
        <v>127748</v>
      </c>
      <c r="AL1167" s="25">
        <v>45959</v>
      </c>
      <c r="AM1167" s="22">
        <v>67943</v>
      </c>
      <c r="AN1167" s="20">
        <v>1043447</v>
      </c>
      <c r="AO1167" s="20">
        <v>71781</v>
      </c>
      <c r="AP1167" s="54">
        <v>13682756</v>
      </c>
      <c r="AQ1167" s="25">
        <v>246796</v>
      </c>
      <c r="AR1167" s="25">
        <v>247959</v>
      </c>
      <c r="AS1167" s="54">
        <v>216487</v>
      </c>
      <c r="AT1167" s="25">
        <f t="shared" si="36"/>
        <v>711242</v>
      </c>
      <c r="AU1167" s="165">
        <v>2689715</v>
      </c>
      <c r="AV1167" s="98">
        <f t="shared" si="37"/>
        <v>17083713</v>
      </c>
      <c r="AW1167" s="73"/>
      <c r="AX1167" s="20">
        <v>1426296</v>
      </c>
      <c r="AY1167" s="20">
        <v>186678</v>
      </c>
      <c r="AZ1167" s="19">
        <v>1612974</v>
      </c>
      <c r="BA1167" s="19">
        <v>18696687</v>
      </c>
      <c r="BC1167" s="20">
        <v>1081960</v>
      </c>
      <c r="BD1167" s="21">
        <v>17614727</v>
      </c>
      <c r="BF1167" s="73"/>
      <c r="BG1167" s="73"/>
      <c r="BH1167" s="73"/>
      <c r="BI1167" s="73"/>
      <c r="BJ1167" s="73"/>
      <c r="BK1167" s="73"/>
      <c r="BL1167" s="73"/>
    </row>
    <row r="1168" spans="1:64" ht="22.5" customHeight="1" x14ac:dyDescent="0.15">
      <c r="A1168" s="125" t="s">
        <v>2985</v>
      </c>
      <c r="B1168" s="126" t="s">
        <v>2956</v>
      </c>
      <c r="C1168" s="136" t="s">
        <v>1252</v>
      </c>
      <c r="D1168" s="129">
        <v>6</v>
      </c>
      <c r="E1168" s="130" t="s">
        <v>3562</v>
      </c>
      <c r="F1168" s="19">
        <v>511153</v>
      </c>
      <c r="G1168" s="20">
        <v>124256</v>
      </c>
      <c r="H1168" s="20">
        <v>94050</v>
      </c>
      <c r="I1168" s="20">
        <v>0</v>
      </c>
      <c r="J1168" s="20">
        <v>0</v>
      </c>
      <c r="K1168" s="20">
        <v>0</v>
      </c>
      <c r="L1168" s="20">
        <v>0</v>
      </c>
      <c r="M1168" s="20">
        <v>33067</v>
      </c>
      <c r="N1168" s="20">
        <v>17686</v>
      </c>
      <c r="O1168" s="20">
        <v>50505</v>
      </c>
      <c r="P1168" s="20">
        <v>325922</v>
      </c>
      <c r="Q1168" s="20">
        <v>54585</v>
      </c>
      <c r="R1168" s="20">
        <v>75642</v>
      </c>
      <c r="S1168" s="20">
        <v>118769</v>
      </c>
      <c r="T1168" s="21">
        <v>61464</v>
      </c>
      <c r="U1168" s="54">
        <v>41450</v>
      </c>
      <c r="V1168" s="20">
        <v>45141</v>
      </c>
      <c r="W1168" s="20">
        <v>27441</v>
      </c>
      <c r="X1168" s="20">
        <v>0</v>
      </c>
      <c r="Y1168" s="21">
        <v>0</v>
      </c>
      <c r="Z1168" s="20">
        <v>281591</v>
      </c>
      <c r="AA1168" s="21">
        <v>74144</v>
      </c>
      <c r="AB1168" s="32">
        <v>0</v>
      </c>
      <c r="AC1168" s="20">
        <v>610454</v>
      </c>
      <c r="AD1168" s="20">
        <v>296392</v>
      </c>
      <c r="AE1168" s="20">
        <v>534026</v>
      </c>
      <c r="AF1168" s="20">
        <v>330635</v>
      </c>
      <c r="AG1168" s="20">
        <v>253911</v>
      </c>
      <c r="AH1168" s="20">
        <v>81752</v>
      </c>
      <c r="AI1168" s="21">
        <v>12800</v>
      </c>
      <c r="AJ1168" s="25">
        <v>60597</v>
      </c>
      <c r="AK1168" s="25">
        <v>65828</v>
      </c>
      <c r="AL1168" s="25">
        <v>12115</v>
      </c>
      <c r="AM1168" s="22">
        <v>37919</v>
      </c>
      <c r="AN1168" s="20">
        <v>140932</v>
      </c>
      <c r="AO1168" s="20">
        <v>17442</v>
      </c>
      <c r="AP1168" s="54">
        <v>4391669</v>
      </c>
      <c r="AQ1168" s="25">
        <v>70218</v>
      </c>
      <c r="AR1168" s="25">
        <v>158008</v>
      </c>
      <c r="AS1168" s="54">
        <v>76731</v>
      </c>
      <c r="AT1168" s="25">
        <f t="shared" si="36"/>
        <v>304957</v>
      </c>
      <c r="AU1168" s="165">
        <v>568083</v>
      </c>
      <c r="AV1168" s="98">
        <f t="shared" si="37"/>
        <v>5264709</v>
      </c>
      <c r="AW1168" s="73"/>
      <c r="AX1168" s="20">
        <v>696567</v>
      </c>
      <c r="AY1168" s="20">
        <v>62181</v>
      </c>
      <c r="AZ1168" s="19">
        <v>758748</v>
      </c>
      <c r="BA1168" s="19">
        <v>6023457</v>
      </c>
      <c r="BC1168" s="20">
        <v>367894</v>
      </c>
      <c r="BD1168" s="21">
        <v>5655563</v>
      </c>
      <c r="BF1168" s="73"/>
      <c r="BG1168" s="73"/>
      <c r="BH1168" s="73"/>
      <c r="BI1168" s="73"/>
      <c r="BJ1168" s="73"/>
      <c r="BK1168" s="73"/>
      <c r="BL1168" s="73"/>
    </row>
    <row r="1169" spans="1:64" ht="22.5" customHeight="1" x14ac:dyDescent="0.15">
      <c r="A1169" s="125" t="s">
        <v>2986</v>
      </c>
      <c r="B1169" s="126" t="s">
        <v>2956</v>
      </c>
      <c r="C1169" s="136" t="s">
        <v>1253</v>
      </c>
      <c r="D1169" s="129">
        <v>6</v>
      </c>
      <c r="E1169" s="130" t="s">
        <v>3562</v>
      </c>
      <c r="F1169" s="19">
        <v>421002</v>
      </c>
      <c r="G1169" s="20">
        <v>160321</v>
      </c>
      <c r="H1169" s="20">
        <v>117230</v>
      </c>
      <c r="I1169" s="20">
        <v>0</v>
      </c>
      <c r="J1169" s="20">
        <v>0</v>
      </c>
      <c r="K1169" s="20">
        <v>0</v>
      </c>
      <c r="L1169" s="20">
        <v>0</v>
      </c>
      <c r="M1169" s="20">
        <v>9821</v>
      </c>
      <c r="N1169" s="20">
        <v>11363</v>
      </c>
      <c r="O1169" s="20">
        <v>8769</v>
      </c>
      <c r="P1169" s="20">
        <v>569699</v>
      </c>
      <c r="Q1169" s="20">
        <v>56791</v>
      </c>
      <c r="R1169" s="20">
        <v>50933</v>
      </c>
      <c r="S1169" s="20">
        <v>50008</v>
      </c>
      <c r="T1169" s="21">
        <v>57366</v>
      </c>
      <c r="U1169" s="54">
        <v>20405</v>
      </c>
      <c r="V1169" s="20">
        <v>45141</v>
      </c>
      <c r="W1169" s="20">
        <v>27441</v>
      </c>
      <c r="X1169" s="20">
        <v>0</v>
      </c>
      <c r="Y1169" s="21">
        <v>0</v>
      </c>
      <c r="Z1169" s="20">
        <v>256905</v>
      </c>
      <c r="AA1169" s="21">
        <v>0</v>
      </c>
      <c r="AB1169" s="32">
        <v>0</v>
      </c>
      <c r="AC1169" s="20">
        <v>437648</v>
      </c>
      <c r="AD1169" s="20">
        <v>420123</v>
      </c>
      <c r="AE1169" s="20">
        <v>579348</v>
      </c>
      <c r="AF1169" s="20">
        <v>326141</v>
      </c>
      <c r="AG1169" s="20">
        <v>120920</v>
      </c>
      <c r="AH1169" s="20">
        <v>168344</v>
      </c>
      <c r="AI1169" s="21">
        <v>109200</v>
      </c>
      <c r="AJ1169" s="25">
        <v>42880</v>
      </c>
      <c r="AK1169" s="25">
        <v>57295</v>
      </c>
      <c r="AL1169" s="25">
        <v>17677</v>
      </c>
      <c r="AM1169" s="22">
        <v>27913</v>
      </c>
      <c r="AN1169" s="20">
        <v>568328</v>
      </c>
      <c r="AO1169" s="20">
        <v>31048</v>
      </c>
      <c r="AP1169" s="54">
        <v>4770060</v>
      </c>
      <c r="AQ1169" s="25">
        <v>102928</v>
      </c>
      <c r="AR1169" s="25">
        <v>160378</v>
      </c>
      <c r="AS1169" s="54">
        <v>144565</v>
      </c>
      <c r="AT1169" s="25">
        <f t="shared" si="36"/>
        <v>407871</v>
      </c>
      <c r="AU1169" s="165">
        <v>982568</v>
      </c>
      <c r="AV1169" s="98">
        <f t="shared" si="37"/>
        <v>6160499</v>
      </c>
      <c r="AW1169" s="73"/>
      <c r="AX1169" s="20">
        <v>520757</v>
      </c>
      <c r="AY1169" s="20">
        <v>131947</v>
      </c>
      <c r="AZ1169" s="19">
        <v>652704</v>
      </c>
      <c r="BA1169" s="19">
        <v>6813203</v>
      </c>
      <c r="BC1169" s="20">
        <v>240014</v>
      </c>
      <c r="BD1169" s="21">
        <v>6573189</v>
      </c>
      <c r="BF1169" s="73"/>
      <c r="BG1169" s="73"/>
      <c r="BH1169" s="73"/>
      <c r="BI1169" s="73"/>
      <c r="BJ1169" s="73"/>
      <c r="BK1169" s="73"/>
      <c r="BL1169" s="73"/>
    </row>
    <row r="1170" spans="1:64" ht="22.5" customHeight="1" x14ac:dyDescent="0.15">
      <c r="A1170" s="125" t="s">
        <v>2987</v>
      </c>
      <c r="B1170" s="126" t="s">
        <v>2956</v>
      </c>
      <c r="C1170" s="136" t="s">
        <v>1254</v>
      </c>
      <c r="D1170" s="129">
        <v>6</v>
      </c>
      <c r="E1170" s="130" t="s">
        <v>3562</v>
      </c>
      <c r="F1170" s="19">
        <v>463604</v>
      </c>
      <c r="G1170" s="20">
        <v>103678</v>
      </c>
      <c r="H1170" s="20">
        <v>95950</v>
      </c>
      <c r="I1170" s="20">
        <v>0</v>
      </c>
      <c r="J1170" s="20">
        <v>0</v>
      </c>
      <c r="K1170" s="20">
        <v>0</v>
      </c>
      <c r="L1170" s="20">
        <v>0</v>
      </c>
      <c r="M1170" s="20">
        <v>30741</v>
      </c>
      <c r="N1170" s="20">
        <v>17907</v>
      </c>
      <c r="O1170" s="20">
        <v>10656</v>
      </c>
      <c r="P1170" s="20">
        <v>439850</v>
      </c>
      <c r="Q1170" s="20">
        <v>50225</v>
      </c>
      <c r="R1170" s="20">
        <v>73367</v>
      </c>
      <c r="S1170" s="20">
        <v>60724</v>
      </c>
      <c r="T1170" s="21">
        <v>51220</v>
      </c>
      <c r="U1170" s="54">
        <v>31481</v>
      </c>
      <c r="V1170" s="20">
        <v>36333</v>
      </c>
      <c r="W1170" s="20">
        <v>18294</v>
      </c>
      <c r="X1170" s="20">
        <v>0</v>
      </c>
      <c r="Y1170" s="21">
        <v>0</v>
      </c>
      <c r="Z1170" s="20">
        <v>203336</v>
      </c>
      <c r="AA1170" s="21">
        <v>189994</v>
      </c>
      <c r="AB1170" s="32">
        <v>0</v>
      </c>
      <c r="AC1170" s="20">
        <v>578707</v>
      </c>
      <c r="AD1170" s="20">
        <v>301832</v>
      </c>
      <c r="AE1170" s="20">
        <v>517394</v>
      </c>
      <c r="AF1170" s="20">
        <v>339709</v>
      </c>
      <c r="AG1170" s="20">
        <v>166235</v>
      </c>
      <c r="AH1170" s="20">
        <v>167816</v>
      </c>
      <c r="AI1170" s="21">
        <v>3600</v>
      </c>
      <c r="AJ1170" s="25">
        <v>59613</v>
      </c>
      <c r="AK1170" s="25">
        <v>60907</v>
      </c>
      <c r="AL1170" s="25">
        <v>16460</v>
      </c>
      <c r="AM1170" s="22">
        <v>36727</v>
      </c>
      <c r="AN1170" s="20">
        <v>79978</v>
      </c>
      <c r="AO1170" s="20">
        <v>11023</v>
      </c>
      <c r="AP1170" s="54">
        <v>4217361</v>
      </c>
      <c r="AQ1170" s="25">
        <v>105557</v>
      </c>
      <c r="AR1170" s="25">
        <v>123712</v>
      </c>
      <c r="AS1170" s="54">
        <v>73252</v>
      </c>
      <c r="AT1170" s="25">
        <f t="shared" si="36"/>
        <v>302521</v>
      </c>
      <c r="AU1170" s="165">
        <v>614036</v>
      </c>
      <c r="AV1170" s="98">
        <f t="shared" si="37"/>
        <v>5133918</v>
      </c>
      <c r="AW1170" s="73"/>
      <c r="AX1170" s="20">
        <v>699576</v>
      </c>
      <c r="AY1170" s="20">
        <v>52173</v>
      </c>
      <c r="AZ1170" s="19">
        <v>751749</v>
      </c>
      <c r="BA1170" s="19">
        <v>5885667</v>
      </c>
      <c r="BC1170" s="20">
        <v>431936</v>
      </c>
      <c r="BD1170" s="21">
        <v>5453731</v>
      </c>
      <c r="BF1170" s="73"/>
      <c r="BG1170" s="73"/>
      <c r="BH1170" s="73"/>
      <c r="BI1170" s="73"/>
      <c r="BJ1170" s="73"/>
      <c r="BK1170" s="73"/>
      <c r="BL1170" s="73"/>
    </row>
    <row r="1171" spans="1:64" ht="22.5" customHeight="1" x14ac:dyDescent="0.15">
      <c r="A1171" s="125" t="s">
        <v>2988</v>
      </c>
      <c r="B1171" s="126" t="s">
        <v>2956</v>
      </c>
      <c r="C1171" s="136" t="s">
        <v>1255</v>
      </c>
      <c r="D1171" s="129">
        <v>6</v>
      </c>
      <c r="E1171" s="130" t="s">
        <v>3562</v>
      </c>
      <c r="F1171" s="19">
        <v>522325</v>
      </c>
      <c r="G1171" s="20">
        <v>55998</v>
      </c>
      <c r="H1171" s="20">
        <v>44080</v>
      </c>
      <c r="I1171" s="20">
        <v>0</v>
      </c>
      <c r="J1171" s="20">
        <v>0</v>
      </c>
      <c r="K1171" s="20">
        <v>9221</v>
      </c>
      <c r="L1171" s="20">
        <v>4810</v>
      </c>
      <c r="M1171" s="20">
        <v>33435</v>
      </c>
      <c r="N1171" s="20">
        <v>23961</v>
      </c>
      <c r="O1171" s="20">
        <v>13209</v>
      </c>
      <c r="P1171" s="20">
        <v>175403</v>
      </c>
      <c r="Q1171" s="20">
        <v>52929</v>
      </c>
      <c r="R1171" s="20">
        <v>91653</v>
      </c>
      <c r="S1171" s="20">
        <v>74119</v>
      </c>
      <c r="T1171" s="21">
        <v>40976</v>
      </c>
      <c r="U1171" s="54">
        <v>39277</v>
      </c>
      <c r="V1171" s="20">
        <v>34131</v>
      </c>
      <c r="W1171" s="20">
        <v>18294</v>
      </c>
      <c r="X1171" s="20">
        <v>0</v>
      </c>
      <c r="Y1171" s="21">
        <v>0</v>
      </c>
      <c r="Z1171" s="20">
        <v>232891</v>
      </c>
      <c r="AA1171" s="21">
        <v>260828</v>
      </c>
      <c r="AB1171" s="32">
        <v>0</v>
      </c>
      <c r="AC1171" s="20">
        <v>682190</v>
      </c>
      <c r="AD1171" s="20">
        <v>325074</v>
      </c>
      <c r="AE1171" s="20">
        <v>567428</v>
      </c>
      <c r="AF1171" s="20">
        <v>326819</v>
      </c>
      <c r="AG1171" s="20">
        <v>177044</v>
      </c>
      <c r="AH1171" s="20">
        <v>26400</v>
      </c>
      <c r="AI1171" s="21">
        <v>3600</v>
      </c>
      <c r="AJ1171" s="25">
        <v>62407</v>
      </c>
      <c r="AK1171" s="25">
        <v>69263</v>
      </c>
      <c r="AL1171" s="25">
        <v>14255</v>
      </c>
      <c r="AM1171" s="22">
        <v>42493</v>
      </c>
      <c r="AN1171" s="20">
        <v>99175</v>
      </c>
      <c r="AO1171" s="20">
        <v>10526</v>
      </c>
      <c r="AP1171" s="54">
        <v>4134214</v>
      </c>
      <c r="AQ1171" s="25">
        <v>83993</v>
      </c>
      <c r="AR1171" s="25">
        <v>147407</v>
      </c>
      <c r="AS1171" s="54">
        <v>23355</v>
      </c>
      <c r="AT1171" s="25">
        <f t="shared" si="36"/>
        <v>254755</v>
      </c>
      <c r="AU1171" s="165">
        <v>692172</v>
      </c>
      <c r="AV1171" s="98">
        <f t="shared" si="37"/>
        <v>5081141</v>
      </c>
      <c r="AW1171" s="73"/>
      <c r="AX1171" s="20">
        <v>742278</v>
      </c>
      <c r="AY1171" s="20">
        <v>14810</v>
      </c>
      <c r="AZ1171" s="19">
        <v>757088</v>
      </c>
      <c r="BA1171" s="19">
        <v>5838229</v>
      </c>
      <c r="BC1171" s="20">
        <v>460363</v>
      </c>
      <c r="BD1171" s="21">
        <v>5377866</v>
      </c>
      <c r="BF1171" s="73"/>
      <c r="BG1171" s="73"/>
      <c r="BH1171" s="73"/>
      <c r="BI1171" s="73"/>
      <c r="BJ1171" s="73"/>
      <c r="BK1171" s="73"/>
      <c r="BL1171" s="73"/>
    </row>
    <row r="1172" spans="1:64" ht="22.5" customHeight="1" x14ac:dyDescent="0.15">
      <c r="A1172" s="125" t="s">
        <v>2989</v>
      </c>
      <c r="B1172" s="126" t="s">
        <v>2956</v>
      </c>
      <c r="C1172" s="136" t="s">
        <v>1256</v>
      </c>
      <c r="D1172" s="129">
        <v>6</v>
      </c>
      <c r="E1172" s="130" t="s">
        <v>3562</v>
      </c>
      <c r="F1172" s="19">
        <v>230519</v>
      </c>
      <c r="G1172" s="20">
        <v>70840</v>
      </c>
      <c r="H1172" s="20">
        <v>76000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6593</v>
      </c>
      <c r="O1172" s="20">
        <v>0</v>
      </c>
      <c r="P1172" s="20">
        <v>102455</v>
      </c>
      <c r="Q1172" s="20">
        <v>24284</v>
      </c>
      <c r="R1172" s="20">
        <v>34654</v>
      </c>
      <c r="S1172" s="20">
        <v>31255</v>
      </c>
      <c r="T1172" s="21">
        <v>40976</v>
      </c>
      <c r="U1172" s="54">
        <v>23047</v>
      </c>
      <c r="V1172" s="20">
        <v>23121</v>
      </c>
      <c r="W1172" s="20">
        <v>18294</v>
      </c>
      <c r="X1172" s="20">
        <v>0</v>
      </c>
      <c r="Y1172" s="21">
        <v>0</v>
      </c>
      <c r="Z1172" s="20">
        <v>136013</v>
      </c>
      <c r="AA1172" s="21">
        <v>9268</v>
      </c>
      <c r="AB1172" s="32">
        <v>0</v>
      </c>
      <c r="AC1172" s="20">
        <v>422755</v>
      </c>
      <c r="AD1172" s="20">
        <v>164452</v>
      </c>
      <c r="AE1172" s="20">
        <v>334788</v>
      </c>
      <c r="AF1172" s="20">
        <v>173925</v>
      </c>
      <c r="AG1172" s="20">
        <v>75082</v>
      </c>
      <c r="AH1172" s="20">
        <v>112112</v>
      </c>
      <c r="AI1172" s="21">
        <v>46800</v>
      </c>
      <c r="AJ1172" s="25">
        <v>29438</v>
      </c>
      <c r="AK1172" s="25">
        <v>44040</v>
      </c>
      <c r="AL1172" s="25">
        <v>12148</v>
      </c>
      <c r="AM1172" s="22">
        <v>20398</v>
      </c>
      <c r="AN1172" s="20">
        <v>80161</v>
      </c>
      <c r="AO1172" s="20">
        <v>14601</v>
      </c>
      <c r="AP1172" s="54">
        <v>2358019</v>
      </c>
      <c r="AQ1172" s="25">
        <v>54177</v>
      </c>
      <c r="AR1172" s="25">
        <v>122618</v>
      </c>
      <c r="AS1172" s="54">
        <v>96468</v>
      </c>
      <c r="AT1172" s="25">
        <f t="shared" si="36"/>
        <v>273263</v>
      </c>
      <c r="AU1172" s="165">
        <v>307745</v>
      </c>
      <c r="AV1172" s="98">
        <f t="shared" si="37"/>
        <v>2939027</v>
      </c>
      <c r="AW1172" s="73"/>
      <c r="AX1172" s="20">
        <v>394306</v>
      </c>
      <c r="AY1172" s="20">
        <v>64134</v>
      </c>
      <c r="AZ1172" s="19">
        <v>458440</v>
      </c>
      <c r="BA1172" s="19">
        <v>3397467</v>
      </c>
      <c r="BC1172" s="20">
        <v>141373</v>
      </c>
      <c r="BD1172" s="21">
        <v>3256094</v>
      </c>
      <c r="BF1172" s="73"/>
      <c r="BG1172" s="73"/>
      <c r="BH1172" s="73"/>
      <c r="BI1172" s="73"/>
      <c r="BJ1172" s="73"/>
      <c r="BK1172" s="73"/>
      <c r="BL1172" s="73"/>
    </row>
    <row r="1173" spans="1:64" ht="22.5" customHeight="1" x14ac:dyDescent="0.15">
      <c r="A1173" s="125" t="s">
        <v>2990</v>
      </c>
      <c r="B1173" s="126" t="s">
        <v>2956</v>
      </c>
      <c r="C1173" s="136" t="s">
        <v>1257</v>
      </c>
      <c r="D1173" s="129">
        <v>6</v>
      </c>
      <c r="E1173" s="130" t="s">
        <v>3562</v>
      </c>
      <c r="F1173" s="19">
        <v>315472</v>
      </c>
      <c r="G1173" s="20">
        <v>82240</v>
      </c>
      <c r="H1173" s="20">
        <v>97090</v>
      </c>
      <c r="I1173" s="20">
        <v>0</v>
      </c>
      <c r="J1173" s="20">
        <v>0</v>
      </c>
      <c r="K1173" s="20">
        <v>0</v>
      </c>
      <c r="L1173" s="20">
        <v>0</v>
      </c>
      <c r="M1173" s="20">
        <v>18934</v>
      </c>
      <c r="N1173" s="20">
        <v>10580</v>
      </c>
      <c r="O1173" s="20">
        <v>1961</v>
      </c>
      <c r="P1173" s="20">
        <v>383807</v>
      </c>
      <c r="Q1173" s="20">
        <v>35055</v>
      </c>
      <c r="R1173" s="20">
        <v>47454</v>
      </c>
      <c r="S1173" s="20">
        <v>56259</v>
      </c>
      <c r="T1173" s="21">
        <v>40976</v>
      </c>
      <c r="U1173" s="54">
        <v>21385</v>
      </c>
      <c r="V1173" s="20">
        <v>24222</v>
      </c>
      <c r="W1173" s="20">
        <v>18294</v>
      </c>
      <c r="X1173" s="20">
        <v>0</v>
      </c>
      <c r="Y1173" s="21">
        <v>0</v>
      </c>
      <c r="Z1173" s="20">
        <v>157508</v>
      </c>
      <c r="AA1173" s="21">
        <v>52298</v>
      </c>
      <c r="AB1173" s="32">
        <v>0</v>
      </c>
      <c r="AC1173" s="20">
        <v>689901</v>
      </c>
      <c r="AD1173" s="20">
        <v>207552</v>
      </c>
      <c r="AE1173" s="20">
        <v>436105</v>
      </c>
      <c r="AF1173" s="20">
        <v>215138</v>
      </c>
      <c r="AG1173" s="20">
        <v>117685</v>
      </c>
      <c r="AH1173" s="20">
        <v>112552</v>
      </c>
      <c r="AI1173" s="21">
        <v>19200</v>
      </c>
      <c r="AJ1173" s="25">
        <v>40362</v>
      </c>
      <c r="AK1173" s="25">
        <v>45842</v>
      </c>
      <c r="AL1173" s="25">
        <v>12622</v>
      </c>
      <c r="AM1173" s="22">
        <v>25641</v>
      </c>
      <c r="AN1173" s="20">
        <v>88437</v>
      </c>
      <c r="AO1173" s="20">
        <v>11428</v>
      </c>
      <c r="AP1173" s="54">
        <v>3386000</v>
      </c>
      <c r="AQ1173" s="25">
        <v>51136</v>
      </c>
      <c r="AR1173" s="25">
        <v>100732</v>
      </c>
      <c r="AS1173" s="54">
        <v>65200</v>
      </c>
      <c r="AT1173" s="25">
        <f t="shared" si="36"/>
        <v>217068</v>
      </c>
      <c r="AU1173" s="165">
        <v>441229</v>
      </c>
      <c r="AV1173" s="98">
        <f t="shared" si="37"/>
        <v>4044297</v>
      </c>
      <c r="AW1173" s="73"/>
      <c r="AX1173" s="20">
        <v>495036</v>
      </c>
      <c r="AY1173" s="20">
        <v>44970</v>
      </c>
      <c r="AZ1173" s="19">
        <v>540006</v>
      </c>
      <c r="BA1173" s="19">
        <v>4584303</v>
      </c>
      <c r="BC1173" s="20">
        <v>316244</v>
      </c>
      <c r="BD1173" s="21">
        <v>4268059</v>
      </c>
      <c r="BF1173" s="73"/>
      <c r="BG1173" s="73"/>
      <c r="BH1173" s="73"/>
      <c r="BI1173" s="73"/>
      <c r="BJ1173" s="73"/>
      <c r="BK1173" s="73"/>
      <c r="BL1173" s="73"/>
    </row>
    <row r="1174" spans="1:64" ht="22.5" customHeight="1" x14ac:dyDescent="0.15">
      <c r="A1174" s="125" t="s">
        <v>2991</v>
      </c>
      <c r="B1174" s="126" t="s">
        <v>2956</v>
      </c>
      <c r="C1174" s="136" t="s">
        <v>1258</v>
      </c>
      <c r="D1174" s="129">
        <v>6</v>
      </c>
      <c r="E1174" s="130" t="s">
        <v>3562</v>
      </c>
      <c r="F1174" s="19">
        <v>264104</v>
      </c>
      <c r="G1174" s="20">
        <v>89482</v>
      </c>
      <c r="H1174" s="20">
        <v>50920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6138</v>
      </c>
      <c r="O1174" s="20">
        <v>0</v>
      </c>
      <c r="P1174" s="20">
        <v>284233</v>
      </c>
      <c r="Q1174" s="20">
        <v>23017</v>
      </c>
      <c r="R1174" s="20">
        <v>50353</v>
      </c>
      <c r="S1174" s="20">
        <v>30362</v>
      </c>
      <c r="T1174" s="21">
        <v>40976</v>
      </c>
      <c r="U1174" s="54">
        <v>47329</v>
      </c>
      <c r="V1174" s="20">
        <v>18717</v>
      </c>
      <c r="W1174" s="20">
        <v>9147</v>
      </c>
      <c r="X1174" s="20">
        <v>0</v>
      </c>
      <c r="Y1174" s="21">
        <v>0</v>
      </c>
      <c r="Z1174" s="20">
        <v>150138</v>
      </c>
      <c r="AA1174" s="21">
        <v>64214</v>
      </c>
      <c r="AB1174" s="32">
        <v>0</v>
      </c>
      <c r="AC1174" s="20">
        <v>267677</v>
      </c>
      <c r="AD1174" s="20">
        <v>516917</v>
      </c>
      <c r="AE1174" s="20">
        <v>338461</v>
      </c>
      <c r="AF1174" s="20">
        <v>179691</v>
      </c>
      <c r="AG1174" s="20">
        <v>75249</v>
      </c>
      <c r="AH1174" s="20">
        <v>118888</v>
      </c>
      <c r="AI1174" s="21">
        <v>108800</v>
      </c>
      <c r="AJ1174" s="25">
        <v>28039</v>
      </c>
      <c r="AK1174" s="25">
        <v>46576</v>
      </c>
      <c r="AL1174" s="25">
        <v>12462</v>
      </c>
      <c r="AM1174" s="22">
        <v>19278</v>
      </c>
      <c r="AN1174" s="20">
        <v>330109</v>
      </c>
      <c r="AO1174" s="20">
        <v>27760</v>
      </c>
      <c r="AP1174" s="54">
        <v>3199037</v>
      </c>
      <c r="AQ1174" s="25">
        <v>60758</v>
      </c>
      <c r="AR1174" s="25">
        <v>132308</v>
      </c>
      <c r="AS1174" s="54">
        <v>106230</v>
      </c>
      <c r="AT1174" s="25">
        <f t="shared" si="36"/>
        <v>299296</v>
      </c>
      <c r="AU1174" s="165">
        <v>729114</v>
      </c>
      <c r="AV1174" s="98">
        <f t="shared" si="37"/>
        <v>4227447</v>
      </c>
      <c r="AW1174" s="73"/>
      <c r="AX1174" s="20">
        <v>382611</v>
      </c>
      <c r="AY1174" s="20">
        <v>124923</v>
      </c>
      <c r="AZ1174" s="19">
        <v>507534</v>
      </c>
      <c r="BA1174" s="19">
        <v>4734981</v>
      </c>
      <c r="BC1174" s="20">
        <v>207058</v>
      </c>
      <c r="BD1174" s="21">
        <v>4527923</v>
      </c>
      <c r="BF1174" s="73"/>
      <c r="BG1174" s="73"/>
      <c r="BH1174" s="73"/>
      <c r="BI1174" s="73"/>
      <c r="BJ1174" s="73"/>
      <c r="BK1174" s="73"/>
      <c r="BL1174" s="73"/>
    </row>
    <row r="1175" spans="1:64" ht="22.5" customHeight="1" x14ac:dyDescent="0.15">
      <c r="A1175" s="125" t="s">
        <v>2992</v>
      </c>
      <c r="B1175" s="126" t="s">
        <v>2956</v>
      </c>
      <c r="C1175" s="136" t="s">
        <v>1220</v>
      </c>
      <c r="D1175" s="129">
        <v>6</v>
      </c>
      <c r="E1175" s="130" t="s">
        <v>3562</v>
      </c>
      <c r="F1175" s="19">
        <v>490063</v>
      </c>
      <c r="G1175" s="20">
        <v>68760</v>
      </c>
      <c r="H1175" s="20">
        <v>57380</v>
      </c>
      <c r="I1175" s="20">
        <v>0</v>
      </c>
      <c r="J1175" s="20">
        <v>0</v>
      </c>
      <c r="K1175" s="20">
        <v>0</v>
      </c>
      <c r="L1175" s="20">
        <v>0</v>
      </c>
      <c r="M1175" s="20">
        <v>33387</v>
      </c>
      <c r="N1175" s="20">
        <v>24450</v>
      </c>
      <c r="O1175" s="20">
        <v>5846</v>
      </c>
      <c r="P1175" s="20">
        <v>405374</v>
      </c>
      <c r="Q1175" s="20">
        <v>52852</v>
      </c>
      <c r="R1175" s="20">
        <v>93749</v>
      </c>
      <c r="S1175" s="20">
        <v>82156</v>
      </c>
      <c r="T1175" s="21">
        <v>40976</v>
      </c>
      <c r="U1175" s="54">
        <v>43537</v>
      </c>
      <c r="V1175" s="20">
        <v>70464</v>
      </c>
      <c r="W1175" s="20">
        <v>18294</v>
      </c>
      <c r="X1175" s="20">
        <v>0</v>
      </c>
      <c r="Y1175" s="21">
        <v>0</v>
      </c>
      <c r="Z1175" s="20">
        <v>272300</v>
      </c>
      <c r="AA1175" s="21">
        <v>190656</v>
      </c>
      <c r="AB1175" s="32">
        <v>0</v>
      </c>
      <c r="AC1175" s="20">
        <v>839229</v>
      </c>
      <c r="AD1175" s="20">
        <v>319523</v>
      </c>
      <c r="AE1175" s="20">
        <v>574358</v>
      </c>
      <c r="AF1175" s="20">
        <v>319781</v>
      </c>
      <c r="AG1175" s="20">
        <v>188913</v>
      </c>
      <c r="AH1175" s="20">
        <v>94248</v>
      </c>
      <c r="AI1175" s="21">
        <v>4000</v>
      </c>
      <c r="AJ1175" s="25">
        <v>62361</v>
      </c>
      <c r="AK1175" s="25">
        <v>64908</v>
      </c>
      <c r="AL1175" s="25">
        <v>16617</v>
      </c>
      <c r="AM1175" s="22">
        <v>39596</v>
      </c>
      <c r="AN1175" s="20">
        <v>87963</v>
      </c>
      <c r="AO1175" s="20">
        <v>7342</v>
      </c>
      <c r="AP1175" s="54">
        <v>4569083</v>
      </c>
      <c r="AQ1175" s="25">
        <v>102452</v>
      </c>
      <c r="AR1175" s="25">
        <v>130468</v>
      </c>
      <c r="AS1175" s="54">
        <v>44148</v>
      </c>
      <c r="AT1175" s="25">
        <f t="shared" si="36"/>
        <v>277068</v>
      </c>
      <c r="AU1175" s="165">
        <v>745331</v>
      </c>
      <c r="AV1175" s="98">
        <f t="shared" si="37"/>
        <v>5591482</v>
      </c>
      <c r="AW1175" s="73"/>
      <c r="AX1175" s="20">
        <v>741210</v>
      </c>
      <c r="AY1175" s="20">
        <v>27826</v>
      </c>
      <c r="AZ1175" s="19">
        <v>769036</v>
      </c>
      <c r="BA1175" s="19">
        <v>6360518</v>
      </c>
      <c r="BC1175" s="20">
        <v>428367</v>
      </c>
      <c r="BD1175" s="21">
        <v>5932151</v>
      </c>
      <c r="BF1175" s="73"/>
      <c r="BG1175" s="73"/>
      <c r="BH1175" s="73"/>
      <c r="BI1175" s="73"/>
      <c r="BJ1175" s="73"/>
      <c r="BK1175" s="73"/>
      <c r="BL1175" s="73"/>
    </row>
    <row r="1176" spans="1:64" ht="22.5" customHeight="1" x14ac:dyDescent="0.15">
      <c r="A1176" s="125" t="s">
        <v>2993</v>
      </c>
      <c r="B1176" s="126" t="s">
        <v>2956</v>
      </c>
      <c r="C1176" s="136" t="s">
        <v>1259</v>
      </c>
      <c r="D1176" s="129">
        <v>6</v>
      </c>
      <c r="E1176" s="130" t="s">
        <v>3562</v>
      </c>
      <c r="F1176" s="19">
        <v>274387</v>
      </c>
      <c r="G1176" s="20">
        <v>103965</v>
      </c>
      <c r="H1176" s="20">
        <v>115330</v>
      </c>
      <c r="I1176" s="20">
        <v>0</v>
      </c>
      <c r="J1176" s="20">
        <v>0</v>
      </c>
      <c r="K1176" s="20">
        <v>0</v>
      </c>
      <c r="L1176" s="20">
        <v>0</v>
      </c>
      <c r="M1176" s="20">
        <v>13201</v>
      </c>
      <c r="N1176" s="20">
        <v>8160</v>
      </c>
      <c r="O1176" s="20">
        <v>26159</v>
      </c>
      <c r="P1176" s="20">
        <v>425819</v>
      </c>
      <c r="Q1176" s="20">
        <v>35351</v>
      </c>
      <c r="R1176" s="20">
        <v>60344</v>
      </c>
      <c r="S1176" s="20">
        <v>28576</v>
      </c>
      <c r="T1176" s="21">
        <v>30732</v>
      </c>
      <c r="U1176" s="54">
        <v>13632</v>
      </c>
      <c r="V1176" s="20">
        <v>15414</v>
      </c>
      <c r="W1176" s="20">
        <v>9147</v>
      </c>
      <c r="X1176" s="20">
        <v>0</v>
      </c>
      <c r="Y1176" s="21">
        <v>0</v>
      </c>
      <c r="Z1176" s="20">
        <v>190300</v>
      </c>
      <c r="AA1176" s="21">
        <v>33762</v>
      </c>
      <c r="AB1176" s="32">
        <v>0</v>
      </c>
      <c r="AC1176" s="20">
        <v>380434</v>
      </c>
      <c r="AD1176" s="20">
        <v>230953</v>
      </c>
      <c r="AE1176" s="20">
        <v>427027</v>
      </c>
      <c r="AF1176" s="20">
        <v>210558</v>
      </c>
      <c r="AG1176" s="20">
        <v>116164</v>
      </c>
      <c r="AH1176" s="20">
        <v>83336</v>
      </c>
      <c r="AI1176" s="21">
        <v>38800</v>
      </c>
      <c r="AJ1176" s="25">
        <v>33725</v>
      </c>
      <c r="AK1176" s="25">
        <v>53927</v>
      </c>
      <c r="AL1176" s="25">
        <v>14236</v>
      </c>
      <c r="AM1176" s="22">
        <v>25213</v>
      </c>
      <c r="AN1176" s="20">
        <v>95314</v>
      </c>
      <c r="AO1176" s="20">
        <v>27895</v>
      </c>
      <c r="AP1176" s="54">
        <v>3121861</v>
      </c>
      <c r="AQ1176" s="25">
        <v>72295</v>
      </c>
      <c r="AR1176" s="25">
        <v>136391</v>
      </c>
      <c r="AS1176" s="54">
        <v>113106</v>
      </c>
      <c r="AT1176" s="25">
        <f t="shared" si="36"/>
        <v>321792</v>
      </c>
      <c r="AU1176" s="165">
        <v>389896</v>
      </c>
      <c r="AV1176" s="98">
        <f t="shared" si="37"/>
        <v>3833549</v>
      </c>
      <c r="AW1176" s="73"/>
      <c r="AX1176" s="20">
        <v>433857</v>
      </c>
      <c r="AY1176" s="20">
        <v>110966</v>
      </c>
      <c r="AZ1176" s="19">
        <v>544823</v>
      </c>
      <c r="BA1176" s="19">
        <v>4378372</v>
      </c>
      <c r="BC1176" s="20">
        <v>234216</v>
      </c>
      <c r="BD1176" s="21">
        <v>4144156</v>
      </c>
      <c r="BF1176" s="73"/>
      <c r="BG1176" s="73"/>
      <c r="BH1176" s="73"/>
      <c r="BI1176" s="73"/>
      <c r="BJ1176" s="73"/>
      <c r="BK1176" s="73"/>
      <c r="BL1176" s="73"/>
    </row>
    <row r="1177" spans="1:64" ht="22.5" customHeight="1" x14ac:dyDescent="0.15">
      <c r="A1177" s="125" t="s">
        <v>2994</v>
      </c>
      <c r="B1177" s="126" t="s">
        <v>2956</v>
      </c>
      <c r="C1177" s="136" t="s">
        <v>1260</v>
      </c>
      <c r="D1177" s="129">
        <v>6</v>
      </c>
      <c r="E1177" s="130" t="s">
        <v>3562</v>
      </c>
      <c r="F1177" s="19">
        <v>411403</v>
      </c>
      <c r="G1177" s="20">
        <v>161827</v>
      </c>
      <c r="H1177" s="20">
        <v>151050</v>
      </c>
      <c r="I1177" s="20">
        <v>0</v>
      </c>
      <c r="J1177" s="20">
        <v>0</v>
      </c>
      <c r="K1177" s="20">
        <v>0</v>
      </c>
      <c r="L1177" s="20">
        <v>0</v>
      </c>
      <c r="M1177" s="20">
        <v>99</v>
      </c>
      <c r="N1177" s="20">
        <v>9385</v>
      </c>
      <c r="O1177" s="20">
        <v>0</v>
      </c>
      <c r="P1177" s="20">
        <v>438346</v>
      </c>
      <c r="Q1177" s="20">
        <v>33716</v>
      </c>
      <c r="R1177" s="20">
        <v>114934</v>
      </c>
      <c r="S1177" s="20">
        <v>39292</v>
      </c>
      <c r="T1177" s="21">
        <v>61464</v>
      </c>
      <c r="U1177" s="54">
        <v>25645</v>
      </c>
      <c r="V1177" s="20">
        <v>33030</v>
      </c>
      <c r="W1177" s="20">
        <v>36588</v>
      </c>
      <c r="X1177" s="20">
        <v>0</v>
      </c>
      <c r="Y1177" s="21">
        <v>0</v>
      </c>
      <c r="Z1177" s="20">
        <v>214987</v>
      </c>
      <c r="AA1177" s="21">
        <v>0</v>
      </c>
      <c r="AB1177" s="32">
        <v>0</v>
      </c>
      <c r="AC1177" s="20">
        <v>658446</v>
      </c>
      <c r="AD1177" s="20">
        <v>433779</v>
      </c>
      <c r="AE1177" s="20">
        <v>659736</v>
      </c>
      <c r="AF1177" s="20">
        <v>327922</v>
      </c>
      <c r="AG1177" s="20">
        <v>146391</v>
      </c>
      <c r="AH1177" s="20">
        <v>190080</v>
      </c>
      <c r="AI1177" s="21">
        <v>73200</v>
      </c>
      <c r="AJ1177" s="25">
        <v>37091</v>
      </c>
      <c r="AK1177" s="25">
        <v>58536</v>
      </c>
      <c r="AL1177" s="25">
        <v>21144</v>
      </c>
      <c r="AM1177" s="22">
        <v>26867</v>
      </c>
      <c r="AN1177" s="20">
        <v>675920</v>
      </c>
      <c r="AO1177" s="20">
        <v>47235</v>
      </c>
      <c r="AP1177" s="54">
        <v>5088113</v>
      </c>
      <c r="AQ1177" s="25">
        <v>78190</v>
      </c>
      <c r="AR1177" s="25">
        <v>170983</v>
      </c>
      <c r="AS1177" s="54">
        <v>151601</v>
      </c>
      <c r="AT1177" s="25">
        <f t="shared" si="36"/>
        <v>400774</v>
      </c>
      <c r="AU1177" s="165">
        <v>1578134</v>
      </c>
      <c r="AV1177" s="98">
        <f t="shared" si="37"/>
        <v>7067021</v>
      </c>
      <c r="AW1177" s="73"/>
      <c r="AX1177" s="20">
        <v>464705</v>
      </c>
      <c r="AY1177" s="20">
        <v>209073</v>
      </c>
      <c r="AZ1177" s="19">
        <v>673778</v>
      </c>
      <c r="BA1177" s="19">
        <v>7740799</v>
      </c>
      <c r="BC1177" s="20">
        <v>268183</v>
      </c>
      <c r="BD1177" s="21">
        <v>7472616</v>
      </c>
      <c r="BF1177" s="73"/>
      <c r="BG1177" s="73"/>
      <c r="BH1177" s="73"/>
      <c r="BI1177" s="73"/>
      <c r="BJ1177" s="73"/>
      <c r="BK1177" s="73"/>
      <c r="BL1177" s="73"/>
    </row>
    <row r="1178" spans="1:64" ht="22.5" customHeight="1" x14ac:dyDescent="0.15">
      <c r="A1178" s="125" t="s">
        <v>2995</v>
      </c>
      <c r="B1178" s="126" t="s">
        <v>2956</v>
      </c>
      <c r="C1178" s="136" t="s">
        <v>1261</v>
      </c>
      <c r="D1178" s="129">
        <v>6</v>
      </c>
      <c r="E1178" s="130" t="s">
        <v>3562</v>
      </c>
      <c r="F1178" s="19">
        <v>391396</v>
      </c>
      <c r="G1178" s="20">
        <v>215387</v>
      </c>
      <c r="H1178" s="20">
        <v>140790</v>
      </c>
      <c r="I1178" s="20">
        <v>0</v>
      </c>
      <c r="J1178" s="20">
        <v>0</v>
      </c>
      <c r="K1178" s="20">
        <v>6151</v>
      </c>
      <c r="L1178" s="20">
        <v>2325</v>
      </c>
      <c r="M1178" s="20">
        <v>9480</v>
      </c>
      <c r="N1178" s="20">
        <v>9686</v>
      </c>
      <c r="O1178" s="20">
        <v>0</v>
      </c>
      <c r="P1178" s="20">
        <v>670067</v>
      </c>
      <c r="Q1178" s="20">
        <v>32440</v>
      </c>
      <c r="R1178" s="20">
        <v>44823</v>
      </c>
      <c r="S1178" s="20">
        <v>67868</v>
      </c>
      <c r="T1178" s="21">
        <v>112684</v>
      </c>
      <c r="U1178" s="54">
        <v>21896</v>
      </c>
      <c r="V1178" s="20">
        <v>37434</v>
      </c>
      <c r="W1178" s="20">
        <v>36588</v>
      </c>
      <c r="X1178" s="20">
        <v>0</v>
      </c>
      <c r="Y1178" s="21">
        <v>0</v>
      </c>
      <c r="Z1178" s="20">
        <v>218253</v>
      </c>
      <c r="AA1178" s="21">
        <v>78778</v>
      </c>
      <c r="AB1178" s="32">
        <v>0</v>
      </c>
      <c r="AC1178" s="20">
        <v>484129</v>
      </c>
      <c r="AD1178" s="20">
        <v>530620</v>
      </c>
      <c r="AE1178" s="20">
        <v>568329</v>
      </c>
      <c r="AF1178" s="20">
        <v>321986</v>
      </c>
      <c r="AG1178" s="20">
        <v>118182</v>
      </c>
      <c r="AH1178" s="20">
        <v>152152</v>
      </c>
      <c r="AI1178" s="21">
        <v>143200</v>
      </c>
      <c r="AJ1178" s="25">
        <v>37898</v>
      </c>
      <c r="AK1178" s="25">
        <v>60055</v>
      </c>
      <c r="AL1178" s="25">
        <v>19616</v>
      </c>
      <c r="AM1178" s="22">
        <v>27381</v>
      </c>
      <c r="AN1178" s="20">
        <v>676497</v>
      </c>
      <c r="AO1178" s="20">
        <v>46706</v>
      </c>
      <c r="AP1178" s="54">
        <v>5282797</v>
      </c>
      <c r="AQ1178" s="25">
        <v>71594</v>
      </c>
      <c r="AR1178" s="25">
        <v>177494</v>
      </c>
      <c r="AS1178" s="54">
        <v>132454</v>
      </c>
      <c r="AT1178" s="25">
        <f t="shared" si="36"/>
        <v>381542</v>
      </c>
      <c r="AU1178" s="165">
        <v>1670696</v>
      </c>
      <c r="AV1178" s="98">
        <f t="shared" si="37"/>
        <v>7335035</v>
      </c>
      <c r="AW1178" s="73"/>
      <c r="AX1178" s="20">
        <v>472181</v>
      </c>
      <c r="AY1178" s="20">
        <v>224983</v>
      </c>
      <c r="AZ1178" s="19">
        <v>697164</v>
      </c>
      <c r="BA1178" s="19">
        <v>8032199</v>
      </c>
      <c r="BC1178" s="20">
        <v>253021</v>
      </c>
      <c r="BD1178" s="21">
        <v>7779178</v>
      </c>
      <c r="BF1178" s="73"/>
      <c r="BG1178" s="73"/>
      <c r="BH1178" s="73"/>
      <c r="BI1178" s="73"/>
      <c r="BJ1178" s="73"/>
      <c r="BK1178" s="73"/>
      <c r="BL1178" s="73"/>
    </row>
    <row r="1179" spans="1:64" ht="22.5" customHeight="1" x14ac:dyDescent="0.15">
      <c r="A1179" s="125" t="s">
        <v>2996</v>
      </c>
      <c r="B1179" s="126" t="s">
        <v>2956</v>
      </c>
      <c r="C1179" s="136" t="s">
        <v>1262</v>
      </c>
      <c r="D1179" s="129">
        <v>6</v>
      </c>
      <c r="E1179" s="130" t="s">
        <v>3562</v>
      </c>
      <c r="F1179" s="19">
        <v>315917</v>
      </c>
      <c r="G1179" s="20">
        <v>171220</v>
      </c>
      <c r="H1179" s="20">
        <v>90440</v>
      </c>
      <c r="I1179" s="20">
        <v>0</v>
      </c>
      <c r="J1179" s="20">
        <v>0</v>
      </c>
      <c r="K1179" s="20">
        <v>3386</v>
      </c>
      <c r="L1179" s="20">
        <v>2467</v>
      </c>
      <c r="M1179" s="20">
        <v>9139</v>
      </c>
      <c r="N1179" s="20">
        <v>7943</v>
      </c>
      <c r="O1179" s="20">
        <v>3145</v>
      </c>
      <c r="P1179" s="20">
        <v>273831</v>
      </c>
      <c r="Q1179" s="20">
        <v>34959</v>
      </c>
      <c r="R1179" s="20">
        <v>79700</v>
      </c>
      <c r="S1179" s="20">
        <v>66082</v>
      </c>
      <c r="T1179" s="21">
        <v>61464</v>
      </c>
      <c r="U1179" s="54">
        <v>32291</v>
      </c>
      <c r="V1179" s="20">
        <v>18717</v>
      </c>
      <c r="W1179" s="20">
        <v>18294</v>
      </c>
      <c r="X1179" s="20">
        <v>0</v>
      </c>
      <c r="Y1179" s="21">
        <v>0</v>
      </c>
      <c r="Z1179" s="20">
        <v>180593</v>
      </c>
      <c r="AA1179" s="21">
        <v>19860</v>
      </c>
      <c r="AB1179" s="32">
        <v>0</v>
      </c>
      <c r="AC1179" s="20">
        <v>521891</v>
      </c>
      <c r="AD1179" s="20">
        <v>411416</v>
      </c>
      <c r="AE1179" s="20">
        <v>467914</v>
      </c>
      <c r="AF1179" s="20">
        <v>267205</v>
      </c>
      <c r="AG1179" s="20">
        <v>95265</v>
      </c>
      <c r="AH1179" s="20">
        <v>157080</v>
      </c>
      <c r="AI1179" s="21">
        <v>98400</v>
      </c>
      <c r="AJ1179" s="25">
        <v>33138</v>
      </c>
      <c r="AK1179" s="25">
        <v>53965</v>
      </c>
      <c r="AL1179" s="25">
        <v>17357</v>
      </c>
      <c r="AM1179" s="22">
        <v>24282</v>
      </c>
      <c r="AN1179" s="20">
        <v>394157</v>
      </c>
      <c r="AO1179" s="20">
        <v>34128</v>
      </c>
      <c r="AP1179" s="54">
        <v>3965646</v>
      </c>
      <c r="AQ1179" s="25">
        <v>70972</v>
      </c>
      <c r="AR1179" s="25">
        <v>159317</v>
      </c>
      <c r="AS1179" s="54">
        <v>113740</v>
      </c>
      <c r="AT1179" s="25">
        <f t="shared" si="36"/>
        <v>344029</v>
      </c>
      <c r="AU1179" s="165">
        <v>961900</v>
      </c>
      <c r="AV1179" s="98">
        <f t="shared" si="37"/>
        <v>5271575</v>
      </c>
      <c r="AW1179" s="73"/>
      <c r="AX1179" s="20">
        <v>428375</v>
      </c>
      <c r="AY1179" s="20">
        <v>158920</v>
      </c>
      <c r="AZ1179" s="19">
        <v>587295</v>
      </c>
      <c r="BA1179" s="19">
        <v>5858870</v>
      </c>
      <c r="BC1179" s="20">
        <v>186049</v>
      </c>
      <c r="BD1179" s="21">
        <v>5672821</v>
      </c>
      <c r="BF1179" s="73"/>
      <c r="BG1179" s="73"/>
      <c r="BH1179" s="73"/>
      <c r="BI1179" s="73"/>
      <c r="BJ1179" s="73"/>
      <c r="BK1179" s="73"/>
      <c r="BL1179" s="73"/>
    </row>
    <row r="1180" spans="1:64" ht="22.5" customHeight="1" x14ac:dyDescent="0.15">
      <c r="A1180" s="125" t="s">
        <v>2997</v>
      </c>
      <c r="B1180" s="126" t="s">
        <v>2998</v>
      </c>
      <c r="C1180" s="136" t="s">
        <v>1263</v>
      </c>
      <c r="D1180" s="129">
        <v>3</v>
      </c>
      <c r="E1180" s="130" t="s">
        <v>3562</v>
      </c>
      <c r="F1180" s="19">
        <v>3996635</v>
      </c>
      <c r="G1180" s="20">
        <v>653115</v>
      </c>
      <c r="H1180" s="20">
        <v>1038160</v>
      </c>
      <c r="I1180" s="20">
        <v>0</v>
      </c>
      <c r="J1180" s="20">
        <v>0</v>
      </c>
      <c r="K1180" s="20">
        <v>0</v>
      </c>
      <c r="L1180" s="20">
        <v>0</v>
      </c>
      <c r="M1180" s="20">
        <v>436837</v>
      </c>
      <c r="N1180" s="20">
        <v>234455</v>
      </c>
      <c r="O1180" s="20">
        <v>78625</v>
      </c>
      <c r="P1180" s="20">
        <v>959904</v>
      </c>
      <c r="Q1180" s="20">
        <v>628711</v>
      </c>
      <c r="R1180" s="20">
        <v>789643</v>
      </c>
      <c r="S1180" s="20">
        <v>678680</v>
      </c>
      <c r="T1180" s="21">
        <v>459034</v>
      </c>
      <c r="U1180" s="54">
        <v>326870</v>
      </c>
      <c r="V1180" s="20">
        <v>346815</v>
      </c>
      <c r="W1180" s="20">
        <v>192087</v>
      </c>
      <c r="X1180" s="20">
        <v>556292</v>
      </c>
      <c r="Y1180" s="21">
        <v>79457</v>
      </c>
      <c r="Z1180" s="20">
        <v>1850442</v>
      </c>
      <c r="AA1180" s="21">
        <v>1087666</v>
      </c>
      <c r="AB1180" s="32">
        <v>3654264</v>
      </c>
      <c r="AC1180" s="20">
        <v>9013525</v>
      </c>
      <c r="AD1180" s="20">
        <v>4631620</v>
      </c>
      <c r="AE1180" s="20">
        <v>6912883</v>
      </c>
      <c r="AF1180" s="20">
        <v>4198278</v>
      </c>
      <c r="AG1180" s="20">
        <v>2407687</v>
      </c>
      <c r="AH1180" s="20">
        <v>277728</v>
      </c>
      <c r="AI1180" s="21">
        <v>150000</v>
      </c>
      <c r="AJ1180" s="25">
        <v>500327</v>
      </c>
      <c r="AK1180" s="25">
        <v>443054</v>
      </c>
      <c r="AL1180" s="25">
        <v>133516</v>
      </c>
      <c r="AM1180" s="22">
        <v>272098</v>
      </c>
      <c r="AN1180" s="20">
        <v>3100525</v>
      </c>
      <c r="AO1180" s="20">
        <v>161585</v>
      </c>
      <c r="AP1180" s="54">
        <v>50250518</v>
      </c>
      <c r="AQ1180" s="25">
        <v>681865</v>
      </c>
      <c r="AR1180" s="25">
        <v>820787</v>
      </c>
      <c r="AS1180" s="54">
        <v>330927</v>
      </c>
      <c r="AT1180" s="25">
        <f t="shared" si="36"/>
        <v>1833579</v>
      </c>
      <c r="AU1180" s="165">
        <v>7716886</v>
      </c>
      <c r="AV1180" s="98">
        <f t="shared" si="37"/>
        <v>59800983</v>
      </c>
      <c r="AW1180" s="73"/>
      <c r="AX1180" s="20">
        <v>5079515</v>
      </c>
      <c r="AY1180" s="20">
        <v>270514</v>
      </c>
      <c r="AZ1180" s="19">
        <v>5350029</v>
      </c>
      <c r="BA1180" s="19">
        <v>65151012</v>
      </c>
      <c r="BC1180" s="20">
        <v>5414845</v>
      </c>
      <c r="BD1180" s="21">
        <v>59736167</v>
      </c>
      <c r="BF1180" s="73"/>
      <c r="BG1180" s="73"/>
      <c r="BH1180" s="73"/>
      <c r="BI1180" s="73"/>
      <c r="BJ1180" s="73"/>
      <c r="BK1180" s="73"/>
      <c r="BL1180" s="73"/>
    </row>
    <row r="1181" spans="1:64" ht="22.5" customHeight="1" x14ac:dyDescent="0.15">
      <c r="A1181" s="125" t="s">
        <v>2999</v>
      </c>
      <c r="B1181" s="126" t="s">
        <v>2998</v>
      </c>
      <c r="C1181" s="136" t="s">
        <v>1264</v>
      </c>
      <c r="D1181" s="129">
        <v>5</v>
      </c>
      <c r="E1181" s="130" t="s">
        <v>3562</v>
      </c>
      <c r="F1181" s="19">
        <v>872659</v>
      </c>
      <c r="G1181" s="20">
        <v>66896</v>
      </c>
      <c r="H1181" s="20">
        <v>102030</v>
      </c>
      <c r="I1181" s="20">
        <v>0</v>
      </c>
      <c r="J1181" s="20">
        <v>0</v>
      </c>
      <c r="K1181" s="20">
        <v>0</v>
      </c>
      <c r="L1181" s="20">
        <v>0</v>
      </c>
      <c r="M1181" s="20">
        <v>69565</v>
      </c>
      <c r="N1181" s="20">
        <v>45130</v>
      </c>
      <c r="O1181" s="20">
        <v>7215</v>
      </c>
      <c r="P1181" s="20">
        <v>247384</v>
      </c>
      <c r="Q1181" s="20">
        <v>91804</v>
      </c>
      <c r="R1181" s="20">
        <v>113552</v>
      </c>
      <c r="S1181" s="20">
        <v>125020</v>
      </c>
      <c r="T1181" s="21">
        <v>81952</v>
      </c>
      <c r="U1181" s="54">
        <v>57723</v>
      </c>
      <c r="V1181" s="20">
        <v>56151</v>
      </c>
      <c r="W1181" s="20">
        <v>27441</v>
      </c>
      <c r="X1181" s="20">
        <v>327304</v>
      </c>
      <c r="Y1181" s="21">
        <v>49917</v>
      </c>
      <c r="Z1181" s="20">
        <v>365763</v>
      </c>
      <c r="AA1181" s="21">
        <v>212502</v>
      </c>
      <c r="AB1181" s="32">
        <v>803191</v>
      </c>
      <c r="AC1181" s="20">
        <v>2200322</v>
      </c>
      <c r="AD1181" s="20">
        <v>1223314</v>
      </c>
      <c r="AE1181" s="20">
        <v>1269160</v>
      </c>
      <c r="AF1181" s="20">
        <v>734114</v>
      </c>
      <c r="AG1181" s="20">
        <v>394020</v>
      </c>
      <c r="AH1181" s="20">
        <v>80256</v>
      </c>
      <c r="AI1181" s="21">
        <v>10400</v>
      </c>
      <c r="AJ1181" s="25">
        <v>96458</v>
      </c>
      <c r="AK1181" s="25">
        <v>118924</v>
      </c>
      <c r="AL1181" s="25">
        <v>33785</v>
      </c>
      <c r="AM1181" s="22">
        <v>66435</v>
      </c>
      <c r="AN1181" s="20">
        <v>248277</v>
      </c>
      <c r="AO1181" s="20">
        <v>11189</v>
      </c>
      <c r="AP1181" s="54">
        <v>10209853</v>
      </c>
      <c r="AQ1181" s="25">
        <v>243029</v>
      </c>
      <c r="AR1181" s="25">
        <v>293984</v>
      </c>
      <c r="AS1181" s="54">
        <v>110594</v>
      </c>
      <c r="AT1181" s="25">
        <f t="shared" si="36"/>
        <v>647607</v>
      </c>
      <c r="AU1181" s="165">
        <v>1439869</v>
      </c>
      <c r="AV1181" s="98">
        <f t="shared" si="37"/>
        <v>12297329</v>
      </c>
      <c r="AW1181" s="73"/>
      <c r="AX1181" s="20">
        <v>1228734</v>
      </c>
      <c r="AY1181" s="20">
        <v>25492</v>
      </c>
      <c r="AZ1181" s="19">
        <v>1254226</v>
      </c>
      <c r="BA1181" s="19">
        <v>13551555</v>
      </c>
      <c r="BC1181" s="20">
        <v>646138</v>
      </c>
      <c r="BD1181" s="21">
        <v>12905417</v>
      </c>
      <c r="BF1181" s="73"/>
      <c r="BG1181" s="73"/>
      <c r="BH1181" s="73"/>
      <c r="BI1181" s="73"/>
      <c r="BJ1181" s="73"/>
      <c r="BK1181" s="73"/>
      <c r="BL1181" s="73"/>
    </row>
    <row r="1182" spans="1:64" ht="22.5" customHeight="1" x14ac:dyDescent="0.15">
      <c r="A1182" s="125" t="s">
        <v>3000</v>
      </c>
      <c r="B1182" s="126" t="s">
        <v>2998</v>
      </c>
      <c r="C1182" s="136" t="s">
        <v>1265</v>
      </c>
      <c r="D1182" s="129">
        <v>5</v>
      </c>
      <c r="E1182" s="130" t="s">
        <v>3562</v>
      </c>
      <c r="F1182" s="19">
        <v>1092599</v>
      </c>
      <c r="G1182" s="20">
        <v>137162</v>
      </c>
      <c r="H1182" s="20">
        <v>202920</v>
      </c>
      <c r="I1182" s="20">
        <v>0</v>
      </c>
      <c r="J1182" s="20">
        <v>0</v>
      </c>
      <c r="K1182" s="20">
        <v>0</v>
      </c>
      <c r="L1182" s="20">
        <v>0</v>
      </c>
      <c r="M1182" s="20">
        <v>94893</v>
      </c>
      <c r="N1182" s="20">
        <v>50345</v>
      </c>
      <c r="O1182" s="20">
        <v>11766</v>
      </c>
      <c r="P1182" s="20">
        <v>289827</v>
      </c>
      <c r="Q1182" s="20">
        <v>123938</v>
      </c>
      <c r="R1182" s="20">
        <v>179158</v>
      </c>
      <c r="S1182" s="20">
        <v>153596</v>
      </c>
      <c r="T1182" s="21">
        <v>112684</v>
      </c>
      <c r="U1182" s="54">
        <v>88523</v>
      </c>
      <c r="V1182" s="20">
        <v>101292</v>
      </c>
      <c r="W1182" s="20">
        <v>45735</v>
      </c>
      <c r="X1182" s="20">
        <v>0</v>
      </c>
      <c r="Y1182" s="21">
        <v>0</v>
      </c>
      <c r="Z1182" s="20">
        <v>461455</v>
      </c>
      <c r="AA1182" s="21">
        <v>311140</v>
      </c>
      <c r="AB1182" s="32">
        <v>614790</v>
      </c>
      <c r="AC1182" s="20">
        <v>2498288</v>
      </c>
      <c r="AD1182" s="20">
        <v>856670</v>
      </c>
      <c r="AE1182" s="20">
        <v>1887940</v>
      </c>
      <c r="AF1182" s="20">
        <v>1059661</v>
      </c>
      <c r="AG1182" s="20">
        <v>571100</v>
      </c>
      <c r="AH1182" s="20">
        <v>141768</v>
      </c>
      <c r="AI1182" s="21">
        <v>13200</v>
      </c>
      <c r="AJ1182" s="25">
        <v>121903</v>
      </c>
      <c r="AK1182" s="25">
        <v>155300</v>
      </c>
      <c r="AL1182" s="25">
        <v>41759</v>
      </c>
      <c r="AM1182" s="22">
        <v>82673</v>
      </c>
      <c r="AN1182" s="20">
        <v>359941</v>
      </c>
      <c r="AO1182" s="20">
        <v>19153</v>
      </c>
      <c r="AP1182" s="54">
        <v>11881179</v>
      </c>
      <c r="AQ1182" s="25">
        <v>303266</v>
      </c>
      <c r="AR1182" s="25">
        <v>277620</v>
      </c>
      <c r="AS1182" s="54">
        <v>112542</v>
      </c>
      <c r="AT1182" s="25">
        <f t="shared" si="36"/>
        <v>693428</v>
      </c>
      <c r="AU1182" s="165">
        <v>2051437</v>
      </c>
      <c r="AV1182" s="98">
        <f t="shared" si="37"/>
        <v>14626044</v>
      </c>
      <c r="AW1182" s="73"/>
      <c r="AX1182" s="20">
        <v>1577383</v>
      </c>
      <c r="AY1182" s="20">
        <v>63056</v>
      </c>
      <c r="AZ1182" s="19">
        <v>1640439</v>
      </c>
      <c r="BA1182" s="19">
        <v>16266483</v>
      </c>
      <c r="BC1182" s="20">
        <v>1114000</v>
      </c>
      <c r="BD1182" s="21">
        <v>15152483</v>
      </c>
      <c r="BF1182" s="73"/>
      <c r="BG1182" s="73"/>
      <c r="BH1182" s="73"/>
      <c r="BI1182" s="73"/>
      <c r="BJ1182" s="73"/>
      <c r="BK1182" s="73"/>
      <c r="BL1182" s="73"/>
    </row>
    <row r="1183" spans="1:64" ht="22.5" customHeight="1" x14ac:dyDescent="0.15">
      <c r="A1183" s="125" t="s">
        <v>3001</v>
      </c>
      <c r="B1183" s="126" t="s">
        <v>2998</v>
      </c>
      <c r="C1183" s="136" t="s">
        <v>1266</v>
      </c>
      <c r="D1183" s="129">
        <v>5</v>
      </c>
      <c r="E1183" s="130" t="s">
        <v>3562</v>
      </c>
      <c r="F1183" s="19">
        <v>822886</v>
      </c>
      <c r="G1183" s="20">
        <v>134653</v>
      </c>
      <c r="H1183" s="20">
        <v>157510</v>
      </c>
      <c r="I1183" s="20">
        <v>0</v>
      </c>
      <c r="J1183" s="20">
        <v>0</v>
      </c>
      <c r="K1183" s="20">
        <v>0</v>
      </c>
      <c r="L1183" s="20">
        <v>0</v>
      </c>
      <c r="M1183" s="20">
        <v>71066</v>
      </c>
      <c r="N1183" s="20">
        <v>36559</v>
      </c>
      <c r="O1183" s="20">
        <v>12765</v>
      </c>
      <c r="P1183" s="20">
        <v>355626</v>
      </c>
      <c r="Q1183" s="20">
        <v>101245</v>
      </c>
      <c r="R1183" s="20">
        <v>119260</v>
      </c>
      <c r="S1183" s="20">
        <v>134843</v>
      </c>
      <c r="T1183" s="21">
        <v>92196</v>
      </c>
      <c r="U1183" s="54">
        <v>57595</v>
      </c>
      <c r="V1183" s="20">
        <v>68262</v>
      </c>
      <c r="W1183" s="20">
        <v>36588</v>
      </c>
      <c r="X1183" s="20">
        <v>0</v>
      </c>
      <c r="Y1183" s="21">
        <v>0</v>
      </c>
      <c r="Z1183" s="20">
        <v>371874</v>
      </c>
      <c r="AA1183" s="21">
        <v>305182</v>
      </c>
      <c r="AB1183" s="32">
        <v>399567</v>
      </c>
      <c r="AC1183" s="20">
        <v>2086107</v>
      </c>
      <c r="AD1183" s="20">
        <v>683582</v>
      </c>
      <c r="AE1183" s="20">
        <v>1272972</v>
      </c>
      <c r="AF1183" s="20">
        <v>673566</v>
      </c>
      <c r="AG1183" s="20">
        <v>343416</v>
      </c>
      <c r="AH1183" s="20">
        <v>203016</v>
      </c>
      <c r="AI1183" s="21">
        <v>21200</v>
      </c>
      <c r="AJ1183" s="25">
        <v>101271</v>
      </c>
      <c r="AK1183" s="25">
        <v>123515</v>
      </c>
      <c r="AL1183" s="25">
        <v>34124</v>
      </c>
      <c r="AM1183" s="22">
        <v>68945</v>
      </c>
      <c r="AN1183" s="20">
        <v>288767</v>
      </c>
      <c r="AO1183" s="20">
        <v>20419</v>
      </c>
      <c r="AP1183" s="54">
        <v>9198577</v>
      </c>
      <c r="AQ1183" s="25">
        <v>217580</v>
      </c>
      <c r="AR1183" s="25">
        <v>234654</v>
      </c>
      <c r="AS1183" s="54">
        <v>120387</v>
      </c>
      <c r="AT1183" s="25">
        <f t="shared" si="36"/>
        <v>572621</v>
      </c>
      <c r="AU1183" s="165">
        <v>1776500</v>
      </c>
      <c r="AV1183" s="98">
        <f t="shared" si="37"/>
        <v>11547698</v>
      </c>
      <c r="AW1183" s="73"/>
      <c r="AX1183" s="20">
        <v>1269265</v>
      </c>
      <c r="AY1183" s="20">
        <v>90097</v>
      </c>
      <c r="AZ1183" s="19">
        <v>1359362</v>
      </c>
      <c r="BA1183" s="19">
        <v>12907060</v>
      </c>
      <c r="BC1183" s="20">
        <v>705504</v>
      </c>
      <c r="BD1183" s="21">
        <v>12201556</v>
      </c>
      <c r="BF1183" s="73"/>
      <c r="BG1183" s="73"/>
      <c r="BH1183" s="73"/>
      <c r="BI1183" s="73"/>
      <c r="BJ1183" s="73"/>
      <c r="BK1183" s="73"/>
      <c r="BL1183" s="73"/>
    </row>
    <row r="1184" spans="1:64" ht="22.5" customHeight="1" x14ac:dyDescent="0.15">
      <c r="A1184" s="125" t="s">
        <v>3002</v>
      </c>
      <c r="B1184" s="126" t="s">
        <v>2998</v>
      </c>
      <c r="C1184" s="136" t="s">
        <v>1267</v>
      </c>
      <c r="D1184" s="129">
        <v>5</v>
      </c>
      <c r="E1184" s="130" t="s">
        <v>3562</v>
      </c>
      <c r="F1184" s="19">
        <v>1441747</v>
      </c>
      <c r="G1184" s="20">
        <v>195741</v>
      </c>
      <c r="H1184" s="20">
        <v>255740</v>
      </c>
      <c r="I1184" s="20">
        <v>0</v>
      </c>
      <c r="J1184" s="20">
        <v>0</v>
      </c>
      <c r="K1184" s="20">
        <v>0</v>
      </c>
      <c r="L1184" s="20">
        <v>0</v>
      </c>
      <c r="M1184" s="20">
        <v>130743</v>
      </c>
      <c r="N1184" s="20">
        <v>76768</v>
      </c>
      <c r="O1184" s="20">
        <v>37185</v>
      </c>
      <c r="P1184" s="20">
        <v>670054</v>
      </c>
      <c r="Q1184" s="20">
        <v>212339</v>
      </c>
      <c r="R1184" s="20">
        <v>271257</v>
      </c>
      <c r="S1184" s="20">
        <v>267900</v>
      </c>
      <c r="T1184" s="21">
        <v>163904</v>
      </c>
      <c r="U1184" s="54">
        <v>125414</v>
      </c>
      <c r="V1184" s="20">
        <v>125514</v>
      </c>
      <c r="W1184" s="20">
        <v>54882</v>
      </c>
      <c r="X1184" s="20">
        <v>0</v>
      </c>
      <c r="Y1184" s="21">
        <v>0</v>
      </c>
      <c r="Z1184" s="20">
        <v>640937</v>
      </c>
      <c r="AA1184" s="21">
        <v>228390</v>
      </c>
      <c r="AB1184" s="32">
        <v>732354</v>
      </c>
      <c r="AC1184" s="20">
        <v>3262627</v>
      </c>
      <c r="AD1184" s="20">
        <v>1160373</v>
      </c>
      <c r="AE1184" s="20">
        <v>1967427</v>
      </c>
      <c r="AF1184" s="20">
        <v>1308379</v>
      </c>
      <c r="AG1184" s="20">
        <v>701607</v>
      </c>
      <c r="AH1184" s="20">
        <v>143968</v>
      </c>
      <c r="AI1184" s="21">
        <v>52400</v>
      </c>
      <c r="AJ1184" s="25">
        <v>167789</v>
      </c>
      <c r="AK1184" s="25">
        <v>200142</v>
      </c>
      <c r="AL1184" s="25">
        <v>53392</v>
      </c>
      <c r="AM1184" s="22">
        <v>105733</v>
      </c>
      <c r="AN1184" s="20">
        <v>467288</v>
      </c>
      <c r="AO1184" s="20">
        <v>17121</v>
      </c>
      <c r="AP1184" s="54">
        <v>15239115</v>
      </c>
      <c r="AQ1184" s="25">
        <v>326876</v>
      </c>
      <c r="AR1184" s="25">
        <v>320280</v>
      </c>
      <c r="AS1184" s="54">
        <v>114231</v>
      </c>
      <c r="AT1184" s="25">
        <f t="shared" si="36"/>
        <v>761387</v>
      </c>
      <c r="AU1184" s="165">
        <v>2344684</v>
      </c>
      <c r="AV1184" s="98">
        <f t="shared" si="37"/>
        <v>18345186</v>
      </c>
      <c r="AW1184" s="73"/>
      <c r="AX1184" s="20">
        <v>2100934</v>
      </c>
      <c r="AY1184" s="20">
        <v>55561</v>
      </c>
      <c r="AZ1184" s="19">
        <v>2156495</v>
      </c>
      <c r="BA1184" s="19">
        <v>20501681</v>
      </c>
      <c r="BC1184" s="20">
        <v>1364857</v>
      </c>
      <c r="BD1184" s="21">
        <v>19136824</v>
      </c>
      <c r="BF1184" s="73"/>
      <c r="BG1184" s="73"/>
      <c r="BH1184" s="73"/>
      <c r="BI1184" s="73"/>
      <c r="BJ1184" s="73"/>
      <c r="BK1184" s="73"/>
      <c r="BL1184" s="73"/>
    </row>
    <row r="1185" spans="1:64" ht="22.5" customHeight="1" x14ac:dyDescent="0.15">
      <c r="A1185" s="125" t="s">
        <v>3003</v>
      </c>
      <c r="B1185" s="126" t="s">
        <v>2998</v>
      </c>
      <c r="C1185" s="136" t="s">
        <v>1268</v>
      </c>
      <c r="D1185" s="129">
        <v>5</v>
      </c>
      <c r="E1185" s="130" t="s">
        <v>3562</v>
      </c>
      <c r="F1185" s="19">
        <v>734160</v>
      </c>
      <c r="G1185" s="20">
        <v>130494</v>
      </c>
      <c r="H1185" s="20">
        <v>201780</v>
      </c>
      <c r="I1185" s="20">
        <v>0</v>
      </c>
      <c r="J1185" s="20">
        <v>0</v>
      </c>
      <c r="K1185" s="20">
        <v>0</v>
      </c>
      <c r="L1185" s="20">
        <v>0</v>
      </c>
      <c r="M1185" s="20">
        <v>58261</v>
      </c>
      <c r="N1185" s="20">
        <v>34763</v>
      </c>
      <c r="O1185" s="20">
        <v>8066</v>
      </c>
      <c r="P1185" s="20">
        <v>345204</v>
      </c>
      <c r="Q1185" s="20">
        <v>83620</v>
      </c>
      <c r="R1185" s="20">
        <v>128983</v>
      </c>
      <c r="S1185" s="20">
        <v>177707</v>
      </c>
      <c r="T1185" s="21">
        <v>112684</v>
      </c>
      <c r="U1185" s="54">
        <v>60662</v>
      </c>
      <c r="V1185" s="20">
        <v>55050</v>
      </c>
      <c r="W1185" s="20">
        <v>36588</v>
      </c>
      <c r="X1185" s="20">
        <v>0</v>
      </c>
      <c r="Y1185" s="21">
        <v>0</v>
      </c>
      <c r="Z1185" s="20">
        <v>333142</v>
      </c>
      <c r="AA1185" s="21">
        <v>174768</v>
      </c>
      <c r="AB1185" s="32">
        <v>509313</v>
      </c>
      <c r="AC1185" s="20">
        <v>1744522</v>
      </c>
      <c r="AD1185" s="20">
        <v>586495</v>
      </c>
      <c r="AE1185" s="20">
        <v>1227719</v>
      </c>
      <c r="AF1185" s="20">
        <v>673821</v>
      </c>
      <c r="AG1185" s="20">
        <v>307059</v>
      </c>
      <c r="AH1185" s="20">
        <v>144496</v>
      </c>
      <c r="AI1185" s="21">
        <v>61600</v>
      </c>
      <c r="AJ1185" s="25">
        <v>87663</v>
      </c>
      <c r="AK1185" s="25">
        <v>102246</v>
      </c>
      <c r="AL1185" s="25">
        <v>33059</v>
      </c>
      <c r="AM1185" s="22">
        <v>58503</v>
      </c>
      <c r="AN1185" s="20">
        <v>190125</v>
      </c>
      <c r="AO1185" s="20">
        <v>21611</v>
      </c>
      <c r="AP1185" s="54">
        <v>8424164</v>
      </c>
      <c r="AQ1185" s="25">
        <v>187260</v>
      </c>
      <c r="AR1185" s="25">
        <v>230248</v>
      </c>
      <c r="AS1185" s="54">
        <v>131607</v>
      </c>
      <c r="AT1185" s="25">
        <f t="shared" si="36"/>
        <v>549115</v>
      </c>
      <c r="AU1185" s="165">
        <v>1061924</v>
      </c>
      <c r="AV1185" s="98">
        <f t="shared" si="37"/>
        <v>10035203</v>
      </c>
      <c r="AW1185" s="73"/>
      <c r="AX1185" s="20">
        <v>1110649</v>
      </c>
      <c r="AY1185" s="20">
        <v>87045</v>
      </c>
      <c r="AZ1185" s="19">
        <v>1197694</v>
      </c>
      <c r="BA1185" s="19">
        <v>11232897</v>
      </c>
      <c r="BC1185" s="20">
        <v>577738</v>
      </c>
      <c r="BD1185" s="21">
        <v>10655159</v>
      </c>
      <c r="BF1185" s="73"/>
      <c r="BG1185" s="73"/>
      <c r="BH1185" s="73"/>
      <c r="BI1185" s="73"/>
      <c r="BJ1185" s="73"/>
      <c r="BK1185" s="73"/>
      <c r="BL1185" s="73"/>
    </row>
    <row r="1186" spans="1:64" ht="22.5" customHeight="1" x14ac:dyDescent="0.15">
      <c r="A1186" s="125" t="s">
        <v>3004</v>
      </c>
      <c r="B1186" s="126" t="s">
        <v>2998</v>
      </c>
      <c r="C1186" s="136" t="s">
        <v>1269</v>
      </c>
      <c r="D1186" s="129">
        <v>5</v>
      </c>
      <c r="E1186" s="130" t="s">
        <v>3562</v>
      </c>
      <c r="F1186" s="19">
        <v>524047</v>
      </c>
      <c r="G1186" s="20">
        <v>206209</v>
      </c>
      <c r="H1186" s="20">
        <v>236170</v>
      </c>
      <c r="I1186" s="20">
        <v>0</v>
      </c>
      <c r="J1186" s="20">
        <v>0</v>
      </c>
      <c r="K1186" s="20">
        <v>0</v>
      </c>
      <c r="L1186" s="20">
        <v>0</v>
      </c>
      <c r="M1186" s="20">
        <v>27757</v>
      </c>
      <c r="N1186" s="20">
        <v>20136</v>
      </c>
      <c r="O1186" s="20">
        <v>43438</v>
      </c>
      <c r="P1186" s="20">
        <v>312559</v>
      </c>
      <c r="Q1186" s="20">
        <v>75373</v>
      </c>
      <c r="R1186" s="20">
        <v>102580</v>
      </c>
      <c r="S1186" s="20">
        <v>94658</v>
      </c>
      <c r="T1186" s="21">
        <v>81952</v>
      </c>
      <c r="U1186" s="54">
        <v>41365</v>
      </c>
      <c r="V1186" s="20">
        <v>66060</v>
      </c>
      <c r="W1186" s="20">
        <v>45735</v>
      </c>
      <c r="X1186" s="20">
        <v>12838</v>
      </c>
      <c r="Y1186" s="21">
        <v>13780</v>
      </c>
      <c r="Z1186" s="20">
        <v>300008</v>
      </c>
      <c r="AA1186" s="21">
        <v>27804</v>
      </c>
      <c r="AB1186" s="32">
        <v>212346</v>
      </c>
      <c r="AC1186" s="20">
        <v>998838</v>
      </c>
      <c r="AD1186" s="20">
        <v>575924</v>
      </c>
      <c r="AE1186" s="20">
        <v>955023</v>
      </c>
      <c r="AF1186" s="20">
        <v>482173</v>
      </c>
      <c r="AG1186" s="20">
        <v>178058</v>
      </c>
      <c r="AH1186" s="20">
        <v>186560</v>
      </c>
      <c r="AI1186" s="21">
        <v>110000</v>
      </c>
      <c r="AJ1186" s="25">
        <v>59570</v>
      </c>
      <c r="AK1186" s="25">
        <v>80340</v>
      </c>
      <c r="AL1186" s="25">
        <v>27663</v>
      </c>
      <c r="AM1186" s="22">
        <v>41677</v>
      </c>
      <c r="AN1186" s="20">
        <v>531442</v>
      </c>
      <c r="AO1186" s="20">
        <v>58891</v>
      </c>
      <c r="AP1186" s="54">
        <v>6730974</v>
      </c>
      <c r="AQ1186" s="25">
        <v>149394</v>
      </c>
      <c r="AR1186" s="25">
        <v>218790</v>
      </c>
      <c r="AS1186" s="54">
        <v>152862</v>
      </c>
      <c r="AT1186" s="25">
        <f t="shared" si="36"/>
        <v>521046</v>
      </c>
      <c r="AU1186" s="165">
        <v>2024687</v>
      </c>
      <c r="AV1186" s="98">
        <f t="shared" si="37"/>
        <v>9276707</v>
      </c>
      <c r="AW1186" s="73"/>
      <c r="AX1186" s="20">
        <v>699059</v>
      </c>
      <c r="AY1186" s="20">
        <v>205640</v>
      </c>
      <c r="AZ1186" s="19">
        <v>904699</v>
      </c>
      <c r="BA1186" s="19">
        <v>10181406</v>
      </c>
      <c r="BC1186" s="20">
        <v>398296</v>
      </c>
      <c r="BD1186" s="21">
        <v>9783110</v>
      </c>
      <c r="BF1186" s="73"/>
      <c r="BG1186" s="73"/>
      <c r="BH1186" s="73"/>
      <c r="BI1186" s="73"/>
      <c r="BJ1186" s="73"/>
      <c r="BK1186" s="73"/>
      <c r="BL1186" s="73"/>
    </row>
    <row r="1187" spans="1:64" ht="22.5" customHeight="1" x14ac:dyDescent="0.15">
      <c r="A1187" s="125" t="s">
        <v>3005</v>
      </c>
      <c r="B1187" s="126" t="s">
        <v>2998</v>
      </c>
      <c r="C1187" s="136" t="s">
        <v>1270</v>
      </c>
      <c r="D1187" s="129">
        <v>5</v>
      </c>
      <c r="E1187" s="130" t="s">
        <v>3562</v>
      </c>
      <c r="F1187" s="19">
        <v>412270</v>
      </c>
      <c r="G1187" s="20">
        <v>96795</v>
      </c>
      <c r="H1187" s="20">
        <v>169480</v>
      </c>
      <c r="I1187" s="20">
        <v>0</v>
      </c>
      <c r="J1187" s="20">
        <v>0</v>
      </c>
      <c r="K1187" s="20">
        <v>0</v>
      </c>
      <c r="L1187" s="20">
        <v>0</v>
      </c>
      <c r="M1187" s="20">
        <v>27052</v>
      </c>
      <c r="N1187" s="20">
        <v>14488</v>
      </c>
      <c r="O1187" s="20">
        <v>7215</v>
      </c>
      <c r="P1187" s="20">
        <v>136369</v>
      </c>
      <c r="Q1187" s="20">
        <v>61675</v>
      </c>
      <c r="R1187" s="20">
        <v>44332</v>
      </c>
      <c r="S1187" s="20">
        <v>57152</v>
      </c>
      <c r="T1187" s="21">
        <v>71708</v>
      </c>
      <c r="U1187" s="54">
        <v>21939</v>
      </c>
      <c r="V1187" s="20">
        <v>27525</v>
      </c>
      <c r="W1187" s="20">
        <v>36588</v>
      </c>
      <c r="X1187" s="20">
        <v>0</v>
      </c>
      <c r="Y1187" s="21">
        <v>0</v>
      </c>
      <c r="Z1187" s="20">
        <v>192814</v>
      </c>
      <c r="AA1187" s="21">
        <v>16550</v>
      </c>
      <c r="AB1187" s="32">
        <v>385700</v>
      </c>
      <c r="AC1187" s="20">
        <v>851551</v>
      </c>
      <c r="AD1187" s="20">
        <v>359221</v>
      </c>
      <c r="AE1187" s="20">
        <v>769438</v>
      </c>
      <c r="AF1187" s="20">
        <v>435109</v>
      </c>
      <c r="AG1187" s="20">
        <v>200787</v>
      </c>
      <c r="AH1187" s="20">
        <v>146872</v>
      </c>
      <c r="AI1187" s="21">
        <v>18000</v>
      </c>
      <c r="AJ1187" s="25">
        <v>53464</v>
      </c>
      <c r="AK1187" s="25">
        <v>59641</v>
      </c>
      <c r="AL1187" s="25">
        <v>19910</v>
      </c>
      <c r="AM1187" s="22">
        <v>35597</v>
      </c>
      <c r="AN1187" s="20">
        <v>189381</v>
      </c>
      <c r="AO1187" s="20">
        <v>16540</v>
      </c>
      <c r="AP1187" s="54">
        <v>4935163</v>
      </c>
      <c r="AQ1187" s="25">
        <v>109101</v>
      </c>
      <c r="AR1187" s="25">
        <v>213761</v>
      </c>
      <c r="AS1187" s="54">
        <v>124747</v>
      </c>
      <c r="AT1187" s="25">
        <f t="shared" si="36"/>
        <v>447609</v>
      </c>
      <c r="AU1187" s="165">
        <v>890953</v>
      </c>
      <c r="AV1187" s="98">
        <f t="shared" si="37"/>
        <v>6273725</v>
      </c>
      <c r="AW1187" s="73"/>
      <c r="AX1187" s="20">
        <v>625545</v>
      </c>
      <c r="AY1187" s="20">
        <v>60588</v>
      </c>
      <c r="AZ1187" s="19">
        <v>686133</v>
      </c>
      <c r="BA1187" s="19">
        <v>6959858</v>
      </c>
      <c r="BC1187" s="20">
        <v>284461</v>
      </c>
      <c r="BD1187" s="21">
        <v>6675397</v>
      </c>
      <c r="BF1187" s="73"/>
      <c r="BG1187" s="73"/>
      <c r="BH1187" s="73"/>
      <c r="BI1187" s="73"/>
      <c r="BJ1187" s="73"/>
      <c r="BK1187" s="73"/>
      <c r="BL1187" s="73"/>
    </row>
    <row r="1188" spans="1:64" ht="22.5" customHeight="1" x14ac:dyDescent="0.15">
      <c r="A1188" s="125" t="s">
        <v>3006</v>
      </c>
      <c r="B1188" s="126" t="s">
        <v>2998</v>
      </c>
      <c r="C1188" s="136" t="s">
        <v>1271</v>
      </c>
      <c r="D1188" s="129">
        <v>5</v>
      </c>
      <c r="E1188" s="130" t="s">
        <v>3562</v>
      </c>
      <c r="F1188" s="19">
        <v>1471854</v>
      </c>
      <c r="G1188" s="20">
        <v>235535</v>
      </c>
      <c r="H1188" s="20">
        <v>266380</v>
      </c>
      <c r="I1188" s="20">
        <v>0</v>
      </c>
      <c r="J1188" s="20">
        <v>0</v>
      </c>
      <c r="K1188" s="20">
        <v>0</v>
      </c>
      <c r="L1188" s="20">
        <v>0</v>
      </c>
      <c r="M1188" s="20">
        <v>176105</v>
      </c>
      <c r="N1188" s="20">
        <v>76237</v>
      </c>
      <c r="O1188" s="20">
        <v>53983</v>
      </c>
      <c r="P1188" s="20">
        <v>141477</v>
      </c>
      <c r="Q1188" s="20">
        <v>200183</v>
      </c>
      <c r="R1188" s="20">
        <v>302611</v>
      </c>
      <c r="S1188" s="20">
        <v>258077</v>
      </c>
      <c r="T1188" s="21">
        <v>122928</v>
      </c>
      <c r="U1188" s="54">
        <v>131080</v>
      </c>
      <c r="V1188" s="20">
        <v>150837</v>
      </c>
      <c r="W1188" s="20">
        <v>73176</v>
      </c>
      <c r="X1188" s="20">
        <v>0</v>
      </c>
      <c r="Y1188" s="21">
        <v>0</v>
      </c>
      <c r="Z1188" s="20">
        <v>664495</v>
      </c>
      <c r="AA1188" s="21">
        <v>442216</v>
      </c>
      <c r="AB1188" s="32">
        <v>462208</v>
      </c>
      <c r="AC1188" s="20">
        <v>2854315</v>
      </c>
      <c r="AD1188" s="20">
        <v>1269490</v>
      </c>
      <c r="AE1188" s="20">
        <v>1872555</v>
      </c>
      <c r="AF1188" s="20">
        <v>1170155</v>
      </c>
      <c r="AG1188" s="20">
        <v>778676</v>
      </c>
      <c r="AH1188" s="20">
        <v>91344</v>
      </c>
      <c r="AI1188" s="21">
        <v>19200</v>
      </c>
      <c r="AJ1188" s="25">
        <v>151787</v>
      </c>
      <c r="AK1188" s="25">
        <v>190284</v>
      </c>
      <c r="AL1188" s="25">
        <v>41932</v>
      </c>
      <c r="AM1188" s="22">
        <v>99234</v>
      </c>
      <c r="AN1188" s="20">
        <v>451868</v>
      </c>
      <c r="AO1188" s="20">
        <v>20087</v>
      </c>
      <c r="AP1188" s="54">
        <v>14240309</v>
      </c>
      <c r="AQ1188" s="25">
        <v>324257</v>
      </c>
      <c r="AR1188" s="25">
        <v>355762</v>
      </c>
      <c r="AS1188" s="54">
        <v>96833</v>
      </c>
      <c r="AT1188" s="25">
        <f t="shared" si="36"/>
        <v>776852</v>
      </c>
      <c r="AU1188" s="165">
        <v>2410396</v>
      </c>
      <c r="AV1188" s="98">
        <f t="shared" si="37"/>
        <v>17427557</v>
      </c>
      <c r="AW1188" s="73"/>
      <c r="AX1188" s="20">
        <v>2022472</v>
      </c>
      <c r="AY1188" s="20">
        <v>56347</v>
      </c>
      <c r="AZ1188" s="19">
        <v>2078819</v>
      </c>
      <c r="BA1188" s="19">
        <v>19506376</v>
      </c>
      <c r="BC1188" s="20">
        <v>1553294</v>
      </c>
      <c r="BD1188" s="21">
        <v>17953082</v>
      </c>
      <c r="BF1188" s="73"/>
      <c r="BG1188" s="73"/>
      <c r="BH1188" s="73"/>
      <c r="BI1188" s="73"/>
      <c r="BJ1188" s="73"/>
      <c r="BK1188" s="73"/>
      <c r="BL1188" s="73"/>
    </row>
    <row r="1189" spans="1:64" ht="22.5" customHeight="1" x14ac:dyDescent="0.15">
      <c r="A1189" s="125" t="s">
        <v>3007</v>
      </c>
      <c r="B1189" s="126" t="s">
        <v>2998</v>
      </c>
      <c r="C1189" s="136" t="s">
        <v>1272</v>
      </c>
      <c r="D1189" s="129">
        <v>5</v>
      </c>
      <c r="E1189" s="130" t="s">
        <v>3562</v>
      </c>
      <c r="F1189" s="19">
        <v>1054842</v>
      </c>
      <c r="G1189" s="20">
        <v>141034</v>
      </c>
      <c r="H1189" s="20">
        <v>208240</v>
      </c>
      <c r="I1189" s="20">
        <v>0</v>
      </c>
      <c r="J1189" s="20">
        <v>0</v>
      </c>
      <c r="K1189" s="20">
        <v>0</v>
      </c>
      <c r="L1189" s="20">
        <v>0</v>
      </c>
      <c r="M1189" s="20">
        <v>84473</v>
      </c>
      <c r="N1189" s="20">
        <v>46520</v>
      </c>
      <c r="O1189" s="20">
        <v>15059</v>
      </c>
      <c r="P1189" s="20">
        <v>252223</v>
      </c>
      <c r="Q1189" s="20">
        <v>122366</v>
      </c>
      <c r="R1189" s="20">
        <v>221082</v>
      </c>
      <c r="S1189" s="20">
        <v>191995</v>
      </c>
      <c r="T1189" s="21">
        <v>102440</v>
      </c>
      <c r="U1189" s="54">
        <v>102879</v>
      </c>
      <c r="V1189" s="20">
        <v>198180</v>
      </c>
      <c r="W1189" s="20">
        <v>36588</v>
      </c>
      <c r="X1189" s="20">
        <v>0</v>
      </c>
      <c r="Y1189" s="21">
        <v>0</v>
      </c>
      <c r="Z1189" s="20">
        <v>519025</v>
      </c>
      <c r="AA1189" s="21">
        <v>385284</v>
      </c>
      <c r="AB1189" s="32">
        <v>249576</v>
      </c>
      <c r="AC1189" s="20">
        <v>2515778</v>
      </c>
      <c r="AD1189" s="20">
        <v>685176</v>
      </c>
      <c r="AE1189" s="20">
        <v>1044420</v>
      </c>
      <c r="AF1189" s="20">
        <v>675771</v>
      </c>
      <c r="AG1189" s="20">
        <v>508060</v>
      </c>
      <c r="AH1189" s="20">
        <v>79640</v>
      </c>
      <c r="AI1189" s="21">
        <v>12000</v>
      </c>
      <c r="AJ1189" s="25">
        <v>109937</v>
      </c>
      <c r="AK1189" s="25">
        <v>127414</v>
      </c>
      <c r="AL1189" s="25">
        <v>28031</v>
      </c>
      <c r="AM1189" s="22">
        <v>70104</v>
      </c>
      <c r="AN1189" s="20">
        <v>293891</v>
      </c>
      <c r="AO1189" s="20">
        <v>13149</v>
      </c>
      <c r="AP1189" s="54">
        <v>10095177</v>
      </c>
      <c r="AQ1189" s="25">
        <v>159732</v>
      </c>
      <c r="AR1189" s="25">
        <v>241029</v>
      </c>
      <c r="AS1189" s="54">
        <v>53843</v>
      </c>
      <c r="AT1189" s="25">
        <f t="shared" si="36"/>
        <v>454604</v>
      </c>
      <c r="AU1189" s="165">
        <v>1412397</v>
      </c>
      <c r="AV1189" s="98">
        <f t="shared" si="37"/>
        <v>11962178</v>
      </c>
      <c r="AW1189" s="73"/>
      <c r="AX1189" s="20">
        <v>1428913</v>
      </c>
      <c r="AY1189" s="20">
        <v>29823</v>
      </c>
      <c r="AZ1189" s="19">
        <v>1458736</v>
      </c>
      <c r="BA1189" s="19">
        <v>13420914</v>
      </c>
      <c r="BC1189" s="20">
        <v>904203</v>
      </c>
      <c r="BD1189" s="21">
        <v>12516711</v>
      </c>
      <c r="BF1189" s="73"/>
      <c r="BG1189" s="73"/>
      <c r="BH1189" s="73"/>
      <c r="BI1189" s="73"/>
      <c r="BJ1189" s="73"/>
      <c r="BK1189" s="73"/>
      <c r="BL1189" s="73"/>
    </row>
    <row r="1190" spans="1:64" ht="22.5" customHeight="1" x14ac:dyDescent="0.15">
      <c r="A1190" s="125" t="s">
        <v>3008</v>
      </c>
      <c r="B1190" s="126" t="s">
        <v>2998</v>
      </c>
      <c r="C1190" s="136" t="s">
        <v>1273</v>
      </c>
      <c r="D1190" s="129">
        <v>5</v>
      </c>
      <c r="E1190" s="130" t="s">
        <v>3562</v>
      </c>
      <c r="F1190" s="19">
        <v>593051</v>
      </c>
      <c r="G1190" s="20">
        <v>99233</v>
      </c>
      <c r="H1190" s="20">
        <v>111720</v>
      </c>
      <c r="I1190" s="20">
        <v>0</v>
      </c>
      <c r="J1190" s="20">
        <v>0</v>
      </c>
      <c r="K1190" s="20">
        <v>0</v>
      </c>
      <c r="L1190" s="20">
        <v>0</v>
      </c>
      <c r="M1190" s="20">
        <v>38520</v>
      </c>
      <c r="N1190" s="20">
        <v>20618</v>
      </c>
      <c r="O1190" s="20">
        <v>10360</v>
      </c>
      <c r="P1190" s="20">
        <v>199190</v>
      </c>
      <c r="Q1190" s="20">
        <v>60510</v>
      </c>
      <c r="R1190" s="20">
        <v>103383</v>
      </c>
      <c r="S1190" s="20">
        <v>95551</v>
      </c>
      <c r="T1190" s="21">
        <v>51220</v>
      </c>
      <c r="U1190" s="54">
        <v>45241</v>
      </c>
      <c r="V1190" s="20">
        <v>47343</v>
      </c>
      <c r="W1190" s="20">
        <v>18294</v>
      </c>
      <c r="X1190" s="20">
        <v>0</v>
      </c>
      <c r="Y1190" s="21">
        <v>0</v>
      </c>
      <c r="Z1190" s="20">
        <v>249956</v>
      </c>
      <c r="AA1190" s="21">
        <v>231038</v>
      </c>
      <c r="AB1190" s="32">
        <v>164162</v>
      </c>
      <c r="AC1190" s="20">
        <v>1256259</v>
      </c>
      <c r="AD1190" s="20">
        <v>425603</v>
      </c>
      <c r="AE1190" s="20">
        <v>675467</v>
      </c>
      <c r="AF1190" s="20">
        <v>393472</v>
      </c>
      <c r="AG1190" s="20">
        <v>203201</v>
      </c>
      <c r="AH1190" s="20">
        <v>129712</v>
      </c>
      <c r="AI1190" s="21">
        <v>8800</v>
      </c>
      <c r="AJ1190" s="25">
        <v>66709</v>
      </c>
      <c r="AK1190" s="25">
        <v>68444</v>
      </c>
      <c r="AL1190" s="25">
        <v>18667</v>
      </c>
      <c r="AM1190" s="22">
        <v>42029</v>
      </c>
      <c r="AN1190" s="20">
        <v>450222</v>
      </c>
      <c r="AO1190" s="20">
        <v>10318</v>
      </c>
      <c r="AP1190" s="54">
        <v>5888293</v>
      </c>
      <c r="AQ1190" s="25">
        <v>89721</v>
      </c>
      <c r="AR1190" s="25">
        <v>151963</v>
      </c>
      <c r="AS1190" s="54">
        <v>53723</v>
      </c>
      <c r="AT1190" s="25">
        <f t="shared" si="36"/>
        <v>295407</v>
      </c>
      <c r="AU1190" s="165">
        <v>1431316</v>
      </c>
      <c r="AV1190" s="98">
        <f t="shared" si="37"/>
        <v>7615016</v>
      </c>
      <c r="AW1190" s="73"/>
      <c r="AX1190" s="20">
        <v>787739</v>
      </c>
      <c r="AY1190" s="20">
        <v>38911</v>
      </c>
      <c r="AZ1190" s="19">
        <v>826650</v>
      </c>
      <c r="BA1190" s="19">
        <v>8441666</v>
      </c>
      <c r="BC1190" s="20">
        <v>441179</v>
      </c>
      <c r="BD1190" s="21">
        <v>8000487</v>
      </c>
      <c r="BF1190" s="73"/>
      <c r="BG1190" s="73"/>
      <c r="BH1190" s="73"/>
      <c r="BI1190" s="73"/>
      <c r="BJ1190" s="73"/>
      <c r="BK1190" s="73"/>
      <c r="BL1190" s="73"/>
    </row>
    <row r="1191" spans="1:64" ht="22.5" customHeight="1" x14ac:dyDescent="0.15">
      <c r="A1191" s="125" t="s">
        <v>3009</v>
      </c>
      <c r="B1191" s="126" t="s">
        <v>2998</v>
      </c>
      <c r="C1191" s="136" t="s">
        <v>1274</v>
      </c>
      <c r="D1191" s="129">
        <v>5</v>
      </c>
      <c r="E1191" s="130" t="s">
        <v>3562</v>
      </c>
      <c r="F1191" s="19">
        <v>598204</v>
      </c>
      <c r="G1191" s="20">
        <v>217251</v>
      </c>
      <c r="H1191" s="20">
        <v>220210</v>
      </c>
      <c r="I1191" s="20">
        <v>0</v>
      </c>
      <c r="J1191" s="20">
        <v>0</v>
      </c>
      <c r="K1191" s="20">
        <v>0</v>
      </c>
      <c r="L1191" s="20">
        <v>0</v>
      </c>
      <c r="M1191" s="20">
        <v>26377</v>
      </c>
      <c r="N1191" s="20">
        <v>26375</v>
      </c>
      <c r="O1191" s="20">
        <v>16243</v>
      </c>
      <c r="P1191" s="20">
        <v>211665</v>
      </c>
      <c r="Q1191" s="20">
        <v>54874</v>
      </c>
      <c r="R1191" s="20">
        <v>148696</v>
      </c>
      <c r="S1191" s="20">
        <v>74119</v>
      </c>
      <c r="T1191" s="21">
        <v>64537</v>
      </c>
      <c r="U1191" s="54">
        <v>26497</v>
      </c>
      <c r="V1191" s="20">
        <v>35232</v>
      </c>
      <c r="W1191" s="20">
        <v>36588</v>
      </c>
      <c r="X1191" s="20">
        <v>0</v>
      </c>
      <c r="Y1191" s="21">
        <v>0</v>
      </c>
      <c r="Z1191" s="20">
        <v>276764</v>
      </c>
      <c r="AA1191" s="21">
        <v>172120</v>
      </c>
      <c r="AB1191" s="32">
        <v>258686</v>
      </c>
      <c r="AC1191" s="20">
        <v>957816</v>
      </c>
      <c r="AD1191" s="20">
        <v>857154</v>
      </c>
      <c r="AE1191" s="20">
        <v>887664</v>
      </c>
      <c r="AF1191" s="20">
        <v>483190</v>
      </c>
      <c r="AG1191" s="20">
        <v>175995</v>
      </c>
      <c r="AH1191" s="20">
        <v>205568</v>
      </c>
      <c r="AI1191" s="21">
        <v>164000</v>
      </c>
      <c r="AJ1191" s="25">
        <v>59695</v>
      </c>
      <c r="AK1191" s="25">
        <v>78661</v>
      </c>
      <c r="AL1191" s="25">
        <v>26184</v>
      </c>
      <c r="AM1191" s="22">
        <v>41829</v>
      </c>
      <c r="AN1191" s="20">
        <v>862590</v>
      </c>
      <c r="AO1191" s="20">
        <v>48158</v>
      </c>
      <c r="AP1191" s="54">
        <v>7312942</v>
      </c>
      <c r="AQ1191" s="25">
        <v>128590</v>
      </c>
      <c r="AR1191" s="25">
        <v>231292</v>
      </c>
      <c r="AS1191" s="54">
        <v>173472</v>
      </c>
      <c r="AT1191" s="25">
        <f t="shared" si="36"/>
        <v>533354</v>
      </c>
      <c r="AU1191" s="165">
        <v>1632585</v>
      </c>
      <c r="AV1191" s="98">
        <f t="shared" si="37"/>
        <v>9478881</v>
      </c>
      <c r="AW1191" s="73"/>
      <c r="AX1191" s="20">
        <v>700946</v>
      </c>
      <c r="AY1191" s="20">
        <v>182864</v>
      </c>
      <c r="AZ1191" s="19">
        <v>883810</v>
      </c>
      <c r="BA1191" s="19">
        <v>10362691</v>
      </c>
      <c r="BC1191" s="20">
        <v>355788</v>
      </c>
      <c r="BD1191" s="21">
        <v>10006903</v>
      </c>
      <c r="BF1191" s="73"/>
      <c r="BG1191" s="73"/>
      <c r="BH1191" s="73"/>
      <c r="BI1191" s="73"/>
      <c r="BJ1191" s="73"/>
      <c r="BK1191" s="73"/>
      <c r="BL1191" s="73"/>
    </row>
    <row r="1192" spans="1:64" ht="22.5" customHeight="1" x14ac:dyDescent="0.15">
      <c r="A1192" s="125" t="s">
        <v>3010</v>
      </c>
      <c r="B1192" s="126" t="s">
        <v>2998</v>
      </c>
      <c r="C1192" s="136" t="s">
        <v>1275</v>
      </c>
      <c r="D1192" s="129">
        <v>6</v>
      </c>
      <c r="E1192" s="130" t="s">
        <v>3562</v>
      </c>
      <c r="F1192" s="19">
        <v>101232</v>
      </c>
      <c r="G1192" s="20">
        <v>48971</v>
      </c>
      <c r="H1192" s="20">
        <v>56240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3131</v>
      </c>
      <c r="O1192" s="20">
        <v>0</v>
      </c>
      <c r="P1192" s="20">
        <v>21090</v>
      </c>
      <c r="Q1192" s="20">
        <v>10163</v>
      </c>
      <c r="R1192" s="20">
        <v>28589</v>
      </c>
      <c r="S1192" s="20">
        <v>7144</v>
      </c>
      <c r="T1192" s="21">
        <v>10244</v>
      </c>
      <c r="U1192" s="54">
        <v>14101</v>
      </c>
      <c r="V1192" s="20">
        <v>5505</v>
      </c>
      <c r="W1192" s="20">
        <v>9147</v>
      </c>
      <c r="X1192" s="20">
        <v>25676</v>
      </c>
      <c r="Y1192" s="21">
        <v>6011</v>
      </c>
      <c r="Z1192" s="20">
        <v>61463</v>
      </c>
      <c r="AA1192" s="21">
        <v>0</v>
      </c>
      <c r="AB1192" s="32">
        <v>0</v>
      </c>
      <c r="AC1192" s="20">
        <v>117528</v>
      </c>
      <c r="AD1192" s="20">
        <v>153311</v>
      </c>
      <c r="AE1192" s="20">
        <v>158281</v>
      </c>
      <c r="AF1192" s="20">
        <v>72334</v>
      </c>
      <c r="AG1192" s="20">
        <v>23210</v>
      </c>
      <c r="AH1192" s="20">
        <v>85272</v>
      </c>
      <c r="AI1192" s="21">
        <v>17200</v>
      </c>
      <c r="AJ1192" s="25">
        <v>13019</v>
      </c>
      <c r="AK1192" s="25">
        <v>23738</v>
      </c>
      <c r="AL1192" s="25">
        <v>4920</v>
      </c>
      <c r="AM1192" s="22">
        <v>9190</v>
      </c>
      <c r="AN1192" s="20">
        <v>70625</v>
      </c>
      <c r="AO1192" s="20">
        <v>9800</v>
      </c>
      <c r="AP1192" s="54">
        <v>1167135</v>
      </c>
      <c r="AQ1192" s="25">
        <v>51478</v>
      </c>
      <c r="AR1192" s="25">
        <v>110874</v>
      </c>
      <c r="AS1192" s="54">
        <v>83515</v>
      </c>
      <c r="AT1192" s="25">
        <f t="shared" si="36"/>
        <v>245867</v>
      </c>
      <c r="AU1192" s="165">
        <v>201187</v>
      </c>
      <c r="AV1192" s="98">
        <f t="shared" si="37"/>
        <v>1614189</v>
      </c>
      <c r="AW1192" s="73"/>
      <c r="AX1192" s="20">
        <v>234782</v>
      </c>
      <c r="AY1192" s="20">
        <v>50019</v>
      </c>
      <c r="AZ1192" s="19">
        <v>284801</v>
      </c>
      <c r="BA1192" s="19">
        <v>1898990</v>
      </c>
      <c r="BC1192" s="20">
        <v>63617</v>
      </c>
      <c r="BD1192" s="21">
        <v>1835373</v>
      </c>
      <c r="BF1192" s="73"/>
      <c r="BG1192" s="73"/>
      <c r="BH1192" s="73"/>
      <c r="BI1192" s="73"/>
      <c r="BJ1192" s="73"/>
      <c r="BK1192" s="73"/>
      <c r="BL1192" s="73"/>
    </row>
    <row r="1193" spans="1:64" ht="22.5" customHeight="1" x14ac:dyDescent="0.15">
      <c r="A1193" s="125" t="s">
        <v>3011</v>
      </c>
      <c r="B1193" s="126" t="s">
        <v>2998</v>
      </c>
      <c r="C1193" s="136" t="s">
        <v>1276</v>
      </c>
      <c r="D1193" s="129">
        <v>6</v>
      </c>
      <c r="E1193" s="130" t="s">
        <v>3562</v>
      </c>
      <c r="F1193" s="19">
        <v>333450</v>
      </c>
      <c r="G1193" s="20">
        <v>73277</v>
      </c>
      <c r="H1193" s="20">
        <v>97660</v>
      </c>
      <c r="I1193" s="20">
        <v>0</v>
      </c>
      <c r="J1193" s="20">
        <v>0</v>
      </c>
      <c r="K1193" s="20">
        <v>0</v>
      </c>
      <c r="L1193" s="20">
        <v>0</v>
      </c>
      <c r="M1193" s="20">
        <v>20266</v>
      </c>
      <c r="N1193" s="20">
        <v>10840</v>
      </c>
      <c r="O1193" s="20">
        <v>5624</v>
      </c>
      <c r="P1193" s="20">
        <v>79772</v>
      </c>
      <c r="Q1193" s="20">
        <v>36136</v>
      </c>
      <c r="R1193" s="20">
        <v>34565</v>
      </c>
      <c r="S1193" s="20">
        <v>47329</v>
      </c>
      <c r="T1193" s="21">
        <v>30732</v>
      </c>
      <c r="U1193" s="54">
        <v>17083</v>
      </c>
      <c r="V1193" s="20">
        <v>18717</v>
      </c>
      <c r="W1193" s="20">
        <v>9147</v>
      </c>
      <c r="X1193" s="20">
        <v>0</v>
      </c>
      <c r="Y1193" s="21">
        <v>0</v>
      </c>
      <c r="Z1193" s="20">
        <v>166725</v>
      </c>
      <c r="AA1193" s="21">
        <v>59580</v>
      </c>
      <c r="AB1193" s="32">
        <v>0</v>
      </c>
      <c r="AC1193" s="20">
        <v>603485</v>
      </c>
      <c r="AD1193" s="20">
        <v>218178</v>
      </c>
      <c r="AE1193" s="20">
        <v>463478</v>
      </c>
      <c r="AF1193" s="20">
        <v>269325</v>
      </c>
      <c r="AG1193" s="20">
        <v>118810</v>
      </c>
      <c r="AH1193" s="20">
        <v>46816</v>
      </c>
      <c r="AI1193" s="21">
        <v>3200</v>
      </c>
      <c r="AJ1193" s="25">
        <v>39900</v>
      </c>
      <c r="AK1193" s="25">
        <v>47665</v>
      </c>
      <c r="AL1193" s="25">
        <v>9170</v>
      </c>
      <c r="AM1193" s="22">
        <v>27105</v>
      </c>
      <c r="AN1193" s="20">
        <v>105426</v>
      </c>
      <c r="AO1193" s="20">
        <v>6554</v>
      </c>
      <c r="AP1193" s="54">
        <v>3000015</v>
      </c>
      <c r="AQ1193" s="25">
        <v>80644</v>
      </c>
      <c r="AR1193" s="25">
        <v>156975</v>
      </c>
      <c r="AS1193" s="54">
        <v>69042</v>
      </c>
      <c r="AT1193" s="25">
        <f t="shared" si="36"/>
        <v>306661</v>
      </c>
      <c r="AU1193" s="165">
        <v>485910</v>
      </c>
      <c r="AV1193" s="98">
        <f t="shared" si="37"/>
        <v>3792586</v>
      </c>
      <c r="AW1193" s="73"/>
      <c r="AX1193" s="20">
        <v>483341</v>
      </c>
      <c r="AY1193" s="20">
        <v>24392</v>
      </c>
      <c r="AZ1193" s="19">
        <v>507733</v>
      </c>
      <c r="BA1193" s="19">
        <v>4300319</v>
      </c>
      <c r="BC1193" s="20">
        <v>212731</v>
      </c>
      <c r="BD1193" s="21">
        <v>4087588</v>
      </c>
      <c r="BF1193" s="73"/>
      <c r="BG1193" s="73"/>
      <c r="BH1193" s="73"/>
      <c r="BI1193" s="73"/>
      <c r="BJ1193" s="73"/>
      <c r="BK1193" s="73"/>
      <c r="BL1193" s="73"/>
    </row>
    <row r="1194" spans="1:64" ht="22.5" customHeight="1" x14ac:dyDescent="0.15">
      <c r="A1194" s="125" t="s">
        <v>3012</v>
      </c>
      <c r="B1194" s="126" t="s">
        <v>2998</v>
      </c>
      <c r="C1194" s="136" t="s">
        <v>1277</v>
      </c>
      <c r="D1194" s="129">
        <v>6</v>
      </c>
      <c r="E1194" s="130" t="s">
        <v>3562</v>
      </c>
      <c r="F1194" s="19">
        <v>414618</v>
      </c>
      <c r="G1194" s="20">
        <v>53632</v>
      </c>
      <c r="H1194" s="20">
        <v>37050</v>
      </c>
      <c r="I1194" s="20">
        <v>0</v>
      </c>
      <c r="J1194" s="20">
        <v>0</v>
      </c>
      <c r="K1194" s="20">
        <v>0</v>
      </c>
      <c r="L1194" s="20">
        <v>0</v>
      </c>
      <c r="M1194" s="20">
        <v>25601</v>
      </c>
      <c r="N1194" s="20">
        <v>16829</v>
      </c>
      <c r="O1194" s="20">
        <v>10138</v>
      </c>
      <c r="P1194" s="20">
        <v>72538</v>
      </c>
      <c r="Q1194" s="20">
        <v>43502</v>
      </c>
      <c r="R1194" s="20">
        <v>51914</v>
      </c>
      <c r="S1194" s="20">
        <v>42864</v>
      </c>
      <c r="T1194" s="21">
        <v>20488</v>
      </c>
      <c r="U1194" s="54">
        <v>21513</v>
      </c>
      <c r="V1194" s="20">
        <v>20919</v>
      </c>
      <c r="W1194" s="20">
        <v>9147</v>
      </c>
      <c r="X1194" s="20">
        <v>0</v>
      </c>
      <c r="Y1194" s="21">
        <v>0</v>
      </c>
      <c r="Z1194" s="20">
        <v>206505</v>
      </c>
      <c r="AA1194" s="21">
        <v>59580</v>
      </c>
      <c r="AB1194" s="32">
        <v>0</v>
      </c>
      <c r="AC1194" s="20">
        <v>608387</v>
      </c>
      <c r="AD1194" s="20">
        <v>255893</v>
      </c>
      <c r="AE1194" s="20">
        <v>534719</v>
      </c>
      <c r="AF1194" s="20">
        <v>290864</v>
      </c>
      <c r="AG1194" s="20">
        <v>149621</v>
      </c>
      <c r="AH1194" s="20">
        <v>18304</v>
      </c>
      <c r="AI1194" s="21">
        <v>0</v>
      </c>
      <c r="AJ1194" s="25">
        <v>48046</v>
      </c>
      <c r="AK1194" s="25">
        <v>55400</v>
      </c>
      <c r="AL1194" s="25">
        <v>9379</v>
      </c>
      <c r="AM1194" s="22">
        <v>32641</v>
      </c>
      <c r="AN1194" s="20">
        <v>119315</v>
      </c>
      <c r="AO1194" s="20">
        <v>3640</v>
      </c>
      <c r="AP1194" s="54">
        <v>3233047</v>
      </c>
      <c r="AQ1194" s="25">
        <v>79374</v>
      </c>
      <c r="AR1194" s="25">
        <v>141930</v>
      </c>
      <c r="AS1194" s="54">
        <v>23901</v>
      </c>
      <c r="AT1194" s="25">
        <f t="shared" si="36"/>
        <v>245205</v>
      </c>
      <c r="AU1194" s="165">
        <v>491856</v>
      </c>
      <c r="AV1194" s="98">
        <f t="shared" si="37"/>
        <v>3970108</v>
      </c>
      <c r="AW1194" s="73"/>
      <c r="AX1194" s="20">
        <v>564313</v>
      </c>
      <c r="AY1194" s="20">
        <v>9470</v>
      </c>
      <c r="AZ1194" s="19">
        <v>573783</v>
      </c>
      <c r="BA1194" s="19">
        <v>4543891</v>
      </c>
      <c r="BC1194" s="20">
        <v>218675</v>
      </c>
      <c r="BD1194" s="21">
        <v>4325216</v>
      </c>
      <c r="BF1194" s="73"/>
      <c r="BG1194" s="73"/>
      <c r="BH1194" s="73"/>
      <c r="BI1194" s="73"/>
      <c r="BJ1194" s="73"/>
      <c r="BK1194" s="73"/>
      <c r="BL1194" s="73"/>
    </row>
    <row r="1195" spans="1:64" ht="22.5" customHeight="1" x14ac:dyDescent="0.15">
      <c r="A1195" s="125" t="s">
        <v>3013</v>
      </c>
      <c r="B1195" s="126" t="s">
        <v>2998</v>
      </c>
      <c r="C1195" s="136" t="s">
        <v>1278</v>
      </c>
      <c r="D1195" s="129">
        <v>6</v>
      </c>
      <c r="E1195" s="130" t="s">
        <v>3562</v>
      </c>
      <c r="F1195" s="19">
        <v>474970</v>
      </c>
      <c r="G1195" s="20">
        <v>42733</v>
      </c>
      <c r="H1195" s="20">
        <v>69920</v>
      </c>
      <c r="I1195" s="20">
        <v>0</v>
      </c>
      <c r="J1195" s="20">
        <v>0</v>
      </c>
      <c r="K1195" s="20">
        <v>0</v>
      </c>
      <c r="L1195" s="20">
        <v>0</v>
      </c>
      <c r="M1195" s="20">
        <v>29709</v>
      </c>
      <c r="N1195" s="20">
        <v>16186</v>
      </c>
      <c r="O1195" s="20">
        <v>1813</v>
      </c>
      <c r="P1195" s="20">
        <v>174940</v>
      </c>
      <c r="Q1195" s="20">
        <v>56774</v>
      </c>
      <c r="R1195" s="20">
        <v>74036</v>
      </c>
      <c r="S1195" s="20">
        <v>58938</v>
      </c>
      <c r="T1195" s="21">
        <v>30732</v>
      </c>
      <c r="U1195" s="54">
        <v>30928</v>
      </c>
      <c r="V1195" s="20">
        <v>31929</v>
      </c>
      <c r="W1195" s="20">
        <v>18294</v>
      </c>
      <c r="X1195" s="20">
        <v>0</v>
      </c>
      <c r="Y1195" s="21">
        <v>0</v>
      </c>
      <c r="Z1195" s="20">
        <v>228148</v>
      </c>
      <c r="AA1195" s="21">
        <v>91356</v>
      </c>
      <c r="AB1195" s="32">
        <v>0</v>
      </c>
      <c r="AC1195" s="20">
        <v>792271</v>
      </c>
      <c r="AD1195" s="20">
        <v>313727</v>
      </c>
      <c r="AE1195" s="20">
        <v>564864</v>
      </c>
      <c r="AF1195" s="20">
        <v>319272</v>
      </c>
      <c r="AG1195" s="20">
        <v>180644</v>
      </c>
      <c r="AH1195" s="20">
        <v>66440</v>
      </c>
      <c r="AI1195" s="21">
        <v>3200</v>
      </c>
      <c r="AJ1195" s="25">
        <v>54830</v>
      </c>
      <c r="AK1195" s="25">
        <v>59894</v>
      </c>
      <c r="AL1195" s="25">
        <v>14731</v>
      </c>
      <c r="AM1195" s="22">
        <v>35911</v>
      </c>
      <c r="AN1195" s="20">
        <v>212640</v>
      </c>
      <c r="AO1195" s="20">
        <v>5465</v>
      </c>
      <c r="AP1195" s="54">
        <v>4055295</v>
      </c>
      <c r="AQ1195" s="25">
        <v>92770</v>
      </c>
      <c r="AR1195" s="25">
        <v>172849</v>
      </c>
      <c r="AS1195" s="54">
        <v>36896</v>
      </c>
      <c r="AT1195" s="25">
        <f t="shared" si="36"/>
        <v>302515</v>
      </c>
      <c r="AU1195" s="165">
        <v>547628</v>
      </c>
      <c r="AV1195" s="98">
        <f t="shared" si="37"/>
        <v>4905438</v>
      </c>
      <c r="AW1195" s="73"/>
      <c r="AX1195" s="20">
        <v>633733</v>
      </c>
      <c r="AY1195" s="20">
        <v>17301</v>
      </c>
      <c r="AZ1195" s="19">
        <v>651034</v>
      </c>
      <c r="BA1195" s="19">
        <v>5556472</v>
      </c>
      <c r="BC1195" s="20">
        <v>285130</v>
      </c>
      <c r="BD1195" s="21">
        <v>5271342</v>
      </c>
      <c r="BF1195" s="73"/>
      <c r="BG1195" s="73"/>
      <c r="BH1195" s="73"/>
      <c r="BI1195" s="73"/>
      <c r="BJ1195" s="73"/>
      <c r="BK1195" s="73"/>
      <c r="BL1195" s="73"/>
    </row>
    <row r="1196" spans="1:64" ht="22.5" customHeight="1" x14ac:dyDescent="0.15">
      <c r="A1196" s="125" t="s">
        <v>3014</v>
      </c>
      <c r="B1196" s="126" t="s">
        <v>2998</v>
      </c>
      <c r="C1196" s="136" t="s">
        <v>1279</v>
      </c>
      <c r="D1196" s="129">
        <v>6</v>
      </c>
      <c r="E1196" s="130" t="s">
        <v>3562</v>
      </c>
      <c r="F1196" s="19">
        <v>158243</v>
      </c>
      <c r="G1196" s="20">
        <v>25095</v>
      </c>
      <c r="H1196" s="20">
        <v>24700</v>
      </c>
      <c r="I1196" s="20">
        <v>0</v>
      </c>
      <c r="J1196" s="20">
        <v>0</v>
      </c>
      <c r="K1196" s="20">
        <v>0</v>
      </c>
      <c r="L1196" s="20">
        <v>0</v>
      </c>
      <c r="M1196" s="20">
        <v>7959</v>
      </c>
      <c r="N1196" s="20">
        <v>9507</v>
      </c>
      <c r="O1196" s="20">
        <v>925</v>
      </c>
      <c r="P1196" s="20">
        <v>40772</v>
      </c>
      <c r="Q1196" s="20">
        <v>17591</v>
      </c>
      <c r="R1196" s="20">
        <v>12979</v>
      </c>
      <c r="S1196" s="20">
        <v>16074</v>
      </c>
      <c r="T1196" s="21">
        <v>10244</v>
      </c>
      <c r="U1196" s="54">
        <v>5410</v>
      </c>
      <c r="V1196" s="20">
        <v>7707</v>
      </c>
      <c r="W1196" s="20">
        <v>9147</v>
      </c>
      <c r="X1196" s="20">
        <v>0</v>
      </c>
      <c r="Y1196" s="21">
        <v>0</v>
      </c>
      <c r="Z1196" s="20">
        <v>71655</v>
      </c>
      <c r="AA1196" s="21">
        <v>5958</v>
      </c>
      <c r="AB1196" s="32">
        <v>0</v>
      </c>
      <c r="AC1196" s="20">
        <v>271599</v>
      </c>
      <c r="AD1196" s="20">
        <v>131146</v>
      </c>
      <c r="AE1196" s="20">
        <v>207068</v>
      </c>
      <c r="AF1196" s="20">
        <v>89379</v>
      </c>
      <c r="AG1196" s="20">
        <v>44114</v>
      </c>
      <c r="AH1196" s="20">
        <v>41800</v>
      </c>
      <c r="AI1196" s="21">
        <v>2000</v>
      </c>
      <c r="AJ1196" s="25">
        <v>21265</v>
      </c>
      <c r="AK1196" s="25">
        <v>30684</v>
      </c>
      <c r="AL1196" s="25">
        <v>4347</v>
      </c>
      <c r="AM1196" s="22">
        <v>14417</v>
      </c>
      <c r="AN1196" s="20">
        <v>63587</v>
      </c>
      <c r="AO1196" s="20">
        <v>1773</v>
      </c>
      <c r="AP1196" s="54">
        <v>1347145</v>
      </c>
      <c r="AQ1196" s="25">
        <v>52538</v>
      </c>
      <c r="AR1196" s="25">
        <v>99277</v>
      </c>
      <c r="AS1196" s="54">
        <v>47432</v>
      </c>
      <c r="AT1196" s="25">
        <f t="shared" si="36"/>
        <v>199247</v>
      </c>
      <c r="AU1196" s="165">
        <v>279341</v>
      </c>
      <c r="AV1196" s="98">
        <f t="shared" si="37"/>
        <v>1825733</v>
      </c>
      <c r="AW1196" s="73"/>
      <c r="AX1196" s="20">
        <v>323390</v>
      </c>
      <c r="AY1196" s="20">
        <v>6351</v>
      </c>
      <c r="AZ1196" s="19">
        <v>329741</v>
      </c>
      <c r="BA1196" s="19">
        <v>2155474</v>
      </c>
      <c r="BC1196" s="20">
        <v>83365</v>
      </c>
      <c r="BD1196" s="21">
        <v>2072109</v>
      </c>
      <c r="BF1196" s="73"/>
      <c r="BG1196" s="73"/>
      <c r="BH1196" s="73"/>
      <c r="BI1196" s="73"/>
      <c r="BJ1196" s="73"/>
      <c r="BK1196" s="73"/>
      <c r="BL1196" s="73"/>
    </row>
    <row r="1197" spans="1:64" ht="22.5" customHeight="1" x14ac:dyDescent="0.15">
      <c r="A1197" s="125" t="s">
        <v>3015</v>
      </c>
      <c r="B1197" s="126" t="s">
        <v>2998</v>
      </c>
      <c r="C1197" s="136" t="s">
        <v>446</v>
      </c>
      <c r="D1197" s="129">
        <v>6</v>
      </c>
      <c r="E1197" s="130" t="s">
        <v>3562</v>
      </c>
      <c r="F1197" s="19">
        <v>174112</v>
      </c>
      <c r="G1197" s="20">
        <v>25454</v>
      </c>
      <c r="H1197" s="20">
        <v>34580</v>
      </c>
      <c r="I1197" s="20">
        <v>0</v>
      </c>
      <c r="J1197" s="20">
        <v>0</v>
      </c>
      <c r="K1197" s="20">
        <v>0</v>
      </c>
      <c r="L1197" s="20">
        <v>0</v>
      </c>
      <c r="M1197" s="20">
        <v>8913</v>
      </c>
      <c r="N1197" s="20">
        <v>4821</v>
      </c>
      <c r="O1197" s="20">
        <v>1295</v>
      </c>
      <c r="P1197" s="20">
        <v>31402</v>
      </c>
      <c r="Q1197" s="20">
        <v>31469</v>
      </c>
      <c r="R1197" s="20">
        <v>18241</v>
      </c>
      <c r="S1197" s="20">
        <v>18753</v>
      </c>
      <c r="T1197" s="21">
        <v>10244</v>
      </c>
      <c r="U1197" s="54">
        <v>14654</v>
      </c>
      <c r="V1197" s="20">
        <v>15414</v>
      </c>
      <c r="W1197" s="20">
        <v>9147</v>
      </c>
      <c r="X1197" s="20">
        <v>0</v>
      </c>
      <c r="Y1197" s="21">
        <v>0</v>
      </c>
      <c r="Z1197" s="20">
        <v>91217</v>
      </c>
      <c r="AA1197" s="21">
        <v>52960</v>
      </c>
      <c r="AB1197" s="32">
        <v>0</v>
      </c>
      <c r="AC1197" s="20">
        <v>236990</v>
      </c>
      <c r="AD1197" s="20">
        <v>172660</v>
      </c>
      <c r="AE1197" s="20">
        <v>235620</v>
      </c>
      <c r="AF1197" s="20">
        <v>104643</v>
      </c>
      <c r="AG1197" s="20">
        <v>49732</v>
      </c>
      <c r="AH1197" s="20">
        <v>47168</v>
      </c>
      <c r="AI1197" s="21">
        <v>2000</v>
      </c>
      <c r="AJ1197" s="25">
        <v>23019</v>
      </c>
      <c r="AK1197" s="25">
        <v>32144</v>
      </c>
      <c r="AL1197" s="25">
        <v>5937</v>
      </c>
      <c r="AM1197" s="22">
        <v>15407</v>
      </c>
      <c r="AN1197" s="20">
        <v>62376</v>
      </c>
      <c r="AO1197" s="20">
        <v>2478</v>
      </c>
      <c r="AP1197" s="54">
        <v>1532850</v>
      </c>
      <c r="AQ1197" s="25">
        <v>62620</v>
      </c>
      <c r="AR1197" s="25">
        <v>93731</v>
      </c>
      <c r="AS1197" s="54">
        <v>39610</v>
      </c>
      <c r="AT1197" s="25">
        <f t="shared" si="36"/>
        <v>195961</v>
      </c>
      <c r="AU1197" s="165">
        <v>319922</v>
      </c>
      <c r="AV1197" s="98">
        <f t="shared" si="37"/>
        <v>2048733</v>
      </c>
      <c r="AW1197" s="73"/>
      <c r="AX1197" s="20">
        <v>341938</v>
      </c>
      <c r="AY1197" s="20">
        <v>9133</v>
      </c>
      <c r="AZ1197" s="19">
        <v>351071</v>
      </c>
      <c r="BA1197" s="19">
        <v>2399804</v>
      </c>
      <c r="BC1197" s="20">
        <v>117084</v>
      </c>
      <c r="BD1197" s="21">
        <v>2282720</v>
      </c>
      <c r="BF1197" s="73"/>
      <c r="BG1197" s="73"/>
      <c r="BH1197" s="73"/>
      <c r="BI1197" s="73"/>
      <c r="BJ1197" s="73"/>
      <c r="BK1197" s="73"/>
      <c r="BL1197" s="73"/>
    </row>
    <row r="1198" spans="1:64" ht="22.5" customHeight="1" x14ac:dyDescent="0.15">
      <c r="A1198" s="125" t="s">
        <v>3016</v>
      </c>
      <c r="B1198" s="126" t="s">
        <v>2998</v>
      </c>
      <c r="C1198" s="136" t="s">
        <v>1280</v>
      </c>
      <c r="D1198" s="129">
        <v>6</v>
      </c>
      <c r="E1198" s="130" t="s">
        <v>3562</v>
      </c>
      <c r="F1198" s="19">
        <v>147128</v>
      </c>
      <c r="G1198" s="20">
        <v>20721</v>
      </c>
      <c r="H1198" s="20">
        <v>32300</v>
      </c>
      <c r="I1198" s="20">
        <v>0</v>
      </c>
      <c r="J1198" s="20">
        <v>0</v>
      </c>
      <c r="K1198" s="20">
        <v>0</v>
      </c>
      <c r="L1198" s="20">
        <v>0</v>
      </c>
      <c r="M1198" s="20">
        <v>7161</v>
      </c>
      <c r="N1198" s="20">
        <v>3880</v>
      </c>
      <c r="O1198" s="20">
        <v>1073</v>
      </c>
      <c r="P1198" s="20">
        <v>10046</v>
      </c>
      <c r="Q1198" s="20">
        <v>22996</v>
      </c>
      <c r="R1198" s="20">
        <v>13068</v>
      </c>
      <c r="S1198" s="20">
        <v>13395</v>
      </c>
      <c r="T1198" s="21">
        <v>10244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66006</v>
      </c>
      <c r="AA1198" s="21">
        <v>11916</v>
      </c>
      <c r="AB1198" s="32">
        <v>0</v>
      </c>
      <c r="AC1198" s="20">
        <v>272102</v>
      </c>
      <c r="AD1198" s="20">
        <v>157529</v>
      </c>
      <c r="AE1198" s="20">
        <v>211434</v>
      </c>
      <c r="AF1198" s="20">
        <v>96587</v>
      </c>
      <c r="AG1198" s="20">
        <v>39683</v>
      </c>
      <c r="AH1198" s="20">
        <v>33088</v>
      </c>
      <c r="AI1198" s="21">
        <v>1200</v>
      </c>
      <c r="AJ1198" s="25">
        <v>19871</v>
      </c>
      <c r="AK1198" s="25">
        <v>28422</v>
      </c>
      <c r="AL1198" s="25">
        <v>4449</v>
      </c>
      <c r="AM1198" s="22">
        <v>13350</v>
      </c>
      <c r="AN1198" s="20">
        <v>66057</v>
      </c>
      <c r="AO1198" s="20">
        <v>1773</v>
      </c>
      <c r="AP1198" s="54">
        <v>1305479</v>
      </c>
      <c r="AQ1198" s="25">
        <v>69838</v>
      </c>
      <c r="AR1198" s="25">
        <v>124787</v>
      </c>
      <c r="AS1198" s="54">
        <v>49908</v>
      </c>
      <c r="AT1198" s="25">
        <f t="shared" si="36"/>
        <v>244533</v>
      </c>
      <c r="AU1198" s="165">
        <v>304095</v>
      </c>
      <c r="AV1198" s="98">
        <f t="shared" si="37"/>
        <v>1854107</v>
      </c>
      <c r="AW1198" s="73"/>
      <c r="AX1198" s="20">
        <v>310290</v>
      </c>
      <c r="AY1198" s="20">
        <v>6126</v>
      </c>
      <c r="AZ1198" s="19">
        <v>316416</v>
      </c>
      <c r="BA1198" s="19">
        <v>2170523</v>
      </c>
      <c r="BC1198" s="20">
        <v>75905</v>
      </c>
      <c r="BD1198" s="21">
        <v>2094618</v>
      </c>
      <c r="BF1198" s="73"/>
      <c r="BG1198" s="73"/>
      <c r="BH1198" s="73"/>
      <c r="BI1198" s="73"/>
      <c r="BJ1198" s="73"/>
      <c r="BK1198" s="73"/>
      <c r="BL1198" s="73"/>
    </row>
    <row r="1199" spans="1:64" ht="22.5" customHeight="1" x14ac:dyDescent="0.15">
      <c r="A1199" s="125" t="s">
        <v>3017</v>
      </c>
      <c r="B1199" s="126" t="s">
        <v>2998</v>
      </c>
      <c r="C1199" s="136" t="s">
        <v>1281</v>
      </c>
      <c r="D1199" s="129">
        <v>6</v>
      </c>
      <c r="E1199" s="130" t="s">
        <v>3562</v>
      </c>
      <c r="F1199" s="19">
        <v>503264</v>
      </c>
      <c r="G1199" s="20">
        <v>86614</v>
      </c>
      <c r="H1199" s="20">
        <v>104880</v>
      </c>
      <c r="I1199" s="20">
        <v>0</v>
      </c>
      <c r="J1199" s="20">
        <v>0</v>
      </c>
      <c r="K1199" s="20">
        <v>0</v>
      </c>
      <c r="L1199" s="20">
        <v>0</v>
      </c>
      <c r="M1199" s="20">
        <v>33165</v>
      </c>
      <c r="N1199" s="20">
        <v>17972</v>
      </c>
      <c r="O1199" s="20">
        <v>4070</v>
      </c>
      <c r="P1199" s="20">
        <v>125537</v>
      </c>
      <c r="Q1199" s="20">
        <v>52906</v>
      </c>
      <c r="R1199" s="20">
        <v>70200</v>
      </c>
      <c r="S1199" s="20">
        <v>81263</v>
      </c>
      <c r="T1199" s="21">
        <v>51220</v>
      </c>
      <c r="U1199" s="54">
        <v>32376</v>
      </c>
      <c r="V1199" s="20">
        <v>36333</v>
      </c>
      <c r="W1199" s="20">
        <v>18294</v>
      </c>
      <c r="X1199" s="20">
        <v>0</v>
      </c>
      <c r="Y1199" s="21">
        <v>0</v>
      </c>
      <c r="Z1199" s="20">
        <v>212069</v>
      </c>
      <c r="AA1199" s="21">
        <v>156894</v>
      </c>
      <c r="AB1199" s="32">
        <v>0</v>
      </c>
      <c r="AC1199" s="20">
        <v>734845</v>
      </c>
      <c r="AD1199" s="20">
        <v>524229</v>
      </c>
      <c r="AE1199" s="20">
        <v>638184</v>
      </c>
      <c r="AF1199" s="20">
        <v>368202</v>
      </c>
      <c r="AG1199" s="20">
        <v>256273</v>
      </c>
      <c r="AH1199" s="20">
        <v>116424</v>
      </c>
      <c r="AI1199" s="21">
        <v>3600</v>
      </c>
      <c r="AJ1199" s="25">
        <v>60944</v>
      </c>
      <c r="AK1199" s="25">
        <v>63418</v>
      </c>
      <c r="AL1199" s="25">
        <v>17602</v>
      </c>
      <c r="AM1199" s="22">
        <v>38481</v>
      </c>
      <c r="AN1199" s="20">
        <v>167069</v>
      </c>
      <c r="AO1199" s="20">
        <v>8047</v>
      </c>
      <c r="AP1199" s="54">
        <v>4584375</v>
      </c>
      <c r="AQ1199" s="25">
        <v>124597</v>
      </c>
      <c r="AR1199" s="25">
        <v>138781</v>
      </c>
      <c r="AS1199" s="54">
        <v>57410</v>
      </c>
      <c r="AT1199" s="25">
        <f t="shared" si="36"/>
        <v>320788</v>
      </c>
      <c r="AU1199" s="165">
        <v>779991</v>
      </c>
      <c r="AV1199" s="98">
        <f t="shared" si="37"/>
        <v>5685154</v>
      </c>
      <c r="AW1199" s="73"/>
      <c r="AX1199" s="20">
        <v>710202</v>
      </c>
      <c r="AY1199" s="20">
        <v>32987</v>
      </c>
      <c r="AZ1199" s="19">
        <v>743189</v>
      </c>
      <c r="BA1199" s="19">
        <v>6428343</v>
      </c>
      <c r="BC1199" s="20">
        <v>371116</v>
      </c>
      <c r="BD1199" s="21">
        <v>6057227</v>
      </c>
      <c r="BF1199" s="73"/>
      <c r="BG1199" s="73"/>
      <c r="BH1199" s="73"/>
      <c r="BI1199" s="73"/>
      <c r="BJ1199" s="73"/>
      <c r="BK1199" s="73"/>
      <c r="BL1199" s="73"/>
    </row>
    <row r="1200" spans="1:64" ht="22.5" customHeight="1" x14ac:dyDescent="0.15">
      <c r="A1200" s="125" t="s">
        <v>3018</v>
      </c>
      <c r="B1200" s="126" t="s">
        <v>2998</v>
      </c>
      <c r="C1200" s="136" t="s">
        <v>1282</v>
      </c>
      <c r="D1200" s="129">
        <v>6</v>
      </c>
      <c r="E1200" s="130" t="s">
        <v>3562</v>
      </c>
      <c r="F1200" s="19">
        <v>49533</v>
      </c>
      <c r="G1200" s="20">
        <v>30974</v>
      </c>
      <c r="H1200" s="20">
        <v>20900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830</v>
      </c>
      <c r="O1200" s="20">
        <v>0</v>
      </c>
      <c r="P1200" s="20">
        <v>36</v>
      </c>
      <c r="Q1200" s="20">
        <v>4644</v>
      </c>
      <c r="R1200" s="20">
        <v>7805</v>
      </c>
      <c r="S1200" s="20">
        <v>5358</v>
      </c>
      <c r="T1200" s="21">
        <v>10244</v>
      </c>
      <c r="U1200" s="54">
        <v>6262</v>
      </c>
      <c r="V1200" s="20">
        <v>4404</v>
      </c>
      <c r="W1200" s="20">
        <v>9147</v>
      </c>
      <c r="X1200" s="20">
        <v>0</v>
      </c>
      <c r="Y1200" s="21">
        <v>0</v>
      </c>
      <c r="Z1200" s="20">
        <v>27924</v>
      </c>
      <c r="AA1200" s="21">
        <v>0</v>
      </c>
      <c r="AB1200" s="32">
        <v>0</v>
      </c>
      <c r="AC1200" s="20">
        <v>48071</v>
      </c>
      <c r="AD1200" s="20">
        <v>65629</v>
      </c>
      <c r="AE1200" s="20">
        <v>87942</v>
      </c>
      <c r="AF1200" s="20">
        <v>33581</v>
      </c>
      <c r="AG1200" s="20">
        <v>10667</v>
      </c>
      <c r="AH1200" s="20">
        <v>37840</v>
      </c>
      <c r="AI1200" s="21">
        <v>36400</v>
      </c>
      <c r="AJ1200" s="25">
        <v>5489</v>
      </c>
      <c r="AK1200" s="25">
        <v>14061</v>
      </c>
      <c r="AL1200" s="25">
        <v>2870</v>
      </c>
      <c r="AM1200" s="22">
        <v>5414</v>
      </c>
      <c r="AN1200" s="20">
        <v>71648</v>
      </c>
      <c r="AO1200" s="20">
        <v>7124</v>
      </c>
      <c r="AP1200" s="54">
        <v>604797</v>
      </c>
      <c r="AQ1200" s="25">
        <v>46377</v>
      </c>
      <c r="AR1200" s="25">
        <v>139193</v>
      </c>
      <c r="AS1200" s="54">
        <v>45468</v>
      </c>
      <c r="AT1200" s="25">
        <f t="shared" si="36"/>
        <v>231038</v>
      </c>
      <c r="AU1200" s="165">
        <v>198374</v>
      </c>
      <c r="AV1200" s="98">
        <f t="shared" si="37"/>
        <v>1034209</v>
      </c>
      <c r="AW1200" s="73"/>
      <c r="AX1200" s="20">
        <v>136490</v>
      </c>
      <c r="AY1200" s="20">
        <v>30429</v>
      </c>
      <c r="AZ1200" s="19">
        <v>166919</v>
      </c>
      <c r="BA1200" s="19">
        <v>1201128</v>
      </c>
      <c r="BC1200" s="20">
        <v>30322</v>
      </c>
      <c r="BD1200" s="21">
        <v>1170806</v>
      </c>
      <c r="BF1200" s="73"/>
      <c r="BG1200" s="73"/>
      <c r="BH1200" s="73"/>
      <c r="BI1200" s="73"/>
      <c r="BJ1200" s="73"/>
      <c r="BK1200" s="73"/>
      <c r="BL1200" s="73"/>
    </row>
    <row r="1201" spans="1:64" ht="22.5" customHeight="1" x14ac:dyDescent="0.15">
      <c r="A1201" s="125" t="s">
        <v>3019</v>
      </c>
      <c r="B1201" s="126" t="s">
        <v>2998</v>
      </c>
      <c r="C1201" s="136" t="s">
        <v>1283</v>
      </c>
      <c r="D1201" s="129">
        <v>6</v>
      </c>
      <c r="E1201" s="130" t="s">
        <v>3562</v>
      </c>
      <c r="F1201" s="19">
        <v>53204</v>
      </c>
      <c r="G1201" s="20">
        <v>44382</v>
      </c>
      <c r="H1201" s="20">
        <v>29830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943</v>
      </c>
      <c r="O1201" s="20">
        <v>0</v>
      </c>
      <c r="P1201" s="20">
        <v>39</v>
      </c>
      <c r="Q1201" s="20">
        <v>5477</v>
      </c>
      <c r="R1201" s="20">
        <v>6958</v>
      </c>
      <c r="S1201" s="20">
        <v>4465</v>
      </c>
      <c r="T1201" s="21">
        <v>10244</v>
      </c>
      <c r="U1201" s="54">
        <v>6646</v>
      </c>
      <c r="V1201" s="20">
        <v>4404</v>
      </c>
      <c r="W1201" s="20">
        <v>9147</v>
      </c>
      <c r="X1201" s="20">
        <v>0</v>
      </c>
      <c r="Y1201" s="21">
        <v>0</v>
      </c>
      <c r="Z1201" s="20">
        <v>33818</v>
      </c>
      <c r="AA1201" s="21">
        <v>0</v>
      </c>
      <c r="AB1201" s="32">
        <v>0</v>
      </c>
      <c r="AC1201" s="20">
        <v>55571</v>
      </c>
      <c r="AD1201" s="20">
        <v>76548</v>
      </c>
      <c r="AE1201" s="20">
        <v>114345</v>
      </c>
      <c r="AF1201" s="20">
        <v>52830</v>
      </c>
      <c r="AG1201" s="20">
        <v>13065</v>
      </c>
      <c r="AH1201" s="20">
        <v>43648</v>
      </c>
      <c r="AI1201" s="21">
        <v>55200</v>
      </c>
      <c r="AJ1201" s="25">
        <v>6233</v>
      </c>
      <c r="AK1201" s="25">
        <v>16994</v>
      </c>
      <c r="AL1201" s="25">
        <v>3526</v>
      </c>
      <c r="AM1201" s="22">
        <v>6551</v>
      </c>
      <c r="AN1201" s="20">
        <v>67912</v>
      </c>
      <c r="AO1201" s="20">
        <v>11386</v>
      </c>
      <c r="AP1201" s="54">
        <v>733366</v>
      </c>
      <c r="AQ1201" s="25">
        <v>52705</v>
      </c>
      <c r="AR1201" s="25">
        <v>121557</v>
      </c>
      <c r="AS1201" s="54">
        <v>53141</v>
      </c>
      <c r="AT1201" s="25">
        <f t="shared" si="36"/>
        <v>227403</v>
      </c>
      <c r="AU1201" s="165">
        <v>155190</v>
      </c>
      <c r="AV1201" s="98">
        <f t="shared" si="37"/>
        <v>1115959</v>
      </c>
      <c r="AW1201" s="73"/>
      <c r="AX1201" s="20">
        <v>147687</v>
      </c>
      <c r="AY1201" s="20">
        <v>49390</v>
      </c>
      <c r="AZ1201" s="19">
        <v>197077</v>
      </c>
      <c r="BA1201" s="19">
        <v>1313036</v>
      </c>
      <c r="BC1201" s="20">
        <v>32060</v>
      </c>
      <c r="BD1201" s="21">
        <v>1280976</v>
      </c>
      <c r="BF1201" s="73"/>
      <c r="BG1201" s="73"/>
      <c r="BH1201" s="73"/>
      <c r="BI1201" s="73"/>
      <c r="BJ1201" s="73"/>
      <c r="BK1201" s="73"/>
      <c r="BL1201" s="73"/>
    </row>
    <row r="1202" spans="1:64" ht="22.5" customHeight="1" x14ac:dyDescent="0.15">
      <c r="A1202" s="125" t="s">
        <v>3020</v>
      </c>
      <c r="B1202" s="126" t="s">
        <v>2998</v>
      </c>
      <c r="C1202" s="136" t="s">
        <v>1284</v>
      </c>
      <c r="D1202" s="129">
        <v>6</v>
      </c>
      <c r="E1202" s="130" t="s">
        <v>3562</v>
      </c>
      <c r="F1202" s="19">
        <v>145179</v>
      </c>
      <c r="G1202" s="20">
        <v>24737</v>
      </c>
      <c r="H1202" s="20">
        <v>44650</v>
      </c>
      <c r="I1202" s="20">
        <v>0</v>
      </c>
      <c r="J1202" s="20">
        <v>0</v>
      </c>
      <c r="K1202" s="20">
        <v>0</v>
      </c>
      <c r="L1202" s="20">
        <v>0</v>
      </c>
      <c r="M1202" s="20">
        <v>7130</v>
      </c>
      <c r="N1202" s="20">
        <v>5415</v>
      </c>
      <c r="O1202" s="20">
        <v>1369</v>
      </c>
      <c r="P1202" s="20">
        <v>37841</v>
      </c>
      <c r="Q1202" s="20">
        <v>16761</v>
      </c>
      <c r="R1202" s="20">
        <v>30417</v>
      </c>
      <c r="S1202" s="20">
        <v>16074</v>
      </c>
      <c r="T1202" s="21">
        <v>10244</v>
      </c>
      <c r="U1202" s="54">
        <v>6347</v>
      </c>
      <c r="V1202" s="20">
        <v>11010</v>
      </c>
      <c r="W1202" s="20">
        <v>9147</v>
      </c>
      <c r="X1202" s="20">
        <v>0</v>
      </c>
      <c r="Y1202" s="21">
        <v>0</v>
      </c>
      <c r="Z1202" s="20">
        <v>80096</v>
      </c>
      <c r="AA1202" s="21">
        <v>34424</v>
      </c>
      <c r="AB1202" s="32">
        <v>0</v>
      </c>
      <c r="AC1202" s="20">
        <v>162631</v>
      </c>
      <c r="AD1202" s="20">
        <v>119878</v>
      </c>
      <c r="AE1202" s="20">
        <v>261815</v>
      </c>
      <c r="AF1202" s="20">
        <v>114565</v>
      </c>
      <c r="AG1202" s="20">
        <v>46183</v>
      </c>
      <c r="AH1202" s="20">
        <v>59664</v>
      </c>
      <c r="AI1202" s="21">
        <v>8400</v>
      </c>
      <c r="AJ1202" s="25">
        <v>20368</v>
      </c>
      <c r="AK1202" s="25">
        <v>29333</v>
      </c>
      <c r="AL1202" s="25">
        <v>7133</v>
      </c>
      <c r="AM1202" s="22">
        <v>12931</v>
      </c>
      <c r="AN1202" s="20">
        <v>49675</v>
      </c>
      <c r="AO1202" s="20">
        <v>4584</v>
      </c>
      <c r="AP1202" s="54">
        <v>1378001</v>
      </c>
      <c r="AQ1202" s="25">
        <v>54484</v>
      </c>
      <c r="AR1202" s="25">
        <v>111969</v>
      </c>
      <c r="AS1202" s="54">
        <v>64512</v>
      </c>
      <c r="AT1202" s="25">
        <f t="shared" si="36"/>
        <v>230965</v>
      </c>
      <c r="AU1202" s="165">
        <v>223874</v>
      </c>
      <c r="AV1202" s="98">
        <f t="shared" si="37"/>
        <v>1832840</v>
      </c>
      <c r="AW1202" s="73"/>
      <c r="AX1202" s="20">
        <v>317997</v>
      </c>
      <c r="AY1202" s="20">
        <v>21901</v>
      </c>
      <c r="AZ1202" s="19">
        <v>339898</v>
      </c>
      <c r="BA1202" s="19">
        <v>2172738</v>
      </c>
      <c r="BC1202" s="20">
        <v>78558</v>
      </c>
      <c r="BD1202" s="21">
        <v>2094180</v>
      </c>
      <c r="BF1202" s="73"/>
      <c r="BG1202" s="73"/>
      <c r="BH1202" s="73"/>
      <c r="BI1202" s="73"/>
      <c r="BJ1202" s="73"/>
      <c r="BK1202" s="73"/>
      <c r="BL1202" s="73"/>
    </row>
    <row r="1203" spans="1:64" ht="22.5" customHeight="1" x14ac:dyDescent="0.15">
      <c r="A1203" s="125" t="s">
        <v>3021</v>
      </c>
      <c r="B1203" s="126" t="s">
        <v>2998</v>
      </c>
      <c r="C1203" s="136" t="s">
        <v>1285</v>
      </c>
      <c r="D1203" s="129">
        <v>6</v>
      </c>
      <c r="E1203" s="130" t="s">
        <v>3562</v>
      </c>
      <c r="F1203" s="19">
        <v>121136</v>
      </c>
      <c r="G1203" s="20">
        <v>28895</v>
      </c>
      <c r="H1203" s="20">
        <v>62700</v>
      </c>
      <c r="I1203" s="20">
        <v>0</v>
      </c>
      <c r="J1203" s="20">
        <v>0</v>
      </c>
      <c r="K1203" s="20">
        <v>0</v>
      </c>
      <c r="L1203" s="20">
        <v>0</v>
      </c>
      <c r="M1203" s="20">
        <v>5473</v>
      </c>
      <c r="N1203" s="20">
        <v>2960</v>
      </c>
      <c r="O1203" s="20">
        <v>1406</v>
      </c>
      <c r="P1203" s="20">
        <v>96607</v>
      </c>
      <c r="Q1203" s="20">
        <v>13512</v>
      </c>
      <c r="R1203" s="20">
        <v>40051</v>
      </c>
      <c r="S1203" s="20">
        <v>12502</v>
      </c>
      <c r="T1203" s="21">
        <v>10244</v>
      </c>
      <c r="U1203" s="54">
        <v>4729</v>
      </c>
      <c r="V1203" s="20">
        <v>6606</v>
      </c>
      <c r="W1203" s="20">
        <v>9147</v>
      </c>
      <c r="X1203" s="20">
        <v>0</v>
      </c>
      <c r="Y1203" s="21">
        <v>0</v>
      </c>
      <c r="Z1203" s="20">
        <v>67403</v>
      </c>
      <c r="AA1203" s="21">
        <v>37734</v>
      </c>
      <c r="AB1203" s="32">
        <v>0</v>
      </c>
      <c r="AC1203" s="20">
        <v>130407</v>
      </c>
      <c r="AD1203" s="20">
        <v>117681</v>
      </c>
      <c r="AE1203" s="20">
        <v>179071</v>
      </c>
      <c r="AF1203" s="20">
        <v>87344</v>
      </c>
      <c r="AG1203" s="20">
        <v>30719</v>
      </c>
      <c r="AH1203" s="20">
        <v>77880</v>
      </c>
      <c r="AI1203" s="21">
        <v>9600</v>
      </c>
      <c r="AJ1203" s="25">
        <v>17126</v>
      </c>
      <c r="AK1203" s="25">
        <v>24932</v>
      </c>
      <c r="AL1203" s="25">
        <v>6171</v>
      </c>
      <c r="AM1203" s="22">
        <v>10913</v>
      </c>
      <c r="AN1203" s="20">
        <v>59543</v>
      </c>
      <c r="AO1203" s="20">
        <v>4760</v>
      </c>
      <c r="AP1203" s="54">
        <v>1277252</v>
      </c>
      <c r="AQ1203" s="25">
        <v>57150</v>
      </c>
      <c r="AR1203" s="25">
        <v>131655</v>
      </c>
      <c r="AS1203" s="54">
        <v>62691</v>
      </c>
      <c r="AT1203" s="25">
        <f t="shared" si="36"/>
        <v>251496</v>
      </c>
      <c r="AU1203" s="165">
        <v>197350</v>
      </c>
      <c r="AV1203" s="98">
        <f t="shared" si="37"/>
        <v>1726098</v>
      </c>
      <c r="AW1203" s="73"/>
      <c r="AX1203" s="20">
        <v>282041</v>
      </c>
      <c r="AY1203" s="20">
        <v>24392</v>
      </c>
      <c r="AZ1203" s="19">
        <v>306433</v>
      </c>
      <c r="BA1203" s="19">
        <v>2032531</v>
      </c>
      <c r="BC1203" s="20">
        <v>63375</v>
      </c>
      <c r="BD1203" s="21">
        <v>1969156</v>
      </c>
      <c r="BF1203" s="73"/>
      <c r="BG1203" s="73"/>
      <c r="BH1203" s="73"/>
      <c r="BI1203" s="73"/>
      <c r="BJ1203" s="73"/>
      <c r="BK1203" s="73"/>
      <c r="BL1203" s="73"/>
    </row>
    <row r="1204" spans="1:64" ht="22.5" customHeight="1" x14ac:dyDescent="0.15">
      <c r="A1204" s="125" t="s">
        <v>3022</v>
      </c>
      <c r="B1204" s="126" t="s">
        <v>2998</v>
      </c>
      <c r="C1204" s="136" t="s">
        <v>1286</v>
      </c>
      <c r="D1204" s="129">
        <v>6</v>
      </c>
      <c r="E1204" s="130" t="s">
        <v>3562</v>
      </c>
      <c r="F1204" s="19">
        <v>391704</v>
      </c>
      <c r="G1204" s="20">
        <v>44741</v>
      </c>
      <c r="H1204" s="20">
        <v>34770</v>
      </c>
      <c r="I1204" s="20">
        <v>0</v>
      </c>
      <c r="J1204" s="20">
        <v>0</v>
      </c>
      <c r="K1204" s="20">
        <v>0</v>
      </c>
      <c r="L1204" s="20">
        <v>0</v>
      </c>
      <c r="M1204" s="20">
        <v>23953</v>
      </c>
      <c r="N1204" s="20">
        <v>12908</v>
      </c>
      <c r="O1204" s="20">
        <v>2331</v>
      </c>
      <c r="P1204" s="20">
        <v>87403</v>
      </c>
      <c r="Q1204" s="20">
        <v>39984</v>
      </c>
      <c r="R1204" s="20">
        <v>40854</v>
      </c>
      <c r="S1204" s="20">
        <v>73226</v>
      </c>
      <c r="T1204" s="21">
        <v>30732</v>
      </c>
      <c r="U1204" s="54">
        <v>23260</v>
      </c>
      <c r="V1204" s="20">
        <v>27525</v>
      </c>
      <c r="W1204" s="20">
        <v>18294</v>
      </c>
      <c r="X1204" s="20">
        <v>0</v>
      </c>
      <c r="Y1204" s="21">
        <v>0</v>
      </c>
      <c r="Z1204" s="20">
        <v>184788</v>
      </c>
      <c r="AA1204" s="21">
        <v>80102</v>
      </c>
      <c r="AB1204" s="32">
        <v>0</v>
      </c>
      <c r="AC1204" s="20">
        <v>511954</v>
      </c>
      <c r="AD1204" s="20">
        <v>268280</v>
      </c>
      <c r="AE1204" s="20">
        <v>492030</v>
      </c>
      <c r="AF1204" s="20">
        <v>312658</v>
      </c>
      <c r="AG1204" s="20">
        <v>141554</v>
      </c>
      <c r="AH1204" s="20">
        <v>27720</v>
      </c>
      <c r="AI1204" s="21">
        <v>0</v>
      </c>
      <c r="AJ1204" s="25">
        <v>45301</v>
      </c>
      <c r="AK1204" s="25">
        <v>51248</v>
      </c>
      <c r="AL1204" s="25">
        <v>7555</v>
      </c>
      <c r="AM1204" s="22">
        <v>29668</v>
      </c>
      <c r="AN1204" s="20">
        <v>120436</v>
      </c>
      <c r="AO1204" s="20">
        <v>3277</v>
      </c>
      <c r="AP1204" s="54">
        <v>3128256</v>
      </c>
      <c r="AQ1204" s="25">
        <v>112876</v>
      </c>
      <c r="AR1204" s="25">
        <v>160990</v>
      </c>
      <c r="AS1204" s="54">
        <v>64379</v>
      </c>
      <c r="AT1204" s="25">
        <f t="shared" si="36"/>
        <v>338245</v>
      </c>
      <c r="AU1204" s="165">
        <v>636146</v>
      </c>
      <c r="AV1204" s="98">
        <f t="shared" si="37"/>
        <v>4102647</v>
      </c>
      <c r="AW1204" s="73"/>
      <c r="AX1204" s="20">
        <v>536243</v>
      </c>
      <c r="AY1204" s="20">
        <v>8393</v>
      </c>
      <c r="AZ1204" s="19">
        <v>544636</v>
      </c>
      <c r="BA1204" s="19">
        <v>4647283</v>
      </c>
      <c r="BC1204" s="20">
        <v>232344</v>
      </c>
      <c r="BD1204" s="21">
        <v>4414939</v>
      </c>
      <c r="BF1204" s="73"/>
      <c r="BG1204" s="73"/>
      <c r="BH1204" s="73"/>
      <c r="BI1204" s="73"/>
      <c r="BJ1204" s="73"/>
      <c r="BK1204" s="73"/>
      <c r="BL1204" s="73"/>
    </row>
    <row r="1205" spans="1:64" ht="22.5" customHeight="1" x14ac:dyDescent="0.15">
      <c r="A1205" s="125" t="s">
        <v>3023</v>
      </c>
      <c r="B1205" s="126" t="s">
        <v>2998</v>
      </c>
      <c r="C1205" s="136" t="s">
        <v>1287</v>
      </c>
      <c r="D1205" s="129">
        <v>6</v>
      </c>
      <c r="E1205" s="130" t="s">
        <v>3562</v>
      </c>
      <c r="F1205" s="19">
        <v>412885</v>
      </c>
      <c r="G1205" s="20">
        <v>45601</v>
      </c>
      <c r="H1205" s="20">
        <v>76000</v>
      </c>
      <c r="I1205" s="20">
        <v>0</v>
      </c>
      <c r="J1205" s="20">
        <v>0</v>
      </c>
      <c r="K1205" s="20">
        <v>0</v>
      </c>
      <c r="L1205" s="20">
        <v>0</v>
      </c>
      <c r="M1205" s="20">
        <v>25123</v>
      </c>
      <c r="N1205" s="20">
        <v>13650</v>
      </c>
      <c r="O1205" s="20">
        <v>6327</v>
      </c>
      <c r="P1205" s="20">
        <v>122570</v>
      </c>
      <c r="Q1205" s="20">
        <v>41983</v>
      </c>
      <c r="R1205" s="20">
        <v>61459</v>
      </c>
      <c r="S1205" s="20">
        <v>50008</v>
      </c>
      <c r="T1205" s="21">
        <v>30732</v>
      </c>
      <c r="U1205" s="54">
        <v>22024</v>
      </c>
      <c r="V1205" s="20">
        <v>23121</v>
      </c>
      <c r="W1205" s="20">
        <v>18294</v>
      </c>
      <c r="X1205" s="20">
        <v>0</v>
      </c>
      <c r="Y1205" s="21">
        <v>0</v>
      </c>
      <c r="Z1205" s="20">
        <v>182822</v>
      </c>
      <c r="AA1205" s="21">
        <v>139020</v>
      </c>
      <c r="AB1205" s="32">
        <v>0</v>
      </c>
      <c r="AC1205" s="20">
        <v>488740</v>
      </c>
      <c r="AD1205" s="20">
        <v>247590</v>
      </c>
      <c r="AE1205" s="20">
        <v>460776</v>
      </c>
      <c r="AF1205" s="20">
        <v>237864</v>
      </c>
      <c r="AG1205" s="20">
        <v>153276</v>
      </c>
      <c r="AH1205" s="20">
        <v>21736</v>
      </c>
      <c r="AI1205" s="21">
        <v>5200</v>
      </c>
      <c r="AJ1205" s="25">
        <v>47054</v>
      </c>
      <c r="AK1205" s="25">
        <v>56130</v>
      </c>
      <c r="AL1205" s="25">
        <v>11414</v>
      </c>
      <c r="AM1205" s="22">
        <v>33184</v>
      </c>
      <c r="AN1205" s="20">
        <v>152708</v>
      </c>
      <c r="AO1205" s="20">
        <v>3163</v>
      </c>
      <c r="AP1205" s="54">
        <v>3190454</v>
      </c>
      <c r="AQ1205" s="25">
        <v>112661</v>
      </c>
      <c r="AR1205" s="25">
        <v>161503</v>
      </c>
      <c r="AS1205" s="54">
        <v>21282</v>
      </c>
      <c r="AT1205" s="25">
        <f t="shared" si="36"/>
        <v>295446</v>
      </c>
      <c r="AU1205" s="165">
        <v>618340</v>
      </c>
      <c r="AV1205" s="98">
        <f t="shared" si="37"/>
        <v>4104240</v>
      </c>
      <c r="AW1205" s="73"/>
      <c r="AX1205" s="20">
        <v>554523</v>
      </c>
      <c r="AY1205" s="20">
        <v>7854</v>
      </c>
      <c r="AZ1205" s="19">
        <v>562377</v>
      </c>
      <c r="BA1205" s="19">
        <v>4666617</v>
      </c>
      <c r="BC1205" s="20">
        <v>299186</v>
      </c>
      <c r="BD1205" s="21">
        <v>4367431</v>
      </c>
      <c r="BF1205" s="73"/>
      <c r="BG1205" s="73"/>
      <c r="BH1205" s="73"/>
      <c r="BI1205" s="73"/>
      <c r="BJ1205" s="73"/>
      <c r="BK1205" s="73"/>
      <c r="BL1205" s="73"/>
    </row>
    <row r="1206" spans="1:64" ht="22.5" customHeight="1" x14ac:dyDescent="0.15">
      <c r="A1206" s="125" t="s">
        <v>3024</v>
      </c>
      <c r="B1206" s="126" t="s">
        <v>2998</v>
      </c>
      <c r="C1206" s="136" t="s">
        <v>1288</v>
      </c>
      <c r="D1206" s="129">
        <v>6</v>
      </c>
      <c r="E1206" s="130" t="s">
        <v>3562</v>
      </c>
      <c r="F1206" s="19">
        <v>543609</v>
      </c>
      <c r="G1206" s="20">
        <v>85180</v>
      </c>
      <c r="H1206" s="20">
        <v>110390</v>
      </c>
      <c r="I1206" s="20">
        <v>0</v>
      </c>
      <c r="J1206" s="20">
        <v>0</v>
      </c>
      <c r="K1206" s="20">
        <v>0</v>
      </c>
      <c r="L1206" s="20">
        <v>0</v>
      </c>
      <c r="M1206" s="20">
        <v>36139</v>
      </c>
      <c r="N1206" s="20">
        <v>20605</v>
      </c>
      <c r="O1206" s="20">
        <v>9694</v>
      </c>
      <c r="P1206" s="20">
        <v>93455</v>
      </c>
      <c r="Q1206" s="20">
        <v>58780</v>
      </c>
      <c r="R1206" s="20">
        <v>92768</v>
      </c>
      <c r="S1206" s="20">
        <v>114304</v>
      </c>
      <c r="T1206" s="21">
        <v>51220</v>
      </c>
      <c r="U1206" s="54">
        <v>38468</v>
      </c>
      <c r="V1206" s="20">
        <v>44040</v>
      </c>
      <c r="W1206" s="20">
        <v>18294</v>
      </c>
      <c r="X1206" s="20">
        <v>0</v>
      </c>
      <c r="Y1206" s="21">
        <v>0</v>
      </c>
      <c r="Z1206" s="20">
        <v>236493</v>
      </c>
      <c r="AA1206" s="21">
        <v>180064</v>
      </c>
      <c r="AB1206" s="32">
        <v>0</v>
      </c>
      <c r="AC1206" s="20">
        <v>1144747</v>
      </c>
      <c r="AD1206" s="20">
        <v>416920</v>
      </c>
      <c r="AE1206" s="20">
        <v>568537</v>
      </c>
      <c r="AF1206" s="20">
        <v>306722</v>
      </c>
      <c r="AG1206" s="20">
        <v>206790</v>
      </c>
      <c r="AH1206" s="20">
        <v>95920</v>
      </c>
      <c r="AI1206" s="21">
        <v>6800</v>
      </c>
      <c r="AJ1206" s="25">
        <v>63390</v>
      </c>
      <c r="AK1206" s="25">
        <v>62595</v>
      </c>
      <c r="AL1206" s="25">
        <v>15911</v>
      </c>
      <c r="AM1206" s="22">
        <v>37780</v>
      </c>
      <c r="AN1206" s="20">
        <v>162310</v>
      </c>
      <c r="AO1206" s="20">
        <v>7746</v>
      </c>
      <c r="AP1206" s="54">
        <v>4829671</v>
      </c>
      <c r="AQ1206" s="25">
        <v>121916</v>
      </c>
      <c r="AR1206" s="25">
        <v>144823</v>
      </c>
      <c r="AS1206" s="54">
        <v>38723</v>
      </c>
      <c r="AT1206" s="25">
        <f t="shared" si="36"/>
        <v>305462</v>
      </c>
      <c r="AU1206" s="165">
        <v>843111</v>
      </c>
      <c r="AV1206" s="98">
        <f t="shared" si="37"/>
        <v>5978244</v>
      </c>
      <c r="AW1206" s="73"/>
      <c r="AX1206" s="20">
        <v>737935</v>
      </c>
      <c r="AY1206" s="20">
        <v>25200</v>
      </c>
      <c r="AZ1206" s="19">
        <v>763135</v>
      </c>
      <c r="BA1206" s="19">
        <v>6741379</v>
      </c>
      <c r="BC1206" s="20">
        <v>418256</v>
      </c>
      <c r="BD1206" s="21">
        <v>6323123</v>
      </c>
      <c r="BF1206" s="73"/>
      <c r="BG1206" s="73"/>
      <c r="BH1206" s="73"/>
      <c r="BI1206" s="73"/>
      <c r="BJ1206" s="73"/>
      <c r="BK1206" s="73"/>
      <c r="BL1206" s="73"/>
    </row>
    <row r="1207" spans="1:64" ht="22.5" customHeight="1" x14ac:dyDescent="0.15">
      <c r="A1207" s="125" t="s">
        <v>3025</v>
      </c>
      <c r="B1207" s="126" t="s">
        <v>2998</v>
      </c>
      <c r="C1207" s="136" t="s">
        <v>1289</v>
      </c>
      <c r="D1207" s="129">
        <v>6</v>
      </c>
      <c r="E1207" s="130" t="s">
        <v>3562</v>
      </c>
      <c r="F1207" s="19">
        <v>331535</v>
      </c>
      <c r="G1207" s="20">
        <v>44096</v>
      </c>
      <c r="H1207" s="20">
        <v>55860</v>
      </c>
      <c r="I1207" s="20">
        <v>0</v>
      </c>
      <c r="J1207" s="20">
        <v>0</v>
      </c>
      <c r="K1207" s="20">
        <v>0</v>
      </c>
      <c r="L1207" s="20">
        <v>0</v>
      </c>
      <c r="M1207" s="20">
        <v>19504</v>
      </c>
      <c r="N1207" s="20">
        <v>10520</v>
      </c>
      <c r="O1207" s="20">
        <v>6031</v>
      </c>
      <c r="P1207" s="20">
        <v>38250</v>
      </c>
      <c r="Q1207" s="20">
        <v>33855</v>
      </c>
      <c r="R1207" s="20">
        <v>31309</v>
      </c>
      <c r="S1207" s="20">
        <v>48222</v>
      </c>
      <c r="T1207" s="21">
        <v>30732</v>
      </c>
      <c r="U1207" s="54">
        <v>16401</v>
      </c>
      <c r="V1207" s="20">
        <v>23121</v>
      </c>
      <c r="W1207" s="20">
        <v>18294</v>
      </c>
      <c r="X1207" s="20">
        <v>0</v>
      </c>
      <c r="Y1207" s="21">
        <v>0</v>
      </c>
      <c r="Z1207" s="20">
        <v>150634</v>
      </c>
      <c r="AA1207" s="21">
        <v>51636</v>
      </c>
      <c r="AB1207" s="32">
        <v>0</v>
      </c>
      <c r="AC1207" s="20">
        <v>433593</v>
      </c>
      <c r="AD1207" s="20">
        <v>207861</v>
      </c>
      <c r="AE1207" s="20">
        <v>436590</v>
      </c>
      <c r="AF1207" s="20">
        <v>252789</v>
      </c>
      <c r="AG1207" s="20">
        <v>114247</v>
      </c>
      <c r="AH1207" s="20">
        <v>47080</v>
      </c>
      <c r="AI1207" s="21">
        <v>3200</v>
      </c>
      <c r="AJ1207" s="25">
        <v>38473</v>
      </c>
      <c r="AK1207" s="25">
        <v>45943</v>
      </c>
      <c r="AL1207" s="25">
        <v>9220</v>
      </c>
      <c r="AM1207" s="22">
        <v>25869</v>
      </c>
      <c r="AN1207" s="20">
        <v>105412</v>
      </c>
      <c r="AO1207" s="20">
        <v>3681</v>
      </c>
      <c r="AP1207" s="54">
        <v>2633958</v>
      </c>
      <c r="AQ1207" s="25">
        <v>93142</v>
      </c>
      <c r="AR1207" s="25">
        <v>140726</v>
      </c>
      <c r="AS1207" s="54">
        <v>49854</v>
      </c>
      <c r="AT1207" s="25">
        <f t="shared" si="36"/>
        <v>283722</v>
      </c>
      <c r="AU1207" s="165">
        <v>566848</v>
      </c>
      <c r="AV1207" s="98">
        <f t="shared" si="37"/>
        <v>3484528</v>
      </c>
      <c r="AW1207" s="73"/>
      <c r="AX1207" s="20">
        <v>470401</v>
      </c>
      <c r="AY1207" s="20">
        <v>11579</v>
      </c>
      <c r="AZ1207" s="19">
        <v>481980</v>
      </c>
      <c r="BA1207" s="19">
        <v>3966508</v>
      </c>
      <c r="BC1207" s="20">
        <v>213124</v>
      </c>
      <c r="BD1207" s="21">
        <v>3753384</v>
      </c>
      <c r="BF1207" s="73"/>
      <c r="BG1207" s="73"/>
      <c r="BH1207" s="73"/>
      <c r="BI1207" s="73"/>
      <c r="BJ1207" s="73"/>
      <c r="BK1207" s="73"/>
      <c r="BL1207" s="73"/>
    </row>
    <row r="1208" spans="1:64" ht="22.5" customHeight="1" x14ac:dyDescent="0.15">
      <c r="A1208" s="125" t="s">
        <v>3026</v>
      </c>
      <c r="B1208" s="126" t="s">
        <v>2998</v>
      </c>
      <c r="C1208" s="136" t="s">
        <v>1290</v>
      </c>
      <c r="D1208" s="129">
        <v>6</v>
      </c>
      <c r="E1208" s="130" t="s">
        <v>3562</v>
      </c>
      <c r="F1208" s="19">
        <v>158745</v>
      </c>
      <c r="G1208" s="20">
        <v>47035</v>
      </c>
      <c r="H1208" s="20">
        <v>50920</v>
      </c>
      <c r="I1208" s="20">
        <v>0</v>
      </c>
      <c r="J1208" s="20">
        <v>0</v>
      </c>
      <c r="K1208" s="20">
        <v>0</v>
      </c>
      <c r="L1208" s="20">
        <v>0</v>
      </c>
      <c r="M1208" s="20">
        <v>4521</v>
      </c>
      <c r="N1208" s="20">
        <v>3966</v>
      </c>
      <c r="O1208" s="20">
        <v>4181</v>
      </c>
      <c r="P1208" s="20">
        <v>86823</v>
      </c>
      <c r="Q1208" s="20">
        <v>19942</v>
      </c>
      <c r="R1208" s="20">
        <v>43485</v>
      </c>
      <c r="S1208" s="20">
        <v>15181</v>
      </c>
      <c r="T1208" s="21">
        <v>20488</v>
      </c>
      <c r="U1208" s="54">
        <v>21300</v>
      </c>
      <c r="V1208" s="20">
        <v>6606</v>
      </c>
      <c r="W1208" s="20">
        <v>9147</v>
      </c>
      <c r="X1208" s="20">
        <v>0</v>
      </c>
      <c r="Y1208" s="21">
        <v>0</v>
      </c>
      <c r="Z1208" s="20">
        <v>98348</v>
      </c>
      <c r="AA1208" s="21">
        <v>19860</v>
      </c>
      <c r="AB1208" s="32">
        <v>0</v>
      </c>
      <c r="AC1208" s="20">
        <v>222150</v>
      </c>
      <c r="AD1208" s="20">
        <v>282459</v>
      </c>
      <c r="AE1208" s="20">
        <v>289605</v>
      </c>
      <c r="AF1208" s="20">
        <v>162392</v>
      </c>
      <c r="AG1208" s="20">
        <v>67335</v>
      </c>
      <c r="AH1208" s="20">
        <v>55440</v>
      </c>
      <c r="AI1208" s="21">
        <v>88000</v>
      </c>
      <c r="AJ1208" s="25">
        <v>20762</v>
      </c>
      <c r="AK1208" s="25">
        <v>40816</v>
      </c>
      <c r="AL1208" s="25">
        <v>12116</v>
      </c>
      <c r="AM1208" s="22">
        <v>16123</v>
      </c>
      <c r="AN1208" s="20">
        <v>157984</v>
      </c>
      <c r="AO1208" s="20">
        <v>14788</v>
      </c>
      <c r="AP1208" s="54">
        <v>2040518</v>
      </c>
      <c r="AQ1208" s="25">
        <v>69074</v>
      </c>
      <c r="AR1208" s="25">
        <v>164601</v>
      </c>
      <c r="AS1208" s="54">
        <v>106378</v>
      </c>
      <c r="AT1208" s="25">
        <f t="shared" si="36"/>
        <v>340053</v>
      </c>
      <c r="AU1208" s="165">
        <v>514643</v>
      </c>
      <c r="AV1208" s="98">
        <f t="shared" si="37"/>
        <v>2895214</v>
      </c>
      <c r="AW1208" s="73"/>
      <c r="AX1208" s="20">
        <v>322411</v>
      </c>
      <c r="AY1208" s="20">
        <v>61777</v>
      </c>
      <c r="AZ1208" s="19">
        <v>384188</v>
      </c>
      <c r="BA1208" s="19">
        <v>3279402</v>
      </c>
      <c r="BC1208" s="20">
        <v>105433</v>
      </c>
      <c r="BD1208" s="21">
        <v>3173969</v>
      </c>
      <c r="BF1208" s="73"/>
      <c r="BG1208" s="73"/>
      <c r="BH1208" s="73"/>
      <c r="BI1208" s="73"/>
      <c r="BJ1208" s="73"/>
      <c r="BK1208" s="73"/>
      <c r="BL1208" s="73"/>
    </row>
    <row r="1209" spans="1:64" ht="22.5" customHeight="1" x14ac:dyDescent="0.15">
      <c r="A1209" s="125" t="s">
        <v>3027</v>
      </c>
      <c r="B1209" s="126" t="s">
        <v>2998</v>
      </c>
      <c r="C1209" s="136" t="s">
        <v>1291</v>
      </c>
      <c r="D1209" s="129">
        <v>6</v>
      </c>
      <c r="E1209" s="130" t="s">
        <v>3562</v>
      </c>
      <c r="F1209" s="19">
        <v>296822</v>
      </c>
      <c r="G1209" s="20">
        <v>74568</v>
      </c>
      <c r="H1209" s="20">
        <v>44840</v>
      </c>
      <c r="I1209" s="20">
        <v>0</v>
      </c>
      <c r="J1209" s="20">
        <v>0</v>
      </c>
      <c r="K1209" s="20">
        <v>0</v>
      </c>
      <c r="L1209" s="20">
        <v>0</v>
      </c>
      <c r="M1209" s="20">
        <v>17906</v>
      </c>
      <c r="N1209" s="20">
        <v>9685</v>
      </c>
      <c r="O1209" s="20">
        <v>22274</v>
      </c>
      <c r="P1209" s="20">
        <v>163773</v>
      </c>
      <c r="Q1209" s="20">
        <v>34604</v>
      </c>
      <c r="R1209" s="20">
        <v>50264</v>
      </c>
      <c r="S1209" s="20">
        <v>82156</v>
      </c>
      <c r="T1209" s="21">
        <v>30732</v>
      </c>
      <c r="U1209" s="54">
        <v>18190</v>
      </c>
      <c r="V1209" s="20">
        <v>17616</v>
      </c>
      <c r="W1209" s="20">
        <v>9147</v>
      </c>
      <c r="X1209" s="20">
        <v>0</v>
      </c>
      <c r="Y1209" s="21">
        <v>0</v>
      </c>
      <c r="Z1209" s="20">
        <v>158711</v>
      </c>
      <c r="AA1209" s="21">
        <v>12578</v>
      </c>
      <c r="AB1209" s="32">
        <v>0</v>
      </c>
      <c r="AC1209" s="20">
        <v>479306</v>
      </c>
      <c r="AD1209" s="20">
        <v>618286</v>
      </c>
      <c r="AE1209" s="20">
        <v>482328</v>
      </c>
      <c r="AF1209" s="20">
        <v>224890</v>
      </c>
      <c r="AG1209" s="20">
        <v>111033</v>
      </c>
      <c r="AH1209" s="20">
        <v>55528</v>
      </c>
      <c r="AI1209" s="21">
        <v>36400</v>
      </c>
      <c r="AJ1209" s="25">
        <v>37896</v>
      </c>
      <c r="AK1209" s="25">
        <v>43947</v>
      </c>
      <c r="AL1209" s="25">
        <v>10723</v>
      </c>
      <c r="AM1209" s="22">
        <v>24562</v>
      </c>
      <c r="AN1209" s="20">
        <v>71698</v>
      </c>
      <c r="AO1209" s="20">
        <v>8047</v>
      </c>
      <c r="AP1209" s="54">
        <v>3248510</v>
      </c>
      <c r="AQ1209" s="25">
        <v>59291</v>
      </c>
      <c r="AR1209" s="25">
        <v>154632</v>
      </c>
      <c r="AS1209" s="54">
        <v>83154</v>
      </c>
      <c r="AT1209" s="25">
        <f t="shared" si="36"/>
        <v>297077</v>
      </c>
      <c r="AU1209" s="165">
        <v>404140</v>
      </c>
      <c r="AV1209" s="98">
        <f t="shared" si="37"/>
        <v>3949727</v>
      </c>
      <c r="AW1209" s="73"/>
      <c r="AX1209" s="20">
        <v>472145</v>
      </c>
      <c r="AY1209" s="20">
        <v>33189</v>
      </c>
      <c r="AZ1209" s="19">
        <v>505334</v>
      </c>
      <c r="BA1209" s="19">
        <v>4455061</v>
      </c>
      <c r="BC1209" s="20">
        <v>201042</v>
      </c>
      <c r="BD1209" s="21">
        <v>4254019</v>
      </c>
      <c r="BF1209" s="73"/>
      <c r="BG1209" s="73"/>
      <c r="BH1209" s="73"/>
      <c r="BI1209" s="73"/>
      <c r="BJ1209" s="73"/>
      <c r="BK1209" s="73"/>
      <c r="BL1209" s="73"/>
    </row>
    <row r="1210" spans="1:64" ht="22.5" customHeight="1" x14ac:dyDescent="0.15">
      <c r="A1210" s="125" t="s">
        <v>3028</v>
      </c>
      <c r="B1210" s="126" t="s">
        <v>2998</v>
      </c>
      <c r="C1210" s="136" t="s">
        <v>1292</v>
      </c>
      <c r="D1210" s="129">
        <v>6</v>
      </c>
      <c r="E1210" s="130" t="s">
        <v>3562</v>
      </c>
      <c r="F1210" s="19">
        <v>129652</v>
      </c>
      <c r="G1210" s="20">
        <v>44239</v>
      </c>
      <c r="H1210" s="20">
        <v>57760</v>
      </c>
      <c r="I1210" s="20">
        <v>0</v>
      </c>
      <c r="J1210" s="20">
        <v>0</v>
      </c>
      <c r="K1210" s="20">
        <v>0</v>
      </c>
      <c r="L1210" s="20">
        <v>0</v>
      </c>
      <c r="M1210" s="20">
        <v>4821</v>
      </c>
      <c r="N1210" s="20">
        <v>3036</v>
      </c>
      <c r="O1210" s="20">
        <v>3404</v>
      </c>
      <c r="P1210" s="20">
        <v>56157</v>
      </c>
      <c r="Q1210" s="20">
        <v>14024</v>
      </c>
      <c r="R1210" s="20">
        <v>41300</v>
      </c>
      <c r="S1210" s="20">
        <v>8930</v>
      </c>
      <c r="T1210" s="21">
        <v>10244</v>
      </c>
      <c r="U1210" s="54">
        <v>3323</v>
      </c>
      <c r="V1210" s="20">
        <v>4404</v>
      </c>
      <c r="W1210" s="20">
        <v>9147</v>
      </c>
      <c r="X1210" s="20">
        <v>0</v>
      </c>
      <c r="Y1210" s="21">
        <v>0</v>
      </c>
      <c r="Z1210" s="20">
        <v>78067</v>
      </c>
      <c r="AA1210" s="21">
        <v>21184</v>
      </c>
      <c r="AB1210" s="32">
        <v>0</v>
      </c>
      <c r="AC1210" s="20">
        <v>163002</v>
      </c>
      <c r="AD1210" s="20">
        <v>171803</v>
      </c>
      <c r="AE1210" s="20">
        <v>245391</v>
      </c>
      <c r="AF1210" s="20">
        <v>115752</v>
      </c>
      <c r="AG1210" s="20">
        <v>48560</v>
      </c>
      <c r="AH1210" s="20">
        <v>67408</v>
      </c>
      <c r="AI1210" s="21">
        <v>40800</v>
      </c>
      <c r="AJ1210" s="25">
        <v>17399</v>
      </c>
      <c r="AK1210" s="25">
        <v>33372</v>
      </c>
      <c r="AL1210" s="25">
        <v>9988</v>
      </c>
      <c r="AM1210" s="22">
        <v>13276</v>
      </c>
      <c r="AN1210" s="20">
        <v>140306</v>
      </c>
      <c r="AO1210" s="20">
        <v>9903</v>
      </c>
      <c r="AP1210" s="54">
        <v>1566652</v>
      </c>
      <c r="AQ1210" s="25">
        <v>69127</v>
      </c>
      <c r="AR1210" s="25">
        <v>150423</v>
      </c>
      <c r="AS1210" s="54">
        <v>79246</v>
      </c>
      <c r="AT1210" s="25">
        <f t="shared" si="36"/>
        <v>298796</v>
      </c>
      <c r="AU1210" s="165">
        <v>391531</v>
      </c>
      <c r="AV1210" s="98">
        <f t="shared" si="37"/>
        <v>2256979</v>
      </c>
      <c r="AW1210" s="73"/>
      <c r="AX1210" s="20">
        <v>285014</v>
      </c>
      <c r="AY1210" s="20">
        <v>44678</v>
      </c>
      <c r="AZ1210" s="19">
        <v>329692</v>
      </c>
      <c r="BA1210" s="19">
        <v>2586671</v>
      </c>
      <c r="BC1210" s="20">
        <v>77859</v>
      </c>
      <c r="BD1210" s="21">
        <v>2508812</v>
      </c>
      <c r="BF1210" s="73"/>
      <c r="BG1210" s="73"/>
      <c r="BH1210" s="73"/>
      <c r="BI1210" s="73"/>
      <c r="BJ1210" s="73"/>
      <c r="BK1210" s="73"/>
      <c r="BL1210" s="73"/>
    </row>
    <row r="1211" spans="1:64" ht="22.5" customHeight="1" x14ac:dyDescent="0.15">
      <c r="A1211" s="125" t="s">
        <v>3029</v>
      </c>
      <c r="B1211" s="126" t="s">
        <v>2998</v>
      </c>
      <c r="C1211" s="136" t="s">
        <v>1293</v>
      </c>
      <c r="D1211" s="129">
        <v>6</v>
      </c>
      <c r="E1211" s="130" t="s">
        <v>3562</v>
      </c>
      <c r="F1211" s="19">
        <v>21398</v>
      </c>
      <c r="G1211" s="20">
        <v>14412</v>
      </c>
      <c r="H1211" s="20">
        <v>18810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354</v>
      </c>
      <c r="O1211" s="20">
        <v>0</v>
      </c>
      <c r="P1211" s="20">
        <v>4826</v>
      </c>
      <c r="Q1211" s="20">
        <v>4843</v>
      </c>
      <c r="R1211" s="20">
        <v>6601</v>
      </c>
      <c r="S1211" s="20">
        <v>4465</v>
      </c>
      <c r="T1211" s="21">
        <v>10244</v>
      </c>
      <c r="U1211" s="54">
        <v>256</v>
      </c>
      <c r="V1211" s="20">
        <v>2202</v>
      </c>
      <c r="W1211" s="20">
        <v>9147</v>
      </c>
      <c r="X1211" s="20">
        <v>0</v>
      </c>
      <c r="Y1211" s="21">
        <v>0</v>
      </c>
      <c r="Z1211" s="20">
        <v>14147</v>
      </c>
      <c r="AA1211" s="21">
        <v>0</v>
      </c>
      <c r="AB1211" s="32">
        <v>0</v>
      </c>
      <c r="AC1211" s="20">
        <v>20856</v>
      </c>
      <c r="AD1211" s="20">
        <v>41196</v>
      </c>
      <c r="AE1211" s="20">
        <v>55925</v>
      </c>
      <c r="AF1211" s="20">
        <v>15942</v>
      </c>
      <c r="AG1211" s="20">
        <v>6515</v>
      </c>
      <c r="AH1211" s="20">
        <v>5896</v>
      </c>
      <c r="AI1211" s="21">
        <v>53200</v>
      </c>
      <c r="AJ1211" s="25">
        <v>2338</v>
      </c>
      <c r="AK1211" s="25">
        <v>7132</v>
      </c>
      <c r="AL1211" s="25">
        <v>2543</v>
      </c>
      <c r="AM1211" s="22">
        <v>2754</v>
      </c>
      <c r="AN1211" s="20">
        <v>47572</v>
      </c>
      <c r="AO1211" s="20">
        <v>7083</v>
      </c>
      <c r="AP1211" s="54">
        <v>380657</v>
      </c>
      <c r="AQ1211" s="25">
        <v>35541</v>
      </c>
      <c r="AR1211" s="25">
        <v>78965</v>
      </c>
      <c r="AS1211" s="54">
        <v>31231</v>
      </c>
      <c r="AT1211" s="25">
        <f t="shared" si="36"/>
        <v>145737</v>
      </c>
      <c r="AU1211" s="165">
        <v>109603</v>
      </c>
      <c r="AV1211" s="98">
        <f t="shared" si="37"/>
        <v>635997</v>
      </c>
      <c r="AW1211" s="73"/>
      <c r="AX1211" s="20">
        <v>89000</v>
      </c>
      <c r="AY1211" s="20">
        <v>27713</v>
      </c>
      <c r="AZ1211" s="19">
        <v>116713</v>
      </c>
      <c r="BA1211" s="19">
        <v>752710</v>
      </c>
      <c r="BC1211" s="20">
        <v>18118</v>
      </c>
      <c r="BD1211" s="21">
        <v>734592</v>
      </c>
      <c r="BF1211" s="73"/>
      <c r="BG1211" s="73"/>
      <c r="BH1211" s="73"/>
      <c r="BI1211" s="73"/>
      <c r="BJ1211" s="73"/>
      <c r="BK1211" s="73"/>
      <c r="BL1211" s="73"/>
    </row>
    <row r="1212" spans="1:64" ht="22.5" customHeight="1" x14ac:dyDescent="0.15">
      <c r="A1212" s="125" t="s">
        <v>3030</v>
      </c>
      <c r="B1212" s="126" t="s">
        <v>2998</v>
      </c>
      <c r="C1212" s="136" t="s">
        <v>1294</v>
      </c>
      <c r="D1212" s="129">
        <v>6</v>
      </c>
      <c r="E1212" s="130" t="s">
        <v>3562</v>
      </c>
      <c r="F1212" s="19">
        <v>50046</v>
      </c>
      <c r="G1212" s="20">
        <v>14053</v>
      </c>
      <c r="H1212" s="20">
        <v>25650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726</v>
      </c>
      <c r="O1212" s="20">
        <v>0</v>
      </c>
      <c r="P1212" s="20">
        <v>16339</v>
      </c>
      <c r="Q1212" s="20">
        <v>3746</v>
      </c>
      <c r="R1212" s="20">
        <v>13469</v>
      </c>
      <c r="S1212" s="20">
        <v>13395</v>
      </c>
      <c r="T1212" s="21">
        <v>10244</v>
      </c>
      <c r="U1212" s="54">
        <v>12993</v>
      </c>
      <c r="V1212" s="20">
        <v>7707</v>
      </c>
      <c r="W1212" s="20">
        <v>17379</v>
      </c>
      <c r="X1212" s="20">
        <v>0</v>
      </c>
      <c r="Y1212" s="21">
        <v>0</v>
      </c>
      <c r="Z1212" s="20">
        <v>35192</v>
      </c>
      <c r="AA1212" s="21">
        <v>17874</v>
      </c>
      <c r="AB1212" s="32">
        <v>0</v>
      </c>
      <c r="AC1212" s="20">
        <v>40545</v>
      </c>
      <c r="AD1212" s="20">
        <v>67024</v>
      </c>
      <c r="AE1212" s="20">
        <v>103118</v>
      </c>
      <c r="AF1212" s="20">
        <v>34174</v>
      </c>
      <c r="AG1212" s="20">
        <v>18206</v>
      </c>
      <c r="AH1212" s="20">
        <v>16896</v>
      </c>
      <c r="AI1212" s="21">
        <v>97600</v>
      </c>
      <c r="AJ1212" s="25">
        <v>4799</v>
      </c>
      <c r="AK1212" s="25">
        <v>14673</v>
      </c>
      <c r="AL1212" s="25">
        <v>4340</v>
      </c>
      <c r="AM1212" s="22">
        <v>5688</v>
      </c>
      <c r="AN1212" s="20">
        <v>63956</v>
      </c>
      <c r="AO1212" s="20">
        <v>22493</v>
      </c>
      <c r="AP1212" s="54">
        <v>732325</v>
      </c>
      <c r="AQ1212" s="25">
        <v>51005</v>
      </c>
      <c r="AR1212" s="25">
        <v>132182</v>
      </c>
      <c r="AS1212" s="54">
        <v>38054</v>
      </c>
      <c r="AT1212" s="25">
        <f t="shared" si="36"/>
        <v>221241</v>
      </c>
      <c r="AU1212" s="165">
        <v>228708</v>
      </c>
      <c r="AV1212" s="98">
        <f t="shared" si="37"/>
        <v>1182274</v>
      </c>
      <c r="AW1212" s="73"/>
      <c r="AX1212" s="20">
        <v>126042</v>
      </c>
      <c r="AY1212" s="20">
        <v>96178</v>
      </c>
      <c r="AZ1212" s="19">
        <v>222220</v>
      </c>
      <c r="BA1212" s="19">
        <v>1404494</v>
      </c>
      <c r="BC1212" s="20">
        <v>35002</v>
      </c>
      <c r="BD1212" s="21">
        <v>1369492</v>
      </c>
      <c r="BF1212" s="73"/>
      <c r="BG1212" s="73"/>
      <c r="BH1212" s="73"/>
      <c r="BI1212" s="73"/>
      <c r="BJ1212" s="73"/>
      <c r="BK1212" s="73"/>
      <c r="BL1212" s="73"/>
    </row>
    <row r="1213" spans="1:64" ht="22.5" customHeight="1" x14ac:dyDescent="0.15">
      <c r="A1213" s="125" t="s">
        <v>3031</v>
      </c>
      <c r="B1213" s="126" t="s">
        <v>2998</v>
      </c>
      <c r="C1213" s="136" t="s">
        <v>1295</v>
      </c>
      <c r="D1213" s="129">
        <v>6</v>
      </c>
      <c r="E1213" s="130" t="s">
        <v>3562</v>
      </c>
      <c r="F1213" s="19">
        <v>24442</v>
      </c>
      <c r="G1213" s="20">
        <v>14412</v>
      </c>
      <c r="H1213" s="20">
        <v>16530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241</v>
      </c>
      <c r="O1213" s="20">
        <v>0</v>
      </c>
      <c r="P1213" s="20">
        <v>10</v>
      </c>
      <c r="Q1213" s="20">
        <v>1714</v>
      </c>
      <c r="R1213" s="20">
        <v>178</v>
      </c>
      <c r="S1213" s="20">
        <v>7144</v>
      </c>
      <c r="T1213" s="21">
        <v>10244</v>
      </c>
      <c r="U1213" s="54">
        <v>85</v>
      </c>
      <c r="V1213" s="20">
        <v>3303</v>
      </c>
      <c r="W1213" s="20">
        <v>9147</v>
      </c>
      <c r="X1213" s="20">
        <v>0</v>
      </c>
      <c r="Y1213" s="21">
        <v>0</v>
      </c>
      <c r="Z1213" s="20">
        <v>19619</v>
      </c>
      <c r="AA1213" s="21">
        <v>0</v>
      </c>
      <c r="AB1213" s="32">
        <v>0</v>
      </c>
      <c r="AC1213" s="20">
        <v>12164</v>
      </c>
      <c r="AD1213" s="20">
        <v>26938</v>
      </c>
      <c r="AE1213" s="20">
        <v>27512</v>
      </c>
      <c r="AF1213" s="20">
        <v>11618</v>
      </c>
      <c r="AG1213" s="20">
        <v>8239</v>
      </c>
      <c r="AH1213" s="20">
        <v>3960</v>
      </c>
      <c r="AI1213" s="21">
        <v>64400</v>
      </c>
      <c r="AJ1213" s="25">
        <v>1592</v>
      </c>
      <c r="AK1213" s="25">
        <v>5684</v>
      </c>
      <c r="AL1213" s="25">
        <v>1936</v>
      </c>
      <c r="AM1213" s="22">
        <v>2233</v>
      </c>
      <c r="AN1213" s="20">
        <v>32167</v>
      </c>
      <c r="AO1213" s="20">
        <v>18718</v>
      </c>
      <c r="AP1213" s="54">
        <v>324230</v>
      </c>
      <c r="AQ1213" s="25">
        <v>23463</v>
      </c>
      <c r="AR1213" s="25">
        <v>47379</v>
      </c>
      <c r="AS1213" s="54">
        <v>26770</v>
      </c>
      <c r="AT1213" s="25">
        <f t="shared" si="36"/>
        <v>97612</v>
      </c>
      <c r="AU1213" s="165">
        <v>200889</v>
      </c>
      <c r="AV1213" s="98">
        <f t="shared" si="37"/>
        <v>622731</v>
      </c>
      <c r="AW1213" s="73"/>
      <c r="AX1213" s="20">
        <v>77145</v>
      </c>
      <c r="AY1213" s="20">
        <v>83499</v>
      </c>
      <c r="AZ1213" s="19">
        <v>160644</v>
      </c>
      <c r="BA1213" s="19">
        <v>783375</v>
      </c>
      <c r="BC1213" s="20">
        <v>18515</v>
      </c>
      <c r="BD1213" s="21">
        <v>764860</v>
      </c>
      <c r="BF1213" s="73"/>
      <c r="BG1213" s="73"/>
      <c r="BH1213" s="73"/>
      <c r="BI1213" s="73"/>
      <c r="BJ1213" s="73"/>
      <c r="BK1213" s="73"/>
      <c r="BL1213" s="73"/>
    </row>
    <row r="1214" spans="1:64" ht="22.5" customHeight="1" x14ac:dyDescent="0.15">
      <c r="A1214" s="125" t="s">
        <v>3032</v>
      </c>
      <c r="B1214" s="126" t="s">
        <v>2998</v>
      </c>
      <c r="C1214" s="136" t="s">
        <v>1296</v>
      </c>
      <c r="D1214" s="129">
        <v>6</v>
      </c>
      <c r="E1214" s="130" t="s">
        <v>3562</v>
      </c>
      <c r="F1214" s="19">
        <v>151403</v>
      </c>
      <c r="G1214" s="20">
        <v>62594</v>
      </c>
      <c r="H1214" s="20">
        <v>95380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1880</v>
      </c>
      <c r="O1214" s="20">
        <v>0</v>
      </c>
      <c r="P1214" s="20">
        <v>76</v>
      </c>
      <c r="Q1214" s="20">
        <v>9703</v>
      </c>
      <c r="R1214" s="20">
        <v>68729</v>
      </c>
      <c r="S1214" s="20">
        <v>11609</v>
      </c>
      <c r="T1214" s="21">
        <v>32781</v>
      </c>
      <c r="U1214" s="54">
        <v>19596</v>
      </c>
      <c r="V1214" s="20">
        <v>5505</v>
      </c>
      <c r="W1214" s="20">
        <v>9147</v>
      </c>
      <c r="X1214" s="20">
        <v>0</v>
      </c>
      <c r="Y1214" s="21">
        <v>0</v>
      </c>
      <c r="Z1214" s="20">
        <v>113533</v>
      </c>
      <c r="AA1214" s="21">
        <v>0</v>
      </c>
      <c r="AB1214" s="32">
        <v>59349</v>
      </c>
      <c r="AC1214" s="20">
        <v>129400</v>
      </c>
      <c r="AD1214" s="20">
        <v>146879</v>
      </c>
      <c r="AE1214" s="20">
        <v>185724</v>
      </c>
      <c r="AF1214" s="20">
        <v>77253</v>
      </c>
      <c r="AG1214" s="20">
        <v>59157</v>
      </c>
      <c r="AH1214" s="20">
        <v>38280</v>
      </c>
      <c r="AI1214" s="21">
        <v>245600</v>
      </c>
      <c r="AJ1214" s="25">
        <v>12431</v>
      </c>
      <c r="AK1214" s="25">
        <v>30279</v>
      </c>
      <c r="AL1214" s="25">
        <v>8794</v>
      </c>
      <c r="AM1214" s="22">
        <v>11807</v>
      </c>
      <c r="AN1214" s="20">
        <v>92087</v>
      </c>
      <c r="AO1214" s="20">
        <v>88446</v>
      </c>
      <c r="AP1214" s="54">
        <v>1767422</v>
      </c>
      <c r="AQ1214" s="25">
        <v>46365</v>
      </c>
      <c r="AR1214" s="25">
        <v>132546</v>
      </c>
      <c r="AS1214" s="54">
        <v>80494</v>
      </c>
      <c r="AT1214" s="25">
        <f t="shared" si="36"/>
        <v>259405</v>
      </c>
      <c r="AU1214" s="165">
        <v>588036</v>
      </c>
      <c r="AV1214" s="98">
        <f t="shared" si="37"/>
        <v>2614863</v>
      </c>
      <c r="AW1214" s="73"/>
      <c r="AX1214" s="20">
        <v>227413</v>
      </c>
      <c r="AY1214" s="20">
        <v>369834</v>
      </c>
      <c r="AZ1214" s="19">
        <v>597247</v>
      </c>
      <c r="BA1214" s="19">
        <v>3212110</v>
      </c>
      <c r="BC1214" s="20">
        <v>94099</v>
      </c>
      <c r="BD1214" s="21">
        <v>3118011</v>
      </c>
      <c r="BF1214" s="73"/>
      <c r="BG1214" s="73"/>
      <c r="BH1214" s="73"/>
      <c r="BI1214" s="73"/>
      <c r="BJ1214" s="73"/>
      <c r="BK1214" s="73"/>
      <c r="BL1214" s="73"/>
    </row>
    <row r="1215" spans="1:64" ht="22.5" customHeight="1" x14ac:dyDescent="0.15">
      <c r="A1215" s="125" t="s">
        <v>3033</v>
      </c>
      <c r="B1215" s="126" t="s">
        <v>2998</v>
      </c>
      <c r="C1215" s="136" t="s">
        <v>1297</v>
      </c>
      <c r="D1215" s="129">
        <v>6</v>
      </c>
      <c r="E1215" s="130" t="s">
        <v>3562</v>
      </c>
      <c r="F1215" s="19">
        <v>34314</v>
      </c>
      <c r="G1215" s="20">
        <v>15846</v>
      </c>
      <c r="H1215" s="20">
        <v>12920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480</v>
      </c>
      <c r="O1215" s="20">
        <v>0</v>
      </c>
      <c r="P1215" s="20">
        <v>19</v>
      </c>
      <c r="Q1215" s="20">
        <v>3240</v>
      </c>
      <c r="R1215" s="20">
        <v>12622</v>
      </c>
      <c r="S1215" s="20">
        <v>5358</v>
      </c>
      <c r="T1215" s="21">
        <v>10244</v>
      </c>
      <c r="U1215" s="54">
        <v>469</v>
      </c>
      <c r="V1215" s="20">
        <v>3303</v>
      </c>
      <c r="W1215" s="20">
        <v>9147</v>
      </c>
      <c r="X1215" s="20">
        <v>0</v>
      </c>
      <c r="Y1215" s="21">
        <v>0</v>
      </c>
      <c r="Z1215" s="20">
        <v>24618</v>
      </c>
      <c r="AA1215" s="21">
        <v>0</v>
      </c>
      <c r="AB1215" s="32">
        <v>0</v>
      </c>
      <c r="AC1215" s="20">
        <v>26659</v>
      </c>
      <c r="AD1215" s="20">
        <v>42759</v>
      </c>
      <c r="AE1215" s="20">
        <v>64449</v>
      </c>
      <c r="AF1215" s="20">
        <v>23659</v>
      </c>
      <c r="AG1215" s="20">
        <v>9942</v>
      </c>
      <c r="AH1215" s="20">
        <v>6336</v>
      </c>
      <c r="AI1215" s="21">
        <v>58400</v>
      </c>
      <c r="AJ1215" s="25">
        <v>3172</v>
      </c>
      <c r="AK1215" s="25">
        <v>12145</v>
      </c>
      <c r="AL1215" s="25">
        <v>2670</v>
      </c>
      <c r="AM1215" s="22">
        <v>4713</v>
      </c>
      <c r="AN1215" s="20">
        <v>48674</v>
      </c>
      <c r="AO1215" s="20">
        <v>14933</v>
      </c>
      <c r="AP1215" s="54">
        <v>451091</v>
      </c>
      <c r="AQ1215" s="25">
        <v>51399</v>
      </c>
      <c r="AR1215" s="25">
        <v>84215</v>
      </c>
      <c r="AS1215" s="54">
        <v>33544</v>
      </c>
      <c r="AT1215" s="25">
        <f t="shared" si="36"/>
        <v>169158</v>
      </c>
      <c r="AU1215" s="165">
        <v>195648</v>
      </c>
      <c r="AV1215" s="98">
        <f t="shared" si="37"/>
        <v>815897</v>
      </c>
      <c r="AW1215" s="73"/>
      <c r="AX1215" s="20">
        <v>101549</v>
      </c>
      <c r="AY1215" s="20">
        <v>70619</v>
      </c>
      <c r="AZ1215" s="19">
        <v>172168</v>
      </c>
      <c r="BA1215" s="19">
        <v>988065</v>
      </c>
      <c r="BC1215" s="20">
        <v>29411</v>
      </c>
      <c r="BD1215" s="21">
        <v>958654</v>
      </c>
      <c r="BF1215" s="73"/>
      <c r="BG1215" s="73"/>
      <c r="BH1215" s="73"/>
      <c r="BI1215" s="73"/>
      <c r="BJ1215" s="73"/>
      <c r="BK1215" s="73"/>
      <c r="BL1215" s="73"/>
    </row>
    <row r="1216" spans="1:64" ht="22.5" customHeight="1" x14ac:dyDescent="0.15">
      <c r="A1216" s="125" t="s">
        <v>3034</v>
      </c>
      <c r="B1216" s="126" t="s">
        <v>2998</v>
      </c>
      <c r="C1216" s="136" t="s">
        <v>1298</v>
      </c>
      <c r="D1216" s="129">
        <v>6</v>
      </c>
      <c r="E1216" s="130" t="s">
        <v>3562</v>
      </c>
      <c r="F1216" s="19">
        <v>35066</v>
      </c>
      <c r="G1216" s="20">
        <v>15631</v>
      </c>
      <c r="H1216" s="20">
        <v>18430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274</v>
      </c>
      <c r="O1216" s="20">
        <v>0</v>
      </c>
      <c r="P1216" s="20">
        <v>11</v>
      </c>
      <c r="Q1216" s="20">
        <v>1416</v>
      </c>
      <c r="R1216" s="20">
        <v>268</v>
      </c>
      <c r="S1216" s="20">
        <v>1786</v>
      </c>
      <c r="T1216" s="21">
        <v>10244</v>
      </c>
      <c r="U1216" s="54">
        <v>5879</v>
      </c>
      <c r="V1216" s="20">
        <v>2202</v>
      </c>
      <c r="W1216" s="20">
        <v>9147</v>
      </c>
      <c r="X1216" s="20">
        <v>0</v>
      </c>
      <c r="Y1216" s="21">
        <v>0</v>
      </c>
      <c r="Z1216" s="20">
        <v>29623</v>
      </c>
      <c r="AA1216" s="21">
        <v>0</v>
      </c>
      <c r="AB1216" s="32">
        <v>0</v>
      </c>
      <c r="AC1216" s="20">
        <v>14337</v>
      </c>
      <c r="AD1216" s="20">
        <v>27874</v>
      </c>
      <c r="AE1216" s="20">
        <v>30839</v>
      </c>
      <c r="AF1216" s="20">
        <v>12042</v>
      </c>
      <c r="AG1216" s="20">
        <v>12640</v>
      </c>
      <c r="AH1216" s="20">
        <v>616</v>
      </c>
      <c r="AI1216" s="21">
        <v>89200</v>
      </c>
      <c r="AJ1216" s="25">
        <v>1814</v>
      </c>
      <c r="AK1216" s="25">
        <v>7119</v>
      </c>
      <c r="AL1216" s="25">
        <v>2286</v>
      </c>
      <c r="AM1216" s="22">
        <v>2825</v>
      </c>
      <c r="AN1216" s="20">
        <v>46610</v>
      </c>
      <c r="AO1216" s="20">
        <v>34605</v>
      </c>
      <c r="AP1216" s="54">
        <v>412784</v>
      </c>
      <c r="AQ1216" s="25">
        <v>30390</v>
      </c>
      <c r="AR1216" s="25">
        <v>53897</v>
      </c>
      <c r="AS1216" s="54">
        <v>28486</v>
      </c>
      <c r="AT1216" s="25">
        <f t="shared" si="36"/>
        <v>112773</v>
      </c>
      <c r="AU1216" s="165">
        <v>135597</v>
      </c>
      <c r="AV1216" s="98">
        <f t="shared" si="37"/>
        <v>661154</v>
      </c>
      <c r="AW1216" s="73"/>
      <c r="AX1216" s="20">
        <v>81097</v>
      </c>
      <c r="AY1216" s="20">
        <v>147947</v>
      </c>
      <c r="AZ1216" s="19">
        <v>229044</v>
      </c>
      <c r="BA1216" s="19">
        <v>890198</v>
      </c>
      <c r="BC1216" s="20">
        <v>21142</v>
      </c>
      <c r="BD1216" s="21">
        <v>869056</v>
      </c>
      <c r="BF1216" s="73"/>
      <c r="BG1216" s="73"/>
      <c r="BH1216" s="73"/>
      <c r="BI1216" s="73"/>
      <c r="BJ1216" s="73"/>
      <c r="BK1216" s="73"/>
      <c r="BL1216" s="73"/>
    </row>
    <row r="1217" spans="1:64" ht="22.5" customHeight="1" x14ac:dyDescent="0.15">
      <c r="A1217" s="125" t="s">
        <v>3035</v>
      </c>
      <c r="B1217" s="126" t="s">
        <v>2998</v>
      </c>
      <c r="C1217" s="136" t="s">
        <v>927</v>
      </c>
      <c r="D1217" s="129">
        <v>6</v>
      </c>
      <c r="E1217" s="130" t="s">
        <v>3562</v>
      </c>
      <c r="F1217" s="19">
        <v>56669</v>
      </c>
      <c r="G1217" s="20">
        <v>25740</v>
      </c>
      <c r="H1217" s="20">
        <v>15010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704</v>
      </c>
      <c r="O1217" s="20">
        <v>0</v>
      </c>
      <c r="P1217" s="20">
        <v>31</v>
      </c>
      <c r="Q1217" s="20">
        <v>3632</v>
      </c>
      <c r="R1217" s="20">
        <v>12666</v>
      </c>
      <c r="S1217" s="20">
        <v>4465</v>
      </c>
      <c r="T1217" s="21">
        <v>10244</v>
      </c>
      <c r="U1217" s="54">
        <v>12141</v>
      </c>
      <c r="V1217" s="20">
        <v>4404</v>
      </c>
      <c r="W1217" s="20">
        <v>9147</v>
      </c>
      <c r="X1217" s="20">
        <v>0</v>
      </c>
      <c r="Y1217" s="21">
        <v>0</v>
      </c>
      <c r="Z1217" s="20">
        <v>43018</v>
      </c>
      <c r="AA1217" s="21">
        <v>0</v>
      </c>
      <c r="AB1217" s="32">
        <v>0</v>
      </c>
      <c r="AC1217" s="20">
        <v>47223</v>
      </c>
      <c r="AD1217" s="20">
        <v>82528</v>
      </c>
      <c r="AE1217" s="20">
        <v>89744</v>
      </c>
      <c r="AF1217" s="20">
        <v>41213</v>
      </c>
      <c r="AG1217" s="20">
        <v>17441</v>
      </c>
      <c r="AH1217" s="20">
        <v>8008</v>
      </c>
      <c r="AI1217" s="21">
        <v>133600</v>
      </c>
      <c r="AJ1217" s="25">
        <v>4653</v>
      </c>
      <c r="AK1217" s="25">
        <v>16289</v>
      </c>
      <c r="AL1217" s="25">
        <v>5823</v>
      </c>
      <c r="AM1217" s="22">
        <v>6349</v>
      </c>
      <c r="AN1217" s="20">
        <v>72911</v>
      </c>
      <c r="AO1217" s="20">
        <v>36814</v>
      </c>
      <c r="AP1217" s="54">
        <v>760467</v>
      </c>
      <c r="AQ1217" s="25">
        <v>41712</v>
      </c>
      <c r="AR1217" s="25">
        <v>149767</v>
      </c>
      <c r="AS1217" s="54">
        <v>44097</v>
      </c>
      <c r="AT1217" s="25">
        <f t="shared" si="36"/>
        <v>235576</v>
      </c>
      <c r="AU1217" s="165">
        <v>217336</v>
      </c>
      <c r="AV1217" s="98">
        <f t="shared" si="37"/>
        <v>1213379</v>
      </c>
      <c r="AW1217" s="73"/>
      <c r="AX1217" s="20">
        <v>123870</v>
      </c>
      <c r="AY1217" s="20">
        <v>150034</v>
      </c>
      <c r="AZ1217" s="19">
        <v>273904</v>
      </c>
      <c r="BA1217" s="19">
        <v>1487283</v>
      </c>
      <c r="BC1217" s="20">
        <v>38510</v>
      </c>
      <c r="BD1217" s="21">
        <v>1448773</v>
      </c>
      <c r="BF1217" s="73"/>
      <c r="BG1217" s="73"/>
      <c r="BH1217" s="73"/>
      <c r="BI1217" s="73"/>
      <c r="BJ1217" s="73"/>
      <c r="BK1217" s="73"/>
      <c r="BL1217" s="73"/>
    </row>
    <row r="1218" spans="1:64" ht="22.5" customHeight="1" x14ac:dyDescent="0.15">
      <c r="A1218" s="125" t="s">
        <v>3036</v>
      </c>
      <c r="B1218" s="126" t="s">
        <v>2998</v>
      </c>
      <c r="C1218" s="136" t="s">
        <v>1299</v>
      </c>
      <c r="D1218" s="129">
        <v>6</v>
      </c>
      <c r="E1218" s="130" t="s">
        <v>3562</v>
      </c>
      <c r="F1218" s="19">
        <v>57171</v>
      </c>
      <c r="G1218" s="20">
        <v>24880</v>
      </c>
      <c r="H1218" s="20">
        <v>19570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935</v>
      </c>
      <c r="O1218" s="20">
        <v>0</v>
      </c>
      <c r="P1218" s="20">
        <v>43</v>
      </c>
      <c r="Q1218" s="20">
        <v>4954</v>
      </c>
      <c r="R1218" s="20">
        <v>12979</v>
      </c>
      <c r="S1218" s="20">
        <v>12502</v>
      </c>
      <c r="T1218" s="21">
        <v>10244</v>
      </c>
      <c r="U1218" s="54">
        <v>6731</v>
      </c>
      <c r="V1218" s="20">
        <v>5505</v>
      </c>
      <c r="W1218" s="20">
        <v>9147</v>
      </c>
      <c r="X1218" s="20">
        <v>0</v>
      </c>
      <c r="Y1218" s="21">
        <v>0</v>
      </c>
      <c r="Z1218" s="20">
        <v>38236</v>
      </c>
      <c r="AA1218" s="21">
        <v>13902</v>
      </c>
      <c r="AB1218" s="32">
        <v>0</v>
      </c>
      <c r="AC1218" s="20">
        <v>53265</v>
      </c>
      <c r="AD1218" s="20">
        <v>83773</v>
      </c>
      <c r="AE1218" s="20">
        <v>129868</v>
      </c>
      <c r="AF1218" s="20">
        <v>47573</v>
      </c>
      <c r="AG1218" s="20">
        <v>15048</v>
      </c>
      <c r="AH1218" s="20">
        <v>15840</v>
      </c>
      <c r="AI1218" s="21">
        <v>120800</v>
      </c>
      <c r="AJ1218" s="25">
        <v>6183</v>
      </c>
      <c r="AK1218" s="25">
        <v>19058</v>
      </c>
      <c r="AL1218" s="25">
        <v>5568</v>
      </c>
      <c r="AM1218" s="22">
        <v>7363</v>
      </c>
      <c r="AN1218" s="20">
        <v>87299</v>
      </c>
      <c r="AO1218" s="20">
        <v>19547</v>
      </c>
      <c r="AP1218" s="54">
        <v>827984</v>
      </c>
      <c r="AQ1218" s="25">
        <v>56244</v>
      </c>
      <c r="AR1218" s="25">
        <v>136333</v>
      </c>
      <c r="AS1218" s="54">
        <v>52929</v>
      </c>
      <c r="AT1218" s="25">
        <f t="shared" si="36"/>
        <v>245506</v>
      </c>
      <c r="AU1218" s="165">
        <v>159036</v>
      </c>
      <c r="AV1218" s="98">
        <f t="shared" si="37"/>
        <v>1232526</v>
      </c>
      <c r="AW1218" s="73"/>
      <c r="AX1218" s="20">
        <v>146957</v>
      </c>
      <c r="AY1218" s="20">
        <v>77171</v>
      </c>
      <c r="AZ1218" s="19">
        <v>224128</v>
      </c>
      <c r="BA1218" s="19">
        <v>1456654</v>
      </c>
      <c r="BC1218" s="20">
        <v>36356</v>
      </c>
      <c r="BD1218" s="21">
        <v>1420298</v>
      </c>
      <c r="BF1218" s="73"/>
      <c r="BG1218" s="73"/>
      <c r="BH1218" s="73"/>
      <c r="BI1218" s="73"/>
      <c r="BJ1218" s="73"/>
      <c r="BK1218" s="73"/>
      <c r="BL1218" s="73"/>
    </row>
    <row r="1219" spans="1:64" ht="22.5" customHeight="1" x14ac:dyDescent="0.15">
      <c r="A1219" s="125" t="s">
        <v>3037</v>
      </c>
      <c r="B1219" s="126" t="s">
        <v>3038</v>
      </c>
      <c r="C1219" s="136" t="s">
        <v>1300</v>
      </c>
      <c r="D1219" s="129">
        <v>3</v>
      </c>
      <c r="E1219" s="130" t="s">
        <v>3562</v>
      </c>
      <c r="F1219" s="19">
        <v>3893966</v>
      </c>
      <c r="G1219" s="20">
        <v>442963</v>
      </c>
      <c r="H1219" s="20">
        <v>974700</v>
      </c>
      <c r="I1219" s="20">
        <v>0</v>
      </c>
      <c r="J1219" s="20">
        <v>52758</v>
      </c>
      <c r="K1219" s="20">
        <v>18207</v>
      </c>
      <c r="L1219" s="20">
        <v>10322</v>
      </c>
      <c r="M1219" s="20">
        <v>418256</v>
      </c>
      <c r="N1219" s="20">
        <v>234029</v>
      </c>
      <c r="O1219" s="20">
        <v>57202</v>
      </c>
      <c r="P1219" s="20">
        <v>1156438</v>
      </c>
      <c r="Q1219" s="20">
        <v>625180</v>
      </c>
      <c r="R1219" s="20">
        <v>761322</v>
      </c>
      <c r="S1219" s="20">
        <v>728688</v>
      </c>
      <c r="T1219" s="21">
        <v>553996</v>
      </c>
      <c r="U1219" s="54">
        <v>301267</v>
      </c>
      <c r="V1219" s="20">
        <v>322593</v>
      </c>
      <c r="W1219" s="20">
        <v>173793</v>
      </c>
      <c r="X1219" s="20">
        <v>510966</v>
      </c>
      <c r="Y1219" s="21">
        <v>63624</v>
      </c>
      <c r="Z1219" s="20">
        <v>2110967</v>
      </c>
      <c r="AA1219" s="21">
        <v>322394</v>
      </c>
      <c r="AB1219" s="32">
        <v>4787798</v>
      </c>
      <c r="AC1219" s="20">
        <v>8598217</v>
      </c>
      <c r="AD1219" s="20">
        <v>4426907</v>
      </c>
      <c r="AE1219" s="20">
        <v>7695072</v>
      </c>
      <c r="AF1219" s="20">
        <v>4348459</v>
      </c>
      <c r="AG1219" s="20">
        <v>2512763</v>
      </c>
      <c r="AH1219" s="20">
        <v>296384</v>
      </c>
      <c r="AI1219" s="21">
        <v>92800</v>
      </c>
      <c r="AJ1219" s="25">
        <v>487536</v>
      </c>
      <c r="AK1219" s="25">
        <v>443826</v>
      </c>
      <c r="AL1219" s="25">
        <v>169785</v>
      </c>
      <c r="AM1219" s="22">
        <v>271743</v>
      </c>
      <c r="AN1219" s="20">
        <v>2500995</v>
      </c>
      <c r="AO1219" s="20">
        <v>199363</v>
      </c>
      <c r="AP1219" s="54">
        <v>50565279</v>
      </c>
      <c r="AQ1219" s="25">
        <v>618198</v>
      </c>
      <c r="AR1219" s="25">
        <v>787447</v>
      </c>
      <c r="AS1219" s="54">
        <v>339429</v>
      </c>
      <c r="AT1219" s="25">
        <f t="shared" si="36"/>
        <v>1745074</v>
      </c>
      <c r="AU1219" s="165">
        <v>8788741</v>
      </c>
      <c r="AV1219" s="98">
        <f t="shared" si="37"/>
        <v>61099094</v>
      </c>
      <c r="AW1219" s="73"/>
      <c r="AX1219" s="20">
        <v>5120740</v>
      </c>
      <c r="AY1219" s="20">
        <v>234790</v>
      </c>
      <c r="AZ1219" s="19">
        <v>5355530</v>
      </c>
      <c r="BA1219" s="19">
        <v>66454624</v>
      </c>
      <c r="BC1219" s="20">
        <v>5184603</v>
      </c>
      <c r="BD1219" s="21">
        <v>61270021</v>
      </c>
      <c r="BF1219" s="73"/>
      <c r="BG1219" s="73"/>
      <c r="BH1219" s="73"/>
      <c r="BI1219" s="73"/>
      <c r="BJ1219" s="73"/>
      <c r="BK1219" s="73"/>
      <c r="BL1219" s="73"/>
    </row>
    <row r="1220" spans="1:64" ht="22.5" customHeight="1" x14ac:dyDescent="0.15">
      <c r="A1220" s="125" t="s">
        <v>3039</v>
      </c>
      <c r="B1220" s="126" t="s">
        <v>3038</v>
      </c>
      <c r="C1220" s="136" t="s">
        <v>1301</v>
      </c>
      <c r="D1220" s="129">
        <v>5</v>
      </c>
      <c r="E1220" s="130" t="s">
        <v>3562</v>
      </c>
      <c r="F1220" s="19">
        <v>828871</v>
      </c>
      <c r="G1220" s="20">
        <v>108697</v>
      </c>
      <c r="H1220" s="20">
        <v>175750</v>
      </c>
      <c r="I1220" s="20">
        <v>12427</v>
      </c>
      <c r="J1220" s="20">
        <v>43053</v>
      </c>
      <c r="K1220" s="20">
        <v>7150</v>
      </c>
      <c r="L1220" s="20">
        <v>13803</v>
      </c>
      <c r="M1220" s="20">
        <v>49323</v>
      </c>
      <c r="N1220" s="20">
        <v>27797</v>
      </c>
      <c r="O1220" s="20">
        <v>5809</v>
      </c>
      <c r="P1220" s="20">
        <v>10428</v>
      </c>
      <c r="Q1220" s="20">
        <v>80130</v>
      </c>
      <c r="R1220" s="20">
        <v>101019</v>
      </c>
      <c r="S1220" s="20">
        <v>121448</v>
      </c>
      <c r="T1220" s="21">
        <v>122928</v>
      </c>
      <c r="U1220" s="54">
        <v>41407</v>
      </c>
      <c r="V1220" s="20">
        <v>60555</v>
      </c>
      <c r="W1220" s="20">
        <v>64029</v>
      </c>
      <c r="X1220" s="20">
        <v>222700</v>
      </c>
      <c r="Y1220" s="21">
        <v>6450</v>
      </c>
      <c r="Z1220" s="20">
        <v>284367</v>
      </c>
      <c r="AA1220" s="21">
        <v>215150</v>
      </c>
      <c r="AB1220" s="32">
        <v>276370</v>
      </c>
      <c r="AC1220" s="20">
        <v>1466378</v>
      </c>
      <c r="AD1220" s="20">
        <v>898168</v>
      </c>
      <c r="AE1220" s="20">
        <v>1382674</v>
      </c>
      <c r="AF1220" s="20">
        <v>784909</v>
      </c>
      <c r="AG1220" s="20">
        <v>298425</v>
      </c>
      <c r="AH1220" s="20">
        <v>171336</v>
      </c>
      <c r="AI1220" s="21">
        <v>16400</v>
      </c>
      <c r="AJ1220" s="25">
        <v>81185</v>
      </c>
      <c r="AK1220" s="25">
        <v>97123</v>
      </c>
      <c r="AL1220" s="25">
        <v>34843</v>
      </c>
      <c r="AM1220" s="22">
        <v>55864</v>
      </c>
      <c r="AN1220" s="20">
        <v>482211</v>
      </c>
      <c r="AO1220" s="20">
        <v>38908</v>
      </c>
      <c r="AP1220" s="54">
        <v>8688085</v>
      </c>
      <c r="AQ1220" s="25">
        <v>204024</v>
      </c>
      <c r="AR1220" s="25">
        <v>220759</v>
      </c>
      <c r="AS1220" s="54">
        <v>155331</v>
      </c>
      <c r="AT1220" s="25">
        <f t="shared" si="36"/>
        <v>580114</v>
      </c>
      <c r="AU1220" s="165">
        <v>1910422</v>
      </c>
      <c r="AV1220" s="98">
        <f t="shared" si="37"/>
        <v>11178621</v>
      </c>
      <c r="AW1220" s="73"/>
      <c r="AX1220" s="20">
        <v>1025565</v>
      </c>
      <c r="AY1220" s="20">
        <v>113098</v>
      </c>
      <c r="AZ1220" s="19">
        <v>1138663</v>
      </c>
      <c r="BA1220" s="19">
        <v>12317284</v>
      </c>
      <c r="BC1220" s="20">
        <v>699375</v>
      </c>
      <c r="BD1220" s="21">
        <v>11617909</v>
      </c>
      <c r="BF1220" s="73"/>
      <c r="BG1220" s="73"/>
      <c r="BH1220" s="73"/>
      <c r="BI1220" s="73"/>
      <c r="BJ1220" s="73"/>
      <c r="BK1220" s="73"/>
      <c r="BL1220" s="73"/>
    </row>
    <row r="1221" spans="1:64" ht="22.5" customHeight="1" x14ac:dyDescent="0.15">
      <c r="A1221" s="125" t="s">
        <v>3040</v>
      </c>
      <c r="B1221" s="126" t="s">
        <v>3038</v>
      </c>
      <c r="C1221" s="136" t="s">
        <v>1302</v>
      </c>
      <c r="D1221" s="129">
        <v>5</v>
      </c>
      <c r="E1221" s="130" t="s">
        <v>3562</v>
      </c>
      <c r="F1221" s="19">
        <v>858010</v>
      </c>
      <c r="G1221" s="20">
        <v>228651</v>
      </c>
      <c r="H1221" s="20">
        <v>222680</v>
      </c>
      <c r="I1221" s="20">
        <v>0</v>
      </c>
      <c r="J1221" s="20">
        <v>0</v>
      </c>
      <c r="K1221" s="20">
        <v>0</v>
      </c>
      <c r="L1221" s="20">
        <v>0</v>
      </c>
      <c r="M1221" s="20">
        <v>64293</v>
      </c>
      <c r="N1221" s="20">
        <v>34783</v>
      </c>
      <c r="O1221" s="20">
        <v>36667</v>
      </c>
      <c r="P1221" s="20">
        <v>409622</v>
      </c>
      <c r="Q1221" s="20">
        <v>93406</v>
      </c>
      <c r="R1221" s="20">
        <v>123230</v>
      </c>
      <c r="S1221" s="20">
        <v>164312</v>
      </c>
      <c r="T1221" s="21">
        <v>153558</v>
      </c>
      <c r="U1221" s="54">
        <v>59512</v>
      </c>
      <c r="V1221" s="20">
        <v>69363</v>
      </c>
      <c r="W1221" s="20">
        <v>51223</v>
      </c>
      <c r="X1221" s="20">
        <v>0</v>
      </c>
      <c r="Y1221" s="21">
        <v>0</v>
      </c>
      <c r="Z1221" s="20">
        <v>474331</v>
      </c>
      <c r="AA1221" s="21">
        <v>61566</v>
      </c>
      <c r="AB1221" s="32">
        <v>259856</v>
      </c>
      <c r="AC1221" s="20">
        <v>2272667</v>
      </c>
      <c r="AD1221" s="20">
        <v>1266833</v>
      </c>
      <c r="AE1221" s="20">
        <v>1561052</v>
      </c>
      <c r="AF1221" s="20">
        <v>748190</v>
      </c>
      <c r="AG1221" s="20">
        <v>408039</v>
      </c>
      <c r="AH1221" s="20">
        <v>171072</v>
      </c>
      <c r="AI1221" s="21">
        <v>59200</v>
      </c>
      <c r="AJ1221" s="25">
        <v>94261</v>
      </c>
      <c r="AK1221" s="25">
        <v>111294</v>
      </c>
      <c r="AL1221" s="25">
        <v>33898</v>
      </c>
      <c r="AM1221" s="22">
        <v>63082</v>
      </c>
      <c r="AN1221" s="20">
        <v>521643</v>
      </c>
      <c r="AO1221" s="20">
        <v>36668</v>
      </c>
      <c r="AP1221" s="54">
        <v>10712962</v>
      </c>
      <c r="AQ1221" s="25">
        <v>233876</v>
      </c>
      <c r="AR1221" s="25">
        <v>289643</v>
      </c>
      <c r="AS1221" s="54">
        <v>169716</v>
      </c>
      <c r="AT1221" s="25">
        <f t="shared" si="36"/>
        <v>693235</v>
      </c>
      <c r="AU1221" s="165">
        <v>2045074</v>
      </c>
      <c r="AV1221" s="98">
        <f t="shared" si="37"/>
        <v>13451271</v>
      </c>
      <c r="AW1221" s="73"/>
      <c r="AX1221" s="20">
        <v>1210596</v>
      </c>
      <c r="AY1221" s="20">
        <v>115790</v>
      </c>
      <c r="AZ1221" s="19">
        <v>1326386</v>
      </c>
      <c r="BA1221" s="19">
        <v>14777657</v>
      </c>
      <c r="BC1221" s="20">
        <v>670622</v>
      </c>
      <c r="BD1221" s="21">
        <v>14107035</v>
      </c>
      <c r="BF1221" s="73"/>
      <c r="BG1221" s="73"/>
      <c r="BH1221" s="73"/>
      <c r="BI1221" s="73"/>
      <c r="BJ1221" s="73"/>
      <c r="BK1221" s="73"/>
      <c r="BL1221" s="73"/>
    </row>
    <row r="1222" spans="1:64" ht="22.5" customHeight="1" x14ac:dyDescent="0.15">
      <c r="A1222" s="125" t="s">
        <v>3041</v>
      </c>
      <c r="B1222" s="126" t="s">
        <v>3038</v>
      </c>
      <c r="C1222" s="136" t="s">
        <v>1303</v>
      </c>
      <c r="D1222" s="129">
        <v>5</v>
      </c>
      <c r="E1222" s="130" t="s">
        <v>3562</v>
      </c>
      <c r="F1222" s="19">
        <v>538114</v>
      </c>
      <c r="G1222" s="20">
        <v>60945</v>
      </c>
      <c r="H1222" s="20">
        <v>79040</v>
      </c>
      <c r="I1222" s="20">
        <v>0</v>
      </c>
      <c r="J1222" s="20">
        <v>4922</v>
      </c>
      <c r="K1222" s="20">
        <v>42065</v>
      </c>
      <c r="L1222" s="20">
        <v>14190</v>
      </c>
      <c r="M1222" s="20">
        <v>28201</v>
      </c>
      <c r="N1222" s="20">
        <v>15260</v>
      </c>
      <c r="O1222" s="20">
        <v>10101</v>
      </c>
      <c r="P1222" s="20">
        <v>21598</v>
      </c>
      <c r="Q1222" s="20">
        <v>46855</v>
      </c>
      <c r="R1222" s="20">
        <v>53743</v>
      </c>
      <c r="S1222" s="20">
        <v>66082</v>
      </c>
      <c r="T1222" s="21">
        <v>71708</v>
      </c>
      <c r="U1222" s="54">
        <v>26710</v>
      </c>
      <c r="V1222" s="20">
        <v>40737</v>
      </c>
      <c r="W1222" s="20">
        <v>36588</v>
      </c>
      <c r="X1222" s="20">
        <v>0</v>
      </c>
      <c r="Y1222" s="21">
        <v>0</v>
      </c>
      <c r="Z1222" s="20">
        <v>203336</v>
      </c>
      <c r="AA1222" s="21">
        <v>0</v>
      </c>
      <c r="AB1222" s="32">
        <v>126526</v>
      </c>
      <c r="AC1222" s="20">
        <v>1015507</v>
      </c>
      <c r="AD1222" s="20">
        <v>549295</v>
      </c>
      <c r="AE1222" s="20">
        <v>729937</v>
      </c>
      <c r="AF1222" s="20">
        <v>380582</v>
      </c>
      <c r="AG1222" s="20">
        <v>144485</v>
      </c>
      <c r="AH1222" s="20">
        <v>154176</v>
      </c>
      <c r="AI1222" s="21">
        <v>22800</v>
      </c>
      <c r="AJ1222" s="25">
        <v>55832</v>
      </c>
      <c r="AK1222" s="25">
        <v>59223</v>
      </c>
      <c r="AL1222" s="25">
        <v>19299</v>
      </c>
      <c r="AM1222" s="22">
        <v>35503</v>
      </c>
      <c r="AN1222" s="20">
        <v>109249</v>
      </c>
      <c r="AO1222" s="20">
        <v>10588</v>
      </c>
      <c r="AP1222" s="54">
        <v>4773197</v>
      </c>
      <c r="AQ1222" s="25">
        <v>115032</v>
      </c>
      <c r="AR1222" s="25">
        <v>160684</v>
      </c>
      <c r="AS1222" s="54">
        <v>102816</v>
      </c>
      <c r="AT1222" s="25">
        <f t="shared" si="36"/>
        <v>378532</v>
      </c>
      <c r="AU1222" s="165">
        <v>654650</v>
      </c>
      <c r="AV1222" s="98">
        <f t="shared" si="37"/>
        <v>5806379</v>
      </c>
      <c r="AW1222" s="73"/>
      <c r="AX1222" s="20">
        <v>655254</v>
      </c>
      <c r="AY1222" s="20">
        <v>46518</v>
      </c>
      <c r="AZ1222" s="19">
        <v>701772</v>
      </c>
      <c r="BA1222" s="19">
        <v>6508151</v>
      </c>
      <c r="BC1222" s="20">
        <v>300213</v>
      </c>
      <c r="BD1222" s="21">
        <v>6207938</v>
      </c>
      <c r="BF1222" s="73"/>
      <c r="BG1222" s="73"/>
      <c r="BH1222" s="73"/>
      <c r="BI1222" s="73"/>
      <c r="BJ1222" s="73"/>
      <c r="BK1222" s="73"/>
      <c r="BL1222" s="73"/>
    </row>
    <row r="1223" spans="1:64" ht="22.5" customHeight="1" x14ac:dyDescent="0.15">
      <c r="A1223" s="125" t="s">
        <v>3042</v>
      </c>
      <c r="B1223" s="126" t="s">
        <v>3038</v>
      </c>
      <c r="C1223" s="136" t="s">
        <v>1304</v>
      </c>
      <c r="D1223" s="129">
        <v>5</v>
      </c>
      <c r="E1223" s="130" t="s">
        <v>3562</v>
      </c>
      <c r="F1223" s="19">
        <v>438512</v>
      </c>
      <c r="G1223" s="20">
        <v>83674</v>
      </c>
      <c r="H1223" s="20">
        <v>80370</v>
      </c>
      <c r="I1223" s="20">
        <v>0</v>
      </c>
      <c r="J1223" s="20">
        <v>13765</v>
      </c>
      <c r="K1223" s="20">
        <v>19054</v>
      </c>
      <c r="L1223" s="20">
        <v>17082</v>
      </c>
      <c r="M1223" s="20">
        <v>19772</v>
      </c>
      <c r="N1223" s="20">
        <v>13293</v>
      </c>
      <c r="O1223" s="20">
        <v>14615</v>
      </c>
      <c r="P1223" s="20">
        <v>121149</v>
      </c>
      <c r="Q1223" s="20">
        <v>41991</v>
      </c>
      <c r="R1223" s="20">
        <v>47856</v>
      </c>
      <c r="S1223" s="20">
        <v>68761</v>
      </c>
      <c r="T1223" s="21">
        <v>61464</v>
      </c>
      <c r="U1223" s="54">
        <v>17807</v>
      </c>
      <c r="V1223" s="20">
        <v>40737</v>
      </c>
      <c r="W1223" s="20">
        <v>36588</v>
      </c>
      <c r="X1223" s="20">
        <v>0</v>
      </c>
      <c r="Y1223" s="21">
        <v>0</v>
      </c>
      <c r="Z1223" s="20">
        <v>191269</v>
      </c>
      <c r="AA1223" s="21">
        <v>76792</v>
      </c>
      <c r="AB1223" s="32">
        <v>329504</v>
      </c>
      <c r="AC1223" s="20">
        <v>793940</v>
      </c>
      <c r="AD1223" s="20">
        <v>518035</v>
      </c>
      <c r="AE1223" s="20">
        <v>691060</v>
      </c>
      <c r="AF1223" s="20">
        <v>313930</v>
      </c>
      <c r="AG1223" s="20">
        <v>133787</v>
      </c>
      <c r="AH1223" s="20">
        <v>109472</v>
      </c>
      <c r="AI1223" s="21">
        <v>17600</v>
      </c>
      <c r="AJ1223" s="25">
        <v>49286</v>
      </c>
      <c r="AK1223" s="25">
        <v>56725</v>
      </c>
      <c r="AL1223" s="25">
        <v>16668</v>
      </c>
      <c r="AM1223" s="22">
        <v>33730</v>
      </c>
      <c r="AN1223" s="20">
        <v>95383</v>
      </c>
      <c r="AO1223" s="20">
        <v>11003</v>
      </c>
      <c r="AP1223" s="54">
        <v>4574674</v>
      </c>
      <c r="AQ1223" s="25">
        <v>109180</v>
      </c>
      <c r="AR1223" s="25">
        <v>149505</v>
      </c>
      <c r="AS1223" s="54">
        <v>84441</v>
      </c>
      <c r="AT1223" s="25">
        <f t="shared" ref="AT1223:AT1286" si="38">SUM(AQ1223:AS1223)</f>
        <v>343126</v>
      </c>
      <c r="AU1223" s="165">
        <v>561795</v>
      </c>
      <c r="AV1223" s="98">
        <f t="shared" ref="AV1223:AV1286" si="39">SUM(AP1223,AT1223:AU1223)</f>
        <v>5479595</v>
      </c>
      <c r="AW1223" s="73"/>
      <c r="AX1223" s="20">
        <v>587133</v>
      </c>
      <c r="AY1223" s="20">
        <v>48044</v>
      </c>
      <c r="AZ1223" s="19">
        <v>635177</v>
      </c>
      <c r="BA1223" s="19">
        <v>6114772</v>
      </c>
      <c r="BC1223" s="20">
        <v>313715</v>
      </c>
      <c r="BD1223" s="21">
        <v>5801057</v>
      </c>
      <c r="BF1223" s="73"/>
      <c r="BG1223" s="73"/>
      <c r="BH1223" s="73"/>
      <c r="BI1223" s="73"/>
      <c r="BJ1223" s="73"/>
      <c r="BK1223" s="73"/>
      <c r="BL1223" s="73"/>
    </row>
    <row r="1224" spans="1:64" ht="22.5" customHeight="1" x14ac:dyDescent="0.15">
      <c r="A1224" s="125" t="s">
        <v>3043</v>
      </c>
      <c r="B1224" s="126" t="s">
        <v>3038</v>
      </c>
      <c r="C1224" s="136" t="s">
        <v>1305</v>
      </c>
      <c r="D1224" s="129">
        <v>5</v>
      </c>
      <c r="E1224" s="130" t="s">
        <v>3562</v>
      </c>
      <c r="F1224" s="19">
        <v>1136215</v>
      </c>
      <c r="G1224" s="20">
        <v>354341</v>
      </c>
      <c r="H1224" s="20">
        <v>393300</v>
      </c>
      <c r="I1224" s="20">
        <v>862</v>
      </c>
      <c r="J1224" s="20">
        <v>15248</v>
      </c>
      <c r="K1224" s="20">
        <v>17136</v>
      </c>
      <c r="L1224" s="20">
        <v>35022</v>
      </c>
      <c r="M1224" s="20">
        <v>50151</v>
      </c>
      <c r="N1224" s="20">
        <v>44084</v>
      </c>
      <c r="O1224" s="20">
        <v>28194</v>
      </c>
      <c r="P1224" s="20">
        <v>186604</v>
      </c>
      <c r="Q1224" s="20">
        <v>100479</v>
      </c>
      <c r="R1224" s="20">
        <v>231162</v>
      </c>
      <c r="S1224" s="20">
        <v>236645</v>
      </c>
      <c r="T1224" s="21">
        <v>271466</v>
      </c>
      <c r="U1224" s="54">
        <v>121708</v>
      </c>
      <c r="V1224" s="20">
        <v>97989</v>
      </c>
      <c r="W1224" s="20">
        <v>128058</v>
      </c>
      <c r="X1224" s="20">
        <v>0</v>
      </c>
      <c r="Y1224" s="21">
        <v>0</v>
      </c>
      <c r="Z1224" s="20">
        <v>607745</v>
      </c>
      <c r="AA1224" s="21">
        <v>48988</v>
      </c>
      <c r="AB1224" s="32">
        <v>513591</v>
      </c>
      <c r="AC1224" s="20">
        <v>2389585</v>
      </c>
      <c r="AD1224" s="20">
        <v>1839260</v>
      </c>
      <c r="AE1224" s="20">
        <v>1964170</v>
      </c>
      <c r="AF1224" s="20">
        <v>1057541</v>
      </c>
      <c r="AG1224" s="20">
        <v>494705</v>
      </c>
      <c r="AH1224" s="20">
        <v>272888</v>
      </c>
      <c r="AI1224" s="21">
        <v>617600</v>
      </c>
      <c r="AJ1224" s="25">
        <v>104903</v>
      </c>
      <c r="AK1224" s="25">
        <v>189478</v>
      </c>
      <c r="AL1224" s="25">
        <v>56083</v>
      </c>
      <c r="AM1224" s="22">
        <v>85149</v>
      </c>
      <c r="AN1224" s="20">
        <v>1271897</v>
      </c>
      <c r="AO1224" s="20">
        <v>147493</v>
      </c>
      <c r="AP1224" s="54">
        <v>15109740</v>
      </c>
      <c r="AQ1224" s="25">
        <v>190114</v>
      </c>
      <c r="AR1224" s="25">
        <v>295147</v>
      </c>
      <c r="AS1224" s="54">
        <v>217099</v>
      </c>
      <c r="AT1224" s="25">
        <f t="shared" si="38"/>
        <v>702360</v>
      </c>
      <c r="AU1224" s="165">
        <v>4045098</v>
      </c>
      <c r="AV1224" s="98">
        <f t="shared" si="39"/>
        <v>19857198</v>
      </c>
      <c r="AW1224" s="73"/>
      <c r="AX1224" s="20">
        <v>1384146</v>
      </c>
      <c r="AY1224" s="20">
        <v>642121</v>
      </c>
      <c r="AZ1224" s="19">
        <v>2026267</v>
      </c>
      <c r="BA1224" s="19">
        <v>21883465</v>
      </c>
      <c r="BC1224" s="20">
        <v>854818</v>
      </c>
      <c r="BD1224" s="21">
        <v>21028647</v>
      </c>
      <c r="BF1224" s="73"/>
      <c r="BG1224" s="73"/>
      <c r="BH1224" s="73"/>
      <c r="BI1224" s="73"/>
      <c r="BJ1224" s="73"/>
      <c r="BK1224" s="73"/>
      <c r="BL1224" s="73"/>
    </row>
    <row r="1225" spans="1:64" ht="22.5" customHeight="1" x14ac:dyDescent="0.15">
      <c r="A1225" s="125" t="s">
        <v>3044</v>
      </c>
      <c r="B1225" s="126" t="s">
        <v>3038</v>
      </c>
      <c r="C1225" s="136" t="s">
        <v>1306</v>
      </c>
      <c r="D1225" s="129">
        <v>5</v>
      </c>
      <c r="E1225" s="130" t="s">
        <v>3562</v>
      </c>
      <c r="F1225" s="19">
        <v>484511</v>
      </c>
      <c r="G1225" s="20">
        <v>71126</v>
      </c>
      <c r="H1225" s="20">
        <v>79230</v>
      </c>
      <c r="I1225" s="20">
        <v>2808</v>
      </c>
      <c r="J1225" s="20">
        <v>18940</v>
      </c>
      <c r="K1225" s="20">
        <v>8497</v>
      </c>
      <c r="L1225" s="20">
        <v>5599</v>
      </c>
      <c r="M1225" s="20">
        <v>27472</v>
      </c>
      <c r="N1225" s="20">
        <v>16680</v>
      </c>
      <c r="O1225" s="20">
        <v>5106</v>
      </c>
      <c r="P1225" s="20">
        <v>2845</v>
      </c>
      <c r="Q1225" s="20">
        <v>60036</v>
      </c>
      <c r="R1225" s="20">
        <v>53342</v>
      </c>
      <c r="S1225" s="20">
        <v>53580</v>
      </c>
      <c r="T1225" s="21">
        <v>51220</v>
      </c>
      <c r="U1225" s="54">
        <v>32504</v>
      </c>
      <c r="V1225" s="20">
        <v>37434</v>
      </c>
      <c r="W1225" s="20">
        <v>45735</v>
      </c>
      <c r="X1225" s="20">
        <v>0</v>
      </c>
      <c r="Y1225" s="21">
        <v>0</v>
      </c>
      <c r="Z1225" s="20">
        <v>275190</v>
      </c>
      <c r="AA1225" s="21">
        <v>33100</v>
      </c>
      <c r="AB1225" s="32">
        <v>278278</v>
      </c>
      <c r="AC1225" s="20">
        <v>952145</v>
      </c>
      <c r="AD1225" s="20">
        <v>917818</v>
      </c>
      <c r="AE1225" s="20">
        <v>831531</v>
      </c>
      <c r="AF1225" s="20">
        <v>464958</v>
      </c>
      <c r="AG1225" s="20">
        <v>168040</v>
      </c>
      <c r="AH1225" s="20">
        <v>29216</v>
      </c>
      <c r="AI1225" s="21">
        <v>167600</v>
      </c>
      <c r="AJ1225" s="25">
        <v>57366</v>
      </c>
      <c r="AK1225" s="25">
        <v>90734</v>
      </c>
      <c r="AL1225" s="25">
        <v>25885</v>
      </c>
      <c r="AM1225" s="22">
        <v>48194</v>
      </c>
      <c r="AN1225" s="20">
        <v>374637</v>
      </c>
      <c r="AO1225" s="20">
        <v>39095</v>
      </c>
      <c r="AP1225" s="54">
        <v>5810452</v>
      </c>
      <c r="AQ1225" s="25">
        <v>91869</v>
      </c>
      <c r="AR1225" s="25">
        <v>190376</v>
      </c>
      <c r="AS1225" s="54">
        <v>88481</v>
      </c>
      <c r="AT1225" s="25">
        <f t="shared" si="38"/>
        <v>370726</v>
      </c>
      <c r="AU1225" s="165">
        <v>1633173</v>
      </c>
      <c r="AV1225" s="98">
        <f t="shared" si="39"/>
        <v>7814351</v>
      </c>
      <c r="AW1225" s="73"/>
      <c r="AX1225" s="20">
        <v>670882</v>
      </c>
      <c r="AY1225" s="20">
        <v>152121</v>
      </c>
      <c r="AZ1225" s="19">
        <v>823003</v>
      </c>
      <c r="BA1225" s="19">
        <v>8637354</v>
      </c>
      <c r="BC1225" s="20">
        <v>335019</v>
      </c>
      <c r="BD1225" s="21">
        <v>8302335</v>
      </c>
      <c r="BF1225" s="73"/>
      <c r="BG1225" s="73"/>
      <c r="BH1225" s="73"/>
      <c r="BI1225" s="73"/>
      <c r="BJ1225" s="73"/>
      <c r="BK1225" s="73"/>
      <c r="BL1225" s="73"/>
    </row>
    <row r="1226" spans="1:64" ht="22.5" customHeight="1" x14ac:dyDescent="0.15">
      <c r="A1226" s="125" t="s">
        <v>3045</v>
      </c>
      <c r="B1226" s="126" t="s">
        <v>3038</v>
      </c>
      <c r="C1226" s="136" t="s">
        <v>1307</v>
      </c>
      <c r="D1226" s="129">
        <v>5</v>
      </c>
      <c r="E1226" s="130" t="s">
        <v>3562</v>
      </c>
      <c r="F1226" s="19">
        <v>1022911</v>
      </c>
      <c r="G1226" s="20">
        <v>264716</v>
      </c>
      <c r="H1226" s="20">
        <v>296400</v>
      </c>
      <c r="I1226" s="20">
        <v>0</v>
      </c>
      <c r="J1226" s="20">
        <v>0</v>
      </c>
      <c r="K1226" s="20">
        <v>0</v>
      </c>
      <c r="L1226" s="20">
        <v>0</v>
      </c>
      <c r="M1226" s="20">
        <v>60523</v>
      </c>
      <c r="N1226" s="20">
        <v>36079</v>
      </c>
      <c r="O1226" s="20">
        <v>19943</v>
      </c>
      <c r="P1226" s="20">
        <v>395322</v>
      </c>
      <c r="Q1226" s="20">
        <v>84054</v>
      </c>
      <c r="R1226" s="20">
        <v>143835</v>
      </c>
      <c r="S1226" s="20">
        <v>153596</v>
      </c>
      <c r="T1226" s="21">
        <v>163904</v>
      </c>
      <c r="U1226" s="54">
        <v>69353</v>
      </c>
      <c r="V1226" s="20">
        <v>81474</v>
      </c>
      <c r="W1226" s="20">
        <v>64029</v>
      </c>
      <c r="X1226" s="20">
        <v>0</v>
      </c>
      <c r="Y1226" s="21">
        <v>0</v>
      </c>
      <c r="Z1226" s="20">
        <v>412589</v>
      </c>
      <c r="AA1226" s="21">
        <v>0</v>
      </c>
      <c r="AB1226" s="32">
        <v>250554</v>
      </c>
      <c r="AC1226" s="20">
        <v>1966300</v>
      </c>
      <c r="AD1226" s="20">
        <v>1204615</v>
      </c>
      <c r="AE1226" s="20">
        <v>1420096</v>
      </c>
      <c r="AF1226" s="20">
        <v>792286</v>
      </c>
      <c r="AG1226" s="20">
        <v>347625</v>
      </c>
      <c r="AH1226" s="20">
        <v>364936</v>
      </c>
      <c r="AI1226" s="21">
        <v>57200</v>
      </c>
      <c r="AJ1226" s="25">
        <v>92280</v>
      </c>
      <c r="AK1226" s="25">
        <v>120173</v>
      </c>
      <c r="AL1226" s="25">
        <v>39468</v>
      </c>
      <c r="AM1226" s="22">
        <v>63883</v>
      </c>
      <c r="AN1226" s="20">
        <v>1298318</v>
      </c>
      <c r="AO1226" s="20">
        <v>80015</v>
      </c>
      <c r="AP1226" s="54">
        <v>11366477</v>
      </c>
      <c r="AQ1226" s="25">
        <v>232082</v>
      </c>
      <c r="AR1226" s="25">
        <v>259733</v>
      </c>
      <c r="AS1226" s="54">
        <v>206840</v>
      </c>
      <c r="AT1226" s="25">
        <f t="shared" si="38"/>
        <v>698655</v>
      </c>
      <c r="AU1226" s="165">
        <v>3011272</v>
      </c>
      <c r="AV1226" s="98">
        <f t="shared" si="39"/>
        <v>15076404</v>
      </c>
      <c r="AW1226" s="73"/>
      <c r="AX1226" s="20">
        <v>1194807</v>
      </c>
      <c r="AY1226" s="20">
        <v>219261</v>
      </c>
      <c r="AZ1226" s="19">
        <v>1414068</v>
      </c>
      <c r="BA1226" s="19">
        <v>16490472</v>
      </c>
      <c r="BC1226" s="20">
        <v>650629</v>
      </c>
      <c r="BD1226" s="21">
        <v>15839843</v>
      </c>
      <c r="BF1226" s="73"/>
      <c r="BG1226" s="73"/>
      <c r="BH1226" s="73"/>
      <c r="BI1226" s="73"/>
      <c r="BJ1226" s="73"/>
      <c r="BK1226" s="73"/>
      <c r="BL1226" s="73"/>
    </row>
    <row r="1227" spans="1:64" ht="22.5" customHeight="1" x14ac:dyDescent="0.15">
      <c r="A1227" s="125" t="s">
        <v>3046</v>
      </c>
      <c r="B1227" s="126" t="s">
        <v>3038</v>
      </c>
      <c r="C1227" s="136" t="s">
        <v>1308</v>
      </c>
      <c r="D1227" s="129">
        <v>5</v>
      </c>
      <c r="E1227" s="130" t="s">
        <v>3562</v>
      </c>
      <c r="F1227" s="19">
        <v>684308</v>
      </c>
      <c r="G1227" s="20">
        <v>101169</v>
      </c>
      <c r="H1227" s="20">
        <v>81130</v>
      </c>
      <c r="I1227" s="20">
        <v>0</v>
      </c>
      <c r="J1227" s="20">
        <v>0</v>
      </c>
      <c r="K1227" s="20">
        <v>0</v>
      </c>
      <c r="L1227" s="20">
        <v>0</v>
      </c>
      <c r="M1227" s="20">
        <v>52971</v>
      </c>
      <c r="N1227" s="20">
        <v>37589</v>
      </c>
      <c r="O1227" s="20">
        <v>12210</v>
      </c>
      <c r="P1227" s="20">
        <v>340598</v>
      </c>
      <c r="Q1227" s="20">
        <v>73492</v>
      </c>
      <c r="R1227" s="20">
        <v>131169</v>
      </c>
      <c r="S1227" s="20">
        <v>133057</v>
      </c>
      <c r="T1227" s="21">
        <v>61464</v>
      </c>
      <c r="U1227" s="54">
        <v>56402</v>
      </c>
      <c r="V1227" s="20">
        <v>51747</v>
      </c>
      <c r="W1227" s="20">
        <v>18294</v>
      </c>
      <c r="X1227" s="20">
        <v>0</v>
      </c>
      <c r="Y1227" s="21">
        <v>0</v>
      </c>
      <c r="Z1227" s="20">
        <v>333621</v>
      </c>
      <c r="AA1227" s="21">
        <v>0</v>
      </c>
      <c r="AB1227" s="32">
        <v>251346</v>
      </c>
      <c r="AC1227" s="20">
        <v>1752180</v>
      </c>
      <c r="AD1227" s="20">
        <v>734572</v>
      </c>
      <c r="AE1227" s="20">
        <v>757726</v>
      </c>
      <c r="AF1227" s="20">
        <v>439773</v>
      </c>
      <c r="AG1227" s="20">
        <v>346884</v>
      </c>
      <c r="AH1227" s="20">
        <v>95392</v>
      </c>
      <c r="AI1227" s="21">
        <v>11200</v>
      </c>
      <c r="AJ1227" s="25">
        <v>82837</v>
      </c>
      <c r="AK1227" s="25">
        <v>97486</v>
      </c>
      <c r="AL1227" s="25">
        <v>20967</v>
      </c>
      <c r="AM1227" s="22">
        <v>56034</v>
      </c>
      <c r="AN1227" s="20">
        <v>154731</v>
      </c>
      <c r="AO1227" s="20">
        <v>11148</v>
      </c>
      <c r="AP1227" s="54">
        <v>6981497</v>
      </c>
      <c r="AQ1227" s="25">
        <v>174588</v>
      </c>
      <c r="AR1227" s="25">
        <v>182101</v>
      </c>
      <c r="AS1227" s="54">
        <v>63164</v>
      </c>
      <c r="AT1227" s="25">
        <f t="shared" si="38"/>
        <v>419853</v>
      </c>
      <c r="AU1227" s="165">
        <v>716166</v>
      </c>
      <c r="AV1227" s="98">
        <f t="shared" si="39"/>
        <v>8117516</v>
      </c>
      <c r="AW1227" s="73"/>
      <c r="AX1227" s="20">
        <v>1051339</v>
      </c>
      <c r="AY1227" s="20">
        <v>41581</v>
      </c>
      <c r="AZ1227" s="19">
        <v>1092920</v>
      </c>
      <c r="BA1227" s="19">
        <v>9210436</v>
      </c>
      <c r="BC1227" s="20">
        <v>544121</v>
      </c>
      <c r="BD1227" s="21">
        <v>8666315</v>
      </c>
      <c r="BF1227" s="73"/>
      <c r="BG1227" s="73"/>
      <c r="BH1227" s="73"/>
      <c r="BI1227" s="73"/>
      <c r="BJ1227" s="73"/>
      <c r="BK1227" s="73"/>
      <c r="BL1227" s="73"/>
    </row>
    <row r="1228" spans="1:64" ht="22.5" customHeight="1" x14ac:dyDescent="0.15">
      <c r="A1228" s="125" t="s">
        <v>3047</v>
      </c>
      <c r="B1228" s="126" t="s">
        <v>3038</v>
      </c>
      <c r="C1228" s="136" t="s">
        <v>1309</v>
      </c>
      <c r="D1228" s="129">
        <v>6</v>
      </c>
      <c r="E1228" s="130" t="s">
        <v>3562</v>
      </c>
      <c r="F1228" s="19">
        <v>215665</v>
      </c>
      <c r="G1228" s="20">
        <v>90270</v>
      </c>
      <c r="H1228" s="20">
        <v>107540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4934</v>
      </c>
      <c r="O1228" s="20">
        <v>0</v>
      </c>
      <c r="P1228" s="20">
        <v>7097</v>
      </c>
      <c r="Q1228" s="20">
        <v>26949</v>
      </c>
      <c r="R1228" s="20">
        <v>29614</v>
      </c>
      <c r="S1228" s="20">
        <v>19646</v>
      </c>
      <c r="T1228" s="21">
        <v>36878</v>
      </c>
      <c r="U1228" s="54">
        <v>16444</v>
      </c>
      <c r="V1228" s="20">
        <v>11010</v>
      </c>
      <c r="W1228" s="20">
        <v>23782</v>
      </c>
      <c r="X1228" s="20">
        <v>0</v>
      </c>
      <c r="Y1228" s="21">
        <v>0</v>
      </c>
      <c r="Z1228" s="20">
        <v>123422</v>
      </c>
      <c r="AA1228" s="21">
        <v>0</v>
      </c>
      <c r="AB1228" s="32">
        <v>0</v>
      </c>
      <c r="AC1228" s="20">
        <v>303478</v>
      </c>
      <c r="AD1228" s="20">
        <v>558772</v>
      </c>
      <c r="AE1228" s="20">
        <v>384546</v>
      </c>
      <c r="AF1228" s="20">
        <v>199026</v>
      </c>
      <c r="AG1228" s="20">
        <v>55587</v>
      </c>
      <c r="AH1228" s="20">
        <v>108680</v>
      </c>
      <c r="AI1228" s="21">
        <v>38800</v>
      </c>
      <c r="AJ1228" s="25">
        <v>24059</v>
      </c>
      <c r="AK1228" s="25">
        <v>45420</v>
      </c>
      <c r="AL1228" s="25">
        <v>11461</v>
      </c>
      <c r="AM1228" s="22">
        <v>19005</v>
      </c>
      <c r="AN1228" s="20">
        <v>313964</v>
      </c>
      <c r="AO1228" s="20">
        <v>19454</v>
      </c>
      <c r="AP1228" s="54">
        <v>2795503</v>
      </c>
      <c r="AQ1228" s="25">
        <v>74486</v>
      </c>
      <c r="AR1228" s="25">
        <v>146985</v>
      </c>
      <c r="AS1228" s="54">
        <v>103779</v>
      </c>
      <c r="AT1228" s="25">
        <f t="shared" si="38"/>
        <v>325250</v>
      </c>
      <c r="AU1228" s="165">
        <v>833389</v>
      </c>
      <c r="AV1228" s="98">
        <f t="shared" si="39"/>
        <v>3954142</v>
      </c>
      <c r="AW1228" s="73"/>
      <c r="AX1228" s="20">
        <v>351817</v>
      </c>
      <c r="AY1228" s="20">
        <v>87830</v>
      </c>
      <c r="AZ1228" s="19">
        <v>439647</v>
      </c>
      <c r="BA1228" s="19">
        <v>4393789</v>
      </c>
      <c r="BC1228" s="20">
        <v>131109</v>
      </c>
      <c r="BD1228" s="21">
        <v>4262680</v>
      </c>
      <c r="BF1228" s="73"/>
      <c r="BG1228" s="73"/>
      <c r="BH1228" s="73"/>
      <c r="BI1228" s="73"/>
      <c r="BJ1228" s="73"/>
      <c r="BK1228" s="73"/>
      <c r="BL1228" s="73"/>
    </row>
    <row r="1229" spans="1:64" ht="22.5" customHeight="1" x14ac:dyDescent="0.15">
      <c r="A1229" s="125" t="s">
        <v>3048</v>
      </c>
      <c r="B1229" s="126" t="s">
        <v>3038</v>
      </c>
      <c r="C1229" s="136" t="s">
        <v>1310</v>
      </c>
      <c r="D1229" s="129">
        <v>6</v>
      </c>
      <c r="E1229" s="130" t="s">
        <v>3562</v>
      </c>
      <c r="F1229" s="19">
        <v>301997</v>
      </c>
      <c r="G1229" s="20">
        <v>130996</v>
      </c>
      <c r="H1229" s="20">
        <v>133760</v>
      </c>
      <c r="I1229" s="20">
        <v>0</v>
      </c>
      <c r="J1229" s="20">
        <v>0</v>
      </c>
      <c r="K1229" s="20">
        <v>0</v>
      </c>
      <c r="L1229" s="20">
        <v>0</v>
      </c>
      <c r="M1229" s="20">
        <v>15660</v>
      </c>
      <c r="N1229" s="20">
        <v>9108</v>
      </c>
      <c r="O1229" s="20">
        <v>2886</v>
      </c>
      <c r="P1229" s="20">
        <v>123371</v>
      </c>
      <c r="Q1229" s="20">
        <v>42475</v>
      </c>
      <c r="R1229" s="20">
        <v>59809</v>
      </c>
      <c r="S1229" s="20">
        <v>75012</v>
      </c>
      <c r="T1229" s="21">
        <v>51220</v>
      </c>
      <c r="U1229" s="54">
        <v>26029</v>
      </c>
      <c r="V1229" s="20">
        <v>18717</v>
      </c>
      <c r="W1229" s="20">
        <v>18294</v>
      </c>
      <c r="X1229" s="20">
        <v>0</v>
      </c>
      <c r="Y1229" s="21">
        <v>0</v>
      </c>
      <c r="Z1229" s="20">
        <v>218116</v>
      </c>
      <c r="AA1229" s="21">
        <v>1986</v>
      </c>
      <c r="AB1229" s="32">
        <v>0</v>
      </c>
      <c r="AC1229" s="20">
        <v>670477</v>
      </c>
      <c r="AD1229" s="20">
        <v>266797</v>
      </c>
      <c r="AE1229" s="20">
        <v>577893</v>
      </c>
      <c r="AF1229" s="20">
        <v>283571</v>
      </c>
      <c r="AG1229" s="20">
        <v>112686</v>
      </c>
      <c r="AH1229" s="20">
        <v>149600</v>
      </c>
      <c r="AI1229" s="21">
        <v>44000</v>
      </c>
      <c r="AJ1229" s="25">
        <v>36328</v>
      </c>
      <c r="AK1229" s="25">
        <v>55805</v>
      </c>
      <c r="AL1229" s="25">
        <v>16159</v>
      </c>
      <c r="AM1229" s="22">
        <v>26886</v>
      </c>
      <c r="AN1229" s="20">
        <v>210545</v>
      </c>
      <c r="AO1229" s="20">
        <v>25884</v>
      </c>
      <c r="AP1229" s="54">
        <v>3706067</v>
      </c>
      <c r="AQ1229" s="25">
        <v>84216</v>
      </c>
      <c r="AR1229" s="25">
        <v>157604</v>
      </c>
      <c r="AS1229" s="54">
        <v>103545</v>
      </c>
      <c r="AT1229" s="25">
        <f t="shared" si="38"/>
        <v>345365</v>
      </c>
      <c r="AU1229" s="165">
        <v>1002204</v>
      </c>
      <c r="AV1229" s="98">
        <f t="shared" si="39"/>
        <v>5053636</v>
      </c>
      <c r="AW1229" s="73"/>
      <c r="AX1229" s="20">
        <v>457620</v>
      </c>
      <c r="AY1229" s="20">
        <v>125305</v>
      </c>
      <c r="AZ1229" s="19">
        <v>582925</v>
      </c>
      <c r="BA1229" s="19">
        <v>5636561</v>
      </c>
      <c r="BC1229" s="20">
        <v>223710</v>
      </c>
      <c r="BD1229" s="21">
        <v>5412851</v>
      </c>
      <c r="BF1229" s="73"/>
      <c r="BG1229" s="73"/>
      <c r="BH1229" s="73"/>
      <c r="BI1229" s="73"/>
      <c r="BJ1229" s="73"/>
      <c r="BK1229" s="73"/>
      <c r="BL1229" s="73"/>
    </row>
    <row r="1230" spans="1:64" ht="22.5" customHeight="1" x14ac:dyDescent="0.15">
      <c r="A1230" s="125" t="s">
        <v>3049</v>
      </c>
      <c r="B1230" s="126" t="s">
        <v>3038</v>
      </c>
      <c r="C1230" s="136" t="s">
        <v>1311</v>
      </c>
      <c r="D1230" s="129">
        <v>6</v>
      </c>
      <c r="E1230" s="130" t="s">
        <v>3562</v>
      </c>
      <c r="F1230" s="19">
        <v>108676</v>
      </c>
      <c r="G1230" s="20">
        <v>24952</v>
      </c>
      <c r="H1230" s="20">
        <v>49970</v>
      </c>
      <c r="I1230" s="20">
        <v>0</v>
      </c>
      <c r="J1230" s="20">
        <v>0</v>
      </c>
      <c r="K1230" s="20">
        <v>0</v>
      </c>
      <c r="L1230" s="20">
        <v>0</v>
      </c>
      <c r="M1230" s="20">
        <v>2943</v>
      </c>
      <c r="N1230" s="20">
        <v>2346</v>
      </c>
      <c r="O1230" s="20">
        <v>370</v>
      </c>
      <c r="P1230" s="20">
        <v>52273</v>
      </c>
      <c r="Q1230" s="20">
        <v>11667</v>
      </c>
      <c r="R1230" s="20">
        <v>6378</v>
      </c>
      <c r="S1230" s="20">
        <v>8037</v>
      </c>
      <c r="T1230" s="21">
        <v>20488</v>
      </c>
      <c r="U1230" s="54">
        <v>3877</v>
      </c>
      <c r="V1230" s="20">
        <v>9909</v>
      </c>
      <c r="W1230" s="20">
        <v>18294</v>
      </c>
      <c r="X1230" s="20">
        <v>0</v>
      </c>
      <c r="Y1230" s="21">
        <v>0</v>
      </c>
      <c r="Z1230" s="20">
        <v>64570</v>
      </c>
      <c r="AA1230" s="21">
        <v>7282</v>
      </c>
      <c r="AB1230" s="32">
        <v>0</v>
      </c>
      <c r="AC1230" s="20">
        <v>187673</v>
      </c>
      <c r="AD1230" s="20">
        <v>147514</v>
      </c>
      <c r="AE1230" s="20">
        <v>189258</v>
      </c>
      <c r="AF1230" s="20">
        <v>86242</v>
      </c>
      <c r="AG1230" s="20">
        <v>30734</v>
      </c>
      <c r="AH1230" s="20">
        <v>57024</v>
      </c>
      <c r="AI1230" s="21">
        <v>13600</v>
      </c>
      <c r="AJ1230" s="25">
        <v>14903</v>
      </c>
      <c r="AK1230" s="25">
        <v>27527</v>
      </c>
      <c r="AL1230" s="25">
        <v>6758</v>
      </c>
      <c r="AM1230" s="22">
        <v>10989</v>
      </c>
      <c r="AN1230" s="20">
        <v>81819</v>
      </c>
      <c r="AO1230" s="20">
        <v>7456</v>
      </c>
      <c r="AP1230" s="54">
        <v>1253529</v>
      </c>
      <c r="AQ1230" s="25">
        <v>54074</v>
      </c>
      <c r="AR1230" s="25">
        <v>135024</v>
      </c>
      <c r="AS1230" s="54">
        <v>65302</v>
      </c>
      <c r="AT1230" s="25">
        <f t="shared" si="38"/>
        <v>254400</v>
      </c>
      <c r="AU1230" s="165">
        <v>337478</v>
      </c>
      <c r="AV1230" s="98">
        <f t="shared" si="39"/>
        <v>1845407</v>
      </c>
      <c r="AW1230" s="73"/>
      <c r="AX1230" s="20">
        <v>257335</v>
      </c>
      <c r="AY1230" s="20">
        <v>34894</v>
      </c>
      <c r="AZ1230" s="19">
        <v>292229</v>
      </c>
      <c r="BA1230" s="19">
        <v>2137636</v>
      </c>
      <c r="BC1230" s="20">
        <v>62483</v>
      </c>
      <c r="BD1230" s="21">
        <v>2075153</v>
      </c>
      <c r="BF1230" s="73"/>
      <c r="BG1230" s="73"/>
      <c r="BH1230" s="73"/>
      <c r="BI1230" s="73"/>
      <c r="BJ1230" s="73"/>
      <c r="BK1230" s="73"/>
      <c r="BL1230" s="73"/>
    </row>
    <row r="1231" spans="1:64" ht="22.5" customHeight="1" x14ac:dyDescent="0.15">
      <c r="A1231" s="125" t="s">
        <v>3050</v>
      </c>
      <c r="B1231" s="126" t="s">
        <v>3038</v>
      </c>
      <c r="C1231" s="136" t="s">
        <v>1312</v>
      </c>
      <c r="D1231" s="129">
        <v>6</v>
      </c>
      <c r="E1231" s="130" t="s">
        <v>3562</v>
      </c>
      <c r="F1231" s="19">
        <v>99887</v>
      </c>
      <c r="G1231" s="20">
        <v>40295</v>
      </c>
      <c r="H1231" s="20">
        <v>34770</v>
      </c>
      <c r="I1231" s="20">
        <v>0</v>
      </c>
      <c r="J1231" s="20">
        <v>0</v>
      </c>
      <c r="K1231" s="20">
        <v>0</v>
      </c>
      <c r="L1231" s="20">
        <v>0</v>
      </c>
      <c r="M1231" s="20">
        <v>2516</v>
      </c>
      <c r="N1231" s="20">
        <v>1797</v>
      </c>
      <c r="O1231" s="20">
        <v>592</v>
      </c>
      <c r="P1231" s="20">
        <v>36063</v>
      </c>
      <c r="Q1231" s="20">
        <v>9272</v>
      </c>
      <c r="R1231" s="20">
        <v>4415</v>
      </c>
      <c r="S1231" s="20">
        <v>15181</v>
      </c>
      <c r="T1231" s="21">
        <v>30732</v>
      </c>
      <c r="U1231" s="54">
        <v>1235</v>
      </c>
      <c r="V1231" s="20">
        <v>7707</v>
      </c>
      <c r="W1231" s="20">
        <v>18294</v>
      </c>
      <c r="X1231" s="20">
        <v>0</v>
      </c>
      <c r="Y1231" s="21">
        <v>0</v>
      </c>
      <c r="Z1231" s="20">
        <v>63395</v>
      </c>
      <c r="AA1231" s="21">
        <v>0</v>
      </c>
      <c r="AB1231" s="32">
        <v>0</v>
      </c>
      <c r="AC1231" s="20">
        <v>142570</v>
      </c>
      <c r="AD1231" s="20">
        <v>112574</v>
      </c>
      <c r="AE1231" s="20">
        <v>175329</v>
      </c>
      <c r="AF1231" s="20">
        <v>65890</v>
      </c>
      <c r="AG1231" s="20">
        <v>40768</v>
      </c>
      <c r="AH1231" s="20">
        <v>23408</v>
      </c>
      <c r="AI1231" s="21">
        <v>64000</v>
      </c>
      <c r="AJ1231" s="25">
        <v>11878</v>
      </c>
      <c r="AK1231" s="25">
        <v>27536</v>
      </c>
      <c r="AL1231" s="25">
        <v>5928</v>
      </c>
      <c r="AM1231" s="22">
        <v>10618</v>
      </c>
      <c r="AN1231" s="20">
        <v>140988</v>
      </c>
      <c r="AO1231" s="20">
        <v>17836</v>
      </c>
      <c r="AP1231" s="54">
        <v>1205474</v>
      </c>
      <c r="AQ1231" s="25">
        <v>56667</v>
      </c>
      <c r="AR1231" s="25">
        <v>145663</v>
      </c>
      <c r="AS1231" s="54">
        <v>62716</v>
      </c>
      <c r="AT1231" s="25">
        <f t="shared" si="38"/>
        <v>265046</v>
      </c>
      <c r="AU1231" s="165">
        <v>261392</v>
      </c>
      <c r="AV1231" s="98">
        <f t="shared" si="39"/>
        <v>1731912</v>
      </c>
      <c r="AW1231" s="73"/>
      <c r="AX1231" s="20">
        <v>220471</v>
      </c>
      <c r="AY1231" s="20">
        <v>78316</v>
      </c>
      <c r="AZ1231" s="19">
        <v>298787</v>
      </c>
      <c r="BA1231" s="19">
        <v>2030699</v>
      </c>
      <c r="BC1231" s="20">
        <v>57436</v>
      </c>
      <c r="BD1231" s="21">
        <v>1973263</v>
      </c>
      <c r="BF1231" s="73"/>
      <c r="BG1231" s="73"/>
      <c r="BH1231" s="73"/>
      <c r="BI1231" s="73"/>
      <c r="BJ1231" s="73"/>
      <c r="BK1231" s="73"/>
      <c r="BL1231" s="73"/>
    </row>
    <row r="1232" spans="1:64" ht="22.5" customHeight="1" x14ac:dyDescent="0.15">
      <c r="A1232" s="125" t="s">
        <v>3051</v>
      </c>
      <c r="B1232" s="126" t="s">
        <v>3038</v>
      </c>
      <c r="C1232" s="136" t="s">
        <v>1313</v>
      </c>
      <c r="D1232" s="129">
        <v>6</v>
      </c>
      <c r="E1232" s="130" t="s">
        <v>3562</v>
      </c>
      <c r="F1232" s="19">
        <v>219325</v>
      </c>
      <c r="G1232" s="20">
        <v>40726</v>
      </c>
      <c r="H1232" s="20">
        <v>22800</v>
      </c>
      <c r="I1232" s="20">
        <v>1557</v>
      </c>
      <c r="J1232" s="20">
        <v>12482</v>
      </c>
      <c r="K1232" s="20">
        <v>6130</v>
      </c>
      <c r="L1232" s="20">
        <v>4186</v>
      </c>
      <c r="M1232" s="20">
        <v>9748</v>
      </c>
      <c r="N1232" s="20">
        <v>6539</v>
      </c>
      <c r="O1232" s="20">
        <v>407</v>
      </c>
      <c r="P1232" s="20">
        <v>16202</v>
      </c>
      <c r="Q1232" s="20">
        <v>24160</v>
      </c>
      <c r="R1232" s="20">
        <v>24262</v>
      </c>
      <c r="S1232" s="20">
        <v>32148</v>
      </c>
      <c r="T1232" s="21">
        <v>51220</v>
      </c>
      <c r="U1232" s="54">
        <v>18105</v>
      </c>
      <c r="V1232" s="20">
        <v>12111</v>
      </c>
      <c r="W1232" s="20">
        <v>9147</v>
      </c>
      <c r="X1232" s="20">
        <v>0</v>
      </c>
      <c r="Y1232" s="21">
        <v>0</v>
      </c>
      <c r="Z1232" s="20">
        <v>109942</v>
      </c>
      <c r="AA1232" s="21">
        <v>0</v>
      </c>
      <c r="AB1232" s="32">
        <v>0</v>
      </c>
      <c r="AC1232" s="20">
        <v>411890</v>
      </c>
      <c r="AD1232" s="20">
        <v>184111</v>
      </c>
      <c r="AE1232" s="20">
        <v>449618</v>
      </c>
      <c r="AF1232" s="20">
        <v>174603</v>
      </c>
      <c r="AG1232" s="20">
        <v>62042</v>
      </c>
      <c r="AH1232" s="20">
        <v>61248</v>
      </c>
      <c r="AI1232" s="21">
        <v>8800</v>
      </c>
      <c r="AJ1232" s="25">
        <v>29296</v>
      </c>
      <c r="AK1232" s="25">
        <v>37364</v>
      </c>
      <c r="AL1232" s="25">
        <v>10323</v>
      </c>
      <c r="AM1232" s="22">
        <v>19760</v>
      </c>
      <c r="AN1232" s="20">
        <v>93735</v>
      </c>
      <c r="AO1232" s="20">
        <v>4438</v>
      </c>
      <c r="AP1232" s="54">
        <v>2168425</v>
      </c>
      <c r="AQ1232" s="25">
        <v>64540</v>
      </c>
      <c r="AR1232" s="25">
        <v>144847</v>
      </c>
      <c r="AS1232" s="54">
        <v>62521</v>
      </c>
      <c r="AT1232" s="25">
        <f t="shared" si="38"/>
        <v>271908</v>
      </c>
      <c r="AU1232" s="165">
        <v>424848</v>
      </c>
      <c r="AV1232" s="98">
        <f t="shared" si="39"/>
        <v>2865181</v>
      </c>
      <c r="AW1232" s="73"/>
      <c r="AX1232" s="20">
        <v>392846</v>
      </c>
      <c r="AY1232" s="20">
        <v>20779</v>
      </c>
      <c r="AZ1232" s="19">
        <v>413625</v>
      </c>
      <c r="BA1232" s="19">
        <v>3278806</v>
      </c>
      <c r="BC1232" s="20">
        <v>122001</v>
      </c>
      <c r="BD1232" s="21">
        <v>3156805</v>
      </c>
      <c r="BF1232" s="73"/>
      <c r="BG1232" s="73"/>
      <c r="BH1232" s="73"/>
      <c r="BI1232" s="73"/>
      <c r="BJ1232" s="73"/>
      <c r="BK1232" s="73"/>
      <c r="BL1232" s="73"/>
    </row>
    <row r="1233" spans="1:64" ht="22.5" customHeight="1" x14ac:dyDescent="0.15">
      <c r="A1233" s="125" t="s">
        <v>3052</v>
      </c>
      <c r="B1233" s="126" t="s">
        <v>3038</v>
      </c>
      <c r="C1233" s="136" t="s">
        <v>1314</v>
      </c>
      <c r="D1233" s="129">
        <v>6</v>
      </c>
      <c r="E1233" s="130" t="s">
        <v>3562</v>
      </c>
      <c r="F1233" s="19">
        <v>151039</v>
      </c>
      <c r="G1233" s="20">
        <v>42231</v>
      </c>
      <c r="H1233" s="20">
        <v>26600</v>
      </c>
      <c r="I1233" s="20">
        <v>0</v>
      </c>
      <c r="J1233" s="20">
        <v>11615</v>
      </c>
      <c r="K1233" s="20">
        <v>5416</v>
      </c>
      <c r="L1233" s="20">
        <v>7507</v>
      </c>
      <c r="M1233" s="20">
        <v>0</v>
      </c>
      <c r="N1233" s="20">
        <v>3872</v>
      </c>
      <c r="O1233" s="20">
        <v>0</v>
      </c>
      <c r="P1233" s="20">
        <v>4555</v>
      </c>
      <c r="Q1233" s="20">
        <v>17384</v>
      </c>
      <c r="R1233" s="20">
        <v>15521</v>
      </c>
      <c r="S1233" s="20">
        <v>34827</v>
      </c>
      <c r="T1233" s="21">
        <v>44049</v>
      </c>
      <c r="U1233" s="54">
        <v>7327</v>
      </c>
      <c r="V1233" s="20">
        <v>11010</v>
      </c>
      <c r="W1233" s="20">
        <v>18294</v>
      </c>
      <c r="X1233" s="20">
        <v>0</v>
      </c>
      <c r="Y1233" s="21">
        <v>0</v>
      </c>
      <c r="Z1233" s="20">
        <v>92688</v>
      </c>
      <c r="AA1233" s="21">
        <v>21846</v>
      </c>
      <c r="AB1233" s="32">
        <v>0</v>
      </c>
      <c r="AC1233" s="20">
        <v>246583</v>
      </c>
      <c r="AD1233" s="20">
        <v>152264</v>
      </c>
      <c r="AE1233" s="20">
        <v>257103</v>
      </c>
      <c r="AF1233" s="20">
        <v>97605</v>
      </c>
      <c r="AG1233" s="20">
        <v>41351</v>
      </c>
      <c r="AH1233" s="20">
        <v>72864</v>
      </c>
      <c r="AI1233" s="21">
        <v>34000</v>
      </c>
      <c r="AJ1233" s="25">
        <v>20422</v>
      </c>
      <c r="AK1233" s="25">
        <v>35056</v>
      </c>
      <c r="AL1233" s="25">
        <v>6957</v>
      </c>
      <c r="AM1233" s="22">
        <v>14231</v>
      </c>
      <c r="AN1233" s="20">
        <v>71483</v>
      </c>
      <c r="AO1233" s="20">
        <v>10474</v>
      </c>
      <c r="AP1233" s="54">
        <v>1576174</v>
      </c>
      <c r="AQ1233" s="25">
        <v>53661</v>
      </c>
      <c r="AR1233" s="25">
        <v>97437</v>
      </c>
      <c r="AS1233" s="54">
        <v>66940</v>
      </c>
      <c r="AT1233" s="25">
        <f t="shared" si="38"/>
        <v>218038</v>
      </c>
      <c r="AU1233" s="165">
        <v>328815</v>
      </c>
      <c r="AV1233" s="98">
        <f t="shared" si="39"/>
        <v>2123027</v>
      </c>
      <c r="AW1233" s="73"/>
      <c r="AX1233" s="20">
        <v>318638</v>
      </c>
      <c r="AY1233" s="20">
        <v>47752</v>
      </c>
      <c r="AZ1233" s="19">
        <v>366390</v>
      </c>
      <c r="BA1233" s="19">
        <v>2489417</v>
      </c>
      <c r="BC1233" s="20">
        <v>85416</v>
      </c>
      <c r="BD1233" s="21">
        <v>2404001</v>
      </c>
      <c r="BF1233" s="73"/>
      <c r="BG1233" s="73"/>
      <c r="BH1233" s="73"/>
      <c r="BI1233" s="73"/>
      <c r="BJ1233" s="73"/>
      <c r="BK1233" s="73"/>
      <c r="BL1233" s="73"/>
    </row>
    <row r="1234" spans="1:64" ht="22.5" customHeight="1" x14ac:dyDescent="0.15">
      <c r="A1234" s="125" t="s">
        <v>3053</v>
      </c>
      <c r="B1234" s="126" t="s">
        <v>3038</v>
      </c>
      <c r="C1234" s="136" t="s">
        <v>1315</v>
      </c>
      <c r="D1234" s="129">
        <v>6</v>
      </c>
      <c r="E1234" s="130" t="s">
        <v>3562</v>
      </c>
      <c r="F1234" s="19">
        <v>515679</v>
      </c>
      <c r="G1234" s="20">
        <v>189216</v>
      </c>
      <c r="H1234" s="20">
        <v>158270</v>
      </c>
      <c r="I1234" s="20">
        <v>0</v>
      </c>
      <c r="J1234" s="20">
        <v>0</v>
      </c>
      <c r="K1234" s="20">
        <v>0</v>
      </c>
      <c r="L1234" s="20">
        <v>0</v>
      </c>
      <c r="M1234" s="20">
        <v>12493</v>
      </c>
      <c r="N1234" s="20">
        <v>14129</v>
      </c>
      <c r="O1234" s="20">
        <v>296</v>
      </c>
      <c r="P1234" s="20">
        <v>276206</v>
      </c>
      <c r="Q1234" s="20">
        <v>49704</v>
      </c>
      <c r="R1234" s="20">
        <v>99503</v>
      </c>
      <c r="S1234" s="20">
        <v>111625</v>
      </c>
      <c r="T1234" s="21">
        <v>108586</v>
      </c>
      <c r="U1234" s="54">
        <v>60875</v>
      </c>
      <c r="V1234" s="20">
        <v>39636</v>
      </c>
      <c r="W1234" s="20">
        <v>44820</v>
      </c>
      <c r="X1234" s="20">
        <v>0</v>
      </c>
      <c r="Y1234" s="21">
        <v>0</v>
      </c>
      <c r="Z1234" s="20">
        <v>271514</v>
      </c>
      <c r="AA1234" s="21">
        <v>0</v>
      </c>
      <c r="AB1234" s="32">
        <v>0</v>
      </c>
      <c r="AC1234" s="20">
        <v>1034587</v>
      </c>
      <c r="AD1234" s="20">
        <v>527416</v>
      </c>
      <c r="AE1234" s="20">
        <v>668191</v>
      </c>
      <c r="AF1234" s="20">
        <v>412722</v>
      </c>
      <c r="AG1234" s="20">
        <v>159446</v>
      </c>
      <c r="AH1234" s="20">
        <v>268840</v>
      </c>
      <c r="AI1234" s="21">
        <v>135200</v>
      </c>
      <c r="AJ1234" s="25">
        <v>52075</v>
      </c>
      <c r="AK1234" s="25">
        <v>73947</v>
      </c>
      <c r="AL1234" s="25">
        <v>21948</v>
      </c>
      <c r="AM1234" s="22">
        <v>36736</v>
      </c>
      <c r="AN1234" s="20">
        <v>694940</v>
      </c>
      <c r="AO1234" s="20">
        <v>51570</v>
      </c>
      <c r="AP1234" s="54">
        <v>6090170</v>
      </c>
      <c r="AQ1234" s="25">
        <v>116846</v>
      </c>
      <c r="AR1234" s="25">
        <v>161687</v>
      </c>
      <c r="AS1234" s="54">
        <v>110518</v>
      </c>
      <c r="AT1234" s="25">
        <f t="shared" si="38"/>
        <v>389051</v>
      </c>
      <c r="AU1234" s="165">
        <v>2035930</v>
      </c>
      <c r="AV1234" s="98">
        <f t="shared" si="39"/>
        <v>8515151</v>
      </c>
      <c r="AW1234" s="73"/>
      <c r="AX1234" s="20">
        <v>616094</v>
      </c>
      <c r="AY1234" s="20">
        <v>238403</v>
      </c>
      <c r="AZ1234" s="19">
        <v>854497</v>
      </c>
      <c r="BA1234" s="19">
        <v>9369648</v>
      </c>
      <c r="BC1234" s="20">
        <v>336485</v>
      </c>
      <c r="BD1234" s="21">
        <v>9033163</v>
      </c>
      <c r="BF1234" s="73"/>
      <c r="BG1234" s="73"/>
      <c r="BH1234" s="73"/>
      <c r="BI1234" s="73"/>
      <c r="BJ1234" s="73"/>
      <c r="BK1234" s="73"/>
      <c r="BL1234" s="73"/>
    </row>
    <row r="1235" spans="1:64" ht="22.5" customHeight="1" x14ac:dyDescent="0.15">
      <c r="A1235" s="125" t="s">
        <v>3054</v>
      </c>
      <c r="B1235" s="126" t="s">
        <v>3038</v>
      </c>
      <c r="C1235" s="136" t="s">
        <v>877</v>
      </c>
      <c r="D1235" s="129">
        <v>6</v>
      </c>
      <c r="E1235" s="130" t="s">
        <v>3562</v>
      </c>
      <c r="F1235" s="19">
        <v>146923</v>
      </c>
      <c r="G1235" s="20">
        <v>18499</v>
      </c>
      <c r="H1235" s="20">
        <v>28690</v>
      </c>
      <c r="I1235" s="20">
        <v>2085</v>
      </c>
      <c r="J1235" s="20">
        <v>6669</v>
      </c>
      <c r="K1235" s="20">
        <v>3488</v>
      </c>
      <c r="L1235" s="20">
        <v>7327</v>
      </c>
      <c r="M1235" s="20">
        <v>3440</v>
      </c>
      <c r="N1235" s="20">
        <v>4009</v>
      </c>
      <c r="O1235" s="20">
        <v>0</v>
      </c>
      <c r="P1235" s="20">
        <v>61882</v>
      </c>
      <c r="Q1235" s="20">
        <v>16650</v>
      </c>
      <c r="R1235" s="20">
        <v>18598</v>
      </c>
      <c r="S1235" s="20">
        <v>14288</v>
      </c>
      <c r="T1235" s="21">
        <v>20488</v>
      </c>
      <c r="U1235" s="54">
        <v>6092</v>
      </c>
      <c r="V1235" s="20">
        <v>12111</v>
      </c>
      <c r="W1235" s="20">
        <v>9147</v>
      </c>
      <c r="X1235" s="20">
        <v>0</v>
      </c>
      <c r="Y1235" s="21">
        <v>0</v>
      </c>
      <c r="Z1235" s="20">
        <v>68645</v>
      </c>
      <c r="AA1235" s="21">
        <v>13240</v>
      </c>
      <c r="AB1235" s="32">
        <v>0</v>
      </c>
      <c r="AC1235" s="20">
        <v>259462</v>
      </c>
      <c r="AD1235" s="20">
        <v>185776</v>
      </c>
      <c r="AE1235" s="20">
        <v>227512</v>
      </c>
      <c r="AF1235" s="20">
        <v>114480</v>
      </c>
      <c r="AG1235" s="20">
        <v>39632</v>
      </c>
      <c r="AH1235" s="20">
        <v>29568</v>
      </c>
      <c r="AI1235" s="21">
        <v>10400</v>
      </c>
      <c r="AJ1235" s="25">
        <v>20921</v>
      </c>
      <c r="AK1235" s="25">
        <v>30494</v>
      </c>
      <c r="AL1235" s="25">
        <v>6722</v>
      </c>
      <c r="AM1235" s="22">
        <v>14305</v>
      </c>
      <c r="AN1235" s="20">
        <v>54742</v>
      </c>
      <c r="AO1235" s="20">
        <v>3204</v>
      </c>
      <c r="AP1235" s="54">
        <v>1459489</v>
      </c>
      <c r="AQ1235" s="25">
        <v>59630</v>
      </c>
      <c r="AR1235" s="25">
        <v>122658</v>
      </c>
      <c r="AS1235" s="54">
        <v>60766</v>
      </c>
      <c r="AT1235" s="25">
        <f t="shared" si="38"/>
        <v>243054</v>
      </c>
      <c r="AU1235" s="165">
        <v>196852</v>
      </c>
      <c r="AV1235" s="98">
        <f t="shared" si="39"/>
        <v>1899395</v>
      </c>
      <c r="AW1235" s="73"/>
      <c r="AX1235" s="20">
        <v>324209</v>
      </c>
      <c r="AY1235" s="20">
        <v>13060</v>
      </c>
      <c r="AZ1235" s="19">
        <v>337269</v>
      </c>
      <c r="BA1235" s="19">
        <v>2236664</v>
      </c>
      <c r="BC1235" s="20">
        <v>77333</v>
      </c>
      <c r="BD1235" s="21">
        <v>2159331</v>
      </c>
      <c r="BF1235" s="73"/>
      <c r="BG1235" s="73"/>
      <c r="BH1235" s="73"/>
      <c r="BI1235" s="73"/>
      <c r="BJ1235" s="73"/>
      <c r="BK1235" s="73"/>
      <c r="BL1235" s="73"/>
    </row>
    <row r="1236" spans="1:64" ht="22.5" customHeight="1" x14ac:dyDescent="0.15">
      <c r="A1236" s="125" t="s">
        <v>3055</v>
      </c>
      <c r="B1236" s="126" t="s">
        <v>3038</v>
      </c>
      <c r="C1236" s="136" t="s">
        <v>250</v>
      </c>
      <c r="D1236" s="129">
        <v>6</v>
      </c>
      <c r="E1236" s="130" t="s">
        <v>3562</v>
      </c>
      <c r="F1236" s="19">
        <v>154527</v>
      </c>
      <c r="G1236" s="20">
        <v>38933</v>
      </c>
      <c r="H1236" s="20">
        <v>48260</v>
      </c>
      <c r="I1236" s="20">
        <v>0</v>
      </c>
      <c r="J1236" s="20">
        <v>10548</v>
      </c>
      <c r="K1236" s="20">
        <v>12883</v>
      </c>
      <c r="L1236" s="20">
        <v>20023</v>
      </c>
      <c r="M1236" s="20">
        <v>0</v>
      </c>
      <c r="N1236" s="20">
        <v>4096</v>
      </c>
      <c r="O1236" s="20">
        <v>0</v>
      </c>
      <c r="P1236" s="20">
        <v>100451</v>
      </c>
      <c r="Q1236" s="20">
        <v>16906</v>
      </c>
      <c r="R1236" s="20">
        <v>39382</v>
      </c>
      <c r="S1236" s="20">
        <v>26790</v>
      </c>
      <c r="T1236" s="21">
        <v>30732</v>
      </c>
      <c r="U1236" s="54">
        <v>9372</v>
      </c>
      <c r="V1236" s="20">
        <v>9909</v>
      </c>
      <c r="W1236" s="20">
        <v>9147</v>
      </c>
      <c r="X1236" s="20">
        <v>0</v>
      </c>
      <c r="Y1236" s="21">
        <v>0</v>
      </c>
      <c r="Z1236" s="20">
        <v>92944</v>
      </c>
      <c r="AA1236" s="21">
        <v>0</v>
      </c>
      <c r="AB1236" s="32">
        <v>0</v>
      </c>
      <c r="AC1236" s="20">
        <v>398295</v>
      </c>
      <c r="AD1236" s="20">
        <v>188623</v>
      </c>
      <c r="AE1236" s="20">
        <v>238808</v>
      </c>
      <c r="AF1236" s="20">
        <v>105746</v>
      </c>
      <c r="AG1236" s="20">
        <v>45052</v>
      </c>
      <c r="AH1236" s="20">
        <v>79200</v>
      </c>
      <c r="AI1236" s="21">
        <v>18000</v>
      </c>
      <c r="AJ1236" s="25">
        <v>21231</v>
      </c>
      <c r="AK1236" s="25">
        <v>35195</v>
      </c>
      <c r="AL1236" s="25">
        <v>7127</v>
      </c>
      <c r="AM1236" s="22">
        <v>15008</v>
      </c>
      <c r="AN1236" s="20">
        <v>52768</v>
      </c>
      <c r="AO1236" s="20">
        <v>8462</v>
      </c>
      <c r="AP1236" s="54">
        <v>1838418</v>
      </c>
      <c r="AQ1236" s="25">
        <v>47440</v>
      </c>
      <c r="AR1236" s="25">
        <v>86017</v>
      </c>
      <c r="AS1236" s="54">
        <v>54758</v>
      </c>
      <c r="AT1236" s="25">
        <f t="shared" si="38"/>
        <v>188215</v>
      </c>
      <c r="AU1236" s="165">
        <v>215301</v>
      </c>
      <c r="AV1236" s="98">
        <f t="shared" si="39"/>
        <v>2241934</v>
      </c>
      <c r="AW1236" s="73"/>
      <c r="AX1236" s="20">
        <v>327645</v>
      </c>
      <c r="AY1236" s="20">
        <v>38821</v>
      </c>
      <c r="AZ1236" s="19">
        <v>366466</v>
      </c>
      <c r="BA1236" s="19">
        <v>2608400</v>
      </c>
      <c r="BC1236" s="20">
        <v>90164</v>
      </c>
      <c r="BD1236" s="21">
        <v>2518236</v>
      </c>
      <c r="BF1236" s="73"/>
      <c r="BG1236" s="73"/>
      <c r="BH1236" s="73"/>
      <c r="BI1236" s="73"/>
      <c r="BJ1236" s="73"/>
      <c r="BK1236" s="73"/>
      <c r="BL1236" s="73"/>
    </row>
    <row r="1237" spans="1:64" ht="22.5" customHeight="1" x14ac:dyDescent="0.15">
      <c r="A1237" s="125" t="s">
        <v>3056</v>
      </c>
      <c r="B1237" s="126" t="s">
        <v>3038</v>
      </c>
      <c r="C1237" s="136" t="s">
        <v>1316</v>
      </c>
      <c r="D1237" s="129">
        <v>6</v>
      </c>
      <c r="E1237" s="130" t="s">
        <v>3562</v>
      </c>
      <c r="F1237" s="19">
        <v>127099</v>
      </c>
      <c r="G1237" s="20">
        <v>27533</v>
      </c>
      <c r="H1237" s="20">
        <v>37240</v>
      </c>
      <c r="I1237" s="20">
        <v>2752</v>
      </c>
      <c r="J1237" s="20">
        <v>21278</v>
      </c>
      <c r="K1237" s="20">
        <v>21512</v>
      </c>
      <c r="L1237" s="20">
        <v>13646</v>
      </c>
      <c r="M1237" s="20">
        <v>3649</v>
      </c>
      <c r="N1237" s="20">
        <v>3129</v>
      </c>
      <c r="O1237" s="20">
        <v>111</v>
      </c>
      <c r="P1237" s="20">
        <v>157998</v>
      </c>
      <c r="Q1237" s="20">
        <v>14013</v>
      </c>
      <c r="R1237" s="20">
        <v>9857</v>
      </c>
      <c r="S1237" s="20">
        <v>20539</v>
      </c>
      <c r="T1237" s="21">
        <v>30732</v>
      </c>
      <c r="U1237" s="54">
        <v>10054</v>
      </c>
      <c r="V1237" s="20">
        <v>14313</v>
      </c>
      <c r="W1237" s="20">
        <v>9147</v>
      </c>
      <c r="X1237" s="20">
        <v>0</v>
      </c>
      <c r="Y1237" s="21">
        <v>0</v>
      </c>
      <c r="Z1237" s="20">
        <v>75827</v>
      </c>
      <c r="AA1237" s="21">
        <v>0</v>
      </c>
      <c r="AB1237" s="32">
        <v>0</v>
      </c>
      <c r="AC1237" s="20">
        <v>221514</v>
      </c>
      <c r="AD1237" s="20">
        <v>163762</v>
      </c>
      <c r="AE1237" s="20">
        <v>220721</v>
      </c>
      <c r="AF1237" s="20">
        <v>93195</v>
      </c>
      <c r="AG1237" s="20">
        <v>34121</v>
      </c>
      <c r="AH1237" s="20">
        <v>47344</v>
      </c>
      <c r="AI1237" s="21">
        <v>8800</v>
      </c>
      <c r="AJ1237" s="25">
        <v>17740</v>
      </c>
      <c r="AK1237" s="25">
        <v>29515</v>
      </c>
      <c r="AL1237" s="25">
        <v>6766</v>
      </c>
      <c r="AM1237" s="22">
        <v>12783</v>
      </c>
      <c r="AN1237" s="20">
        <v>69364</v>
      </c>
      <c r="AO1237" s="20">
        <v>5631</v>
      </c>
      <c r="AP1237" s="54">
        <v>1531685</v>
      </c>
      <c r="AQ1237" s="25">
        <v>59928</v>
      </c>
      <c r="AR1237" s="25">
        <v>108457</v>
      </c>
      <c r="AS1237" s="54">
        <v>74656</v>
      </c>
      <c r="AT1237" s="25">
        <f t="shared" si="38"/>
        <v>243041</v>
      </c>
      <c r="AU1237" s="165">
        <v>327782</v>
      </c>
      <c r="AV1237" s="98">
        <f t="shared" si="39"/>
        <v>2102508</v>
      </c>
      <c r="AW1237" s="73"/>
      <c r="AX1237" s="20">
        <v>288734</v>
      </c>
      <c r="AY1237" s="20">
        <v>25941</v>
      </c>
      <c r="AZ1237" s="19">
        <v>314675</v>
      </c>
      <c r="BA1237" s="19">
        <v>2417183</v>
      </c>
      <c r="BC1237" s="20">
        <v>94141</v>
      </c>
      <c r="BD1237" s="21">
        <v>2323042</v>
      </c>
      <c r="BF1237" s="73"/>
      <c r="BG1237" s="73"/>
      <c r="BH1237" s="73"/>
      <c r="BI1237" s="73"/>
      <c r="BJ1237" s="73"/>
      <c r="BK1237" s="73"/>
      <c r="BL1237" s="73"/>
    </row>
    <row r="1238" spans="1:64" ht="22.5" customHeight="1" x14ac:dyDescent="0.15">
      <c r="A1238" s="125" t="s">
        <v>3057</v>
      </c>
      <c r="B1238" s="126" t="s">
        <v>3038</v>
      </c>
      <c r="C1238" s="136" t="s">
        <v>1317</v>
      </c>
      <c r="D1238" s="129">
        <v>6</v>
      </c>
      <c r="E1238" s="130" t="s">
        <v>3562</v>
      </c>
      <c r="F1238" s="19">
        <v>171627</v>
      </c>
      <c r="G1238" s="20">
        <v>82025</v>
      </c>
      <c r="H1238" s="20">
        <v>61180</v>
      </c>
      <c r="I1238" s="20">
        <v>0</v>
      </c>
      <c r="J1238" s="20">
        <v>0</v>
      </c>
      <c r="K1238" s="20">
        <v>14402</v>
      </c>
      <c r="L1238" s="20">
        <v>14431</v>
      </c>
      <c r="M1238" s="20">
        <v>0</v>
      </c>
      <c r="N1238" s="20">
        <v>4324</v>
      </c>
      <c r="O1238" s="20">
        <v>0</v>
      </c>
      <c r="P1238" s="20">
        <v>30549</v>
      </c>
      <c r="Q1238" s="20">
        <v>26221</v>
      </c>
      <c r="R1238" s="20">
        <v>40497</v>
      </c>
      <c r="S1238" s="20">
        <v>37506</v>
      </c>
      <c r="T1238" s="21">
        <v>40976</v>
      </c>
      <c r="U1238" s="54">
        <v>14867</v>
      </c>
      <c r="V1238" s="20">
        <v>18717</v>
      </c>
      <c r="W1238" s="20">
        <v>36588</v>
      </c>
      <c r="X1238" s="20">
        <v>0</v>
      </c>
      <c r="Y1238" s="21">
        <v>0</v>
      </c>
      <c r="Z1238" s="20">
        <v>111612</v>
      </c>
      <c r="AA1238" s="21">
        <v>0</v>
      </c>
      <c r="AB1238" s="32">
        <v>0</v>
      </c>
      <c r="AC1238" s="20">
        <v>187938</v>
      </c>
      <c r="AD1238" s="20">
        <v>241587</v>
      </c>
      <c r="AE1238" s="20">
        <v>254747</v>
      </c>
      <c r="AF1238" s="20">
        <v>123299</v>
      </c>
      <c r="AG1238" s="20">
        <v>51461</v>
      </c>
      <c r="AH1238" s="20">
        <v>124696</v>
      </c>
      <c r="AI1238" s="21">
        <v>36800</v>
      </c>
      <c r="AJ1238" s="25">
        <v>22047</v>
      </c>
      <c r="AK1238" s="25">
        <v>40795</v>
      </c>
      <c r="AL1238" s="25">
        <v>9543</v>
      </c>
      <c r="AM1238" s="22">
        <v>16058</v>
      </c>
      <c r="AN1238" s="20">
        <v>81083</v>
      </c>
      <c r="AO1238" s="20">
        <v>16893</v>
      </c>
      <c r="AP1238" s="54">
        <v>1912469</v>
      </c>
      <c r="AQ1238" s="25">
        <v>65767</v>
      </c>
      <c r="AR1238" s="25">
        <v>116392</v>
      </c>
      <c r="AS1238" s="54">
        <v>89000</v>
      </c>
      <c r="AT1238" s="25">
        <f t="shared" si="38"/>
        <v>271159</v>
      </c>
      <c r="AU1238" s="165">
        <v>542565</v>
      </c>
      <c r="AV1238" s="98">
        <f t="shared" si="39"/>
        <v>2726193</v>
      </c>
      <c r="AW1238" s="73"/>
      <c r="AX1238" s="20">
        <v>336331</v>
      </c>
      <c r="AY1238" s="20">
        <v>83387</v>
      </c>
      <c r="AZ1238" s="19">
        <v>419718</v>
      </c>
      <c r="BA1238" s="19">
        <v>3145911</v>
      </c>
      <c r="BC1238" s="20">
        <v>111090</v>
      </c>
      <c r="BD1238" s="21">
        <v>3034821</v>
      </c>
      <c r="BF1238" s="73"/>
      <c r="BG1238" s="73"/>
      <c r="BH1238" s="73"/>
      <c r="BI1238" s="73"/>
      <c r="BJ1238" s="73"/>
      <c r="BK1238" s="73"/>
      <c r="BL1238" s="73"/>
    </row>
    <row r="1239" spans="1:64" ht="22.5" customHeight="1" x14ac:dyDescent="0.15">
      <c r="A1239" s="125" t="s">
        <v>3058</v>
      </c>
      <c r="B1239" s="126" t="s">
        <v>3038</v>
      </c>
      <c r="C1239" s="136" t="s">
        <v>1318</v>
      </c>
      <c r="D1239" s="129">
        <v>6</v>
      </c>
      <c r="E1239" s="130" t="s">
        <v>3562</v>
      </c>
      <c r="F1239" s="19">
        <v>269314</v>
      </c>
      <c r="G1239" s="20">
        <v>93497</v>
      </c>
      <c r="H1239" s="20">
        <v>102600</v>
      </c>
      <c r="I1239" s="20">
        <v>0</v>
      </c>
      <c r="J1239" s="20">
        <v>0</v>
      </c>
      <c r="K1239" s="20">
        <v>15188</v>
      </c>
      <c r="L1239" s="20">
        <v>18656</v>
      </c>
      <c r="M1239" s="20">
        <v>6315</v>
      </c>
      <c r="N1239" s="20">
        <v>6830</v>
      </c>
      <c r="O1239" s="20">
        <v>37</v>
      </c>
      <c r="P1239" s="20">
        <v>228313</v>
      </c>
      <c r="Q1239" s="20">
        <v>27306</v>
      </c>
      <c r="R1239" s="20">
        <v>32647</v>
      </c>
      <c r="S1239" s="20">
        <v>61617</v>
      </c>
      <c r="T1239" s="21">
        <v>51220</v>
      </c>
      <c r="U1239" s="54">
        <v>20704</v>
      </c>
      <c r="V1239" s="20">
        <v>19818</v>
      </c>
      <c r="W1239" s="20">
        <v>27441</v>
      </c>
      <c r="X1239" s="20">
        <v>0</v>
      </c>
      <c r="Y1239" s="21">
        <v>0</v>
      </c>
      <c r="Z1239" s="20">
        <v>153102</v>
      </c>
      <c r="AA1239" s="21">
        <v>23832</v>
      </c>
      <c r="AB1239" s="32">
        <v>0</v>
      </c>
      <c r="AC1239" s="20">
        <v>484208</v>
      </c>
      <c r="AD1239" s="20">
        <v>243213</v>
      </c>
      <c r="AE1239" s="20">
        <v>356479</v>
      </c>
      <c r="AF1239" s="20">
        <v>175112</v>
      </c>
      <c r="AG1239" s="20">
        <v>76233</v>
      </c>
      <c r="AH1239" s="20">
        <v>163592</v>
      </c>
      <c r="AI1239" s="21">
        <v>73200</v>
      </c>
      <c r="AJ1239" s="25">
        <v>30096</v>
      </c>
      <c r="AK1239" s="25">
        <v>47108</v>
      </c>
      <c r="AL1239" s="25">
        <v>12085</v>
      </c>
      <c r="AM1239" s="22">
        <v>21010</v>
      </c>
      <c r="AN1239" s="20">
        <v>307770</v>
      </c>
      <c r="AO1239" s="20">
        <v>20813</v>
      </c>
      <c r="AP1239" s="54">
        <v>3169356</v>
      </c>
      <c r="AQ1239" s="25">
        <v>74306</v>
      </c>
      <c r="AR1239" s="25">
        <v>121910</v>
      </c>
      <c r="AS1239" s="54">
        <v>90219</v>
      </c>
      <c r="AT1239" s="25">
        <f t="shared" si="38"/>
        <v>286435</v>
      </c>
      <c r="AU1239" s="165">
        <v>798767</v>
      </c>
      <c r="AV1239" s="98">
        <f t="shared" si="39"/>
        <v>4254558</v>
      </c>
      <c r="AW1239" s="73"/>
      <c r="AX1239" s="20">
        <v>400322</v>
      </c>
      <c r="AY1239" s="20">
        <v>104279</v>
      </c>
      <c r="AZ1239" s="19">
        <v>504601</v>
      </c>
      <c r="BA1239" s="19">
        <v>4759159</v>
      </c>
      <c r="BC1239" s="20">
        <v>157452</v>
      </c>
      <c r="BD1239" s="21">
        <v>4601707</v>
      </c>
      <c r="BF1239" s="73"/>
      <c r="BG1239" s="73"/>
      <c r="BH1239" s="73"/>
      <c r="BI1239" s="73"/>
      <c r="BJ1239" s="73"/>
      <c r="BK1239" s="73"/>
      <c r="BL1239" s="73"/>
    </row>
    <row r="1240" spans="1:64" ht="22.5" customHeight="1" x14ac:dyDescent="0.15">
      <c r="A1240" s="125" t="s">
        <v>3059</v>
      </c>
      <c r="B1240" s="126" t="s">
        <v>3038</v>
      </c>
      <c r="C1240" s="136" t="s">
        <v>1319</v>
      </c>
      <c r="D1240" s="129">
        <v>6</v>
      </c>
      <c r="E1240" s="130" t="s">
        <v>3562</v>
      </c>
      <c r="F1240" s="19">
        <v>248976</v>
      </c>
      <c r="G1240" s="20">
        <v>121747</v>
      </c>
      <c r="H1240" s="20">
        <v>115520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5240</v>
      </c>
      <c r="O1240" s="20">
        <v>0</v>
      </c>
      <c r="P1240" s="20">
        <v>114751</v>
      </c>
      <c r="Q1240" s="20">
        <v>28213</v>
      </c>
      <c r="R1240" s="20">
        <v>38311</v>
      </c>
      <c r="S1240" s="20">
        <v>41971</v>
      </c>
      <c r="T1240" s="21">
        <v>92196</v>
      </c>
      <c r="U1240" s="54">
        <v>29948</v>
      </c>
      <c r="V1240" s="20">
        <v>28626</v>
      </c>
      <c r="W1240" s="20">
        <v>45735</v>
      </c>
      <c r="X1240" s="20">
        <v>0</v>
      </c>
      <c r="Y1240" s="21">
        <v>0</v>
      </c>
      <c r="Z1240" s="20">
        <v>143207</v>
      </c>
      <c r="AA1240" s="21">
        <v>0</v>
      </c>
      <c r="AB1240" s="32">
        <v>0</v>
      </c>
      <c r="AC1240" s="20">
        <v>429539</v>
      </c>
      <c r="AD1240" s="20">
        <v>417388</v>
      </c>
      <c r="AE1240" s="20">
        <v>335273</v>
      </c>
      <c r="AF1240" s="20">
        <v>167650</v>
      </c>
      <c r="AG1240" s="20">
        <v>71619</v>
      </c>
      <c r="AH1240" s="20">
        <v>136224</v>
      </c>
      <c r="AI1240" s="21">
        <v>204800</v>
      </c>
      <c r="AJ1240" s="25">
        <v>25075</v>
      </c>
      <c r="AK1240" s="25">
        <v>46715</v>
      </c>
      <c r="AL1240" s="25">
        <v>11543</v>
      </c>
      <c r="AM1240" s="22">
        <v>18977</v>
      </c>
      <c r="AN1240" s="20">
        <v>411524</v>
      </c>
      <c r="AO1240" s="20">
        <v>43087</v>
      </c>
      <c r="AP1240" s="54">
        <v>3373855</v>
      </c>
      <c r="AQ1240" s="25">
        <v>73729</v>
      </c>
      <c r="AR1240" s="25">
        <v>133851</v>
      </c>
      <c r="AS1240" s="54">
        <v>107630</v>
      </c>
      <c r="AT1240" s="25">
        <f t="shared" si="38"/>
        <v>315210</v>
      </c>
      <c r="AU1240" s="165">
        <v>852738</v>
      </c>
      <c r="AV1240" s="98">
        <f t="shared" si="39"/>
        <v>4541803</v>
      </c>
      <c r="AW1240" s="73"/>
      <c r="AX1240" s="20">
        <v>359685</v>
      </c>
      <c r="AY1240" s="20">
        <v>200165</v>
      </c>
      <c r="AZ1240" s="19">
        <v>559850</v>
      </c>
      <c r="BA1240" s="19">
        <v>5101653</v>
      </c>
      <c r="BC1240" s="20">
        <v>156745</v>
      </c>
      <c r="BD1240" s="21">
        <v>4944908</v>
      </c>
      <c r="BF1240" s="73"/>
      <c r="BG1240" s="73"/>
      <c r="BH1240" s="73"/>
      <c r="BI1240" s="73"/>
      <c r="BJ1240" s="73"/>
      <c r="BK1240" s="73"/>
      <c r="BL1240" s="73"/>
    </row>
    <row r="1241" spans="1:64" ht="22.5" customHeight="1" x14ac:dyDescent="0.15">
      <c r="A1241" s="125" t="s">
        <v>3060</v>
      </c>
      <c r="B1241" s="126" t="s">
        <v>3038</v>
      </c>
      <c r="C1241" s="136" t="s">
        <v>1320</v>
      </c>
      <c r="D1241" s="129">
        <v>6</v>
      </c>
      <c r="E1241" s="130" t="s">
        <v>3562</v>
      </c>
      <c r="F1241" s="19">
        <v>393254</v>
      </c>
      <c r="G1241" s="20">
        <v>107622</v>
      </c>
      <c r="H1241" s="20">
        <v>86260</v>
      </c>
      <c r="I1241" s="20">
        <v>0</v>
      </c>
      <c r="J1241" s="20">
        <v>8438</v>
      </c>
      <c r="K1241" s="20">
        <v>28591</v>
      </c>
      <c r="L1241" s="20">
        <v>23168</v>
      </c>
      <c r="M1241" s="20">
        <v>14903</v>
      </c>
      <c r="N1241" s="20">
        <v>11692</v>
      </c>
      <c r="O1241" s="20">
        <v>16391</v>
      </c>
      <c r="P1241" s="20">
        <v>130863</v>
      </c>
      <c r="Q1241" s="20">
        <v>40059</v>
      </c>
      <c r="R1241" s="20">
        <v>55839</v>
      </c>
      <c r="S1241" s="20">
        <v>64296</v>
      </c>
      <c r="T1241" s="21">
        <v>108586</v>
      </c>
      <c r="U1241" s="54">
        <v>24538</v>
      </c>
      <c r="V1241" s="20">
        <v>24222</v>
      </c>
      <c r="W1241" s="20">
        <v>36588</v>
      </c>
      <c r="X1241" s="20">
        <v>0</v>
      </c>
      <c r="Y1241" s="21">
        <v>0</v>
      </c>
      <c r="Z1241" s="20">
        <v>219946</v>
      </c>
      <c r="AA1241" s="21">
        <v>33100</v>
      </c>
      <c r="AB1241" s="32">
        <v>0</v>
      </c>
      <c r="AC1241" s="20">
        <v>748652</v>
      </c>
      <c r="AD1241" s="20">
        <v>351933</v>
      </c>
      <c r="AE1241" s="20">
        <v>721898</v>
      </c>
      <c r="AF1241" s="20">
        <v>359722</v>
      </c>
      <c r="AG1241" s="20">
        <v>207753</v>
      </c>
      <c r="AH1241" s="20">
        <v>80432</v>
      </c>
      <c r="AI1241" s="21">
        <v>83600</v>
      </c>
      <c r="AJ1241" s="25">
        <v>43468</v>
      </c>
      <c r="AK1241" s="25">
        <v>72006</v>
      </c>
      <c r="AL1241" s="25">
        <v>17435</v>
      </c>
      <c r="AM1241" s="22">
        <v>36675</v>
      </c>
      <c r="AN1241" s="20">
        <v>316072</v>
      </c>
      <c r="AO1241" s="20">
        <v>32531</v>
      </c>
      <c r="AP1241" s="54">
        <v>4500533</v>
      </c>
      <c r="AQ1241" s="25">
        <v>89618</v>
      </c>
      <c r="AR1241" s="25">
        <v>165900</v>
      </c>
      <c r="AS1241" s="54">
        <v>110811</v>
      </c>
      <c r="AT1241" s="25">
        <f t="shared" si="38"/>
        <v>366329</v>
      </c>
      <c r="AU1241" s="165">
        <v>1032148</v>
      </c>
      <c r="AV1241" s="98">
        <f t="shared" si="39"/>
        <v>5899010</v>
      </c>
      <c r="AW1241" s="73"/>
      <c r="AX1241" s="20">
        <v>526631</v>
      </c>
      <c r="AY1241" s="20">
        <v>132822</v>
      </c>
      <c r="AZ1241" s="19">
        <v>659453</v>
      </c>
      <c r="BA1241" s="19">
        <v>6558463</v>
      </c>
      <c r="BC1241" s="20">
        <v>305489</v>
      </c>
      <c r="BD1241" s="21">
        <v>6252974</v>
      </c>
      <c r="BF1241" s="73"/>
      <c r="BG1241" s="73"/>
      <c r="BH1241" s="73"/>
      <c r="BI1241" s="73"/>
      <c r="BJ1241" s="73"/>
      <c r="BK1241" s="73"/>
      <c r="BL1241" s="73"/>
    </row>
    <row r="1242" spans="1:64" ht="22.5" customHeight="1" x14ac:dyDescent="0.15">
      <c r="A1242" s="125" t="s">
        <v>3061</v>
      </c>
      <c r="B1242" s="126" t="s">
        <v>3038</v>
      </c>
      <c r="C1242" s="136" t="s">
        <v>1321</v>
      </c>
      <c r="D1242" s="129">
        <v>6</v>
      </c>
      <c r="E1242" s="130" t="s">
        <v>3562</v>
      </c>
      <c r="F1242" s="19">
        <v>259726</v>
      </c>
      <c r="G1242" s="20">
        <v>58364</v>
      </c>
      <c r="H1242" s="20">
        <v>53390</v>
      </c>
      <c r="I1242" s="20">
        <v>0</v>
      </c>
      <c r="J1242" s="20">
        <v>0</v>
      </c>
      <c r="K1242" s="20">
        <v>0</v>
      </c>
      <c r="L1242" s="20">
        <v>0</v>
      </c>
      <c r="M1242" s="20">
        <v>10352</v>
      </c>
      <c r="N1242" s="20">
        <v>8034</v>
      </c>
      <c r="O1242" s="20">
        <v>0</v>
      </c>
      <c r="P1242" s="20">
        <v>146203</v>
      </c>
      <c r="Q1242" s="20">
        <v>34895</v>
      </c>
      <c r="R1242" s="20">
        <v>38891</v>
      </c>
      <c r="S1242" s="20">
        <v>63403</v>
      </c>
      <c r="T1242" s="21">
        <v>51220</v>
      </c>
      <c r="U1242" s="54">
        <v>16870</v>
      </c>
      <c r="V1242" s="20">
        <v>16515</v>
      </c>
      <c r="W1242" s="20">
        <v>9147</v>
      </c>
      <c r="X1242" s="20">
        <v>0</v>
      </c>
      <c r="Y1242" s="21">
        <v>0</v>
      </c>
      <c r="Z1242" s="20">
        <v>160620</v>
      </c>
      <c r="AA1242" s="21">
        <v>0</v>
      </c>
      <c r="AB1242" s="32">
        <v>0</v>
      </c>
      <c r="AC1242" s="20">
        <v>586684</v>
      </c>
      <c r="AD1242" s="20">
        <v>195768</v>
      </c>
      <c r="AE1242" s="20">
        <v>331947</v>
      </c>
      <c r="AF1242" s="20">
        <v>154082</v>
      </c>
      <c r="AG1242" s="20">
        <v>84050</v>
      </c>
      <c r="AH1242" s="20">
        <v>81928</v>
      </c>
      <c r="AI1242" s="21">
        <v>50800</v>
      </c>
      <c r="AJ1242" s="25">
        <v>33380</v>
      </c>
      <c r="AK1242" s="25">
        <v>47332</v>
      </c>
      <c r="AL1242" s="25">
        <v>9855</v>
      </c>
      <c r="AM1242" s="22">
        <v>24469</v>
      </c>
      <c r="AN1242" s="20">
        <v>70253</v>
      </c>
      <c r="AO1242" s="20">
        <v>11905</v>
      </c>
      <c r="AP1242" s="54">
        <v>2610083</v>
      </c>
      <c r="AQ1242" s="25">
        <v>72583</v>
      </c>
      <c r="AR1242" s="25">
        <v>110588</v>
      </c>
      <c r="AS1242" s="54">
        <v>58633</v>
      </c>
      <c r="AT1242" s="25">
        <f t="shared" si="38"/>
        <v>241804</v>
      </c>
      <c r="AU1242" s="165">
        <v>310174</v>
      </c>
      <c r="AV1242" s="98">
        <f t="shared" si="39"/>
        <v>3162061</v>
      </c>
      <c r="AW1242" s="73"/>
      <c r="AX1242" s="20">
        <v>430618</v>
      </c>
      <c r="AY1242" s="20">
        <v>44543</v>
      </c>
      <c r="AZ1242" s="19">
        <v>475161</v>
      </c>
      <c r="BA1242" s="19">
        <v>3637222</v>
      </c>
      <c r="BC1242" s="20">
        <v>175384</v>
      </c>
      <c r="BD1242" s="21">
        <v>3461838</v>
      </c>
      <c r="BF1242" s="73"/>
      <c r="BG1242" s="73"/>
      <c r="BH1242" s="73"/>
      <c r="BI1242" s="73"/>
      <c r="BJ1242" s="73"/>
      <c r="BK1242" s="73"/>
      <c r="BL1242" s="73"/>
    </row>
    <row r="1243" spans="1:64" ht="22.5" customHeight="1" x14ac:dyDescent="0.15">
      <c r="A1243" s="125" t="s">
        <v>3062</v>
      </c>
      <c r="B1243" s="126" t="s">
        <v>3038</v>
      </c>
      <c r="C1243" s="136" t="s">
        <v>1322</v>
      </c>
      <c r="D1243" s="129">
        <v>6</v>
      </c>
      <c r="E1243" s="130" t="s">
        <v>3562</v>
      </c>
      <c r="F1243" s="19">
        <v>121478</v>
      </c>
      <c r="G1243" s="20">
        <v>25884</v>
      </c>
      <c r="H1243" s="20">
        <v>24130</v>
      </c>
      <c r="I1243" s="20">
        <v>0</v>
      </c>
      <c r="J1243" s="20">
        <v>0</v>
      </c>
      <c r="K1243" s="20">
        <v>24745</v>
      </c>
      <c r="L1243" s="20">
        <v>15630</v>
      </c>
      <c r="M1243" s="20">
        <v>2778</v>
      </c>
      <c r="N1243" s="20">
        <v>2212</v>
      </c>
      <c r="O1243" s="20">
        <v>3552</v>
      </c>
      <c r="P1243" s="20">
        <v>91</v>
      </c>
      <c r="Q1243" s="20">
        <v>22422</v>
      </c>
      <c r="R1243" s="20">
        <v>17706</v>
      </c>
      <c r="S1243" s="20">
        <v>9823</v>
      </c>
      <c r="T1243" s="21">
        <v>26634</v>
      </c>
      <c r="U1243" s="54">
        <v>8605</v>
      </c>
      <c r="V1243" s="20">
        <v>15414</v>
      </c>
      <c r="W1243" s="20">
        <v>14635</v>
      </c>
      <c r="X1243" s="20">
        <v>0</v>
      </c>
      <c r="Y1243" s="21">
        <v>0</v>
      </c>
      <c r="Z1243" s="20">
        <v>77229</v>
      </c>
      <c r="AA1243" s="21">
        <v>0</v>
      </c>
      <c r="AB1243" s="32">
        <v>0</v>
      </c>
      <c r="AC1243" s="20">
        <v>161544</v>
      </c>
      <c r="AD1243" s="20">
        <v>218321</v>
      </c>
      <c r="AE1243" s="20">
        <v>230145</v>
      </c>
      <c r="AF1243" s="20">
        <v>99979</v>
      </c>
      <c r="AG1243" s="20">
        <v>30319</v>
      </c>
      <c r="AH1243" s="20">
        <v>34672</v>
      </c>
      <c r="AI1243" s="21">
        <v>77200</v>
      </c>
      <c r="AJ1243" s="25">
        <v>14419</v>
      </c>
      <c r="AK1243" s="25">
        <v>32291</v>
      </c>
      <c r="AL1243" s="25">
        <v>7881</v>
      </c>
      <c r="AM1243" s="22">
        <v>12458</v>
      </c>
      <c r="AN1243" s="20">
        <v>73638</v>
      </c>
      <c r="AO1243" s="20">
        <v>24670</v>
      </c>
      <c r="AP1243" s="54">
        <v>1430505</v>
      </c>
      <c r="AQ1243" s="25">
        <v>53793</v>
      </c>
      <c r="AR1243" s="25">
        <v>124294</v>
      </c>
      <c r="AS1243" s="54">
        <v>70996</v>
      </c>
      <c r="AT1243" s="25">
        <f t="shared" si="38"/>
        <v>249083</v>
      </c>
      <c r="AU1243" s="165">
        <v>398211</v>
      </c>
      <c r="AV1243" s="98">
        <f t="shared" si="39"/>
        <v>2077799</v>
      </c>
      <c r="AW1243" s="73"/>
      <c r="AX1243" s="20">
        <v>251977</v>
      </c>
      <c r="AY1243" s="20">
        <v>103089</v>
      </c>
      <c r="AZ1243" s="19">
        <v>355066</v>
      </c>
      <c r="BA1243" s="19">
        <v>2432865</v>
      </c>
      <c r="BC1243" s="20">
        <v>67863</v>
      </c>
      <c r="BD1243" s="21">
        <v>2365002</v>
      </c>
      <c r="BF1243" s="73"/>
      <c r="BG1243" s="73"/>
      <c r="BH1243" s="73"/>
      <c r="BI1243" s="73"/>
      <c r="BJ1243" s="73"/>
      <c r="BK1243" s="73"/>
      <c r="BL1243" s="73"/>
    </row>
    <row r="1244" spans="1:64" ht="22.5" customHeight="1" x14ac:dyDescent="0.15">
      <c r="A1244" s="125" t="s">
        <v>3063</v>
      </c>
      <c r="B1244" s="126" t="s">
        <v>3038</v>
      </c>
      <c r="C1244" s="136" t="s">
        <v>1323</v>
      </c>
      <c r="D1244" s="129">
        <v>6</v>
      </c>
      <c r="E1244" s="130" t="s">
        <v>3562</v>
      </c>
      <c r="F1244" s="19">
        <v>285148</v>
      </c>
      <c r="G1244" s="20">
        <v>56571</v>
      </c>
      <c r="H1244" s="20">
        <v>50920</v>
      </c>
      <c r="I1244" s="20">
        <v>1807</v>
      </c>
      <c r="J1244" s="20">
        <v>16812</v>
      </c>
      <c r="K1244" s="20">
        <v>12250</v>
      </c>
      <c r="L1244" s="20">
        <v>14458</v>
      </c>
      <c r="M1244" s="20">
        <v>10064</v>
      </c>
      <c r="N1244" s="20">
        <v>9095</v>
      </c>
      <c r="O1244" s="20">
        <v>2997</v>
      </c>
      <c r="P1244" s="20">
        <v>12525</v>
      </c>
      <c r="Q1244" s="20">
        <v>28548</v>
      </c>
      <c r="R1244" s="20">
        <v>37196</v>
      </c>
      <c r="S1244" s="20">
        <v>50008</v>
      </c>
      <c r="T1244" s="21">
        <v>61464</v>
      </c>
      <c r="U1244" s="54">
        <v>17594</v>
      </c>
      <c r="V1244" s="20">
        <v>24222</v>
      </c>
      <c r="W1244" s="20">
        <v>36588</v>
      </c>
      <c r="X1244" s="20">
        <v>0</v>
      </c>
      <c r="Y1244" s="21">
        <v>0</v>
      </c>
      <c r="Z1244" s="20">
        <v>180473</v>
      </c>
      <c r="AA1244" s="21">
        <v>0</v>
      </c>
      <c r="AB1244" s="32">
        <v>0</v>
      </c>
      <c r="AC1244" s="20">
        <v>551889</v>
      </c>
      <c r="AD1244" s="20">
        <v>434881</v>
      </c>
      <c r="AE1244" s="20">
        <v>505474</v>
      </c>
      <c r="AF1244" s="20">
        <v>284843</v>
      </c>
      <c r="AG1244" s="20">
        <v>99225</v>
      </c>
      <c r="AH1244" s="20">
        <v>45936</v>
      </c>
      <c r="AI1244" s="21">
        <v>108000</v>
      </c>
      <c r="AJ1244" s="25">
        <v>34410</v>
      </c>
      <c r="AK1244" s="25">
        <v>62502</v>
      </c>
      <c r="AL1244" s="25">
        <v>16409</v>
      </c>
      <c r="AM1244" s="22">
        <v>30113</v>
      </c>
      <c r="AN1244" s="20">
        <v>155338</v>
      </c>
      <c r="AO1244" s="20">
        <v>27750</v>
      </c>
      <c r="AP1244" s="54">
        <v>3265510</v>
      </c>
      <c r="AQ1244" s="25">
        <v>67209</v>
      </c>
      <c r="AR1244" s="25">
        <v>147852</v>
      </c>
      <c r="AS1244" s="54">
        <v>105011</v>
      </c>
      <c r="AT1244" s="25">
        <f t="shared" si="38"/>
        <v>320072</v>
      </c>
      <c r="AU1244" s="165">
        <v>662271</v>
      </c>
      <c r="AV1244" s="98">
        <f t="shared" si="39"/>
        <v>4247853</v>
      </c>
      <c r="AW1244" s="73"/>
      <c r="AX1244" s="20">
        <v>439927</v>
      </c>
      <c r="AY1244" s="20">
        <v>114175</v>
      </c>
      <c r="AZ1244" s="19">
        <v>554102</v>
      </c>
      <c r="BA1244" s="19">
        <v>4801955</v>
      </c>
      <c r="BC1244" s="20">
        <v>179228</v>
      </c>
      <c r="BD1244" s="21">
        <v>4622727</v>
      </c>
      <c r="BF1244" s="73"/>
      <c r="BG1244" s="73"/>
      <c r="BH1244" s="73"/>
      <c r="BI1244" s="73"/>
      <c r="BJ1244" s="73"/>
      <c r="BK1244" s="73"/>
      <c r="BL1244" s="73"/>
    </row>
    <row r="1245" spans="1:64" ht="22.5" customHeight="1" x14ac:dyDescent="0.15">
      <c r="A1245" s="125" t="s">
        <v>3064</v>
      </c>
      <c r="B1245" s="126" t="s">
        <v>3038</v>
      </c>
      <c r="C1245" s="136" t="s">
        <v>1324</v>
      </c>
      <c r="D1245" s="129">
        <v>6</v>
      </c>
      <c r="E1245" s="130" t="s">
        <v>3562</v>
      </c>
      <c r="F1245" s="19">
        <v>74431</v>
      </c>
      <c r="G1245" s="20">
        <v>11257</v>
      </c>
      <c r="H1245" s="20">
        <v>7030</v>
      </c>
      <c r="I1245" s="20">
        <v>0</v>
      </c>
      <c r="J1245" s="20">
        <v>0</v>
      </c>
      <c r="K1245" s="20">
        <v>12291</v>
      </c>
      <c r="L1245" s="20">
        <v>4749</v>
      </c>
      <c r="M1245" s="20">
        <v>3059</v>
      </c>
      <c r="N1245" s="20">
        <v>1655</v>
      </c>
      <c r="O1245" s="20">
        <v>259</v>
      </c>
      <c r="P1245" s="20">
        <v>10673</v>
      </c>
      <c r="Q1245" s="20">
        <v>9024</v>
      </c>
      <c r="R1245" s="20">
        <v>9188</v>
      </c>
      <c r="S1245" s="20">
        <v>7144</v>
      </c>
      <c r="T1245" s="21">
        <v>10244</v>
      </c>
      <c r="U1245" s="54">
        <v>1917</v>
      </c>
      <c r="V1245" s="20">
        <v>4404</v>
      </c>
      <c r="W1245" s="20">
        <v>9147</v>
      </c>
      <c r="X1245" s="20">
        <v>0</v>
      </c>
      <c r="Y1245" s="21">
        <v>0</v>
      </c>
      <c r="Z1245" s="20">
        <v>39518</v>
      </c>
      <c r="AA1245" s="21">
        <v>0</v>
      </c>
      <c r="AB1245" s="32">
        <v>0</v>
      </c>
      <c r="AC1245" s="20">
        <v>130142</v>
      </c>
      <c r="AD1245" s="20">
        <v>98213</v>
      </c>
      <c r="AE1245" s="20">
        <v>155717</v>
      </c>
      <c r="AF1245" s="20">
        <v>64363</v>
      </c>
      <c r="AG1245" s="20">
        <v>15950</v>
      </c>
      <c r="AH1245" s="20">
        <v>3080</v>
      </c>
      <c r="AI1245" s="21">
        <v>11200</v>
      </c>
      <c r="AJ1245" s="25">
        <v>10939</v>
      </c>
      <c r="AK1245" s="25">
        <v>18901</v>
      </c>
      <c r="AL1245" s="25">
        <v>3700</v>
      </c>
      <c r="AM1245" s="22">
        <v>8856</v>
      </c>
      <c r="AN1245" s="20">
        <v>45169</v>
      </c>
      <c r="AO1245" s="20">
        <v>1410</v>
      </c>
      <c r="AP1245" s="54">
        <v>783630</v>
      </c>
      <c r="AQ1245" s="25">
        <v>41940</v>
      </c>
      <c r="AR1245" s="25">
        <v>86938</v>
      </c>
      <c r="AS1245" s="54">
        <v>36966</v>
      </c>
      <c r="AT1245" s="25">
        <f t="shared" si="38"/>
        <v>165844</v>
      </c>
      <c r="AU1245" s="165">
        <v>210911</v>
      </c>
      <c r="AV1245" s="98">
        <f t="shared" si="39"/>
        <v>1160385</v>
      </c>
      <c r="AW1245" s="73"/>
      <c r="AX1245" s="20">
        <v>208758</v>
      </c>
      <c r="AY1245" s="20">
        <v>5139</v>
      </c>
      <c r="AZ1245" s="19">
        <v>213897</v>
      </c>
      <c r="BA1245" s="19">
        <v>1374282</v>
      </c>
      <c r="BC1245" s="20">
        <v>39561</v>
      </c>
      <c r="BD1245" s="21">
        <v>1334721</v>
      </c>
      <c r="BF1245" s="73"/>
      <c r="BG1245" s="73"/>
      <c r="BH1245" s="73"/>
      <c r="BI1245" s="73"/>
      <c r="BJ1245" s="73"/>
      <c r="BK1245" s="73"/>
      <c r="BL1245" s="73"/>
    </row>
    <row r="1246" spans="1:64" ht="22.5" customHeight="1" x14ac:dyDescent="0.15">
      <c r="A1246" s="125" t="s">
        <v>3065</v>
      </c>
      <c r="B1246" s="126" t="s">
        <v>3038</v>
      </c>
      <c r="C1246" s="136" t="s">
        <v>1325</v>
      </c>
      <c r="D1246" s="129">
        <v>6</v>
      </c>
      <c r="E1246" s="130" t="s">
        <v>3562</v>
      </c>
      <c r="F1246" s="19">
        <v>98131</v>
      </c>
      <c r="G1246" s="20">
        <v>36209</v>
      </c>
      <c r="H1246" s="20">
        <v>24320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1515</v>
      </c>
      <c r="O1246" s="20">
        <v>0</v>
      </c>
      <c r="P1246" s="20">
        <v>62</v>
      </c>
      <c r="Q1246" s="20">
        <v>7817</v>
      </c>
      <c r="R1246" s="20">
        <v>15565</v>
      </c>
      <c r="S1246" s="20">
        <v>12502</v>
      </c>
      <c r="T1246" s="21">
        <v>30732</v>
      </c>
      <c r="U1246" s="54">
        <v>15719</v>
      </c>
      <c r="V1246" s="20">
        <v>9909</v>
      </c>
      <c r="W1246" s="20">
        <v>18294</v>
      </c>
      <c r="X1246" s="20">
        <v>0</v>
      </c>
      <c r="Y1246" s="21">
        <v>0</v>
      </c>
      <c r="Z1246" s="20">
        <v>67442</v>
      </c>
      <c r="AA1246" s="21">
        <v>0</v>
      </c>
      <c r="AB1246" s="32">
        <v>0</v>
      </c>
      <c r="AC1246" s="20">
        <v>125504</v>
      </c>
      <c r="AD1246" s="20">
        <v>122495</v>
      </c>
      <c r="AE1246" s="20">
        <v>158697</v>
      </c>
      <c r="AF1246" s="20">
        <v>78610</v>
      </c>
      <c r="AG1246" s="20">
        <v>31895</v>
      </c>
      <c r="AH1246" s="20">
        <v>34320</v>
      </c>
      <c r="AI1246" s="21">
        <v>128400</v>
      </c>
      <c r="AJ1246" s="25">
        <v>10014</v>
      </c>
      <c r="AK1246" s="25">
        <v>27147</v>
      </c>
      <c r="AL1246" s="25">
        <v>6218</v>
      </c>
      <c r="AM1246" s="22">
        <v>10511</v>
      </c>
      <c r="AN1246" s="20">
        <v>59806</v>
      </c>
      <c r="AO1246" s="20">
        <v>40858</v>
      </c>
      <c r="AP1246" s="54">
        <v>1172692</v>
      </c>
      <c r="AQ1246" s="25">
        <v>44235</v>
      </c>
      <c r="AR1246" s="25">
        <v>116695</v>
      </c>
      <c r="AS1246" s="54">
        <v>59830</v>
      </c>
      <c r="AT1246" s="25">
        <f t="shared" si="38"/>
        <v>220760</v>
      </c>
      <c r="AU1246" s="165">
        <v>249260</v>
      </c>
      <c r="AV1246" s="98">
        <f t="shared" si="39"/>
        <v>1642712</v>
      </c>
      <c r="AW1246" s="73"/>
      <c r="AX1246" s="20">
        <v>197188</v>
      </c>
      <c r="AY1246" s="20">
        <v>168278</v>
      </c>
      <c r="AZ1246" s="19">
        <v>365466</v>
      </c>
      <c r="BA1246" s="19">
        <v>2008178</v>
      </c>
      <c r="BC1246" s="20">
        <v>49531</v>
      </c>
      <c r="BD1246" s="21">
        <v>1958647</v>
      </c>
      <c r="BF1246" s="73"/>
      <c r="BG1246" s="73"/>
      <c r="BH1246" s="73"/>
      <c r="BI1246" s="73"/>
      <c r="BJ1246" s="73"/>
      <c r="BK1246" s="73"/>
      <c r="BL1246" s="73"/>
    </row>
    <row r="1247" spans="1:64" ht="22.5" customHeight="1" x14ac:dyDescent="0.15">
      <c r="A1247" s="125" t="s">
        <v>3066</v>
      </c>
      <c r="B1247" s="126" t="s">
        <v>3038</v>
      </c>
      <c r="C1247" s="136" t="s">
        <v>1326</v>
      </c>
      <c r="D1247" s="129">
        <v>6</v>
      </c>
      <c r="E1247" s="130" t="s">
        <v>3562</v>
      </c>
      <c r="F1247" s="19">
        <v>15903</v>
      </c>
      <c r="G1247" s="20">
        <v>9249</v>
      </c>
      <c r="H1247" s="20">
        <v>4370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239</v>
      </c>
      <c r="O1247" s="20">
        <v>0</v>
      </c>
      <c r="P1247" s="20">
        <v>10</v>
      </c>
      <c r="Q1247" s="20">
        <v>1234</v>
      </c>
      <c r="R1247" s="20">
        <v>6690</v>
      </c>
      <c r="S1247" s="20">
        <v>3572</v>
      </c>
      <c r="T1247" s="21">
        <v>10244</v>
      </c>
      <c r="U1247" s="54">
        <v>256</v>
      </c>
      <c r="V1247" s="20">
        <v>2202</v>
      </c>
      <c r="W1247" s="20">
        <v>9147</v>
      </c>
      <c r="X1247" s="20">
        <v>0</v>
      </c>
      <c r="Y1247" s="21">
        <v>0</v>
      </c>
      <c r="Z1247" s="20">
        <v>11064</v>
      </c>
      <c r="AA1247" s="21">
        <v>0</v>
      </c>
      <c r="AB1247" s="32">
        <v>0</v>
      </c>
      <c r="AC1247" s="20">
        <v>21492</v>
      </c>
      <c r="AD1247" s="20">
        <v>21260</v>
      </c>
      <c r="AE1247" s="20">
        <v>38184</v>
      </c>
      <c r="AF1247" s="20">
        <v>12211</v>
      </c>
      <c r="AG1247" s="20">
        <v>4451</v>
      </c>
      <c r="AH1247" s="20">
        <v>3696</v>
      </c>
      <c r="AI1247" s="21">
        <v>20400</v>
      </c>
      <c r="AJ1247" s="25">
        <v>1580</v>
      </c>
      <c r="AK1247" s="25">
        <v>5558</v>
      </c>
      <c r="AL1247" s="25">
        <v>1139</v>
      </c>
      <c r="AM1247" s="22">
        <v>2153</v>
      </c>
      <c r="AN1247" s="20">
        <v>21552</v>
      </c>
      <c r="AO1247" s="20">
        <v>5569</v>
      </c>
      <c r="AP1247" s="54">
        <v>233425</v>
      </c>
      <c r="AQ1247" s="25">
        <v>23003</v>
      </c>
      <c r="AR1247" s="25">
        <v>38852</v>
      </c>
      <c r="AS1247" s="54">
        <v>19391</v>
      </c>
      <c r="AT1247" s="25">
        <f t="shared" si="38"/>
        <v>81246</v>
      </c>
      <c r="AU1247" s="165">
        <v>115135</v>
      </c>
      <c r="AV1247" s="98">
        <f t="shared" si="39"/>
        <v>429806</v>
      </c>
      <c r="AW1247" s="73"/>
      <c r="AX1247" s="20">
        <v>76949</v>
      </c>
      <c r="AY1247" s="20">
        <v>25806</v>
      </c>
      <c r="AZ1247" s="19">
        <v>102755</v>
      </c>
      <c r="BA1247" s="19">
        <v>532561</v>
      </c>
      <c r="BC1247" s="20">
        <v>12962</v>
      </c>
      <c r="BD1247" s="21">
        <v>519599</v>
      </c>
      <c r="BF1247" s="73"/>
      <c r="BG1247" s="73"/>
      <c r="BH1247" s="73"/>
      <c r="BI1247" s="73"/>
      <c r="BJ1247" s="73"/>
      <c r="BK1247" s="73"/>
      <c r="BL1247" s="73"/>
    </row>
    <row r="1248" spans="1:64" ht="22.5" customHeight="1" x14ac:dyDescent="0.15">
      <c r="A1248" s="125" t="s">
        <v>3067</v>
      </c>
      <c r="B1248" s="126" t="s">
        <v>3038</v>
      </c>
      <c r="C1248" s="136" t="s">
        <v>1327</v>
      </c>
      <c r="D1248" s="129">
        <v>6</v>
      </c>
      <c r="E1248" s="130" t="s">
        <v>3562</v>
      </c>
      <c r="F1248" s="19">
        <v>320329</v>
      </c>
      <c r="G1248" s="20">
        <v>50047</v>
      </c>
      <c r="H1248" s="20">
        <v>48450</v>
      </c>
      <c r="I1248" s="20">
        <v>0</v>
      </c>
      <c r="J1248" s="20">
        <v>8368</v>
      </c>
      <c r="K1248" s="20">
        <v>56590</v>
      </c>
      <c r="L1248" s="20">
        <v>38748</v>
      </c>
      <c r="M1248" s="20">
        <v>8042</v>
      </c>
      <c r="N1248" s="20">
        <v>8875</v>
      </c>
      <c r="O1248" s="20">
        <v>4329</v>
      </c>
      <c r="P1248" s="20">
        <v>7873</v>
      </c>
      <c r="Q1248" s="20">
        <v>29677</v>
      </c>
      <c r="R1248" s="20">
        <v>59675</v>
      </c>
      <c r="S1248" s="20">
        <v>60724</v>
      </c>
      <c r="T1248" s="21">
        <v>92196</v>
      </c>
      <c r="U1248" s="54">
        <v>21513</v>
      </c>
      <c r="V1248" s="20">
        <v>38535</v>
      </c>
      <c r="W1248" s="20">
        <v>45735</v>
      </c>
      <c r="X1248" s="20">
        <v>0</v>
      </c>
      <c r="Y1248" s="21">
        <v>0</v>
      </c>
      <c r="Z1248" s="20">
        <v>180268</v>
      </c>
      <c r="AA1248" s="21">
        <v>29128</v>
      </c>
      <c r="AB1248" s="32">
        <v>0</v>
      </c>
      <c r="AC1248" s="20">
        <v>480472</v>
      </c>
      <c r="AD1248" s="20">
        <v>455499</v>
      </c>
      <c r="AE1248" s="20">
        <v>558419</v>
      </c>
      <c r="AF1248" s="20">
        <v>321138</v>
      </c>
      <c r="AG1248" s="20">
        <v>122481</v>
      </c>
      <c r="AH1248" s="20">
        <v>43472</v>
      </c>
      <c r="AI1248" s="21">
        <v>101600</v>
      </c>
      <c r="AJ1248" s="25">
        <v>35682</v>
      </c>
      <c r="AK1248" s="25">
        <v>61992</v>
      </c>
      <c r="AL1248" s="25">
        <v>19039</v>
      </c>
      <c r="AM1248" s="22">
        <v>31200</v>
      </c>
      <c r="AN1248" s="20">
        <v>411959</v>
      </c>
      <c r="AO1248" s="20">
        <v>22638</v>
      </c>
      <c r="AP1248" s="54">
        <v>3774693</v>
      </c>
      <c r="AQ1248" s="25">
        <v>80601</v>
      </c>
      <c r="AR1248" s="25">
        <v>173958</v>
      </c>
      <c r="AS1248" s="54">
        <v>122308</v>
      </c>
      <c r="AT1248" s="25">
        <f t="shared" si="38"/>
        <v>376867</v>
      </c>
      <c r="AU1248" s="165">
        <v>967063</v>
      </c>
      <c r="AV1248" s="98">
        <f t="shared" si="39"/>
        <v>5118623</v>
      </c>
      <c r="AW1248" s="73"/>
      <c r="AX1248" s="20">
        <v>451817</v>
      </c>
      <c r="AY1248" s="20">
        <v>92071</v>
      </c>
      <c r="AZ1248" s="19">
        <v>543888</v>
      </c>
      <c r="BA1248" s="19">
        <v>5662511</v>
      </c>
      <c r="BC1248" s="20">
        <v>181946</v>
      </c>
      <c r="BD1248" s="21">
        <v>5480565</v>
      </c>
      <c r="BF1248" s="73"/>
      <c r="BG1248" s="73"/>
      <c r="BH1248" s="73"/>
      <c r="BI1248" s="73"/>
      <c r="BJ1248" s="73"/>
      <c r="BK1248" s="73"/>
      <c r="BL1248" s="73"/>
    </row>
    <row r="1249" spans="1:64" ht="22.5" customHeight="1" x14ac:dyDescent="0.15">
      <c r="A1249" s="125" t="s">
        <v>3068</v>
      </c>
      <c r="B1249" s="126" t="s">
        <v>3069</v>
      </c>
      <c r="C1249" s="136" t="s">
        <v>1328</v>
      </c>
      <c r="D1249" s="129">
        <v>3</v>
      </c>
      <c r="E1249" s="130" t="s">
        <v>3562</v>
      </c>
      <c r="F1249" s="19">
        <v>2484425</v>
      </c>
      <c r="G1249" s="20">
        <v>811214</v>
      </c>
      <c r="H1249" s="20">
        <v>734350</v>
      </c>
      <c r="I1249" s="20">
        <v>0</v>
      </c>
      <c r="J1249" s="20">
        <v>4665</v>
      </c>
      <c r="K1249" s="20">
        <v>21583</v>
      </c>
      <c r="L1249" s="20">
        <v>37852</v>
      </c>
      <c r="M1249" s="20">
        <v>183117</v>
      </c>
      <c r="N1249" s="20">
        <v>112139</v>
      </c>
      <c r="O1249" s="20">
        <v>61827</v>
      </c>
      <c r="P1249" s="20">
        <v>2698191</v>
      </c>
      <c r="Q1249" s="20">
        <v>302469</v>
      </c>
      <c r="R1249" s="20">
        <v>431014</v>
      </c>
      <c r="S1249" s="20">
        <v>574199</v>
      </c>
      <c r="T1249" s="21">
        <v>450634</v>
      </c>
      <c r="U1249" s="54">
        <v>201029</v>
      </c>
      <c r="V1249" s="20">
        <v>260937</v>
      </c>
      <c r="W1249" s="20">
        <v>164646</v>
      </c>
      <c r="X1249" s="20">
        <v>0</v>
      </c>
      <c r="Y1249" s="21">
        <v>0</v>
      </c>
      <c r="Z1249" s="20">
        <v>1749034</v>
      </c>
      <c r="AA1249" s="21">
        <v>92018</v>
      </c>
      <c r="AB1249" s="32">
        <v>1452076</v>
      </c>
      <c r="AC1249" s="20">
        <v>6370680</v>
      </c>
      <c r="AD1249" s="20">
        <v>3534742</v>
      </c>
      <c r="AE1249" s="20">
        <v>3744833</v>
      </c>
      <c r="AF1249" s="20">
        <v>2248387</v>
      </c>
      <c r="AG1249" s="20">
        <v>1090182</v>
      </c>
      <c r="AH1249" s="20">
        <v>529408</v>
      </c>
      <c r="AI1249" s="21">
        <v>370800</v>
      </c>
      <c r="AJ1249" s="25">
        <v>264173</v>
      </c>
      <c r="AK1249" s="25">
        <v>283618</v>
      </c>
      <c r="AL1249" s="25">
        <v>97100</v>
      </c>
      <c r="AM1249" s="22">
        <v>151774</v>
      </c>
      <c r="AN1249" s="20">
        <v>2679540</v>
      </c>
      <c r="AO1249" s="20">
        <v>146456</v>
      </c>
      <c r="AP1249" s="54">
        <v>34339112</v>
      </c>
      <c r="AQ1249" s="25">
        <v>355326</v>
      </c>
      <c r="AR1249" s="25">
        <v>502540</v>
      </c>
      <c r="AS1249" s="54">
        <v>335063</v>
      </c>
      <c r="AT1249" s="25">
        <f t="shared" si="38"/>
        <v>1192929</v>
      </c>
      <c r="AU1249" s="165">
        <v>5725656</v>
      </c>
      <c r="AV1249" s="98">
        <f t="shared" si="39"/>
        <v>41257697</v>
      </c>
      <c r="AW1249" s="73"/>
      <c r="AX1249" s="20">
        <v>3030931</v>
      </c>
      <c r="AY1249" s="20">
        <v>603546</v>
      </c>
      <c r="AZ1249" s="19">
        <v>3634477</v>
      </c>
      <c r="BA1249" s="19">
        <v>44892174</v>
      </c>
      <c r="BC1249" s="20">
        <v>2640458</v>
      </c>
      <c r="BD1249" s="21">
        <v>42251716</v>
      </c>
      <c r="BF1249" s="73"/>
      <c r="BG1249" s="73"/>
      <c r="BH1249" s="73"/>
      <c r="BI1249" s="73"/>
      <c r="BJ1249" s="73"/>
      <c r="BK1249" s="73"/>
      <c r="BL1249" s="73"/>
    </row>
    <row r="1250" spans="1:64" ht="22.5" customHeight="1" x14ac:dyDescent="0.15">
      <c r="A1250" s="125" t="s">
        <v>3070</v>
      </c>
      <c r="B1250" s="126" t="s">
        <v>3069</v>
      </c>
      <c r="C1250" s="136" t="s">
        <v>1329</v>
      </c>
      <c r="D1250" s="129">
        <v>5</v>
      </c>
      <c r="E1250" s="130" t="s">
        <v>3562</v>
      </c>
      <c r="F1250" s="19">
        <v>1669826</v>
      </c>
      <c r="G1250" s="20">
        <v>356636</v>
      </c>
      <c r="H1250" s="20">
        <v>376770</v>
      </c>
      <c r="I1250" s="20">
        <v>0</v>
      </c>
      <c r="J1250" s="20">
        <v>0</v>
      </c>
      <c r="K1250" s="20">
        <v>10883</v>
      </c>
      <c r="L1250" s="20">
        <v>10295</v>
      </c>
      <c r="M1250" s="20">
        <v>143609</v>
      </c>
      <c r="N1250" s="20">
        <v>92116</v>
      </c>
      <c r="O1250" s="20">
        <v>59237</v>
      </c>
      <c r="P1250" s="20">
        <v>1364999</v>
      </c>
      <c r="Q1250" s="20">
        <v>268274</v>
      </c>
      <c r="R1250" s="20">
        <v>350734</v>
      </c>
      <c r="S1250" s="20">
        <v>334875</v>
      </c>
      <c r="T1250" s="21">
        <v>235612</v>
      </c>
      <c r="U1250" s="54">
        <v>166864</v>
      </c>
      <c r="V1250" s="20">
        <v>165150</v>
      </c>
      <c r="W1250" s="20">
        <v>109764</v>
      </c>
      <c r="X1250" s="20">
        <v>0</v>
      </c>
      <c r="Y1250" s="21">
        <v>0</v>
      </c>
      <c r="Z1250" s="20">
        <v>849380</v>
      </c>
      <c r="AA1250" s="21">
        <v>0</v>
      </c>
      <c r="AB1250" s="32">
        <v>1076555</v>
      </c>
      <c r="AC1250" s="20">
        <v>4467211</v>
      </c>
      <c r="AD1250" s="20">
        <v>1382976</v>
      </c>
      <c r="AE1250" s="20">
        <v>3013857</v>
      </c>
      <c r="AF1250" s="20">
        <v>1737637</v>
      </c>
      <c r="AG1250" s="20">
        <v>773672</v>
      </c>
      <c r="AH1250" s="20">
        <v>255904</v>
      </c>
      <c r="AI1250" s="21">
        <v>68000</v>
      </c>
      <c r="AJ1250" s="25">
        <v>187580</v>
      </c>
      <c r="AK1250" s="25">
        <v>216874</v>
      </c>
      <c r="AL1250" s="25">
        <v>68368</v>
      </c>
      <c r="AM1250" s="22">
        <v>117382</v>
      </c>
      <c r="AN1250" s="20">
        <v>636909</v>
      </c>
      <c r="AO1250" s="20">
        <v>66534</v>
      </c>
      <c r="AP1250" s="54">
        <v>20634483</v>
      </c>
      <c r="AQ1250" s="25">
        <v>379652</v>
      </c>
      <c r="AR1250" s="25">
        <v>390395</v>
      </c>
      <c r="AS1250" s="54">
        <v>170619</v>
      </c>
      <c r="AT1250" s="25">
        <f t="shared" si="38"/>
        <v>940666</v>
      </c>
      <c r="AU1250" s="165">
        <v>3242284</v>
      </c>
      <c r="AV1250" s="98">
        <f t="shared" si="39"/>
        <v>24817433</v>
      </c>
      <c r="AW1250" s="73"/>
      <c r="AX1250" s="20">
        <v>2437176</v>
      </c>
      <c r="AY1250" s="20">
        <v>162914</v>
      </c>
      <c r="AZ1250" s="19">
        <v>2600090</v>
      </c>
      <c r="BA1250" s="19">
        <v>27417523</v>
      </c>
      <c r="BC1250" s="20">
        <v>1694245</v>
      </c>
      <c r="BD1250" s="21">
        <v>25723278</v>
      </c>
      <c r="BF1250" s="73"/>
      <c r="BG1250" s="73"/>
      <c r="BH1250" s="73"/>
      <c r="BI1250" s="73"/>
      <c r="BJ1250" s="73"/>
      <c r="BK1250" s="73"/>
      <c r="BL1250" s="73"/>
    </row>
    <row r="1251" spans="1:64" ht="22.5" customHeight="1" x14ac:dyDescent="0.15">
      <c r="A1251" s="125" t="s">
        <v>3071</v>
      </c>
      <c r="B1251" s="126" t="s">
        <v>3069</v>
      </c>
      <c r="C1251" s="136" t="s">
        <v>1330</v>
      </c>
      <c r="D1251" s="129">
        <v>5</v>
      </c>
      <c r="E1251" s="130" t="s">
        <v>3562</v>
      </c>
      <c r="F1251" s="19">
        <v>724037</v>
      </c>
      <c r="G1251" s="20">
        <v>309601</v>
      </c>
      <c r="H1251" s="20">
        <v>170620</v>
      </c>
      <c r="I1251" s="20">
        <v>0</v>
      </c>
      <c r="J1251" s="20">
        <v>0</v>
      </c>
      <c r="K1251" s="20">
        <v>0</v>
      </c>
      <c r="L1251" s="20">
        <v>0</v>
      </c>
      <c r="M1251" s="20">
        <v>45139</v>
      </c>
      <c r="N1251" s="20">
        <v>26393</v>
      </c>
      <c r="O1251" s="20">
        <v>28231</v>
      </c>
      <c r="P1251" s="20">
        <v>912358</v>
      </c>
      <c r="Q1251" s="20">
        <v>113523</v>
      </c>
      <c r="R1251" s="20">
        <v>112437</v>
      </c>
      <c r="S1251" s="20">
        <v>139308</v>
      </c>
      <c r="T1251" s="21">
        <v>136245</v>
      </c>
      <c r="U1251" s="54">
        <v>50055</v>
      </c>
      <c r="V1251" s="20">
        <v>63858</v>
      </c>
      <c r="W1251" s="20">
        <v>45735</v>
      </c>
      <c r="X1251" s="20">
        <v>0</v>
      </c>
      <c r="Y1251" s="21">
        <v>0</v>
      </c>
      <c r="Z1251" s="20">
        <v>372923</v>
      </c>
      <c r="AA1251" s="21">
        <v>0</v>
      </c>
      <c r="AB1251" s="32">
        <v>286687</v>
      </c>
      <c r="AC1251" s="20">
        <v>1867614</v>
      </c>
      <c r="AD1251" s="20">
        <v>584933</v>
      </c>
      <c r="AE1251" s="20">
        <v>1222521</v>
      </c>
      <c r="AF1251" s="20">
        <v>712320</v>
      </c>
      <c r="AG1251" s="20">
        <v>286202</v>
      </c>
      <c r="AH1251" s="20">
        <v>256696</v>
      </c>
      <c r="AI1251" s="21">
        <v>114800</v>
      </c>
      <c r="AJ1251" s="25">
        <v>78254</v>
      </c>
      <c r="AK1251" s="25">
        <v>105901</v>
      </c>
      <c r="AL1251" s="25">
        <v>33474</v>
      </c>
      <c r="AM1251" s="22">
        <v>56791</v>
      </c>
      <c r="AN1251" s="20">
        <v>396641</v>
      </c>
      <c r="AO1251" s="20">
        <v>47941</v>
      </c>
      <c r="AP1251" s="54">
        <v>9301238</v>
      </c>
      <c r="AQ1251" s="25">
        <v>179670</v>
      </c>
      <c r="AR1251" s="25">
        <v>231948</v>
      </c>
      <c r="AS1251" s="54">
        <v>144984</v>
      </c>
      <c r="AT1251" s="25">
        <f t="shared" si="38"/>
        <v>556602</v>
      </c>
      <c r="AU1251" s="165">
        <v>1736658</v>
      </c>
      <c r="AV1251" s="98">
        <f t="shared" si="39"/>
        <v>11594498</v>
      </c>
      <c r="AW1251" s="73"/>
      <c r="AX1251" s="20">
        <v>982115</v>
      </c>
      <c r="AY1251" s="20">
        <v>225814</v>
      </c>
      <c r="AZ1251" s="19">
        <v>1207929</v>
      </c>
      <c r="BA1251" s="19">
        <v>12802427</v>
      </c>
      <c r="BC1251" s="20">
        <v>573978</v>
      </c>
      <c r="BD1251" s="21">
        <v>12228449</v>
      </c>
      <c r="BF1251" s="73"/>
      <c r="BG1251" s="73"/>
      <c r="BH1251" s="73"/>
      <c r="BI1251" s="73"/>
      <c r="BJ1251" s="73"/>
      <c r="BK1251" s="73"/>
      <c r="BL1251" s="73"/>
    </row>
    <row r="1252" spans="1:64" ht="22.5" customHeight="1" x14ac:dyDescent="0.15">
      <c r="A1252" s="125" t="s">
        <v>3072</v>
      </c>
      <c r="B1252" s="126" t="s">
        <v>3069</v>
      </c>
      <c r="C1252" s="136" t="s">
        <v>1331</v>
      </c>
      <c r="D1252" s="129">
        <v>5</v>
      </c>
      <c r="E1252" s="130" t="s">
        <v>3562</v>
      </c>
      <c r="F1252" s="19">
        <v>495159</v>
      </c>
      <c r="G1252" s="20">
        <v>106761</v>
      </c>
      <c r="H1252" s="20">
        <v>89110</v>
      </c>
      <c r="I1252" s="20">
        <v>0</v>
      </c>
      <c r="J1252" s="20">
        <v>0</v>
      </c>
      <c r="K1252" s="20">
        <v>796</v>
      </c>
      <c r="L1252" s="20">
        <v>5963</v>
      </c>
      <c r="M1252" s="20">
        <v>33866</v>
      </c>
      <c r="N1252" s="20">
        <v>18317</v>
      </c>
      <c r="O1252" s="20">
        <v>12876</v>
      </c>
      <c r="P1252" s="20">
        <v>398617</v>
      </c>
      <c r="Q1252" s="20">
        <v>64840</v>
      </c>
      <c r="R1252" s="20">
        <v>73679</v>
      </c>
      <c r="S1252" s="20">
        <v>72333</v>
      </c>
      <c r="T1252" s="21">
        <v>71708</v>
      </c>
      <c r="U1252" s="54">
        <v>33952</v>
      </c>
      <c r="V1252" s="20">
        <v>53949</v>
      </c>
      <c r="W1252" s="20">
        <v>27441</v>
      </c>
      <c r="X1252" s="20">
        <v>0</v>
      </c>
      <c r="Y1252" s="21">
        <v>0</v>
      </c>
      <c r="Z1252" s="20">
        <v>236282</v>
      </c>
      <c r="AA1252" s="21">
        <v>0</v>
      </c>
      <c r="AB1252" s="32">
        <v>209220</v>
      </c>
      <c r="AC1252" s="20">
        <v>1158289</v>
      </c>
      <c r="AD1252" s="20">
        <v>365581</v>
      </c>
      <c r="AE1252" s="20">
        <v>791475</v>
      </c>
      <c r="AF1252" s="20">
        <v>446981</v>
      </c>
      <c r="AG1252" s="20">
        <v>173957</v>
      </c>
      <c r="AH1252" s="20">
        <v>45408</v>
      </c>
      <c r="AI1252" s="21">
        <v>19600</v>
      </c>
      <c r="AJ1252" s="25">
        <v>62854</v>
      </c>
      <c r="AK1252" s="25">
        <v>68685</v>
      </c>
      <c r="AL1252" s="25">
        <v>20773</v>
      </c>
      <c r="AM1252" s="22">
        <v>42196</v>
      </c>
      <c r="AN1252" s="20">
        <v>108154</v>
      </c>
      <c r="AO1252" s="20">
        <v>11220</v>
      </c>
      <c r="AP1252" s="54">
        <v>5320042</v>
      </c>
      <c r="AQ1252" s="25">
        <v>123639</v>
      </c>
      <c r="AR1252" s="25">
        <v>161622</v>
      </c>
      <c r="AS1252" s="54">
        <v>75102</v>
      </c>
      <c r="AT1252" s="25">
        <f t="shared" si="38"/>
        <v>360363</v>
      </c>
      <c r="AU1252" s="165">
        <v>627017</v>
      </c>
      <c r="AV1252" s="98">
        <f t="shared" si="39"/>
        <v>6307422</v>
      </c>
      <c r="AW1252" s="73"/>
      <c r="AX1252" s="20">
        <v>748810</v>
      </c>
      <c r="AY1252" s="20">
        <v>40414</v>
      </c>
      <c r="AZ1252" s="19">
        <v>789224</v>
      </c>
      <c r="BA1252" s="19">
        <v>7096646</v>
      </c>
      <c r="BC1252" s="20">
        <v>377672</v>
      </c>
      <c r="BD1252" s="21">
        <v>6718974</v>
      </c>
      <c r="BF1252" s="73"/>
      <c r="BG1252" s="73"/>
      <c r="BH1252" s="73"/>
      <c r="BI1252" s="73"/>
      <c r="BJ1252" s="73"/>
      <c r="BK1252" s="73"/>
      <c r="BL1252" s="73"/>
    </row>
    <row r="1253" spans="1:64" ht="22.5" customHeight="1" x14ac:dyDescent="0.15">
      <c r="A1253" s="125" t="s">
        <v>3073</v>
      </c>
      <c r="B1253" s="126" t="s">
        <v>3069</v>
      </c>
      <c r="C1253" s="136" t="s">
        <v>1332</v>
      </c>
      <c r="D1253" s="129">
        <v>6</v>
      </c>
      <c r="E1253" s="130" t="s">
        <v>3562</v>
      </c>
      <c r="F1253" s="19">
        <v>223497</v>
      </c>
      <c r="G1253" s="20">
        <v>63096</v>
      </c>
      <c r="H1253" s="20">
        <v>47120</v>
      </c>
      <c r="I1253" s="20">
        <v>0</v>
      </c>
      <c r="J1253" s="20">
        <v>0</v>
      </c>
      <c r="K1253" s="20">
        <v>3417</v>
      </c>
      <c r="L1253" s="20">
        <v>5860</v>
      </c>
      <c r="M1253" s="20">
        <v>10114</v>
      </c>
      <c r="N1253" s="20">
        <v>6156</v>
      </c>
      <c r="O1253" s="20">
        <v>0</v>
      </c>
      <c r="P1253" s="20">
        <v>136581</v>
      </c>
      <c r="Q1253" s="20">
        <v>34557</v>
      </c>
      <c r="R1253" s="20">
        <v>50220</v>
      </c>
      <c r="S1253" s="20">
        <v>42864</v>
      </c>
      <c r="T1253" s="21">
        <v>30732</v>
      </c>
      <c r="U1253" s="54">
        <v>10267</v>
      </c>
      <c r="V1253" s="20">
        <v>16515</v>
      </c>
      <c r="W1253" s="20">
        <v>9147</v>
      </c>
      <c r="X1253" s="20">
        <v>0</v>
      </c>
      <c r="Y1253" s="21">
        <v>0</v>
      </c>
      <c r="Z1253" s="20">
        <v>136561</v>
      </c>
      <c r="AA1253" s="21">
        <v>0</v>
      </c>
      <c r="AB1253" s="32">
        <v>87682</v>
      </c>
      <c r="AC1253" s="20">
        <v>575527</v>
      </c>
      <c r="AD1253" s="20">
        <v>412209</v>
      </c>
      <c r="AE1253" s="20">
        <v>368399</v>
      </c>
      <c r="AF1253" s="20">
        <v>187408</v>
      </c>
      <c r="AG1253" s="20">
        <v>71796</v>
      </c>
      <c r="AH1253" s="20">
        <v>98736</v>
      </c>
      <c r="AI1253" s="21">
        <v>43600</v>
      </c>
      <c r="AJ1253" s="25">
        <v>28089</v>
      </c>
      <c r="AK1253" s="25">
        <v>45698</v>
      </c>
      <c r="AL1253" s="25">
        <v>12527</v>
      </c>
      <c r="AM1253" s="22">
        <v>19669</v>
      </c>
      <c r="AN1253" s="20">
        <v>98948</v>
      </c>
      <c r="AO1253" s="20">
        <v>19579</v>
      </c>
      <c r="AP1253" s="54">
        <v>2896571</v>
      </c>
      <c r="AQ1253" s="25">
        <v>57940</v>
      </c>
      <c r="AR1253" s="25">
        <v>155649</v>
      </c>
      <c r="AS1253" s="54">
        <v>96168</v>
      </c>
      <c r="AT1253" s="25">
        <f t="shared" si="38"/>
        <v>309757</v>
      </c>
      <c r="AU1253" s="165">
        <v>445989</v>
      </c>
      <c r="AV1253" s="98">
        <f t="shared" si="39"/>
        <v>3652317</v>
      </c>
      <c r="AW1253" s="73"/>
      <c r="AX1253" s="20">
        <v>383109</v>
      </c>
      <c r="AY1253" s="20">
        <v>88436</v>
      </c>
      <c r="AZ1253" s="19">
        <v>471545</v>
      </c>
      <c r="BA1253" s="19">
        <v>4123862</v>
      </c>
      <c r="BC1253" s="20">
        <v>136175</v>
      </c>
      <c r="BD1253" s="21">
        <v>3987687</v>
      </c>
      <c r="BF1253" s="73"/>
      <c r="BG1253" s="73"/>
      <c r="BH1253" s="73"/>
      <c r="BI1253" s="73"/>
      <c r="BJ1253" s="73"/>
      <c r="BK1253" s="73"/>
      <c r="BL1253" s="73"/>
    </row>
    <row r="1254" spans="1:64" ht="22.5" customHeight="1" x14ac:dyDescent="0.15">
      <c r="A1254" s="125" t="s">
        <v>3074</v>
      </c>
      <c r="B1254" s="126" t="s">
        <v>3069</v>
      </c>
      <c r="C1254" s="136" t="s">
        <v>1333</v>
      </c>
      <c r="D1254" s="129">
        <v>6</v>
      </c>
      <c r="E1254" s="130" t="s">
        <v>3562</v>
      </c>
      <c r="F1254" s="19">
        <v>104196</v>
      </c>
      <c r="G1254" s="20">
        <v>37427</v>
      </c>
      <c r="H1254" s="20">
        <v>15010</v>
      </c>
      <c r="I1254" s="20">
        <v>0</v>
      </c>
      <c r="J1254" s="20">
        <v>0</v>
      </c>
      <c r="K1254" s="20">
        <v>0</v>
      </c>
      <c r="L1254" s="20">
        <v>0</v>
      </c>
      <c r="M1254" s="20">
        <v>1759</v>
      </c>
      <c r="N1254" s="20">
        <v>1752</v>
      </c>
      <c r="O1254" s="20">
        <v>851</v>
      </c>
      <c r="P1254" s="20">
        <v>72014</v>
      </c>
      <c r="Q1254" s="20">
        <v>9143</v>
      </c>
      <c r="R1254" s="20">
        <v>3167</v>
      </c>
      <c r="S1254" s="20">
        <v>8037</v>
      </c>
      <c r="T1254" s="21">
        <v>10244</v>
      </c>
      <c r="U1254" s="54">
        <v>2130</v>
      </c>
      <c r="V1254" s="20">
        <v>6606</v>
      </c>
      <c r="W1254" s="20">
        <v>9147</v>
      </c>
      <c r="X1254" s="20">
        <v>0</v>
      </c>
      <c r="Y1254" s="21">
        <v>0</v>
      </c>
      <c r="Z1254" s="20">
        <v>67619</v>
      </c>
      <c r="AA1254" s="21">
        <v>18536</v>
      </c>
      <c r="AB1254" s="32">
        <v>48101</v>
      </c>
      <c r="AC1254" s="20">
        <v>157145</v>
      </c>
      <c r="AD1254" s="20">
        <v>106801</v>
      </c>
      <c r="AE1254" s="20">
        <v>166251</v>
      </c>
      <c r="AF1254" s="20">
        <v>75896</v>
      </c>
      <c r="AG1254" s="20">
        <v>27713</v>
      </c>
      <c r="AH1254" s="20">
        <v>53680</v>
      </c>
      <c r="AI1254" s="21">
        <v>86000</v>
      </c>
      <c r="AJ1254" s="25">
        <v>11584</v>
      </c>
      <c r="AK1254" s="25">
        <v>25674</v>
      </c>
      <c r="AL1254" s="25">
        <v>5762</v>
      </c>
      <c r="AM1254" s="22">
        <v>9913</v>
      </c>
      <c r="AN1254" s="20">
        <v>123243</v>
      </c>
      <c r="AO1254" s="20">
        <v>22410</v>
      </c>
      <c r="AP1254" s="54">
        <v>1287811</v>
      </c>
      <c r="AQ1254" s="25">
        <v>52849</v>
      </c>
      <c r="AR1254" s="25">
        <v>135408</v>
      </c>
      <c r="AS1254" s="54">
        <v>64849</v>
      </c>
      <c r="AT1254" s="25">
        <f t="shared" si="38"/>
        <v>253106</v>
      </c>
      <c r="AU1254" s="165">
        <v>289823</v>
      </c>
      <c r="AV1254" s="98">
        <f t="shared" si="39"/>
        <v>1830740</v>
      </c>
      <c r="AW1254" s="73"/>
      <c r="AX1254" s="20">
        <v>216804</v>
      </c>
      <c r="AY1254" s="20">
        <v>111572</v>
      </c>
      <c r="AZ1254" s="19">
        <v>328376</v>
      </c>
      <c r="BA1254" s="19">
        <v>2159116</v>
      </c>
      <c r="BC1254" s="20">
        <v>56087</v>
      </c>
      <c r="BD1254" s="21">
        <v>2103029</v>
      </c>
      <c r="BF1254" s="73"/>
      <c r="BG1254" s="73"/>
      <c r="BH1254" s="73"/>
      <c r="BI1254" s="73"/>
      <c r="BJ1254" s="73"/>
      <c r="BK1254" s="73"/>
      <c r="BL1254" s="73"/>
    </row>
    <row r="1255" spans="1:64" ht="22.5" customHeight="1" x14ac:dyDescent="0.15">
      <c r="A1255" s="125" t="s">
        <v>3075</v>
      </c>
      <c r="B1255" s="126" t="s">
        <v>3069</v>
      </c>
      <c r="C1255" s="136" t="s">
        <v>1334</v>
      </c>
      <c r="D1255" s="129">
        <v>6</v>
      </c>
      <c r="E1255" s="130" t="s">
        <v>3562</v>
      </c>
      <c r="F1255" s="19">
        <v>169963</v>
      </c>
      <c r="G1255" s="20">
        <v>36065</v>
      </c>
      <c r="H1255" s="20">
        <v>22040</v>
      </c>
      <c r="I1255" s="20">
        <v>0</v>
      </c>
      <c r="J1255" s="20">
        <v>0</v>
      </c>
      <c r="K1255" s="20">
        <v>0</v>
      </c>
      <c r="L1255" s="20">
        <v>0</v>
      </c>
      <c r="M1255" s="20">
        <v>2467</v>
      </c>
      <c r="N1255" s="20">
        <v>3835</v>
      </c>
      <c r="O1255" s="20">
        <v>999</v>
      </c>
      <c r="P1255" s="20">
        <v>253462</v>
      </c>
      <c r="Q1255" s="20">
        <v>17110</v>
      </c>
      <c r="R1255" s="20">
        <v>12042</v>
      </c>
      <c r="S1255" s="20">
        <v>13395</v>
      </c>
      <c r="T1255" s="21">
        <v>10244</v>
      </c>
      <c r="U1255" s="54">
        <v>5581</v>
      </c>
      <c r="V1255" s="20">
        <v>11010</v>
      </c>
      <c r="W1255" s="20">
        <v>9147</v>
      </c>
      <c r="X1255" s="20">
        <v>0</v>
      </c>
      <c r="Y1255" s="21">
        <v>0</v>
      </c>
      <c r="Z1255" s="20">
        <v>109286</v>
      </c>
      <c r="AA1255" s="21">
        <v>0</v>
      </c>
      <c r="AB1255" s="32">
        <v>63784</v>
      </c>
      <c r="AC1255" s="20">
        <v>336497</v>
      </c>
      <c r="AD1255" s="20">
        <v>366770</v>
      </c>
      <c r="AE1255" s="20">
        <v>264587</v>
      </c>
      <c r="AF1255" s="20">
        <v>144245</v>
      </c>
      <c r="AG1255" s="20">
        <v>49509</v>
      </c>
      <c r="AH1255" s="20">
        <v>106392</v>
      </c>
      <c r="AI1255" s="21">
        <v>172800</v>
      </c>
      <c r="AJ1255" s="25">
        <v>20289</v>
      </c>
      <c r="AK1255" s="25">
        <v>37950</v>
      </c>
      <c r="AL1255" s="25">
        <v>9480</v>
      </c>
      <c r="AM1255" s="22">
        <v>14637</v>
      </c>
      <c r="AN1255" s="20">
        <v>95264</v>
      </c>
      <c r="AO1255" s="20">
        <v>29596</v>
      </c>
      <c r="AP1255" s="54">
        <v>2388446</v>
      </c>
      <c r="AQ1255" s="25">
        <v>67131</v>
      </c>
      <c r="AR1255" s="25">
        <v>130230</v>
      </c>
      <c r="AS1255" s="54">
        <v>92434</v>
      </c>
      <c r="AT1255" s="25">
        <f t="shared" si="38"/>
        <v>289795</v>
      </c>
      <c r="AU1255" s="165">
        <v>496854</v>
      </c>
      <c r="AV1255" s="98">
        <f t="shared" si="39"/>
        <v>3175095</v>
      </c>
      <c r="AW1255" s="73"/>
      <c r="AX1255" s="20">
        <v>317071</v>
      </c>
      <c r="AY1255" s="20">
        <v>133989</v>
      </c>
      <c r="AZ1255" s="19">
        <v>451060</v>
      </c>
      <c r="BA1255" s="19">
        <v>3626155</v>
      </c>
      <c r="BC1255" s="20">
        <v>106213</v>
      </c>
      <c r="BD1255" s="21">
        <v>3519942</v>
      </c>
      <c r="BF1255" s="73"/>
      <c r="BG1255" s="73"/>
      <c r="BH1255" s="73"/>
      <c r="BI1255" s="73"/>
      <c r="BJ1255" s="73"/>
      <c r="BK1255" s="73"/>
      <c r="BL1255" s="73"/>
    </row>
    <row r="1256" spans="1:64" ht="22.5" customHeight="1" x14ac:dyDescent="0.15">
      <c r="A1256" s="125" t="s">
        <v>3076</v>
      </c>
      <c r="B1256" s="126" t="s">
        <v>3069</v>
      </c>
      <c r="C1256" s="136" t="s">
        <v>1335</v>
      </c>
      <c r="D1256" s="129">
        <v>6</v>
      </c>
      <c r="E1256" s="130" t="s">
        <v>3562</v>
      </c>
      <c r="F1256" s="19">
        <v>374479</v>
      </c>
      <c r="G1256" s="20">
        <v>101886</v>
      </c>
      <c r="H1256" s="20">
        <v>59090</v>
      </c>
      <c r="I1256" s="20">
        <v>0</v>
      </c>
      <c r="J1256" s="20">
        <v>0</v>
      </c>
      <c r="K1256" s="20">
        <v>0</v>
      </c>
      <c r="L1256" s="20">
        <v>0</v>
      </c>
      <c r="M1256" s="20">
        <v>8396</v>
      </c>
      <c r="N1256" s="20">
        <v>9104</v>
      </c>
      <c r="O1256" s="20">
        <v>7659</v>
      </c>
      <c r="P1256" s="20">
        <v>411173</v>
      </c>
      <c r="Q1256" s="20">
        <v>37229</v>
      </c>
      <c r="R1256" s="20">
        <v>82688</v>
      </c>
      <c r="S1256" s="20">
        <v>52687</v>
      </c>
      <c r="T1256" s="21">
        <v>65562</v>
      </c>
      <c r="U1256" s="54">
        <v>41024</v>
      </c>
      <c r="V1256" s="20">
        <v>22020</v>
      </c>
      <c r="W1256" s="20">
        <v>9147</v>
      </c>
      <c r="X1256" s="20">
        <v>0</v>
      </c>
      <c r="Y1256" s="21">
        <v>0</v>
      </c>
      <c r="Z1256" s="20">
        <v>189856</v>
      </c>
      <c r="AA1256" s="21">
        <v>0</v>
      </c>
      <c r="AB1256" s="32">
        <v>102416</v>
      </c>
      <c r="AC1256" s="20">
        <v>849802</v>
      </c>
      <c r="AD1256" s="20">
        <v>393161</v>
      </c>
      <c r="AE1256" s="20">
        <v>463964</v>
      </c>
      <c r="AF1256" s="20">
        <v>259403</v>
      </c>
      <c r="AG1256" s="20">
        <v>100665</v>
      </c>
      <c r="AH1256" s="20">
        <v>186296</v>
      </c>
      <c r="AI1256" s="21">
        <v>92400</v>
      </c>
      <c r="AJ1256" s="25">
        <v>36313</v>
      </c>
      <c r="AK1256" s="25">
        <v>53007</v>
      </c>
      <c r="AL1256" s="25">
        <v>15431</v>
      </c>
      <c r="AM1256" s="22">
        <v>24258</v>
      </c>
      <c r="AN1256" s="20">
        <v>480983</v>
      </c>
      <c r="AO1256" s="20">
        <v>36948</v>
      </c>
      <c r="AP1256" s="54">
        <v>4567047</v>
      </c>
      <c r="AQ1256" s="25">
        <v>89382</v>
      </c>
      <c r="AR1256" s="25">
        <v>142756</v>
      </c>
      <c r="AS1256" s="54">
        <v>120957</v>
      </c>
      <c r="AT1256" s="25">
        <f t="shared" si="38"/>
        <v>353095</v>
      </c>
      <c r="AU1256" s="165">
        <v>887542</v>
      </c>
      <c r="AV1256" s="98">
        <f t="shared" si="39"/>
        <v>5807684</v>
      </c>
      <c r="AW1256" s="73"/>
      <c r="AX1256" s="20">
        <v>457727</v>
      </c>
      <c r="AY1256" s="20">
        <v>150124</v>
      </c>
      <c r="AZ1256" s="19">
        <v>607851</v>
      </c>
      <c r="BA1256" s="19">
        <v>6415535</v>
      </c>
      <c r="BC1256" s="20">
        <v>194250</v>
      </c>
      <c r="BD1256" s="21">
        <v>6221285</v>
      </c>
      <c r="BF1256" s="73"/>
      <c r="BG1256" s="73"/>
      <c r="BH1256" s="73"/>
      <c r="BI1256" s="73"/>
      <c r="BJ1256" s="73"/>
      <c r="BK1256" s="73"/>
      <c r="BL1256" s="73"/>
    </row>
    <row r="1257" spans="1:64" ht="22.5" customHeight="1" x14ac:dyDescent="0.15">
      <c r="A1257" s="125" t="s">
        <v>3077</v>
      </c>
      <c r="B1257" s="126" t="s">
        <v>3069</v>
      </c>
      <c r="C1257" s="136" t="s">
        <v>1336</v>
      </c>
      <c r="D1257" s="129">
        <v>6</v>
      </c>
      <c r="E1257" s="130" t="s">
        <v>3562</v>
      </c>
      <c r="F1257" s="19">
        <v>160626</v>
      </c>
      <c r="G1257" s="20">
        <v>61590</v>
      </c>
      <c r="H1257" s="20">
        <v>29450</v>
      </c>
      <c r="I1257" s="20">
        <v>0</v>
      </c>
      <c r="J1257" s="20">
        <v>0</v>
      </c>
      <c r="K1257" s="20">
        <v>0</v>
      </c>
      <c r="L1257" s="20">
        <v>0</v>
      </c>
      <c r="M1257" s="20">
        <v>3406</v>
      </c>
      <c r="N1257" s="20">
        <v>3479</v>
      </c>
      <c r="O1257" s="20">
        <v>8806</v>
      </c>
      <c r="P1257" s="20">
        <v>118647</v>
      </c>
      <c r="Q1257" s="20">
        <v>18740</v>
      </c>
      <c r="R1257" s="20">
        <v>12800</v>
      </c>
      <c r="S1257" s="20">
        <v>20539</v>
      </c>
      <c r="T1257" s="21">
        <v>30732</v>
      </c>
      <c r="U1257" s="54">
        <v>6859</v>
      </c>
      <c r="V1257" s="20">
        <v>8808</v>
      </c>
      <c r="W1257" s="20">
        <v>9147</v>
      </c>
      <c r="X1257" s="20">
        <v>0</v>
      </c>
      <c r="Y1257" s="21">
        <v>0</v>
      </c>
      <c r="Z1257" s="20">
        <v>105171</v>
      </c>
      <c r="AA1257" s="21">
        <v>0</v>
      </c>
      <c r="AB1257" s="32">
        <v>0</v>
      </c>
      <c r="AC1257" s="20">
        <v>324201</v>
      </c>
      <c r="AD1257" s="20">
        <v>129949</v>
      </c>
      <c r="AE1257" s="20">
        <v>237838</v>
      </c>
      <c r="AF1257" s="20">
        <v>117787</v>
      </c>
      <c r="AG1257" s="20">
        <v>52485</v>
      </c>
      <c r="AH1257" s="20">
        <v>93192</v>
      </c>
      <c r="AI1257" s="21">
        <v>64400</v>
      </c>
      <c r="AJ1257" s="25">
        <v>19002</v>
      </c>
      <c r="AK1257" s="25">
        <v>35980</v>
      </c>
      <c r="AL1257" s="25">
        <v>7882</v>
      </c>
      <c r="AM1257" s="22">
        <v>13875</v>
      </c>
      <c r="AN1257" s="20">
        <v>88890</v>
      </c>
      <c r="AO1257" s="20">
        <v>26661</v>
      </c>
      <c r="AP1257" s="54">
        <v>1810942</v>
      </c>
      <c r="AQ1257" s="25">
        <v>66385</v>
      </c>
      <c r="AR1257" s="25">
        <v>119908</v>
      </c>
      <c r="AS1257" s="54">
        <v>83185</v>
      </c>
      <c r="AT1257" s="25">
        <f t="shared" si="38"/>
        <v>269478</v>
      </c>
      <c r="AU1257" s="165">
        <v>386948</v>
      </c>
      <c r="AV1257" s="98">
        <f t="shared" si="39"/>
        <v>2467368</v>
      </c>
      <c r="AW1257" s="73"/>
      <c r="AX1257" s="20">
        <v>302778</v>
      </c>
      <c r="AY1257" s="20">
        <v>133047</v>
      </c>
      <c r="AZ1257" s="19">
        <v>435825</v>
      </c>
      <c r="BA1257" s="19">
        <v>2903193</v>
      </c>
      <c r="BC1257" s="20">
        <v>90294</v>
      </c>
      <c r="BD1257" s="21">
        <v>2812899</v>
      </c>
      <c r="BF1257" s="73"/>
      <c r="BG1257" s="73"/>
      <c r="BH1257" s="73"/>
      <c r="BI1257" s="73"/>
      <c r="BJ1257" s="73"/>
      <c r="BK1257" s="73"/>
      <c r="BL1257" s="73"/>
    </row>
    <row r="1258" spans="1:64" ht="22.5" customHeight="1" x14ac:dyDescent="0.15">
      <c r="A1258" s="125" t="s">
        <v>3078</v>
      </c>
      <c r="B1258" s="126" t="s">
        <v>3069</v>
      </c>
      <c r="C1258" s="136" t="s">
        <v>1337</v>
      </c>
      <c r="D1258" s="129">
        <v>6</v>
      </c>
      <c r="E1258" s="130" t="s">
        <v>3562</v>
      </c>
      <c r="F1258" s="19">
        <v>336026</v>
      </c>
      <c r="G1258" s="20">
        <v>76934</v>
      </c>
      <c r="H1258" s="20">
        <v>56050</v>
      </c>
      <c r="I1258" s="20">
        <v>0</v>
      </c>
      <c r="J1258" s="20">
        <v>0</v>
      </c>
      <c r="K1258" s="20">
        <v>2856</v>
      </c>
      <c r="L1258" s="20">
        <v>11727</v>
      </c>
      <c r="M1258" s="20">
        <v>13906</v>
      </c>
      <c r="N1258" s="20">
        <v>9021</v>
      </c>
      <c r="O1258" s="20">
        <v>6882</v>
      </c>
      <c r="P1258" s="20">
        <v>370272</v>
      </c>
      <c r="Q1258" s="20">
        <v>30177</v>
      </c>
      <c r="R1258" s="20">
        <v>64581</v>
      </c>
      <c r="S1258" s="20">
        <v>79477</v>
      </c>
      <c r="T1258" s="21">
        <v>30732</v>
      </c>
      <c r="U1258" s="54">
        <v>29863</v>
      </c>
      <c r="V1258" s="20">
        <v>27525</v>
      </c>
      <c r="W1258" s="20">
        <v>18294</v>
      </c>
      <c r="X1258" s="20">
        <v>0</v>
      </c>
      <c r="Y1258" s="21">
        <v>0</v>
      </c>
      <c r="Z1258" s="20">
        <v>175366</v>
      </c>
      <c r="AA1258" s="21">
        <v>21184</v>
      </c>
      <c r="AB1258" s="32">
        <v>92467</v>
      </c>
      <c r="AC1258" s="20">
        <v>976711</v>
      </c>
      <c r="AD1258" s="20">
        <v>283347</v>
      </c>
      <c r="AE1258" s="20">
        <v>419404</v>
      </c>
      <c r="AF1258" s="20">
        <v>226755</v>
      </c>
      <c r="AG1258" s="20">
        <v>94064</v>
      </c>
      <c r="AH1258" s="20">
        <v>139128</v>
      </c>
      <c r="AI1258" s="21">
        <v>23600</v>
      </c>
      <c r="AJ1258" s="25">
        <v>35686</v>
      </c>
      <c r="AK1258" s="25">
        <v>46382</v>
      </c>
      <c r="AL1258" s="25">
        <v>13461</v>
      </c>
      <c r="AM1258" s="22">
        <v>23482</v>
      </c>
      <c r="AN1258" s="20">
        <v>474357</v>
      </c>
      <c r="AO1258" s="20">
        <v>13917</v>
      </c>
      <c r="AP1258" s="54">
        <v>4223634</v>
      </c>
      <c r="AQ1258" s="25">
        <v>95257</v>
      </c>
      <c r="AR1258" s="25">
        <v>126776</v>
      </c>
      <c r="AS1258" s="54">
        <v>83780</v>
      </c>
      <c r="AT1258" s="25">
        <f t="shared" si="38"/>
        <v>305813</v>
      </c>
      <c r="AU1258" s="165">
        <v>760410</v>
      </c>
      <c r="AV1258" s="98">
        <f t="shared" si="39"/>
        <v>5289857</v>
      </c>
      <c r="AW1258" s="73"/>
      <c r="AX1258" s="20">
        <v>451604</v>
      </c>
      <c r="AY1258" s="20">
        <v>68981</v>
      </c>
      <c r="AZ1258" s="19">
        <v>520585</v>
      </c>
      <c r="BA1258" s="19">
        <v>5810442</v>
      </c>
      <c r="BC1258" s="20">
        <v>191184</v>
      </c>
      <c r="BD1258" s="21">
        <v>5619258</v>
      </c>
      <c r="BF1258" s="73"/>
      <c r="BG1258" s="73"/>
      <c r="BH1258" s="73"/>
      <c r="BI1258" s="73"/>
      <c r="BJ1258" s="73"/>
      <c r="BK1258" s="73"/>
      <c r="BL1258" s="73"/>
    </row>
    <row r="1259" spans="1:64" ht="22.5" customHeight="1" x14ac:dyDescent="0.15">
      <c r="A1259" s="125" t="s">
        <v>3079</v>
      </c>
      <c r="B1259" s="126" t="s">
        <v>3069</v>
      </c>
      <c r="C1259" s="136" t="s">
        <v>1338</v>
      </c>
      <c r="D1259" s="129">
        <v>6</v>
      </c>
      <c r="E1259" s="130" t="s">
        <v>3562</v>
      </c>
      <c r="F1259" s="19">
        <v>331968</v>
      </c>
      <c r="G1259" s="20">
        <v>205062</v>
      </c>
      <c r="H1259" s="20">
        <v>73530</v>
      </c>
      <c r="I1259" s="20">
        <v>0</v>
      </c>
      <c r="J1259" s="20">
        <v>2959</v>
      </c>
      <c r="K1259" s="20">
        <v>0</v>
      </c>
      <c r="L1259" s="20">
        <v>0</v>
      </c>
      <c r="M1259" s="20">
        <v>14076</v>
      </c>
      <c r="N1259" s="20">
        <v>9335</v>
      </c>
      <c r="O1259" s="20">
        <v>6549</v>
      </c>
      <c r="P1259" s="20">
        <v>413048</v>
      </c>
      <c r="Q1259" s="20">
        <v>53922</v>
      </c>
      <c r="R1259" s="20">
        <v>60924</v>
      </c>
      <c r="S1259" s="20">
        <v>57152</v>
      </c>
      <c r="T1259" s="21">
        <v>51220</v>
      </c>
      <c r="U1259" s="54">
        <v>17509</v>
      </c>
      <c r="V1259" s="20">
        <v>26424</v>
      </c>
      <c r="W1259" s="20">
        <v>18294</v>
      </c>
      <c r="X1259" s="20">
        <v>0</v>
      </c>
      <c r="Y1259" s="21">
        <v>0</v>
      </c>
      <c r="Z1259" s="20">
        <v>242518</v>
      </c>
      <c r="AA1259" s="21">
        <v>8606</v>
      </c>
      <c r="AB1259" s="32">
        <v>96349</v>
      </c>
      <c r="AC1259" s="20">
        <v>868114</v>
      </c>
      <c r="AD1259" s="20">
        <v>255917</v>
      </c>
      <c r="AE1259" s="20">
        <v>420720</v>
      </c>
      <c r="AF1259" s="20">
        <v>279755</v>
      </c>
      <c r="AG1259" s="20">
        <v>98632</v>
      </c>
      <c r="AH1259" s="20">
        <v>170720</v>
      </c>
      <c r="AI1259" s="21">
        <v>35600</v>
      </c>
      <c r="AJ1259" s="25">
        <v>36960</v>
      </c>
      <c r="AK1259" s="25">
        <v>52311</v>
      </c>
      <c r="AL1259" s="25">
        <v>15557</v>
      </c>
      <c r="AM1259" s="22">
        <v>25187</v>
      </c>
      <c r="AN1259" s="20">
        <v>334304</v>
      </c>
      <c r="AO1259" s="20">
        <v>24349</v>
      </c>
      <c r="AP1259" s="54">
        <v>4307571</v>
      </c>
      <c r="AQ1259" s="25">
        <v>88434</v>
      </c>
      <c r="AR1259" s="25">
        <v>150226</v>
      </c>
      <c r="AS1259" s="54">
        <v>105992</v>
      </c>
      <c r="AT1259" s="25">
        <f t="shared" si="38"/>
        <v>344652</v>
      </c>
      <c r="AU1259" s="165">
        <v>896071</v>
      </c>
      <c r="AV1259" s="98">
        <f t="shared" si="39"/>
        <v>5548294</v>
      </c>
      <c r="AW1259" s="73"/>
      <c r="AX1259" s="20">
        <v>463459</v>
      </c>
      <c r="AY1259" s="20">
        <v>127953</v>
      </c>
      <c r="AZ1259" s="19">
        <v>591412</v>
      </c>
      <c r="BA1259" s="19">
        <v>6139706</v>
      </c>
      <c r="BC1259" s="20">
        <v>217909</v>
      </c>
      <c r="BD1259" s="21">
        <v>5921797</v>
      </c>
      <c r="BF1259" s="73"/>
      <c r="BG1259" s="73"/>
      <c r="BH1259" s="73"/>
      <c r="BI1259" s="73"/>
      <c r="BJ1259" s="73"/>
      <c r="BK1259" s="73"/>
      <c r="BL1259" s="73"/>
    </row>
    <row r="1260" spans="1:64" ht="22.5" customHeight="1" x14ac:dyDescent="0.15">
      <c r="A1260" s="125" t="s">
        <v>3080</v>
      </c>
      <c r="B1260" s="126" t="s">
        <v>3069</v>
      </c>
      <c r="C1260" s="136" t="s">
        <v>1339</v>
      </c>
      <c r="D1260" s="129">
        <v>6</v>
      </c>
      <c r="E1260" s="130" t="s">
        <v>3562</v>
      </c>
      <c r="F1260" s="19">
        <v>287383</v>
      </c>
      <c r="G1260" s="20">
        <v>123181</v>
      </c>
      <c r="H1260" s="20">
        <v>59660</v>
      </c>
      <c r="I1260" s="20">
        <v>0</v>
      </c>
      <c r="J1260" s="20">
        <v>0</v>
      </c>
      <c r="K1260" s="20">
        <v>0</v>
      </c>
      <c r="L1260" s="20">
        <v>0</v>
      </c>
      <c r="M1260" s="20">
        <v>14090</v>
      </c>
      <c r="N1260" s="20">
        <v>7944</v>
      </c>
      <c r="O1260" s="20">
        <v>0</v>
      </c>
      <c r="P1260" s="20">
        <v>537739</v>
      </c>
      <c r="Q1260" s="20">
        <v>30553</v>
      </c>
      <c r="R1260" s="20">
        <v>52494</v>
      </c>
      <c r="S1260" s="20">
        <v>33934</v>
      </c>
      <c r="T1260" s="21">
        <v>20488</v>
      </c>
      <c r="U1260" s="54">
        <v>14484</v>
      </c>
      <c r="V1260" s="20">
        <v>20919</v>
      </c>
      <c r="W1260" s="20">
        <v>18294</v>
      </c>
      <c r="X1260" s="20">
        <v>0</v>
      </c>
      <c r="Y1260" s="21">
        <v>0</v>
      </c>
      <c r="Z1260" s="20">
        <v>147071</v>
      </c>
      <c r="AA1260" s="21">
        <v>1986</v>
      </c>
      <c r="AB1260" s="32">
        <v>77752</v>
      </c>
      <c r="AC1260" s="20">
        <v>740702</v>
      </c>
      <c r="AD1260" s="20">
        <v>222944</v>
      </c>
      <c r="AE1260" s="20">
        <v>347609</v>
      </c>
      <c r="AF1260" s="20">
        <v>206149</v>
      </c>
      <c r="AG1260" s="20">
        <v>82352</v>
      </c>
      <c r="AH1260" s="20">
        <v>159456</v>
      </c>
      <c r="AI1260" s="21">
        <v>24400</v>
      </c>
      <c r="AJ1260" s="25">
        <v>33140</v>
      </c>
      <c r="AK1260" s="25">
        <v>42225</v>
      </c>
      <c r="AL1260" s="25">
        <v>12164</v>
      </c>
      <c r="AM1260" s="22">
        <v>21014</v>
      </c>
      <c r="AN1260" s="20">
        <v>302240</v>
      </c>
      <c r="AO1260" s="20">
        <v>13720</v>
      </c>
      <c r="AP1260" s="54">
        <v>3656087</v>
      </c>
      <c r="AQ1260" s="25">
        <v>80426</v>
      </c>
      <c r="AR1260" s="25">
        <v>134436</v>
      </c>
      <c r="AS1260" s="54">
        <v>83692</v>
      </c>
      <c r="AT1260" s="25">
        <f t="shared" si="38"/>
        <v>298554</v>
      </c>
      <c r="AU1260" s="165">
        <v>662247</v>
      </c>
      <c r="AV1260" s="98">
        <f t="shared" si="39"/>
        <v>4616888</v>
      </c>
      <c r="AW1260" s="73"/>
      <c r="AX1260" s="20">
        <v>428410</v>
      </c>
      <c r="AY1260" s="20">
        <v>76633</v>
      </c>
      <c r="AZ1260" s="19">
        <v>505043</v>
      </c>
      <c r="BA1260" s="19">
        <v>5121931</v>
      </c>
      <c r="BC1260" s="20">
        <v>177245</v>
      </c>
      <c r="BD1260" s="21">
        <v>4944686</v>
      </c>
      <c r="BF1260" s="73"/>
      <c r="BG1260" s="73"/>
      <c r="BH1260" s="73"/>
      <c r="BI1260" s="73"/>
      <c r="BJ1260" s="73"/>
      <c r="BK1260" s="73"/>
      <c r="BL1260" s="73"/>
    </row>
    <row r="1261" spans="1:64" ht="22.5" customHeight="1" x14ac:dyDescent="0.15">
      <c r="A1261" s="125" t="s">
        <v>3081</v>
      </c>
      <c r="B1261" s="126" t="s">
        <v>3069</v>
      </c>
      <c r="C1261" s="136" t="s">
        <v>1340</v>
      </c>
      <c r="D1261" s="129">
        <v>6</v>
      </c>
      <c r="E1261" s="130" t="s">
        <v>3562</v>
      </c>
      <c r="F1261" s="19">
        <v>82992</v>
      </c>
      <c r="G1261" s="20">
        <v>13336</v>
      </c>
      <c r="H1261" s="20">
        <v>6650</v>
      </c>
      <c r="I1261" s="20">
        <v>0</v>
      </c>
      <c r="J1261" s="20">
        <v>0</v>
      </c>
      <c r="K1261" s="20">
        <v>0</v>
      </c>
      <c r="L1261" s="20">
        <v>0</v>
      </c>
      <c r="M1261" s="20">
        <v>3408</v>
      </c>
      <c r="N1261" s="20">
        <v>1843</v>
      </c>
      <c r="O1261" s="20">
        <v>3478</v>
      </c>
      <c r="P1261" s="20">
        <v>24642</v>
      </c>
      <c r="Q1261" s="20">
        <v>10674</v>
      </c>
      <c r="R1261" s="20">
        <v>8831</v>
      </c>
      <c r="S1261" s="20">
        <v>14288</v>
      </c>
      <c r="T1261" s="21">
        <v>10244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39792</v>
      </c>
      <c r="AA1261" s="21">
        <v>0</v>
      </c>
      <c r="AB1261" s="32">
        <v>36023</v>
      </c>
      <c r="AC1261" s="20">
        <v>213166</v>
      </c>
      <c r="AD1261" s="20">
        <v>79522</v>
      </c>
      <c r="AE1261" s="20">
        <v>107969</v>
      </c>
      <c r="AF1261" s="20">
        <v>39941</v>
      </c>
      <c r="AG1261" s="20">
        <v>18394</v>
      </c>
      <c r="AH1261" s="20">
        <v>30272</v>
      </c>
      <c r="AI1261" s="21">
        <v>1200</v>
      </c>
      <c r="AJ1261" s="25">
        <v>12186</v>
      </c>
      <c r="AK1261" s="25">
        <v>17137</v>
      </c>
      <c r="AL1261" s="25">
        <v>2307</v>
      </c>
      <c r="AM1261" s="22">
        <v>8027</v>
      </c>
      <c r="AN1261" s="20">
        <v>29534</v>
      </c>
      <c r="AO1261" s="20">
        <v>1701</v>
      </c>
      <c r="AP1261" s="54">
        <v>817557</v>
      </c>
      <c r="AQ1261" s="25">
        <v>45730</v>
      </c>
      <c r="AR1261" s="25">
        <v>68167</v>
      </c>
      <c r="AS1261" s="54">
        <v>21633</v>
      </c>
      <c r="AT1261" s="25">
        <f t="shared" si="38"/>
        <v>135530</v>
      </c>
      <c r="AU1261" s="165">
        <v>125780</v>
      </c>
      <c r="AV1261" s="98">
        <f t="shared" si="39"/>
        <v>1078867</v>
      </c>
      <c r="AW1261" s="73"/>
      <c r="AX1261" s="20">
        <v>224351</v>
      </c>
      <c r="AY1261" s="20">
        <v>6575</v>
      </c>
      <c r="AZ1261" s="19">
        <v>230926</v>
      </c>
      <c r="BA1261" s="19">
        <v>1309793</v>
      </c>
      <c r="BC1261" s="20">
        <v>98796</v>
      </c>
      <c r="BD1261" s="21">
        <v>1210997</v>
      </c>
      <c r="BF1261" s="73"/>
      <c r="BG1261" s="73"/>
      <c r="BH1261" s="73"/>
      <c r="BI1261" s="73"/>
      <c r="BJ1261" s="73"/>
      <c r="BK1261" s="73"/>
      <c r="BL1261" s="73"/>
    </row>
    <row r="1262" spans="1:64" ht="22.5" customHeight="1" x14ac:dyDescent="0.15">
      <c r="A1262" s="125" t="s">
        <v>3082</v>
      </c>
      <c r="B1262" s="126" t="s">
        <v>3069</v>
      </c>
      <c r="C1262" s="136" t="s">
        <v>1341</v>
      </c>
      <c r="D1262" s="129">
        <v>6</v>
      </c>
      <c r="E1262" s="130" t="s">
        <v>3562</v>
      </c>
      <c r="F1262" s="19">
        <v>358804</v>
      </c>
      <c r="G1262" s="20">
        <v>215243</v>
      </c>
      <c r="H1262" s="20">
        <v>85880</v>
      </c>
      <c r="I1262" s="20">
        <v>0</v>
      </c>
      <c r="J1262" s="20">
        <v>920</v>
      </c>
      <c r="K1262" s="20">
        <v>10098</v>
      </c>
      <c r="L1262" s="20">
        <v>26818</v>
      </c>
      <c r="M1262" s="20">
        <v>0</v>
      </c>
      <c r="N1262" s="20">
        <v>8828</v>
      </c>
      <c r="O1262" s="20">
        <v>0</v>
      </c>
      <c r="P1262" s="20">
        <v>352495</v>
      </c>
      <c r="Q1262" s="20">
        <v>45119</v>
      </c>
      <c r="R1262" s="20">
        <v>89557</v>
      </c>
      <c r="S1262" s="20">
        <v>41971</v>
      </c>
      <c r="T1262" s="21">
        <v>40976</v>
      </c>
      <c r="U1262" s="54">
        <v>27392</v>
      </c>
      <c r="V1262" s="20">
        <v>23121</v>
      </c>
      <c r="W1262" s="20">
        <v>27441</v>
      </c>
      <c r="X1262" s="20">
        <v>0</v>
      </c>
      <c r="Y1262" s="21">
        <v>0</v>
      </c>
      <c r="Z1262" s="20">
        <v>183626</v>
      </c>
      <c r="AA1262" s="21">
        <v>0</v>
      </c>
      <c r="AB1262" s="32">
        <v>0</v>
      </c>
      <c r="AC1262" s="20">
        <v>803083</v>
      </c>
      <c r="AD1262" s="20">
        <v>363479</v>
      </c>
      <c r="AE1262" s="20">
        <v>510256</v>
      </c>
      <c r="AF1262" s="20">
        <v>288235</v>
      </c>
      <c r="AG1262" s="20">
        <v>98115</v>
      </c>
      <c r="AH1262" s="20">
        <v>237512</v>
      </c>
      <c r="AI1262" s="21">
        <v>54400</v>
      </c>
      <c r="AJ1262" s="25">
        <v>35557</v>
      </c>
      <c r="AK1262" s="25">
        <v>52493</v>
      </c>
      <c r="AL1262" s="25">
        <v>14700</v>
      </c>
      <c r="AM1262" s="22">
        <v>24061</v>
      </c>
      <c r="AN1262" s="20">
        <v>525039</v>
      </c>
      <c r="AO1262" s="20">
        <v>32593</v>
      </c>
      <c r="AP1262" s="54">
        <v>4577812</v>
      </c>
      <c r="AQ1262" s="25">
        <v>76381</v>
      </c>
      <c r="AR1262" s="25">
        <v>157073</v>
      </c>
      <c r="AS1262" s="54">
        <v>123135</v>
      </c>
      <c r="AT1262" s="25">
        <f t="shared" si="38"/>
        <v>356589</v>
      </c>
      <c r="AU1262" s="165">
        <v>1023509</v>
      </c>
      <c r="AV1262" s="98">
        <f t="shared" si="39"/>
        <v>5957910</v>
      </c>
      <c r="AW1262" s="73"/>
      <c r="AX1262" s="20">
        <v>450589</v>
      </c>
      <c r="AY1262" s="20">
        <v>176737</v>
      </c>
      <c r="AZ1262" s="19">
        <v>627326</v>
      </c>
      <c r="BA1262" s="19">
        <v>6585236</v>
      </c>
      <c r="BC1262" s="20">
        <v>211804</v>
      </c>
      <c r="BD1262" s="21">
        <v>6373432</v>
      </c>
      <c r="BF1262" s="73"/>
      <c r="BG1262" s="73"/>
      <c r="BH1262" s="73"/>
      <c r="BI1262" s="73"/>
      <c r="BJ1262" s="73"/>
      <c r="BK1262" s="73"/>
      <c r="BL1262" s="73"/>
    </row>
    <row r="1263" spans="1:64" ht="22.5" customHeight="1" x14ac:dyDescent="0.15">
      <c r="A1263" s="125" t="s">
        <v>3083</v>
      </c>
      <c r="B1263" s="126" t="s">
        <v>3069</v>
      </c>
      <c r="C1263" s="136" t="s">
        <v>323</v>
      </c>
      <c r="D1263" s="129">
        <v>6</v>
      </c>
      <c r="E1263" s="130" t="s">
        <v>3562</v>
      </c>
      <c r="F1263" s="19">
        <v>240426</v>
      </c>
      <c r="G1263" s="20">
        <v>112569</v>
      </c>
      <c r="H1263" s="20">
        <v>59470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5869</v>
      </c>
      <c r="O1263" s="20">
        <v>0</v>
      </c>
      <c r="P1263" s="20">
        <v>115695</v>
      </c>
      <c r="Q1263" s="20">
        <v>28068</v>
      </c>
      <c r="R1263" s="20">
        <v>22612</v>
      </c>
      <c r="S1263" s="20">
        <v>26790</v>
      </c>
      <c r="T1263" s="21">
        <v>30732</v>
      </c>
      <c r="U1263" s="54">
        <v>12311</v>
      </c>
      <c r="V1263" s="20">
        <v>16515</v>
      </c>
      <c r="W1263" s="20">
        <v>18294</v>
      </c>
      <c r="X1263" s="20">
        <v>0</v>
      </c>
      <c r="Y1263" s="21">
        <v>0</v>
      </c>
      <c r="Z1263" s="20">
        <v>132759</v>
      </c>
      <c r="AA1263" s="21">
        <v>0</v>
      </c>
      <c r="AB1263" s="32">
        <v>75622</v>
      </c>
      <c r="AC1263" s="20">
        <v>543489</v>
      </c>
      <c r="AD1263" s="20">
        <v>438592</v>
      </c>
      <c r="AE1263" s="20">
        <v>305059</v>
      </c>
      <c r="AF1263" s="20">
        <v>164766</v>
      </c>
      <c r="AG1263" s="20">
        <v>63791</v>
      </c>
      <c r="AH1263" s="20">
        <v>133320</v>
      </c>
      <c r="AI1263" s="21">
        <v>35200</v>
      </c>
      <c r="AJ1263" s="25">
        <v>27154</v>
      </c>
      <c r="AK1263" s="25">
        <v>43255</v>
      </c>
      <c r="AL1263" s="25">
        <v>9981</v>
      </c>
      <c r="AM1263" s="22">
        <v>18004</v>
      </c>
      <c r="AN1263" s="20">
        <v>246612</v>
      </c>
      <c r="AO1263" s="20">
        <v>18801</v>
      </c>
      <c r="AP1263" s="54">
        <v>2945756</v>
      </c>
      <c r="AQ1263" s="25">
        <v>71806</v>
      </c>
      <c r="AR1263" s="25">
        <v>116532</v>
      </c>
      <c r="AS1263" s="54">
        <v>86691</v>
      </c>
      <c r="AT1263" s="25">
        <f t="shared" si="38"/>
        <v>275029</v>
      </c>
      <c r="AU1263" s="165">
        <v>472835</v>
      </c>
      <c r="AV1263" s="98">
        <f t="shared" si="39"/>
        <v>3693620</v>
      </c>
      <c r="AW1263" s="73"/>
      <c r="AX1263" s="20">
        <v>375794</v>
      </c>
      <c r="AY1263" s="20">
        <v>88683</v>
      </c>
      <c r="AZ1263" s="19">
        <v>464477</v>
      </c>
      <c r="BA1263" s="19">
        <v>4158097</v>
      </c>
      <c r="BC1263" s="20">
        <v>133583</v>
      </c>
      <c r="BD1263" s="21">
        <v>4024514</v>
      </c>
      <c r="BF1263" s="73"/>
      <c r="BG1263" s="73"/>
      <c r="BH1263" s="73"/>
      <c r="BI1263" s="73"/>
      <c r="BJ1263" s="73"/>
      <c r="BK1263" s="73"/>
      <c r="BL1263" s="73"/>
    </row>
    <row r="1264" spans="1:64" ht="22.5" customHeight="1" x14ac:dyDescent="0.15">
      <c r="A1264" s="125" t="s">
        <v>3084</v>
      </c>
      <c r="B1264" s="126" t="s">
        <v>3069</v>
      </c>
      <c r="C1264" s="136" t="s">
        <v>1342</v>
      </c>
      <c r="D1264" s="129">
        <v>6</v>
      </c>
      <c r="E1264" s="130" t="s">
        <v>3562</v>
      </c>
      <c r="F1264" s="19">
        <v>249181</v>
      </c>
      <c r="G1264" s="20">
        <v>142325</v>
      </c>
      <c r="H1264" s="20">
        <v>56430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5959</v>
      </c>
      <c r="O1264" s="20">
        <v>0</v>
      </c>
      <c r="P1264" s="20">
        <v>215042</v>
      </c>
      <c r="Q1264" s="20">
        <v>22477</v>
      </c>
      <c r="R1264" s="20">
        <v>64804</v>
      </c>
      <c r="S1264" s="20">
        <v>45543</v>
      </c>
      <c r="T1264" s="21">
        <v>44049</v>
      </c>
      <c r="U1264" s="54">
        <v>34208</v>
      </c>
      <c r="V1264" s="20">
        <v>17616</v>
      </c>
      <c r="W1264" s="20">
        <v>18294</v>
      </c>
      <c r="X1264" s="20">
        <v>0</v>
      </c>
      <c r="Y1264" s="21">
        <v>0</v>
      </c>
      <c r="Z1264" s="20">
        <v>137963</v>
      </c>
      <c r="AA1264" s="21">
        <v>0</v>
      </c>
      <c r="AB1264" s="32">
        <v>67039</v>
      </c>
      <c r="AC1264" s="20">
        <v>626964</v>
      </c>
      <c r="AD1264" s="20">
        <v>251801</v>
      </c>
      <c r="AE1264" s="20">
        <v>350242</v>
      </c>
      <c r="AF1264" s="20">
        <v>188341</v>
      </c>
      <c r="AG1264" s="20">
        <v>68374</v>
      </c>
      <c r="AH1264" s="20">
        <v>143176</v>
      </c>
      <c r="AI1264" s="21">
        <v>38400</v>
      </c>
      <c r="AJ1264" s="25">
        <v>27439</v>
      </c>
      <c r="AK1264" s="25">
        <v>44259</v>
      </c>
      <c r="AL1264" s="25">
        <v>10297</v>
      </c>
      <c r="AM1264" s="22">
        <v>18395</v>
      </c>
      <c r="AN1264" s="20">
        <v>282140</v>
      </c>
      <c r="AO1264" s="20">
        <v>21466</v>
      </c>
      <c r="AP1264" s="54">
        <v>3192224</v>
      </c>
      <c r="AQ1264" s="25">
        <v>57439</v>
      </c>
      <c r="AR1264" s="25">
        <v>129129</v>
      </c>
      <c r="AS1264" s="54">
        <v>93854</v>
      </c>
      <c r="AT1264" s="25">
        <f t="shared" si="38"/>
        <v>280422</v>
      </c>
      <c r="AU1264" s="165">
        <v>813493</v>
      </c>
      <c r="AV1264" s="98">
        <f t="shared" si="39"/>
        <v>4286139</v>
      </c>
      <c r="AW1264" s="73"/>
      <c r="AX1264" s="20">
        <v>378179</v>
      </c>
      <c r="AY1264" s="20">
        <v>106882</v>
      </c>
      <c r="AZ1264" s="19">
        <v>485061</v>
      </c>
      <c r="BA1264" s="19">
        <v>4771200</v>
      </c>
      <c r="BC1264" s="20">
        <v>168622</v>
      </c>
      <c r="BD1264" s="21">
        <v>4602578</v>
      </c>
      <c r="BF1264" s="73"/>
      <c r="BG1264" s="73"/>
      <c r="BH1264" s="73"/>
      <c r="BI1264" s="73"/>
      <c r="BJ1264" s="73"/>
      <c r="BK1264" s="73"/>
      <c r="BL1264" s="73"/>
    </row>
    <row r="1265" spans="1:64" ht="22.5" customHeight="1" x14ac:dyDescent="0.15">
      <c r="A1265" s="125" t="s">
        <v>3085</v>
      </c>
      <c r="B1265" s="126" t="s">
        <v>3069</v>
      </c>
      <c r="C1265" s="136" t="s">
        <v>1343</v>
      </c>
      <c r="D1265" s="129">
        <v>6</v>
      </c>
      <c r="E1265" s="130" t="s">
        <v>3562</v>
      </c>
      <c r="F1265" s="19">
        <v>144119</v>
      </c>
      <c r="G1265" s="20">
        <v>107765</v>
      </c>
      <c r="H1265" s="20">
        <v>43510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2554</v>
      </c>
      <c r="O1265" s="20">
        <v>0</v>
      </c>
      <c r="P1265" s="20">
        <v>49801</v>
      </c>
      <c r="Q1265" s="20">
        <v>15966</v>
      </c>
      <c r="R1265" s="20">
        <v>5575</v>
      </c>
      <c r="S1265" s="20">
        <v>10716</v>
      </c>
      <c r="T1265" s="21">
        <v>10244</v>
      </c>
      <c r="U1265" s="54">
        <v>3323</v>
      </c>
      <c r="V1265" s="20">
        <v>7707</v>
      </c>
      <c r="W1265" s="20">
        <v>9147</v>
      </c>
      <c r="X1265" s="20">
        <v>0</v>
      </c>
      <c r="Y1265" s="21">
        <v>0</v>
      </c>
      <c r="Z1265" s="20">
        <v>96530</v>
      </c>
      <c r="AA1265" s="21">
        <v>0</v>
      </c>
      <c r="AB1265" s="32">
        <v>46699</v>
      </c>
      <c r="AC1265" s="20">
        <v>234870</v>
      </c>
      <c r="AD1265" s="20">
        <v>268169</v>
      </c>
      <c r="AE1265" s="20">
        <v>242619</v>
      </c>
      <c r="AF1265" s="20">
        <v>133814</v>
      </c>
      <c r="AG1265" s="20">
        <v>42010</v>
      </c>
      <c r="AH1265" s="20">
        <v>118624</v>
      </c>
      <c r="AI1265" s="21">
        <v>196400</v>
      </c>
      <c r="AJ1265" s="25">
        <v>15656</v>
      </c>
      <c r="AK1265" s="25">
        <v>32692</v>
      </c>
      <c r="AL1265" s="25">
        <v>8446</v>
      </c>
      <c r="AM1265" s="22">
        <v>12638</v>
      </c>
      <c r="AN1265" s="20">
        <v>92178</v>
      </c>
      <c r="AO1265" s="20">
        <v>46354</v>
      </c>
      <c r="AP1265" s="54">
        <v>1998126</v>
      </c>
      <c r="AQ1265" s="25">
        <v>57687</v>
      </c>
      <c r="AR1265" s="25">
        <v>126966</v>
      </c>
      <c r="AS1265" s="54">
        <v>98261</v>
      </c>
      <c r="AT1265" s="25">
        <f t="shared" si="38"/>
        <v>282914</v>
      </c>
      <c r="AU1265" s="165">
        <v>624041</v>
      </c>
      <c r="AV1265" s="98">
        <f t="shared" si="39"/>
        <v>2905081</v>
      </c>
      <c r="AW1265" s="73"/>
      <c r="AX1265" s="20">
        <v>265647</v>
      </c>
      <c r="AY1265" s="20">
        <v>211183</v>
      </c>
      <c r="AZ1265" s="19">
        <v>476830</v>
      </c>
      <c r="BA1265" s="19">
        <v>3381911</v>
      </c>
      <c r="BC1265" s="20">
        <v>90438</v>
      </c>
      <c r="BD1265" s="21">
        <v>3291473</v>
      </c>
      <c r="BF1265" s="73"/>
      <c r="BG1265" s="73"/>
      <c r="BH1265" s="73"/>
      <c r="BI1265" s="73"/>
      <c r="BJ1265" s="73"/>
      <c r="BK1265" s="73"/>
      <c r="BL1265" s="73"/>
    </row>
    <row r="1266" spans="1:64" ht="22.5" customHeight="1" x14ac:dyDescent="0.15">
      <c r="A1266" s="125" t="s">
        <v>3086</v>
      </c>
      <c r="B1266" s="126" t="s">
        <v>3069</v>
      </c>
      <c r="C1266" s="136" t="s">
        <v>1148</v>
      </c>
      <c r="D1266" s="129">
        <v>6</v>
      </c>
      <c r="E1266" s="130" t="s">
        <v>3562</v>
      </c>
      <c r="F1266" s="19">
        <v>97755</v>
      </c>
      <c r="G1266" s="20">
        <v>55137</v>
      </c>
      <c r="H1266" s="20">
        <v>20900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1757</v>
      </c>
      <c r="O1266" s="20">
        <v>0</v>
      </c>
      <c r="P1266" s="20">
        <v>47552</v>
      </c>
      <c r="Q1266" s="20">
        <v>9232</v>
      </c>
      <c r="R1266" s="20">
        <v>3033</v>
      </c>
      <c r="S1266" s="20">
        <v>8930</v>
      </c>
      <c r="T1266" s="21">
        <v>20488</v>
      </c>
      <c r="U1266" s="54">
        <v>2087</v>
      </c>
      <c r="V1266" s="20">
        <v>5505</v>
      </c>
      <c r="W1266" s="20">
        <v>9147</v>
      </c>
      <c r="X1266" s="20">
        <v>0</v>
      </c>
      <c r="Y1266" s="21">
        <v>0</v>
      </c>
      <c r="Z1266" s="20">
        <v>61993</v>
      </c>
      <c r="AA1266" s="21">
        <v>0</v>
      </c>
      <c r="AB1266" s="32">
        <v>42587</v>
      </c>
      <c r="AC1266" s="20">
        <v>147234</v>
      </c>
      <c r="AD1266" s="20">
        <v>290563</v>
      </c>
      <c r="AE1266" s="20">
        <v>167152</v>
      </c>
      <c r="AF1266" s="20">
        <v>79627</v>
      </c>
      <c r="AG1266" s="20">
        <v>29832</v>
      </c>
      <c r="AH1266" s="20">
        <v>66616</v>
      </c>
      <c r="AI1266" s="21">
        <v>63200</v>
      </c>
      <c r="AJ1266" s="25">
        <v>11616</v>
      </c>
      <c r="AK1266" s="25">
        <v>25573</v>
      </c>
      <c r="AL1266" s="25">
        <v>5184</v>
      </c>
      <c r="AM1266" s="22">
        <v>9860</v>
      </c>
      <c r="AN1266" s="20">
        <v>69428</v>
      </c>
      <c r="AO1266" s="20">
        <v>18832</v>
      </c>
      <c r="AP1266" s="54">
        <v>1370820</v>
      </c>
      <c r="AQ1266" s="25">
        <v>54911</v>
      </c>
      <c r="AR1266" s="25">
        <v>116222</v>
      </c>
      <c r="AS1266" s="54">
        <v>69328</v>
      </c>
      <c r="AT1266" s="25">
        <f t="shared" si="38"/>
        <v>240461</v>
      </c>
      <c r="AU1266" s="165">
        <v>185594</v>
      </c>
      <c r="AV1266" s="98">
        <f t="shared" si="39"/>
        <v>1796875</v>
      </c>
      <c r="AW1266" s="73"/>
      <c r="AX1266" s="20">
        <v>217178</v>
      </c>
      <c r="AY1266" s="20">
        <v>83432</v>
      </c>
      <c r="AZ1266" s="19">
        <v>300610</v>
      </c>
      <c r="BA1266" s="19">
        <v>2097485</v>
      </c>
      <c r="BC1266" s="20">
        <v>58137</v>
      </c>
      <c r="BD1266" s="21">
        <v>2039348</v>
      </c>
      <c r="BF1266" s="73"/>
      <c r="BG1266" s="73"/>
      <c r="BH1266" s="73"/>
      <c r="BI1266" s="73"/>
      <c r="BJ1266" s="73"/>
      <c r="BK1266" s="73"/>
      <c r="BL1266" s="73"/>
    </row>
    <row r="1267" spans="1:64" ht="22.5" customHeight="1" x14ac:dyDescent="0.15">
      <c r="A1267" s="125" t="s">
        <v>3087</v>
      </c>
      <c r="B1267" s="126" t="s">
        <v>3069</v>
      </c>
      <c r="C1267" s="136" t="s">
        <v>1344</v>
      </c>
      <c r="D1267" s="129">
        <v>6</v>
      </c>
      <c r="E1267" s="130" t="s">
        <v>3562</v>
      </c>
      <c r="F1267" s="19">
        <v>89581</v>
      </c>
      <c r="G1267" s="20">
        <v>68043</v>
      </c>
      <c r="H1267" s="20">
        <v>20140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1610</v>
      </c>
      <c r="O1267" s="20">
        <v>0</v>
      </c>
      <c r="P1267" s="20">
        <v>55067</v>
      </c>
      <c r="Q1267" s="20">
        <v>9590</v>
      </c>
      <c r="R1267" s="20">
        <v>3613</v>
      </c>
      <c r="S1267" s="20">
        <v>7144</v>
      </c>
      <c r="T1267" s="21">
        <v>10244</v>
      </c>
      <c r="U1267" s="54">
        <v>1619</v>
      </c>
      <c r="V1267" s="20">
        <v>7707</v>
      </c>
      <c r="W1267" s="20">
        <v>9147</v>
      </c>
      <c r="X1267" s="20">
        <v>0</v>
      </c>
      <c r="Y1267" s="21">
        <v>0</v>
      </c>
      <c r="Z1267" s="20">
        <v>56812</v>
      </c>
      <c r="AA1267" s="21">
        <v>0</v>
      </c>
      <c r="AB1267" s="32">
        <v>38752</v>
      </c>
      <c r="AC1267" s="20">
        <v>155794</v>
      </c>
      <c r="AD1267" s="20">
        <v>117182</v>
      </c>
      <c r="AE1267" s="20">
        <v>168330</v>
      </c>
      <c r="AF1267" s="20">
        <v>74709</v>
      </c>
      <c r="AG1267" s="20">
        <v>27809</v>
      </c>
      <c r="AH1267" s="20">
        <v>85800</v>
      </c>
      <c r="AI1267" s="21">
        <v>42800</v>
      </c>
      <c r="AJ1267" s="25">
        <v>10645</v>
      </c>
      <c r="AK1267" s="25">
        <v>22784</v>
      </c>
      <c r="AL1267" s="25">
        <v>4341</v>
      </c>
      <c r="AM1267" s="22">
        <v>8782</v>
      </c>
      <c r="AN1267" s="20">
        <v>52630</v>
      </c>
      <c r="AO1267" s="20">
        <v>16032</v>
      </c>
      <c r="AP1267" s="54">
        <v>1166707</v>
      </c>
      <c r="AQ1267" s="25">
        <v>52381</v>
      </c>
      <c r="AR1267" s="25">
        <v>99338</v>
      </c>
      <c r="AS1267" s="54">
        <v>67218</v>
      </c>
      <c r="AT1267" s="25">
        <f t="shared" si="38"/>
        <v>218937</v>
      </c>
      <c r="AU1267" s="165">
        <v>293566</v>
      </c>
      <c r="AV1267" s="98">
        <f t="shared" si="39"/>
        <v>1679210</v>
      </c>
      <c r="AW1267" s="73"/>
      <c r="AX1267" s="20">
        <v>205056</v>
      </c>
      <c r="AY1267" s="20">
        <v>77575</v>
      </c>
      <c r="AZ1267" s="19">
        <v>282631</v>
      </c>
      <c r="BA1267" s="19">
        <v>1961841</v>
      </c>
      <c r="BC1267" s="20">
        <v>72956</v>
      </c>
      <c r="BD1267" s="21">
        <v>1888885</v>
      </c>
      <c r="BF1267" s="73"/>
      <c r="BG1267" s="73"/>
      <c r="BH1267" s="73"/>
      <c r="BI1267" s="73"/>
      <c r="BJ1267" s="73"/>
      <c r="BK1267" s="73"/>
      <c r="BL1267" s="73"/>
    </row>
    <row r="1268" spans="1:64" ht="22.5" customHeight="1" x14ac:dyDescent="0.15">
      <c r="A1268" s="125" t="s">
        <v>3088</v>
      </c>
      <c r="B1268" s="126" t="s">
        <v>3089</v>
      </c>
      <c r="C1268" s="136" t="s">
        <v>1345</v>
      </c>
      <c r="D1268" s="129">
        <v>3</v>
      </c>
      <c r="E1268" s="130" t="s">
        <v>3562</v>
      </c>
      <c r="F1268" s="19">
        <v>2633149</v>
      </c>
      <c r="G1268" s="20">
        <v>749480</v>
      </c>
      <c r="H1268" s="20">
        <v>871150</v>
      </c>
      <c r="I1268" s="20">
        <v>56212</v>
      </c>
      <c r="J1268" s="20">
        <v>70988</v>
      </c>
      <c r="K1268" s="20">
        <v>36230</v>
      </c>
      <c r="L1268" s="20">
        <v>51567</v>
      </c>
      <c r="M1268" s="20">
        <v>188166</v>
      </c>
      <c r="N1268" s="20">
        <v>125352</v>
      </c>
      <c r="O1268" s="20">
        <v>79994</v>
      </c>
      <c r="P1268" s="20">
        <v>3113751</v>
      </c>
      <c r="Q1268" s="20">
        <v>332691</v>
      </c>
      <c r="R1268" s="20">
        <v>571460</v>
      </c>
      <c r="S1268" s="20">
        <v>462574</v>
      </c>
      <c r="T1268" s="21">
        <v>358540</v>
      </c>
      <c r="U1268" s="54">
        <v>224502</v>
      </c>
      <c r="V1268" s="20">
        <v>232311</v>
      </c>
      <c r="W1268" s="20">
        <v>155499</v>
      </c>
      <c r="X1268" s="20">
        <v>216150</v>
      </c>
      <c r="Y1268" s="21">
        <v>20597</v>
      </c>
      <c r="Z1268" s="20">
        <v>1112036</v>
      </c>
      <c r="AA1268" s="21">
        <v>652070</v>
      </c>
      <c r="AB1268" s="32">
        <v>1355727</v>
      </c>
      <c r="AC1268" s="20">
        <v>6541711</v>
      </c>
      <c r="AD1268" s="20">
        <v>3717275</v>
      </c>
      <c r="AE1268" s="20">
        <v>4239705</v>
      </c>
      <c r="AF1268" s="20">
        <v>2464373</v>
      </c>
      <c r="AG1268" s="20">
        <v>1181513</v>
      </c>
      <c r="AH1268" s="20">
        <v>370040</v>
      </c>
      <c r="AI1268" s="21">
        <v>297600</v>
      </c>
      <c r="AJ1268" s="25">
        <v>279347</v>
      </c>
      <c r="AK1268" s="25">
        <v>281364</v>
      </c>
      <c r="AL1268" s="25">
        <v>92545</v>
      </c>
      <c r="AM1268" s="22">
        <v>157295</v>
      </c>
      <c r="AN1268" s="20">
        <v>2601130</v>
      </c>
      <c r="AO1268" s="20">
        <v>287446</v>
      </c>
      <c r="AP1268" s="54">
        <v>36181540</v>
      </c>
      <c r="AQ1268" s="25">
        <v>603678</v>
      </c>
      <c r="AR1268" s="25">
        <v>522379</v>
      </c>
      <c r="AS1268" s="54">
        <v>338206</v>
      </c>
      <c r="AT1268" s="25">
        <f t="shared" si="38"/>
        <v>1464263</v>
      </c>
      <c r="AU1268" s="165">
        <v>6789625</v>
      </c>
      <c r="AV1268" s="98">
        <f t="shared" si="39"/>
        <v>44435428</v>
      </c>
      <c r="AW1268" s="73"/>
      <c r="AX1268" s="20">
        <v>3197343</v>
      </c>
      <c r="AY1268" s="20">
        <v>446937</v>
      </c>
      <c r="AZ1268" s="19">
        <v>3644280</v>
      </c>
      <c r="BA1268" s="19">
        <v>48079708</v>
      </c>
      <c r="BC1268" s="20">
        <v>3091688</v>
      </c>
      <c r="BD1268" s="21">
        <v>44988020</v>
      </c>
      <c r="BF1268" s="73"/>
      <c r="BG1268" s="73"/>
      <c r="BH1268" s="73"/>
      <c r="BI1268" s="73"/>
      <c r="BJ1268" s="73"/>
      <c r="BK1268" s="73"/>
      <c r="BL1268" s="73"/>
    </row>
    <row r="1269" spans="1:64" ht="22.5" customHeight="1" x14ac:dyDescent="0.15">
      <c r="A1269" s="125" t="s">
        <v>3090</v>
      </c>
      <c r="B1269" s="126" t="s">
        <v>3089</v>
      </c>
      <c r="C1269" s="136" t="s">
        <v>1346</v>
      </c>
      <c r="D1269" s="129">
        <v>5</v>
      </c>
      <c r="E1269" s="130" t="s">
        <v>3562</v>
      </c>
      <c r="F1269" s="19">
        <v>923377</v>
      </c>
      <c r="G1269" s="20">
        <v>569943</v>
      </c>
      <c r="H1269" s="20">
        <v>379810</v>
      </c>
      <c r="I1269" s="20">
        <v>0</v>
      </c>
      <c r="J1269" s="20">
        <v>1008</v>
      </c>
      <c r="K1269" s="20">
        <v>12801</v>
      </c>
      <c r="L1269" s="20">
        <v>13799</v>
      </c>
      <c r="M1269" s="20">
        <v>46742</v>
      </c>
      <c r="N1269" s="20">
        <v>31144</v>
      </c>
      <c r="O1269" s="20">
        <v>33818</v>
      </c>
      <c r="P1269" s="20">
        <v>329159</v>
      </c>
      <c r="Q1269" s="20">
        <v>114201</v>
      </c>
      <c r="R1269" s="20">
        <v>185402</v>
      </c>
      <c r="S1269" s="20">
        <v>148238</v>
      </c>
      <c r="T1269" s="21">
        <v>163904</v>
      </c>
      <c r="U1269" s="54">
        <v>86563</v>
      </c>
      <c r="V1269" s="20">
        <v>85878</v>
      </c>
      <c r="W1269" s="20">
        <v>82323</v>
      </c>
      <c r="X1269" s="20">
        <v>0</v>
      </c>
      <c r="Y1269" s="21">
        <v>0</v>
      </c>
      <c r="Z1269" s="20">
        <v>482226</v>
      </c>
      <c r="AA1269" s="21">
        <v>43030</v>
      </c>
      <c r="AB1269" s="32">
        <v>255542</v>
      </c>
      <c r="AC1269" s="20">
        <v>1619839</v>
      </c>
      <c r="AD1269" s="20">
        <v>981908</v>
      </c>
      <c r="AE1269" s="20">
        <v>1960497</v>
      </c>
      <c r="AF1269" s="20">
        <v>904986</v>
      </c>
      <c r="AG1269" s="20">
        <v>446013</v>
      </c>
      <c r="AH1269" s="20">
        <v>244288</v>
      </c>
      <c r="AI1269" s="21">
        <v>230400</v>
      </c>
      <c r="AJ1269" s="25">
        <v>87611</v>
      </c>
      <c r="AK1269" s="25">
        <v>148869</v>
      </c>
      <c r="AL1269" s="25">
        <v>44326</v>
      </c>
      <c r="AM1269" s="22">
        <v>70809</v>
      </c>
      <c r="AN1269" s="20">
        <v>1090251</v>
      </c>
      <c r="AO1269" s="20">
        <v>103099</v>
      </c>
      <c r="AP1269" s="54">
        <v>11921804</v>
      </c>
      <c r="AQ1269" s="25">
        <v>167881</v>
      </c>
      <c r="AR1269" s="25">
        <v>274210</v>
      </c>
      <c r="AS1269" s="54">
        <v>225250</v>
      </c>
      <c r="AT1269" s="25">
        <f t="shared" si="38"/>
        <v>667341</v>
      </c>
      <c r="AU1269" s="165">
        <v>4347302</v>
      </c>
      <c r="AV1269" s="98">
        <f t="shared" si="39"/>
        <v>16936447</v>
      </c>
      <c r="AW1269" s="73"/>
      <c r="AX1269" s="20">
        <v>1124248</v>
      </c>
      <c r="AY1269" s="20">
        <v>444447</v>
      </c>
      <c r="AZ1269" s="19">
        <v>1568695</v>
      </c>
      <c r="BA1269" s="19">
        <v>18505142</v>
      </c>
      <c r="BC1269" s="20">
        <v>746339</v>
      </c>
      <c r="BD1269" s="21">
        <v>17758803</v>
      </c>
      <c r="BF1269" s="73"/>
      <c r="BG1269" s="73"/>
      <c r="BH1269" s="73"/>
      <c r="BI1269" s="73"/>
      <c r="BJ1269" s="73"/>
      <c r="BK1269" s="73"/>
      <c r="BL1269" s="73"/>
    </row>
    <row r="1270" spans="1:64" ht="22.5" customHeight="1" x14ac:dyDescent="0.15">
      <c r="A1270" s="125" t="s">
        <v>3091</v>
      </c>
      <c r="B1270" s="126" t="s">
        <v>3089</v>
      </c>
      <c r="C1270" s="136" t="s">
        <v>1347</v>
      </c>
      <c r="D1270" s="129">
        <v>5</v>
      </c>
      <c r="E1270" s="130" t="s">
        <v>3562</v>
      </c>
      <c r="F1270" s="19">
        <v>2128665</v>
      </c>
      <c r="G1270" s="20">
        <v>937334</v>
      </c>
      <c r="H1270" s="20">
        <v>1016880</v>
      </c>
      <c r="I1270" s="20">
        <v>8201</v>
      </c>
      <c r="J1270" s="20">
        <v>11825</v>
      </c>
      <c r="K1270" s="20">
        <v>26622</v>
      </c>
      <c r="L1270" s="20">
        <v>23846</v>
      </c>
      <c r="M1270" s="20">
        <v>158477</v>
      </c>
      <c r="N1270" s="20">
        <v>92712</v>
      </c>
      <c r="O1270" s="20">
        <v>47323</v>
      </c>
      <c r="P1270" s="20">
        <v>2245607</v>
      </c>
      <c r="Q1270" s="20">
        <v>272536</v>
      </c>
      <c r="R1270" s="20">
        <v>487879</v>
      </c>
      <c r="S1270" s="20">
        <v>459895</v>
      </c>
      <c r="T1270" s="21">
        <v>388350</v>
      </c>
      <c r="U1270" s="54">
        <v>253385</v>
      </c>
      <c r="V1270" s="20">
        <v>242220</v>
      </c>
      <c r="W1270" s="20">
        <v>137205</v>
      </c>
      <c r="X1270" s="20">
        <v>0</v>
      </c>
      <c r="Y1270" s="21">
        <v>0</v>
      </c>
      <c r="Z1270" s="20">
        <v>830097</v>
      </c>
      <c r="AA1270" s="21">
        <v>710326</v>
      </c>
      <c r="AB1270" s="32">
        <v>538992</v>
      </c>
      <c r="AC1270" s="20">
        <v>4629259</v>
      </c>
      <c r="AD1270" s="20">
        <v>2116105</v>
      </c>
      <c r="AE1270" s="20">
        <v>3785027</v>
      </c>
      <c r="AF1270" s="20">
        <v>2229901</v>
      </c>
      <c r="AG1270" s="20">
        <v>963254</v>
      </c>
      <c r="AH1270" s="20">
        <v>572968</v>
      </c>
      <c r="AI1270" s="21">
        <v>292000</v>
      </c>
      <c r="AJ1270" s="25">
        <v>201589</v>
      </c>
      <c r="AK1270" s="25">
        <v>242076</v>
      </c>
      <c r="AL1270" s="25">
        <v>90951</v>
      </c>
      <c r="AM1270" s="22">
        <v>123176</v>
      </c>
      <c r="AN1270" s="20">
        <v>2450150</v>
      </c>
      <c r="AO1270" s="20">
        <v>357132</v>
      </c>
      <c r="AP1270" s="54">
        <v>29071965</v>
      </c>
      <c r="AQ1270" s="25">
        <v>387153</v>
      </c>
      <c r="AR1270" s="25">
        <v>472348</v>
      </c>
      <c r="AS1270" s="54">
        <v>337962</v>
      </c>
      <c r="AT1270" s="25">
        <f t="shared" si="38"/>
        <v>1197463</v>
      </c>
      <c r="AU1270" s="165">
        <v>6414085</v>
      </c>
      <c r="AV1270" s="98">
        <f t="shared" si="39"/>
        <v>36683513</v>
      </c>
      <c r="AW1270" s="73"/>
      <c r="AX1270" s="20">
        <v>2739153</v>
      </c>
      <c r="AY1270" s="20">
        <v>549511</v>
      </c>
      <c r="AZ1270" s="19">
        <v>3288664</v>
      </c>
      <c r="BA1270" s="19">
        <v>39972177</v>
      </c>
      <c r="BC1270" s="20">
        <v>1881675</v>
      </c>
      <c r="BD1270" s="21">
        <v>38090502</v>
      </c>
      <c r="BF1270" s="73"/>
      <c r="BG1270" s="73"/>
      <c r="BH1270" s="73"/>
      <c r="BI1270" s="73"/>
      <c r="BJ1270" s="73"/>
      <c r="BK1270" s="73"/>
      <c r="BL1270" s="73"/>
    </row>
    <row r="1271" spans="1:64" ht="22.5" customHeight="1" x14ac:dyDescent="0.15">
      <c r="A1271" s="125" t="s">
        <v>3092</v>
      </c>
      <c r="B1271" s="126" t="s">
        <v>3089</v>
      </c>
      <c r="C1271" s="136" t="s">
        <v>1348</v>
      </c>
      <c r="D1271" s="129">
        <v>5</v>
      </c>
      <c r="E1271" s="130" t="s">
        <v>3562</v>
      </c>
      <c r="F1271" s="19">
        <v>744716</v>
      </c>
      <c r="G1271" s="20">
        <v>375851</v>
      </c>
      <c r="H1271" s="20">
        <v>254600</v>
      </c>
      <c r="I1271" s="20">
        <v>2891</v>
      </c>
      <c r="J1271" s="20">
        <v>3346</v>
      </c>
      <c r="K1271" s="20">
        <v>6028</v>
      </c>
      <c r="L1271" s="20">
        <v>19682</v>
      </c>
      <c r="M1271" s="20">
        <v>30040</v>
      </c>
      <c r="N1271" s="20">
        <v>25807</v>
      </c>
      <c r="O1271" s="20">
        <v>29933</v>
      </c>
      <c r="P1271" s="20">
        <v>109916</v>
      </c>
      <c r="Q1271" s="20">
        <v>100637</v>
      </c>
      <c r="R1271" s="20">
        <v>120509</v>
      </c>
      <c r="S1271" s="20">
        <v>124127</v>
      </c>
      <c r="T1271" s="21">
        <v>159806</v>
      </c>
      <c r="U1271" s="54">
        <v>61855</v>
      </c>
      <c r="V1271" s="20">
        <v>104595</v>
      </c>
      <c r="W1271" s="20">
        <v>108849</v>
      </c>
      <c r="X1271" s="20">
        <v>0</v>
      </c>
      <c r="Y1271" s="21">
        <v>0</v>
      </c>
      <c r="Z1271" s="20">
        <v>443078</v>
      </c>
      <c r="AA1271" s="21">
        <v>0</v>
      </c>
      <c r="AB1271" s="32">
        <v>242421</v>
      </c>
      <c r="AC1271" s="20">
        <v>1450425</v>
      </c>
      <c r="AD1271" s="20">
        <v>644043</v>
      </c>
      <c r="AE1271" s="20">
        <v>1486000</v>
      </c>
      <c r="AF1271" s="20">
        <v>764642</v>
      </c>
      <c r="AG1271" s="20">
        <v>295398</v>
      </c>
      <c r="AH1271" s="20">
        <v>213928</v>
      </c>
      <c r="AI1271" s="21">
        <v>288000</v>
      </c>
      <c r="AJ1271" s="25">
        <v>76888</v>
      </c>
      <c r="AK1271" s="25">
        <v>124038</v>
      </c>
      <c r="AL1271" s="25">
        <v>38577</v>
      </c>
      <c r="AM1271" s="22">
        <v>60231</v>
      </c>
      <c r="AN1271" s="20">
        <v>724065</v>
      </c>
      <c r="AO1271" s="20">
        <v>116860</v>
      </c>
      <c r="AP1271" s="54">
        <v>9351782</v>
      </c>
      <c r="AQ1271" s="25">
        <v>191592</v>
      </c>
      <c r="AR1271" s="25">
        <v>250175</v>
      </c>
      <c r="AS1271" s="54">
        <v>178749</v>
      </c>
      <c r="AT1271" s="25">
        <f t="shared" si="38"/>
        <v>620516</v>
      </c>
      <c r="AU1271" s="165">
        <v>2494210</v>
      </c>
      <c r="AV1271" s="98">
        <f t="shared" si="39"/>
        <v>12466508</v>
      </c>
      <c r="AW1271" s="73"/>
      <c r="AX1271" s="20">
        <v>960648</v>
      </c>
      <c r="AY1271" s="20">
        <v>471330</v>
      </c>
      <c r="AZ1271" s="19">
        <v>1431978</v>
      </c>
      <c r="BA1271" s="19">
        <v>13898486</v>
      </c>
      <c r="BC1271" s="20">
        <v>574469</v>
      </c>
      <c r="BD1271" s="21">
        <v>13324017</v>
      </c>
      <c r="BF1271" s="73"/>
      <c r="BG1271" s="73"/>
      <c r="BH1271" s="73"/>
      <c r="BI1271" s="73"/>
      <c r="BJ1271" s="73"/>
      <c r="BK1271" s="73"/>
      <c r="BL1271" s="73"/>
    </row>
    <row r="1272" spans="1:64" ht="22.5" customHeight="1" x14ac:dyDescent="0.15">
      <c r="A1272" s="125" t="s">
        <v>3093</v>
      </c>
      <c r="B1272" s="126" t="s">
        <v>3089</v>
      </c>
      <c r="C1272" s="136" t="s">
        <v>1349</v>
      </c>
      <c r="D1272" s="129">
        <v>5</v>
      </c>
      <c r="E1272" s="130" t="s">
        <v>3562</v>
      </c>
      <c r="F1272" s="19">
        <v>618176</v>
      </c>
      <c r="G1272" s="20">
        <v>356206</v>
      </c>
      <c r="H1272" s="20">
        <v>253080</v>
      </c>
      <c r="I1272" s="20">
        <v>5727</v>
      </c>
      <c r="J1272" s="20">
        <v>9405</v>
      </c>
      <c r="K1272" s="20">
        <v>12893</v>
      </c>
      <c r="L1272" s="20">
        <v>19131</v>
      </c>
      <c r="M1272" s="20">
        <v>31768</v>
      </c>
      <c r="N1272" s="20">
        <v>19301</v>
      </c>
      <c r="O1272" s="20">
        <v>21534</v>
      </c>
      <c r="P1272" s="20">
        <v>209179</v>
      </c>
      <c r="Q1272" s="20">
        <v>65526</v>
      </c>
      <c r="R1272" s="20">
        <v>133176</v>
      </c>
      <c r="S1272" s="20">
        <v>133950</v>
      </c>
      <c r="T1272" s="21">
        <v>163904</v>
      </c>
      <c r="U1272" s="54">
        <v>63900</v>
      </c>
      <c r="V1272" s="20">
        <v>52848</v>
      </c>
      <c r="W1272" s="20">
        <v>54882</v>
      </c>
      <c r="X1272" s="20">
        <v>0</v>
      </c>
      <c r="Y1272" s="21">
        <v>0</v>
      </c>
      <c r="Z1272" s="20">
        <v>324324</v>
      </c>
      <c r="AA1272" s="21">
        <v>52960</v>
      </c>
      <c r="AB1272" s="32">
        <v>179947</v>
      </c>
      <c r="AC1272" s="20">
        <v>1393185</v>
      </c>
      <c r="AD1272" s="20">
        <v>874528</v>
      </c>
      <c r="AE1272" s="20">
        <v>1255924</v>
      </c>
      <c r="AF1272" s="20">
        <v>644141</v>
      </c>
      <c r="AG1272" s="20">
        <v>211454</v>
      </c>
      <c r="AH1272" s="20">
        <v>206800</v>
      </c>
      <c r="AI1272" s="21">
        <v>166800</v>
      </c>
      <c r="AJ1272" s="25">
        <v>63895</v>
      </c>
      <c r="AK1272" s="25">
        <v>94558</v>
      </c>
      <c r="AL1272" s="25">
        <v>37001</v>
      </c>
      <c r="AM1272" s="22">
        <v>48771</v>
      </c>
      <c r="AN1272" s="20">
        <v>632618</v>
      </c>
      <c r="AO1272" s="20">
        <v>68587</v>
      </c>
      <c r="AP1272" s="54">
        <v>8480079</v>
      </c>
      <c r="AQ1272" s="25">
        <v>107032</v>
      </c>
      <c r="AR1272" s="25">
        <v>229684</v>
      </c>
      <c r="AS1272" s="54">
        <v>192143</v>
      </c>
      <c r="AT1272" s="25">
        <f t="shared" si="38"/>
        <v>528859</v>
      </c>
      <c r="AU1272" s="165">
        <v>2435497</v>
      </c>
      <c r="AV1272" s="98">
        <f t="shared" si="39"/>
        <v>11444435</v>
      </c>
      <c r="AW1272" s="73"/>
      <c r="AX1272" s="20">
        <v>764296</v>
      </c>
      <c r="AY1272" s="20">
        <v>307181</v>
      </c>
      <c r="AZ1272" s="19">
        <v>1071477</v>
      </c>
      <c r="BA1272" s="19">
        <v>12515912</v>
      </c>
      <c r="BC1272" s="20">
        <v>414880</v>
      </c>
      <c r="BD1272" s="21">
        <v>12101032</v>
      </c>
      <c r="BF1272" s="73"/>
      <c r="BG1272" s="73"/>
      <c r="BH1272" s="73"/>
      <c r="BI1272" s="73"/>
      <c r="BJ1272" s="73"/>
      <c r="BK1272" s="73"/>
      <c r="BL1272" s="73"/>
    </row>
    <row r="1273" spans="1:64" ht="22.5" customHeight="1" x14ac:dyDescent="0.15">
      <c r="A1273" s="125" t="s">
        <v>3094</v>
      </c>
      <c r="B1273" s="126" t="s">
        <v>3089</v>
      </c>
      <c r="C1273" s="136" t="s">
        <v>1350</v>
      </c>
      <c r="D1273" s="129">
        <v>5</v>
      </c>
      <c r="E1273" s="130" t="s">
        <v>3562</v>
      </c>
      <c r="F1273" s="19">
        <v>668268</v>
      </c>
      <c r="G1273" s="20">
        <v>408762</v>
      </c>
      <c r="H1273" s="20">
        <v>270180</v>
      </c>
      <c r="I1273" s="20">
        <v>0</v>
      </c>
      <c r="J1273" s="20">
        <v>0</v>
      </c>
      <c r="K1273" s="20">
        <v>0</v>
      </c>
      <c r="L1273" s="20">
        <v>0</v>
      </c>
      <c r="M1273" s="20">
        <v>30836</v>
      </c>
      <c r="N1273" s="20">
        <v>21187</v>
      </c>
      <c r="O1273" s="20">
        <v>9287</v>
      </c>
      <c r="P1273" s="20">
        <v>679385</v>
      </c>
      <c r="Q1273" s="20">
        <v>87576</v>
      </c>
      <c r="R1273" s="20">
        <v>144281</v>
      </c>
      <c r="S1273" s="20">
        <v>144666</v>
      </c>
      <c r="T1273" s="21">
        <v>174148</v>
      </c>
      <c r="U1273" s="54">
        <v>76595</v>
      </c>
      <c r="V1273" s="20">
        <v>57252</v>
      </c>
      <c r="W1273" s="20">
        <v>45735</v>
      </c>
      <c r="X1273" s="20">
        <v>0</v>
      </c>
      <c r="Y1273" s="21">
        <v>0</v>
      </c>
      <c r="Z1273" s="20">
        <v>342923</v>
      </c>
      <c r="AA1273" s="21">
        <v>31114</v>
      </c>
      <c r="AB1273" s="32">
        <v>197898</v>
      </c>
      <c r="AC1273" s="20">
        <v>1638283</v>
      </c>
      <c r="AD1273" s="20">
        <v>826901</v>
      </c>
      <c r="AE1273" s="20">
        <v>1137421</v>
      </c>
      <c r="AF1273" s="20">
        <v>634304</v>
      </c>
      <c r="AG1273" s="20">
        <v>230467</v>
      </c>
      <c r="AH1273" s="20">
        <v>292336</v>
      </c>
      <c r="AI1273" s="21">
        <v>106800</v>
      </c>
      <c r="AJ1273" s="25">
        <v>68403</v>
      </c>
      <c r="AK1273" s="25">
        <v>89595</v>
      </c>
      <c r="AL1273" s="25">
        <v>30767</v>
      </c>
      <c r="AM1273" s="22">
        <v>46794</v>
      </c>
      <c r="AN1273" s="20">
        <v>674510</v>
      </c>
      <c r="AO1273" s="20">
        <v>63827</v>
      </c>
      <c r="AP1273" s="54">
        <v>9230501</v>
      </c>
      <c r="AQ1273" s="25">
        <v>120706</v>
      </c>
      <c r="AR1273" s="25">
        <v>205088</v>
      </c>
      <c r="AS1273" s="54">
        <v>179211</v>
      </c>
      <c r="AT1273" s="25">
        <f t="shared" si="38"/>
        <v>505005</v>
      </c>
      <c r="AU1273" s="165">
        <v>2877823</v>
      </c>
      <c r="AV1273" s="98">
        <f t="shared" si="39"/>
        <v>12613329</v>
      </c>
      <c r="AW1273" s="73"/>
      <c r="AX1273" s="20">
        <v>833058</v>
      </c>
      <c r="AY1273" s="20">
        <v>312073</v>
      </c>
      <c r="AZ1273" s="19">
        <v>1145131</v>
      </c>
      <c r="BA1273" s="19">
        <v>13758460</v>
      </c>
      <c r="BC1273" s="20">
        <v>563292</v>
      </c>
      <c r="BD1273" s="21">
        <v>13195168</v>
      </c>
      <c r="BF1273" s="73"/>
      <c r="BG1273" s="73"/>
      <c r="BH1273" s="73"/>
      <c r="BI1273" s="73"/>
      <c r="BJ1273" s="73"/>
      <c r="BK1273" s="73"/>
      <c r="BL1273" s="73"/>
    </row>
    <row r="1274" spans="1:64" ht="22.5" customHeight="1" x14ac:dyDescent="0.15">
      <c r="A1274" s="125" t="s">
        <v>3095</v>
      </c>
      <c r="B1274" s="126" t="s">
        <v>3089</v>
      </c>
      <c r="C1274" s="136" t="s">
        <v>1351</v>
      </c>
      <c r="D1274" s="129">
        <v>5</v>
      </c>
      <c r="E1274" s="130" t="s">
        <v>3562</v>
      </c>
      <c r="F1274" s="19">
        <v>432345</v>
      </c>
      <c r="G1274" s="20">
        <v>188858</v>
      </c>
      <c r="H1274" s="20">
        <v>124450</v>
      </c>
      <c r="I1274" s="20">
        <v>0</v>
      </c>
      <c r="J1274" s="20">
        <v>0</v>
      </c>
      <c r="K1274" s="20">
        <v>1510</v>
      </c>
      <c r="L1274" s="20">
        <v>2409</v>
      </c>
      <c r="M1274" s="20">
        <v>21940</v>
      </c>
      <c r="N1274" s="20">
        <v>14216</v>
      </c>
      <c r="O1274" s="20">
        <v>21941</v>
      </c>
      <c r="P1274" s="20">
        <v>178342</v>
      </c>
      <c r="Q1274" s="20">
        <v>50697</v>
      </c>
      <c r="R1274" s="20">
        <v>95801</v>
      </c>
      <c r="S1274" s="20">
        <v>61617</v>
      </c>
      <c r="T1274" s="21">
        <v>74781</v>
      </c>
      <c r="U1274" s="54">
        <v>40768</v>
      </c>
      <c r="V1274" s="20">
        <v>52848</v>
      </c>
      <c r="W1274" s="20">
        <v>36588</v>
      </c>
      <c r="X1274" s="20">
        <v>0</v>
      </c>
      <c r="Y1274" s="21">
        <v>0</v>
      </c>
      <c r="Z1274" s="20">
        <v>260946</v>
      </c>
      <c r="AA1274" s="21">
        <v>0</v>
      </c>
      <c r="AB1274" s="32">
        <v>138512</v>
      </c>
      <c r="AC1274" s="20">
        <v>982965</v>
      </c>
      <c r="AD1274" s="20">
        <v>381076</v>
      </c>
      <c r="AE1274" s="20">
        <v>895425</v>
      </c>
      <c r="AF1274" s="20">
        <v>428070</v>
      </c>
      <c r="AG1274" s="20">
        <v>143527</v>
      </c>
      <c r="AH1274" s="20">
        <v>105072</v>
      </c>
      <c r="AI1274" s="21">
        <v>112800</v>
      </c>
      <c r="AJ1274" s="25">
        <v>48689</v>
      </c>
      <c r="AK1274" s="25">
        <v>76340</v>
      </c>
      <c r="AL1274" s="25">
        <v>24171</v>
      </c>
      <c r="AM1274" s="22">
        <v>38639</v>
      </c>
      <c r="AN1274" s="20">
        <v>342614</v>
      </c>
      <c r="AO1274" s="20">
        <v>40215</v>
      </c>
      <c r="AP1274" s="54">
        <v>5418172</v>
      </c>
      <c r="AQ1274" s="25">
        <v>82766</v>
      </c>
      <c r="AR1274" s="25">
        <v>189676</v>
      </c>
      <c r="AS1274" s="54">
        <v>125055</v>
      </c>
      <c r="AT1274" s="25">
        <f t="shared" si="38"/>
        <v>397497</v>
      </c>
      <c r="AU1274" s="165">
        <v>1608323</v>
      </c>
      <c r="AV1274" s="98">
        <f t="shared" si="39"/>
        <v>7423992</v>
      </c>
      <c r="AW1274" s="73"/>
      <c r="AX1274" s="20">
        <v>580992</v>
      </c>
      <c r="AY1274" s="20">
        <v>178017</v>
      </c>
      <c r="AZ1274" s="19">
        <v>759009</v>
      </c>
      <c r="BA1274" s="19">
        <v>8183001</v>
      </c>
      <c r="BC1274" s="20">
        <v>298841</v>
      </c>
      <c r="BD1274" s="21">
        <v>7884160</v>
      </c>
      <c r="BF1274" s="73"/>
      <c r="BG1274" s="73"/>
      <c r="BH1274" s="73"/>
      <c r="BI1274" s="73"/>
      <c r="BJ1274" s="73"/>
      <c r="BK1274" s="73"/>
      <c r="BL1274" s="73"/>
    </row>
    <row r="1275" spans="1:64" ht="22.5" customHeight="1" x14ac:dyDescent="0.15">
      <c r="A1275" s="125" t="s">
        <v>3096</v>
      </c>
      <c r="B1275" s="126" t="s">
        <v>3089</v>
      </c>
      <c r="C1275" s="136" t="s">
        <v>1352</v>
      </c>
      <c r="D1275" s="129">
        <v>5</v>
      </c>
      <c r="E1275" s="130" t="s">
        <v>3562</v>
      </c>
      <c r="F1275" s="19">
        <v>788481</v>
      </c>
      <c r="G1275" s="20">
        <v>512655</v>
      </c>
      <c r="H1275" s="20">
        <v>266950</v>
      </c>
      <c r="I1275" s="20">
        <v>0</v>
      </c>
      <c r="J1275" s="20">
        <v>0</v>
      </c>
      <c r="K1275" s="20">
        <v>0</v>
      </c>
      <c r="L1275" s="20">
        <v>0</v>
      </c>
      <c r="M1275" s="20">
        <v>24479</v>
      </c>
      <c r="N1275" s="20">
        <v>20921</v>
      </c>
      <c r="O1275" s="20">
        <v>12728</v>
      </c>
      <c r="P1275" s="20">
        <v>794991</v>
      </c>
      <c r="Q1275" s="20">
        <v>112703</v>
      </c>
      <c r="R1275" s="20">
        <v>204446</v>
      </c>
      <c r="S1275" s="20">
        <v>125913</v>
      </c>
      <c r="T1275" s="21">
        <v>156733</v>
      </c>
      <c r="U1275" s="54">
        <v>67904</v>
      </c>
      <c r="V1275" s="20">
        <v>79272</v>
      </c>
      <c r="W1275" s="20">
        <v>64029</v>
      </c>
      <c r="X1275" s="20">
        <v>0</v>
      </c>
      <c r="Y1275" s="21">
        <v>0</v>
      </c>
      <c r="Z1275" s="20">
        <v>345072</v>
      </c>
      <c r="AA1275" s="21">
        <v>97314</v>
      </c>
      <c r="AB1275" s="32">
        <v>128831</v>
      </c>
      <c r="AC1275" s="20">
        <v>1755281</v>
      </c>
      <c r="AD1275" s="20">
        <v>1218286</v>
      </c>
      <c r="AE1275" s="20">
        <v>1278862</v>
      </c>
      <c r="AF1275" s="20">
        <v>702144</v>
      </c>
      <c r="AG1275" s="20">
        <v>237666</v>
      </c>
      <c r="AH1275" s="20">
        <v>361328</v>
      </c>
      <c r="AI1275" s="21">
        <v>264800</v>
      </c>
      <c r="AJ1275" s="25">
        <v>67903</v>
      </c>
      <c r="AK1275" s="25">
        <v>90025</v>
      </c>
      <c r="AL1275" s="25">
        <v>32934</v>
      </c>
      <c r="AM1275" s="22">
        <v>46238</v>
      </c>
      <c r="AN1275" s="20">
        <v>1325045</v>
      </c>
      <c r="AO1275" s="20">
        <v>83427</v>
      </c>
      <c r="AP1275" s="54">
        <v>11267361</v>
      </c>
      <c r="AQ1275" s="25">
        <v>118105</v>
      </c>
      <c r="AR1275" s="25">
        <v>215917</v>
      </c>
      <c r="AS1275" s="54">
        <v>217911</v>
      </c>
      <c r="AT1275" s="25">
        <f t="shared" si="38"/>
        <v>551933</v>
      </c>
      <c r="AU1275" s="165">
        <v>3254093</v>
      </c>
      <c r="AV1275" s="98">
        <f t="shared" si="39"/>
        <v>15073387</v>
      </c>
      <c r="AW1275" s="73"/>
      <c r="AX1275" s="20">
        <v>824692</v>
      </c>
      <c r="AY1275" s="20">
        <v>373200</v>
      </c>
      <c r="AZ1275" s="19">
        <v>1197892</v>
      </c>
      <c r="BA1275" s="19">
        <v>16271279</v>
      </c>
      <c r="BC1275" s="20">
        <v>512860</v>
      </c>
      <c r="BD1275" s="21">
        <v>15758419</v>
      </c>
      <c r="BF1275" s="73"/>
      <c r="BG1275" s="73"/>
      <c r="BH1275" s="73"/>
      <c r="BI1275" s="73"/>
      <c r="BJ1275" s="73"/>
      <c r="BK1275" s="73"/>
      <c r="BL1275" s="73"/>
    </row>
    <row r="1276" spans="1:64" ht="22.5" customHeight="1" x14ac:dyDescent="0.15">
      <c r="A1276" s="125" t="s">
        <v>3097</v>
      </c>
      <c r="B1276" s="126" t="s">
        <v>3089</v>
      </c>
      <c r="C1276" s="136" t="s">
        <v>1353</v>
      </c>
      <c r="D1276" s="129">
        <v>6</v>
      </c>
      <c r="E1276" s="130" t="s">
        <v>3562</v>
      </c>
      <c r="F1276" s="19">
        <v>305429</v>
      </c>
      <c r="G1276" s="20">
        <v>234531</v>
      </c>
      <c r="H1276" s="20">
        <v>112670</v>
      </c>
      <c r="I1276" s="20">
        <v>0</v>
      </c>
      <c r="J1276" s="20">
        <v>0</v>
      </c>
      <c r="K1276" s="20">
        <v>0</v>
      </c>
      <c r="L1276" s="20">
        <v>0</v>
      </c>
      <c r="M1276" s="20">
        <v>5797</v>
      </c>
      <c r="N1276" s="20">
        <v>7002</v>
      </c>
      <c r="O1276" s="20">
        <v>12506</v>
      </c>
      <c r="P1276" s="20">
        <v>317375</v>
      </c>
      <c r="Q1276" s="20">
        <v>28517</v>
      </c>
      <c r="R1276" s="20">
        <v>22657</v>
      </c>
      <c r="S1276" s="20">
        <v>73226</v>
      </c>
      <c r="T1276" s="21">
        <v>105513</v>
      </c>
      <c r="U1276" s="54">
        <v>64156</v>
      </c>
      <c r="V1276" s="20">
        <v>19818</v>
      </c>
      <c r="W1276" s="20">
        <v>18294</v>
      </c>
      <c r="X1276" s="20">
        <v>0</v>
      </c>
      <c r="Y1276" s="21">
        <v>0</v>
      </c>
      <c r="Z1276" s="20">
        <v>176022</v>
      </c>
      <c r="AA1276" s="21">
        <v>0</v>
      </c>
      <c r="AB1276" s="32">
        <v>81781</v>
      </c>
      <c r="AC1276" s="20">
        <v>376989</v>
      </c>
      <c r="AD1276" s="20">
        <v>645986</v>
      </c>
      <c r="AE1276" s="20">
        <v>505266</v>
      </c>
      <c r="AF1276" s="20">
        <v>271530</v>
      </c>
      <c r="AG1276" s="20">
        <v>104508</v>
      </c>
      <c r="AH1276" s="20">
        <v>199056</v>
      </c>
      <c r="AI1276" s="21">
        <v>136800</v>
      </c>
      <c r="AJ1276" s="25">
        <v>30564</v>
      </c>
      <c r="AK1276" s="25">
        <v>50919</v>
      </c>
      <c r="AL1276" s="25">
        <v>14152</v>
      </c>
      <c r="AM1276" s="22">
        <v>21787</v>
      </c>
      <c r="AN1276" s="20">
        <v>363247</v>
      </c>
      <c r="AO1276" s="20">
        <v>50958</v>
      </c>
      <c r="AP1276" s="54">
        <v>4357056</v>
      </c>
      <c r="AQ1276" s="25">
        <v>73006</v>
      </c>
      <c r="AR1276" s="25">
        <v>140706</v>
      </c>
      <c r="AS1276" s="54">
        <v>137961</v>
      </c>
      <c r="AT1276" s="25">
        <f t="shared" si="38"/>
        <v>351673</v>
      </c>
      <c r="AU1276" s="165">
        <v>1871811</v>
      </c>
      <c r="AV1276" s="98">
        <f t="shared" si="39"/>
        <v>6580540</v>
      </c>
      <c r="AW1276" s="73"/>
      <c r="AX1276" s="20">
        <v>404594</v>
      </c>
      <c r="AY1276" s="20">
        <v>248545</v>
      </c>
      <c r="AZ1276" s="19">
        <v>653139</v>
      </c>
      <c r="BA1276" s="19">
        <v>7233679</v>
      </c>
      <c r="BC1276" s="20">
        <v>195497</v>
      </c>
      <c r="BD1276" s="21">
        <v>7038182</v>
      </c>
      <c r="BF1276" s="73"/>
      <c r="BG1276" s="73"/>
      <c r="BH1276" s="73"/>
      <c r="BI1276" s="73"/>
      <c r="BJ1276" s="73"/>
      <c r="BK1276" s="73"/>
      <c r="BL1276" s="73"/>
    </row>
    <row r="1277" spans="1:64" ht="22.5" customHeight="1" x14ac:dyDescent="0.15">
      <c r="A1277" s="125" t="s">
        <v>3098</v>
      </c>
      <c r="B1277" s="126" t="s">
        <v>3089</v>
      </c>
      <c r="C1277" s="136" t="s">
        <v>1354</v>
      </c>
      <c r="D1277" s="129">
        <v>6</v>
      </c>
      <c r="E1277" s="130" t="s">
        <v>3562</v>
      </c>
      <c r="F1277" s="19">
        <v>152555</v>
      </c>
      <c r="G1277" s="20">
        <v>149279</v>
      </c>
      <c r="H1277" s="20">
        <v>74290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2697</v>
      </c>
      <c r="O1277" s="20">
        <v>0</v>
      </c>
      <c r="P1277" s="20">
        <v>146120</v>
      </c>
      <c r="Q1277" s="20">
        <v>15741</v>
      </c>
      <c r="R1277" s="20">
        <v>32335</v>
      </c>
      <c r="S1277" s="20">
        <v>39292</v>
      </c>
      <c r="T1277" s="21">
        <v>40976</v>
      </c>
      <c r="U1277" s="54">
        <v>15890</v>
      </c>
      <c r="V1277" s="20">
        <v>12111</v>
      </c>
      <c r="W1277" s="20">
        <v>18294</v>
      </c>
      <c r="X1277" s="20">
        <v>0</v>
      </c>
      <c r="Y1277" s="21">
        <v>0</v>
      </c>
      <c r="Z1277" s="20">
        <v>90761</v>
      </c>
      <c r="AA1277" s="21">
        <v>0</v>
      </c>
      <c r="AB1277" s="32">
        <v>49078</v>
      </c>
      <c r="AC1277" s="20">
        <v>334907</v>
      </c>
      <c r="AD1277" s="20">
        <v>307438</v>
      </c>
      <c r="AE1277" s="20">
        <v>365419</v>
      </c>
      <c r="AF1277" s="20">
        <v>119229</v>
      </c>
      <c r="AG1277" s="20">
        <v>37675</v>
      </c>
      <c r="AH1277" s="20">
        <v>97504</v>
      </c>
      <c r="AI1277" s="21">
        <v>81600</v>
      </c>
      <c r="AJ1277" s="25">
        <v>16173</v>
      </c>
      <c r="AK1277" s="25">
        <v>31481</v>
      </c>
      <c r="AL1277" s="25">
        <v>7336</v>
      </c>
      <c r="AM1277" s="22">
        <v>12148</v>
      </c>
      <c r="AN1277" s="20">
        <v>251526</v>
      </c>
      <c r="AO1277" s="20">
        <v>34470</v>
      </c>
      <c r="AP1277" s="54">
        <v>2536325</v>
      </c>
      <c r="AQ1277" s="25">
        <v>52199</v>
      </c>
      <c r="AR1277" s="25">
        <v>113135</v>
      </c>
      <c r="AS1277" s="54">
        <v>91003</v>
      </c>
      <c r="AT1277" s="25">
        <f t="shared" si="38"/>
        <v>256337</v>
      </c>
      <c r="AU1277" s="165">
        <v>924668</v>
      </c>
      <c r="AV1277" s="98">
        <f t="shared" si="39"/>
        <v>3717330</v>
      </c>
      <c r="AW1277" s="73"/>
      <c r="AX1277" s="20">
        <v>271432</v>
      </c>
      <c r="AY1277" s="20">
        <v>156452</v>
      </c>
      <c r="AZ1277" s="19">
        <v>427884</v>
      </c>
      <c r="BA1277" s="19">
        <v>4145214</v>
      </c>
      <c r="BC1277" s="20">
        <v>108223</v>
      </c>
      <c r="BD1277" s="21">
        <v>4036991</v>
      </c>
      <c r="BF1277" s="73"/>
      <c r="BG1277" s="73"/>
      <c r="BH1277" s="73"/>
      <c r="BI1277" s="73"/>
      <c r="BJ1277" s="73"/>
      <c r="BK1277" s="73"/>
      <c r="BL1277" s="73"/>
    </row>
    <row r="1278" spans="1:64" ht="22.5" customHeight="1" x14ac:dyDescent="0.15">
      <c r="A1278" s="125" t="s">
        <v>3099</v>
      </c>
      <c r="B1278" s="126" t="s">
        <v>3089</v>
      </c>
      <c r="C1278" s="136" t="s">
        <v>1355</v>
      </c>
      <c r="D1278" s="129">
        <v>6</v>
      </c>
      <c r="E1278" s="130" t="s">
        <v>3562</v>
      </c>
      <c r="F1278" s="19">
        <v>99511</v>
      </c>
      <c r="G1278" s="20">
        <v>58937</v>
      </c>
      <c r="H1278" s="20">
        <v>41990</v>
      </c>
      <c r="I1278" s="20">
        <v>0</v>
      </c>
      <c r="J1278" s="20">
        <v>0</v>
      </c>
      <c r="K1278" s="20">
        <v>0</v>
      </c>
      <c r="L1278" s="20">
        <v>0</v>
      </c>
      <c r="M1278" s="20">
        <v>2727</v>
      </c>
      <c r="N1278" s="20">
        <v>1845</v>
      </c>
      <c r="O1278" s="20">
        <v>2664</v>
      </c>
      <c r="P1278" s="20">
        <v>38829</v>
      </c>
      <c r="Q1278" s="20">
        <v>9690</v>
      </c>
      <c r="R1278" s="20">
        <v>28856</v>
      </c>
      <c r="S1278" s="20">
        <v>7144</v>
      </c>
      <c r="T1278" s="21">
        <v>10244</v>
      </c>
      <c r="U1278" s="54">
        <v>2386</v>
      </c>
      <c r="V1278" s="20">
        <v>5505</v>
      </c>
      <c r="W1278" s="20">
        <v>9147</v>
      </c>
      <c r="X1278" s="20">
        <v>0</v>
      </c>
      <c r="Y1278" s="21">
        <v>0</v>
      </c>
      <c r="Z1278" s="20">
        <v>62056</v>
      </c>
      <c r="AA1278" s="21">
        <v>0</v>
      </c>
      <c r="AB1278" s="32">
        <v>45473</v>
      </c>
      <c r="AC1278" s="20">
        <v>141484</v>
      </c>
      <c r="AD1278" s="20">
        <v>112186</v>
      </c>
      <c r="AE1278" s="20">
        <v>253153</v>
      </c>
      <c r="AF1278" s="20">
        <v>74624</v>
      </c>
      <c r="AG1278" s="20">
        <v>26699</v>
      </c>
      <c r="AH1278" s="20">
        <v>47168</v>
      </c>
      <c r="AI1278" s="21">
        <v>45600</v>
      </c>
      <c r="AJ1278" s="25">
        <v>12197</v>
      </c>
      <c r="AK1278" s="25">
        <v>27325</v>
      </c>
      <c r="AL1278" s="25">
        <v>5242</v>
      </c>
      <c r="AM1278" s="22">
        <v>10529</v>
      </c>
      <c r="AN1278" s="20">
        <v>76141</v>
      </c>
      <c r="AO1278" s="20">
        <v>14642</v>
      </c>
      <c r="AP1278" s="54">
        <v>1273994</v>
      </c>
      <c r="AQ1278" s="25">
        <v>43645</v>
      </c>
      <c r="AR1278" s="25">
        <v>135286</v>
      </c>
      <c r="AS1278" s="54">
        <v>69065</v>
      </c>
      <c r="AT1278" s="25">
        <f t="shared" si="38"/>
        <v>247996</v>
      </c>
      <c r="AU1278" s="165">
        <v>362194</v>
      </c>
      <c r="AV1278" s="98">
        <f t="shared" si="39"/>
        <v>1884184</v>
      </c>
      <c r="AW1278" s="73"/>
      <c r="AX1278" s="20">
        <v>224476</v>
      </c>
      <c r="AY1278" s="20">
        <v>67387</v>
      </c>
      <c r="AZ1278" s="19">
        <v>291863</v>
      </c>
      <c r="BA1278" s="19">
        <v>2176047</v>
      </c>
      <c r="BC1278" s="20">
        <v>58394</v>
      </c>
      <c r="BD1278" s="21">
        <v>2117653</v>
      </c>
      <c r="BF1278" s="73"/>
      <c r="BG1278" s="73"/>
      <c r="BH1278" s="73"/>
      <c r="BI1278" s="73"/>
      <c r="BJ1278" s="73"/>
      <c r="BK1278" s="73"/>
      <c r="BL1278" s="73"/>
    </row>
    <row r="1279" spans="1:64" ht="22.5" customHeight="1" x14ac:dyDescent="0.15">
      <c r="A1279" s="125" t="s">
        <v>3100</v>
      </c>
      <c r="B1279" s="126" t="s">
        <v>3089</v>
      </c>
      <c r="C1279" s="136" t="s">
        <v>415</v>
      </c>
      <c r="D1279" s="129">
        <v>6</v>
      </c>
      <c r="E1279" s="130" t="s">
        <v>3562</v>
      </c>
      <c r="F1279" s="19">
        <v>149534</v>
      </c>
      <c r="G1279" s="20">
        <v>115939</v>
      </c>
      <c r="H1279" s="20">
        <v>66120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2626</v>
      </c>
      <c r="O1279" s="20">
        <v>0</v>
      </c>
      <c r="P1279" s="20">
        <v>83968</v>
      </c>
      <c r="Q1279" s="20">
        <v>13387</v>
      </c>
      <c r="R1279" s="20">
        <v>44734</v>
      </c>
      <c r="S1279" s="20">
        <v>17860</v>
      </c>
      <c r="T1279" s="21">
        <v>20488</v>
      </c>
      <c r="U1279" s="54">
        <v>10906</v>
      </c>
      <c r="V1279" s="20">
        <v>17616</v>
      </c>
      <c r="W1279" s="20">
        <v>18294</v>
      </c>
      <c r="X1279" s="20">
        <v>0</v>
      </c>
      <c r="Y1279" s="21">
        <v>0</v>
      </c>
      <c r="Z1279" s="20">
        <v>93429</v>
      </c>
      <c r="AA1279" s="21">
        <v>0</v>
      </c>
      <c r="AB1279" s="32">
        <v>54075</v>
      </c>
      <c r="AC1279" s="20">
        <v>185156</v>
      </c>
      <c r="AD1279" s="20">
        <v>212936</v>
      </c>
      <c r="AE1279" s="20">
        <v>321483</v>
      </c>
      <c r="AF1279" s="20">
        <v>113123</v>
      </c>
      <c r="AG1279" s="20">
        <v>43029</v>
      </c>
      <c r="AH1279" s="20">
        <v>90376</v>
      </c>
      <c r="AI1279" s="21">
        <v>94400</v>
      </c>
      <c r="AJ1279" s="25">
        <v>15919</v>
      </c>
      <c r="AK1279" s="25">
        <v>33342</v>
      </c>
      <c r="AL1279" s="25">
        <v>8386</v>
      </c>
      <c r="AM1279" s="22">
        <v>12877</v>
      </c>
      <c r="AN1279" s="20">
        <v>248155</v>
      </c>
      <c r="AO1279" s="20">
        <v>35808</v>
      </c>
      <c r="AP1279" s="54">
        <v>2123966</v>
      </c>
      <c r="AQ1279" s="25">
        <v>50208</v>
      </c>
      <c r="AR1279" s="25">
        <v>123002</v>
      </c>
      <c r="AS1279" s="54">
        <v>91632</v>
      </c>
      <c r="AT1279" s="25">
        <f t="shared" si="38"/>
        <v>264842</v>
      </c>
      <c r="AU1279" s="165">
        <v>859905</v>
      </c>
      <c r="AV1279" s="98">
        <f t="shared" si="39"/>
        <v>3248713</v>
      </c>
      <c r="AW1279" s="73"/>
      <c r="AX1279" s="20">
        <v>268549</v>
      </c>
      <c r="AY1279" s="20">
        <v>163790</v>
      </c>
      <c r="AZ1279" s="19">
        <v>432339</v>
      </c>
      <c r="BA1279" s="19">
        <v>3681052</v>
      </c>
      <c r="BC1279" s="20">
        <v>95725</v>
      </c>
      <c r="BD1279" s="21">
        <v>3585327</v>
      </c>
      <c r="BF1279" s="73"/>
      <c r="BG1279" s="73"/>
      <c r="BH1279" s="73"/>
      <c r="BI1279" s="73"/>
      <c r="BJ1279" s="73"/>
      <c r="BK1279" s="73"/>
      <c r="BL1279" s="73"/>
    </row>
    <row r="1280" spans="1:64" ht="22.5" customHeight="1" x14ac:dyDescent="0.15">
      <c r="A1280" s="125" t="s">
        <v>3101</v>
      </c>
      <c r="B1280" s="126" t="s">
        <v>3089</v>
      </c>
      <c r="C1280" s="136" t="s">
        <v>1356</v>
      </c>
      <c r="D1280" s="129">
        <v>6</v>
      </c>
      <c r="E1280" s="130" t="s">
        <v>3562</v>
      </c>
      <c r="F1280" s="19">
        <v>288922</v>
      </c>
      <c r="G1280" s="20">
        <v>265792</v>
      </c>
      <c r="H1280" s="20">
        <v>117990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5950</v>
      </c>
      <c r="O1280" s="20">
        <v>0</v>
      </c>
      <c r="P1280" s="20">
        <v>283269</v>
      </c>
      <c r="Q1280" s="20">
        <v>23658</v>
      </c>
      <c r="R1280" s="20">
        <v>44466</v>
      </c>
      <c r="S1280" s="20">
        <v>42864</v>
      </c>
      <c r="T1280" s="21">
        <v>81952</v>
      </c>
      <c r="U1280" s="54">
        <v>44389</v>
      </c>
      <c r="V1280" s="20">
        <v>15414</v>
      </c>
      <c r="W1280" s="20">
        <v>27441</v>
      </c>
      <c r="X1280" s="20">
        <v>0</v>
      </c>
      <c r="Y1280" s="21">
        <v>0</v>
      </c>
      <c r="Z1280" s="20">
        <v>161920</v>
      </c>
      <c r="AA1280" s="21">
        <v>0</v>
      </c>
      <c r="AB1280" s="32">
        <v>63766</v>
      </c>
      <c r="AC1280" s="20">
        <v>384197</v>
      </c>
      <c r="AD1280" s="20">
        <v>602926</v>
      </c>
      <c r="AE1280" s="20">
        <v>562023</v>
      </c>
      <c r="AF1280" s="20">
        <v>249227</v>
      </c>
      <c r="AG1280" s="20">
        <v>88248</v>
      </c>
      <c r="AH1280" s="20">
        <v>185504</v>
      </c>
      <c r="AI1280" s="21">
        <v>130000</v>
      </c>
      <c r="AJ1280" s="25">
        <v>27412</v>
      </c>
      <c r="AK1280" s="25">
        <v>49821</v>
      </c>
      <c r="AL1280" s="25">
        <v>14440</v>
      </c>
      <c r="AM1280" s="22">
        <v>21036</v>
      </c>
      <c r="AN1280" s="20">
        <v>560477</v>
      </c>
      <c r="AO1280" s="20">
        <v>57346</v>
      </c>
      <c r="AP1280" s="54">
        <v>4400450</v>
      </c>
      <c r="AQ1280" s="25">
        <v>61676</v>
      </c>
      <c r="AR1280" s="25">
        <v>145350</v>
      </c>
      <c r="AS1280" s="54">
        <v>121157</v>
      </c>
      <c r="AT1280" s="25">
        <f t="shared" si="38"/>
        <v>328183</v>
      </c>
      <c r="AU1280" s="165">
        <v>1296415</v>
      </c>
      <c r="AV1280" s="98">
        <f t="shared" si="39"/>
        <v>6025048</v>
      </c>
      <c r="AW1280" s="73"/>
      <c r="AX1280" s="20">
        <v>377805</v>
      </c>
      <c r="AY1280" s="20">
        <v>267103</v>
      </c>
      <c r="AZ1280" s="19">
        <v>644908</v>
      </c>
      <c r="BA1280" s="19">
        <v>6669956</v>
      </c>
      <c r="BC1280" s="20">
        <v>186178</v>
      </c>
      <c r="BD1280" s="21">
        <v>6483778</v>
      </c>
      <c r="BF1280" s="73"/>
      <c r="BG1280" s="73"/>
      <c r="BH1280" s="73"/>
      <c r="BI1280" s="73"/>
      <c r="BJ1280" s="73"/>
      <c r="BK1280" s="73"/>
      <c r="BL1280" s="73"/>
    </row>
    <row r="1281" spans="1:64" ht="22.5" customHeight="1" x14ac:dyDescent="0.15">
      <c r="A1281" s="125" t="s">
        <v>3102</v>
      </c>
      <c r="B1281" s="126" t="s">
        <v>3089</v>
      </c>
      <c r="C1281" s="136" t="s">
        <v>1357</v>
      </c>
      <c r="D1281" s="129">
        <v>6</v>
      </c>
      <c r="E1281" s="130" t="s">
        <v>3562</v>
      </c>
      <c r="F1281" s="19">
        <v>209304</v>
      </c>
      <c r="G1281" s="20">
        <v>110992</v>
      </c>
      <c r="H1281" s="20">
        <v>69160</v>
      </c>
      <c r="I1281" s="20">
        <v>0</v>
      </c>
      <c r="J1281" s="20">
        <v>0</v>
      </c>
      <c r="K1281" s="20">
        <v>0</v>
      </c>
      <c r="L1281" s="20">
        <v>0</v>
      </c>
      <c r="M1281" s="20">
        <v>2321</v>
      </c>
      <c r="N1281" s="20">
        <v>4102</v>
      </c>
      <c r="O1281" s="20">
        <v>21793</v>
      </c>
      <c r="P1281" s="20">
        <v>92590</v>
      </c>
      <c r="Q1281" s="20">
        <v>22641</v>
      </c>
      <c r="R1281" s="20">
        <v>58560</v>
      </c>
      <c r="S1281" s="20">
        <v>34827</v>
      </c>
      <c r="T1281" s="21">
        <v>44049</v>
      </c>
      <c r="U1281" s="54">
        <v>16870</v>
      </c>
      <c r="V1281" s="20">
        <v>17616</v>
      </c>
      <c r="W1281" s="20">
        <v>18294</v>
      </c>
      <c r="X1281" s="20">
        <v>0</v>
      </c>
      <c r="Y1281" s="21">
        <v>0</v>
      </c>
      <c r="Z1281" s="20">
        <v>119962</v>
      </c>
      <c r="AA1281" s="21">
        <v>0</v>
      </c>
      <c r="AB1281" s="32">
        <v>69648</v>
      </c>
      <c r="AC1281" s="20">
        <v>279867</v>
      </c>
      <c r="AD1281" s="20">
        <v>264236</v>
      </c>
      <c r="AE1281" s="20">
        <v>410256</v>
      </c>
      <c r="AF1281" s="20">
        <v>178928</v>
      </c>
      <c r="AG1281" s="20">
        <v>56069</v>
      </c>
      <c r="AH1281" s="20">
        <v>103488</v>
      </c>
      <c r="AI1281" s="21">
        <v>122400</v>
      </c>
      <c r="AJ1281" s="25">
        <v>21253</v>
      </c>
      <c r="AK1281" s="25">
        <v>44968</v>
      </c>
      <c r="AL1281" s="25">
        <v>11855</v>
      </c>
      <c r="AM1281" s="22">
        <v>17796</v>
      </c>
      <c r="AN1281" s="20">
        <v>338898</v>
      </c>
      <c r="AO1281" s="20">
        <v>40993</v>
      </c>
      <c r="AP1281" s="54">
        <v>2803736</v>
      </c>
      <c r="AQ1281" s="25">
        <v>37039</v>
      </c>
      <c r="AR1281" s="25">
        <v>150188</v>
      </c>
      <c r="AS1281" s="54">
        <v>105657</v>
      </c>
      <c r="AT1281" s="25">
        <f t="shared" si="38"/>
        <v>292884</v>
      </c>
      <c r="AU1281" s="165">
        <v>895005</v>
      </c>
      <c r="AV1281" s="98">
        <f t="shared" si="39"/>
        <v>3991625</v>
      </c>
      <c r="AW1281" s="73"/>
      <c r="AX1281" s="20">
        <v>327894</v>
      </c>
      <c r="AY1281" s="20">
        <v>184075</v>
      </c>
      <c r="AZ1281" s="19">
        <v>511969</v>
      </c>
      <c r="BA1281" s="19">
        <v>4503594</v>
      </c>
      <c r="BC1281" s="20">
        <v>123790</v>
      </c>
      <c r="BD1281" s="21">
        <v>4379804</v>
      </c>
      <c r="BF1281" s="73"/>
      <c r="BG1281" s="73"/>
      <c r="BH1281" s="73"/>
      <c r="BI1281" s="73"/>
      <c r="BJ1281" s="73"/>
      <c r="BK1281" s="73"/>
      <c r="BL1281" s="73"/>
    </row>
    <row r="1282" spans="1:64" ht="22.5" customHeight="1" x14ac:dyDescent="0.15">
      <c r="A1282" s="125" t="s">
        <v>3103</v>
      </c>
      <c r="B1282" s="126" t="s">
        <v>3089</v>
      </c>
      <c r="C1282" s="136" t="s">
        <v>1358</v>
      </c>
      <c r="D1282" s="129">
        <v>6</v>
      </c>
      <c r="E1282" s="130" t="s">
        <v>3562</v>
      </c>
      <c r="F1282" s="19">
        <v>175195</v>
      </c>
      <c r="G1282" s="20">
        <v>89697</v>
      </c>
      <c r="H1282" s="20">
        <v>47880</v>
      </c>
      <c r="I1282" s="20">
        <v>0</v>
      </c>
      <c r="J1282" s="20">
        <v>0</v>
      </c>
      <c r="K1282" s="20">
        <v>0</v>
      </c>
      <c r="L1282" s="20">
        <v>0</v>
      </c>
      <c r="M1282" s="20">
        <v>4046</v>
      </c>
      <c r="N1282" s="20">
        <v>3416</v>
      </c>
      <c r="O1282" s="20">
        <v>0</v>
      </c>
      <c r="P1282" s="20">
        <v>77569</v>
      </c>
      <c r="Q1282" s="20">
        <v>15783</v>
      </c>
      <c r="R1282" s="20">
        <v>21051</v>
      </c>
      <c r="S1282" s="20">
        <v>29469</v>
      </c>
      <c r="T1282" s="21">
        <v>51220</v>
      </c>
      <c r="U1282" s="54">
        <v>10650</v>
      </c>
      <c r="V1282" s="20">
        <v>20919</v>
      </c>
      <c r="W1282" s="20">
        <v>36588</v>
      </c>
      <c r="X1282" s="20">
        <v>0</v>
      </c>
      <c r="Y1282" s="21">
        <v>0</v>
      </c>
      <c r="Z1282" s="20">
        <v>110267</v>
      </c>
      <c r="AA1282" s="21">
        <v>0</v>
      </c>
      <c r="AB1282" s="32">
        <v>59534</v>
      </c>
      <c r="AC1282" s="20">
        <v>243058</v>
      </c>
      <c r="AD1282" s="20">
        <v>205165</v>
      </c>
      <c r="AE1282" s="20">
        <v>341441</v>
      </c>
      <c r="AF1282" s="20">
        <v>143482</v>
      </c>
      <c r="AG1282" s="20">
        <v>50056</v>
      </c>
      <c r="AH1282" s="20">
        <v>111320</v>
      </c>
      <c r="AI1282" s="21">
        <v>95600</v>
      </c>
      <c r="AJ1282" s="25">
        <v>18779</v>
      </c>
      <c r="AK1282" s="25">
        <v>41588</v>
      </c>
      <c r="AL1282" s="25">
        <v>8474</v>
      </c>
      <c r="AM1282" s="22">
        <v>16062</v>
      </c>
      <c r="AN1282" s="20">
        <v>269445</v>
      </c>
      <c r="AO1282" s="20">
        <v>40256</v>
      </c>
      <c r="AP1282" s="54">
        <v>2338010</v>
      </c>
      <c r="AQ1282" s="25">
        <v>43058</v>
      </c>
      <c r="AR1282" s="25">
        <v>136595</v>
      </c>
      <c r="AS1282" s="54">
        <v>89318</v>
      </c>
      <c r="AT1282" s="25">
        <f t="shared" si="38"/>
        <v>268971</v>
      </c>
      <c r="AU1282" s="165">
        <v>707330</v>
      </c>
      <c r="AV1282" s="98">
        <f t="shared" si="39"/>
        <v>3314311</v>
      </c>
      <c r="AW1282" s="73"/>
      <c r="AX1282" s="20">
        <v>300322</v>
      </c>
      <c r="AY1282" s="20">
        <v>193388</v>
      </c>
      <c r="AZ1282" s="19">
        <v>493710</v>
      </c>
      <c r="BA1282" s="19">
        <v>3808021</v>
      </c>
      <c r="BC1282" s="20">
        <v>106695</v>
      </c>
      <c r="BD1282" s="21">
        <v>3701326</v>
      </c>
      <c r="BF1282" s="73"/>
      <c r="BG1282" s="73"/>
      <c r="BH1282" s="73"/>
      <c r="BI1282" s="73"/>
      <c r="BJ1282" s="73"/>
      <c r="BK1282" s="73"/>
      <c r="BL1282" s="73"/>
    </row>
    <row r="1283" spans="1:64" ht="22.5" customHeight="1" x14ac:dyDescent="0.15">
      <c r="A1283" s="125" t="s">
        <v>3104</v>
      </c>
      <c r="B1283" s="126" t="s">
        <v>3089</v>
      </c>
      <c r="C1283" s="136" t="s">
        <v>1359</v>
      </c>
      <c r="D1283" s="129">
        <v>6</v>
      </c>
      <c r="E1283" s="130" t="s">
        <v>3562</v>
      </c>
      <c r="F1283" s="19">
        <v>62746</v>
      </c>
      <c r="G1283" s="20">
        <v>27748</v>
      </c>
      <c r="H1283" s="20">
        <v>21280</v>
      </c>
      <c r="I1283" s="20">
        <v>31025</v>
      </c>
      <c r="J1283" s="20">
        <v>28368</v>
      </c>
      <c r="K1283" s="20">
        <v>19921</v>
      </c>
      <c r="L1283" s="20">
        <v>11421</v>
      </c>
      <c r="M1283" s="20">
        <v>0</v>
      </c>
      <c r="N1283" s="20">
        <v>1261</v>
      </c>
      <c r="O1283" s="20">
        <v>0</v>
      </c>
      <c r="P1283" s="20">
        <v>75397</v>
      </c>
      <c r="Q1283" s="20">
        <v>7874</v>
      </c>
      <c r="R1283" s="20">
        <v>16457</v>
      </c>
      <c r="S1283" s="20">
        <v>11609</v>
      </c>
      <c r="T1283" s="21">
        <v>20488</v>
      </c>
      <c r="U1283" s="54">
        <v>1789</v>
      </c>
      <c r="V1283" s="20">
        <v>5505</v>
      </c>
      <c r="W1283" s="20">
        <v>9147</v>
      </c>
      <c r="X1283" s="20">
        <v>0</v>
      </c>
      <c r="Y1283" s="21">
        <v>0</v>
      </c>
      <c r="Z1283" s="20">
        <v>37649</v>
      </c>
      <c r="AA1283" s="21">
        <v>0</v>
      </c>
      <c r="AB1283" s="32">
        <v>35866</v>
      </c>
      <c r="AC1283" s="20">
        <v>108942</v>
      </c>
      <c r="AD1283" s="20">
        <v>128672</v>
      </c>
      <c r="AE1283" s="20">
        <v>158212</v>
      </c>
      <c r="AF1283" s="20">
        <v>44605</v>
      </c>
      <c r="AG1283" s="20">
        <v>14698</v>
      </c>
      <c r="AH1283" s="20">
        <v>30888</v>
      </c>
      <c r="AI1283" s="21">
        <v>37600</v>
      </c>
      <c r="AJ1283" s="25">
        <v>8338</v>
      </c>
      <c r="AK1283" s="25">
        <v>22332</v>
      </c>
      <c r="AL1283" s="25">
        <v>3862</v>
      </c>
      <c r="AM1283" s="22">
        <v>8778</v>
      </c>
      <c r="AN1283" s="20">
        <v>241307</v>
      </c>
      <c r="AO1283" s="20">
        <v>5506</v>
      </c>
      <c r="AP1283" s="54">
        <v>1239291</v>
      </c>
      <c r="AQ1283" s="25">
        <v>41844</v>
      </c>
      <c r="AR1283" s="25">
        <v>78027</v>
      </c>
      <c r="AS1283" s="54">
        <v>40712</v>
      </c>
      <c r="AT1283" s="25">
        <f t="shared" si="38"/>
        <v>160583</v>
      </c>
      <c r="AU1283" s="165">
        <v>909589</v>
      </c>
      <c r="AV1283" s="98">
        <f t="shared" si="39"/>
        <v>2309463</v>
      </c>
      <c r="AW1283" s="73"/>
      <c r="AX1283" s="20">
        <v>176202</v>
      </c>
      <c r="AY1283" s="20">
        <v>24886</v>
      </c>
      <c r="AZ1283" s="19">
        <v>201088</v>
      </c>
      <c r="BA1283" s="19">
        <v>2510551</v>
      </c>
      <c r="BC1283" s="20">
        <v>60470</v>
      </c>
      <c r="BD1283" s="21">
        <v>2450081</v>
      </c>
      <c r="BF1283" s="73"/>
      <c r="BG1283" s="73"/>
      <c r="BH1283" s="73"/>
      <c r="BI1283" s="73"/>
      <c r="BJ1283" s="73"/>
      <c r="BK1283" s="73"/>
      <c r="BL1283" s="73"/>
    </row>
    <row r="1284" spans="1:64" ht="22.5" customHeight="1" x14ac:dyDescent="0.15">
      <c r="A1284" s="125" t="s">
        <v>3105</v>
      </c>
      <c r="B1284" s="126" t="s">
        <v>3089</v>
      </c>
      <c r="C1284" s="136" t="s">
        <v>1360</v>
      </c>
      <c r="D1284" s="129">
        <v>6</v>
      </c>
      <c r="E1284" s="130" t="s">
        <v>3562</v>
      </c>
      <c r="F1284" s="19">
        <v>83642</v>
      </c>
      <c r="G1284" s="20">
        <v>24091</v>
      </c>
      <c r="H1284" s="20">
        <v>29070</v>
      </c>
      <c r="I1284" s="20">
        <v>39671</v>
      </c>
      <c r="J1284" s="20">
        <v>40106</v>
      </c>
      <c r="K1284" s="20">
        <v>4967</v>
      </c>
      <c r="L1284" s="20">
        <v>9230</v>
      </c>
      <c r="M1284" s="20">
        <v>0</v>
      </c>
      <c r="N1284" s="20">
        <v>1622</v>
      </c>
      <c r="O1284" s="20">
        <v>0</v>
      </c>
      <c r="P1284" s="20">
        <v>56679</v>
      </c>
      <c r="Q1284" s="20">
        <v>8548</v>
      </c>
      <c r="R1284" s="20">
        <v>22032</v>
      </c>
      <c r="S1284" s="20">
        <v>7144</v>
      </c>
      <c r="T1284" s="21">
        <v>10244</v>
      </c>
      <c r="U1284" s="54">
        <v>1917</v>
      </c>
      <c r="V1284" s="20">
        <v>5505</v>
      </c>
      <c r="W1284" s="20">
        <v>9147</v>
      </c>
      <c r="X1284" s="20">
        <v>0</v>
      </c>
      <c r="Y1284" s="21">
        <v>0</v>
      </c>
      <c r="Z1284" s="20">
        <v>50816</v>
      </c>
      <c r="AA1284" s="21">
        <v>0</v>
      </c>
      <c r="AB1284" s="32">
        <v>36253</v>
      </c>
      <c r="AC1284" s="20">
        <v>181605</v>
      </c>
      <c r="AD1284" s="20">
        <v>200724</v>
      </c>
      <c r="AE1284" s="20">
        <v>212335</v>
      </c>
      <c r="AF1284" s="20">
        <v>59275</v>
      </c>
      <c r="AG1284" s="20">
        <v>33305</v>
      </c>
      <c r="AH1284" s="20">
        <v>10736</v>
      </c>
      <c r="AI1284" s="21">
        <v>34800</v>
      </c>
      <c r="AJ1284" s="25">
        <v>10726</v>
      </c>
      <c r="AK1284" s="25">
        <v>27405</v>
      </c>
      <c r="AL1284" s="25">
        <v>4496</v>
      </c>
      <c r="AM1284" s="22">
        <v>10600</v>
      </c>
      <c r="AN1284" s="20">
        <v>285234</v>
      </c>
      <c r="AO1284" s="20">
        <v>9354</v>
      </c>
      <c r="AP1284" s="54">
        <v>1521279</v>
      </c>
      <c r="AQ1284" s="25">
        <v>40022</v>
      </c>
      <c r="AR1284" s="25">
        <v>121526</v>
      </c>
      <c r="AS1284" s="54">
        <v>46572</v>
      </c>
      <c r="AT1284" s="25">
        <f t="shared" si="38"/>
        <v>208120</v>
      </c>
      <c r="AU1284" s="165">
        <v>851669</v>
      </c>
      <c r="AV1284" s="98">
        <f t="shared" si="39"/>
        <v>2581068</v>
      </c>
      <c r="AW1284" s="73"/>
      <c r="AX1284" s="20">
        <v>206088</v>
      </c>
      <c r="AY1284" s="20">
        <v>41065</v>
      </c>
      <c r="AZ1284" s="19">
        <v>247153</v>
      </c>
      <c r="BA1284" s="19">
        <v>2828221</v>
      </c>
      <c r="BC1284" s="20">
        <v>73450</v>
      </c>
      <c r="BD1284" s="21">
        <v>2754771</v>
      </c>
      <c r="BF1284" s="73"/>
      <c r="BG1284" s="73"/>
      <c r="BH1284" s="73"/>
      <c r="BI1284" s="73"/>
      <c r="BJ1284" s="73"/>
      <c r="BK1284" s="73"/>
      <c r="BL1284" s="73"/>
    </row>
    <row r="1285" spans="1:64" ht="22.5" customHeight="1" x14ac:dyDescent="0.15">
      <c r="A1285" s="125" t="s">
        <v>3106</v>
      </c>
      <c r="B1285" s="126" t="s">
        <v>3089</v>
      </c>
      <c r="C1285" s="136" t="s">
        <v>1361</v>
      </c>
      <c r="D1285" s="129">
        <v>6</v>
      </c>
      <c r="E1285" s="130" t="s">
        <v>3562</v>
      </c>
      <c r="F1285" s="19">
        <v>17317</v>
      </c>
      <c r="G1285" s="20">
        <v>11114</v>
      </c>
      <c r="H1285" s="20">
        <v>22040</v>
      </c>
      <c r="I1285" s="20">
        <v>16319</v>
      </c>
      <c r="J1285" s="20">
        <v>7923</v>
      </c>
      <c r="K1285" s="20">
        <v>0</v>
      </c>
      <c r="L1285" s="20">
        <v>0</v>
      </c>
      <c r="M1285" s="20">
        <v>0</v>
      </c>
      <c r="N1285" s="20">
        <v>330</v>
      </c>
      <c r="O1285" s="20">
        <v>0</v>
      </c>
      <c r="P1285" s="20">
        <v>23138</v>
      </c>
      <c r="Q1285" s="20">
        <v>1701</v>
      </c>
      <c r="R1285" s="20">
        <v>803</v>
      </c>
      <c r="S1285" s="20">
        <v>3572</v>
      </c>
      <c r="T1285" s="21">
        <v>10244</v>
      </c>
      <c r="U1285" s="54">
        <v>852</v>
      </c>
      <c r="V1285" s="20">
        <v>4404</v>
      </c>
      <c r="W1285" s="20">
        <v>9147</v>
      </c>
      <c r="X1285" s="20">
        <v>0</v>
      </c>
      <c r="Y1285" s="21">
        <v>0</v>
      </c>
      <c r="Z1285" s="20">
        <v>10613</v>
      </c>
      <c r="AA1285" s="21">
        <v>0</v>
      </c>
      <c r="AB1285" s="32">
        <v>25678</v>
      </c>
      <c r="AC1285" s="20">
        <v>61136</v>
      </c>
      <c r="AD1285" s="20">
        <v>44067</v>
      </c>
      <c r="AE1285" s="20">
        <v>46223</v>
      </c>
      <c r="AF1285" s="20">
        <v>13907</v>
      </c>
      <c r="AG1285" s="20">
        <v>4320</v>
      </c>
      <c r="AH1285" s="20">
        <v>6776</v>
      </c>
      <c r="AI1285" s="21">
        <v>4000</v>
      </c>
      <c r="AJ1285" s="25">
        <v>2180</v>
      </c>
      <c r="AK1285" s="25">
        <v>7457</v>
      </c>
      <c r="AL1285" s="25">
        <v>1634</v>
      </c>
      <c r="AM1285" s="22">
        <v>2869</v>
      </c>
      <c r="AN1285" s="20">
        <v>87252</v>
      </c>
      <c r="AO1285" s="20">
        <v>2084</v>
      </c>
      <c r="AP1285" s="54">
        <v>449100</v>
      </c>
      <c r="AQ1285" s="25">
        <v>34426</v>
      </c>
      <c r="AR1285" s="25">
        <v>50813</v>
      </c>
      <c r="AS1285" s="54">
        <v>24960</v>
      </c>
      <c r="AT1285" s="25">
        <f t="shared" si="38"/>
        <v>110199</v>
      </c>
      <c r="AU1285" s="165">
        <v>209672</v>
      </c>
      <c r="AV1285" s="98">
        <f t="shared" si="39"/>
        <v>768971</v>
      </c>
      <c r="AW1285" s="73"/>
      <c r="AX1285" s="20">
        <v>86597</v>
      </c>
      <c r="AY1285" s="20">
        <v>9088</v>
      </c>
      <c r="AZ1285" s="19">
        <v>95685</v>
      </c>
      <c r="BA1285" s="19">
        <v>864656</v>
      </c>
      <c r="BC1285" s="20">
        <v>20617</v>
      </c>
      <c r="BD1285" s="21">
        <v>844039</v>
      </c>
      <c r="BF1285" s="73"/>
      <c r="BG1285" s="73"/>
      <c r="BH1285" s="73"/>
      <c r="BI1285" s="73"/>
      <c r="BJ1285" s="73"/>
      <c r="BK1285" s="73"/>
      <c r="BL1285" s="73"/>
    </row>
    <row r="1286" spans="1:64" ht="22.5" customHeight="1" x14ac:dyDescent="0.15">
      <c r="A1286" s="125" t="s">
        <v>3107</v>
      </c>
      <c r="B1286" s="126" t="s">
        <v>3089</v>
      </c>
      <c r="C1286" s="136" t="s">
        <v>1362</v>
      </c>
      <c r="D1286" s="129">
        <v>6</v>
      </c>
      <c r="E1286" s="130" t="s">
        <v>3562</v>
      </c>
      <c r="F1286" s="19">
        <v>312075</v>
      </c>
      <c r="G1286" s="20">
        <v>174948</v>
      </c>
      <c r="H1286" s="20">
        <v>175750</v>
      </c>
      <c r="I1286" s="20">
        <v>29996</v>
      </c>
      <c r="J1286" s="20">
        <v>26487</v>
      </c>
      <c r="K1286" s="20">
        <v>27703</v>
      </c>
      <c r="L1286" s="20">
        <v>44842</v>
      </c>
      <c r="M1286" s="20">
        <v>9148</v>
      </c>
      <c r="N1286" s="20">
        <v>7830</v>
      </c>
      <c r="O1286" s="20">
        <v>5069</v>
      </c>
      <c r="P1286" s="20">
        <v>175215</v>
      </c>
      <c r="Q1286" s="20">
        <v>41554</v>
      </c>
      <c r="R1286" s="20">
        <v>80994</v>
      </c>
      <c r="S1286" s="20">
        <v>58938</v>
      </c>
      <c r="T1286" s="21">
        <v>71708</v>
      </c>
      <c r="U1286" s="54">
        <v>36977</v>
      </c>
      <c r="V1286" s="20">
        <v>24222</v>
      </c>
      <c r="W1286" s="20">
        <v>36588</v>
      </c>
      <c r="X1286" s="20">
        <v>0</v>
      </c>
      <c r="Y1286" s="21">
        <v>0</v>
      </c>
      <c r="Z1286" s="20">
        <v>181021</v>
      </c>
      <c r="AA1286" s="21">
        <v>0</v>
      </c>
      <c r="AB1286" s="32">
        <v>108695</v>
      </c>
      <c r="AC1286" s="20">
        <v>723132</v>
      </c>
      <c r="AD1286" s="20">
        <v>531714</v>
      </c>
      <c r="AE1286" s="20">
        <v>734511</v>
      </c>
      <c r="AF1286" s="20">
        <v>264322</v>
      </c>
      <c r="AG1286" s="20">
        <v>94728</v>
      </c>
      <c r="AH1286" s="20">
        <v>101376</v>
      </c>
      <c r="AI1286" s="21">
        <v>160400</v>
      </c>
      <c r="AJ1286" s="25">
        <v>32838</v>
      </c>
      <c r="AK1286" s="25">
        <v>59000</v>
      </c>
      <c r="AL1286" s="25">
        <v>15126</v>
      </c>
      <c r="AM1286" s="22">
        <v>27262</v>
      </c>
      <c r="AN1286" s="20">
        <v>864854</v>
      </c>
      <c r="AO1286" s="20">
        <v>37633</v>
      </c>
      <c r="AP1286" s="54">
        <v>5276656</v>
      </c>
      <c r="AQ1286" s="25">
        <v>61646</v>
      </c>
      <c r="AR1286" s="25">
        <v>165641</v>
      </c>
      <c r="AS1286" s="54">
        <v>107049</v>
      </c>
      <c r="AT1286" s="25">
        <f t="shared" si="38"/>
        <v>334336</v>
      </c>
      <c r="AU1286" s="165">
        <v>1920293</v>
      </c>
      <c r="AV1286" s="98">
        <f t="shared" si="39"/>
        <v>7531285</v>
      </c>
      <c r="AW1286" s="73"/>
      <c r="AX1286" s="20">
        <v>425402</v>
      </c>
      <c r="AY1286" s="20">
        <v>156721</v>
      </c>
      <c r="AZ1286" s="19">
        <v>582123</v>
      </c>
      <c r="BA1286" s="19">
        <v>8113408</v>
      </c>
      <c r="BC1286" s="20">
        <v>226650</v>
      </c>
      <c r="BD1286" s="21">
        <v>7886758</v>
      </c>
      <c r="BF1286" s="73"/>
      <c r="BG1286" s="73"/>
      <c r="BH1286" s="73"/>
      <c r="BI1286" s="73"/>
      <c r="BJ1286" s="73"/>
      <c r="BK1286" s="73"/>
      <c r="BL1286" s="73"/>
    </row>
    <row r="1287" spans="1:64" ht="22.5" customHeight="1" x14ac:dyDescent="0.15">
      <c r="A1287" s="125" t="s">
        <v>3108</v>
      </c>
      <c r="B1287" s="126" t="s">
        <v>3109</v>
      </c>
      <c r="C1287" s="136" t="s">
        <v>1363</v>
      </c>
      <c r="D1287" s="129">
        <v>2</v>
      </c>
      <c r="E1287" s="130" t="s">
        <v>3562</v>
      </c>
      <c r="F1287" s="19">
        <v>8234813</v>
      </c>
      <c r="G1287" s="20">
        <v>3344303</v>
      </c>
      <c r="H1287" s="20">
        <v>7150840</v>
      </c>
      <c r="I1287" s="20">
        <v>6172</v>
      </c>
      <c r="J1287" s="20">
        <v>56110</v>
      </c>
      <c r="K1287" s="20">
        <v>4621</v>
      </c>
      <c r="L1287" s="20">
        <v>16818</v>
      </c>
      <c r="M1287" s="20">
        <v>830487</v>
      </c>
      <c r="N1287" s="20">
        <v>478963</v>
      </c>
      <c r="O1287" s="20">
        <v>405150</v>
      </c>
      <c r="P1287" s="20">
        <v>5235988</v>
      </c>
      <c r="Q1287" s="20">
        <v>961534</v>
      </c>
      <c r="R1287" s="20">
        <v>1733424</v>
      </c>
      <c r="S1287" s="20">
        <v>1540425</v>
      </c>
      <c r="T1287" s="21">
        <v>932204</v>
      </c>
      <c r="U1287" s="54">
        <v>753551</v>
      </c>
      <c r="V1287" s="20">
        <v>753084</v>
      </c>
      <c r="W1287" s="20">
        <v>347586</v>
      </c>
      <c r="X1287" s="20">
        <v>307326</v>
      </c>
      <c r="Y1287" s="21">
        <v>33132</v>
      </c>
      <c r="Z1287" s="20">
        <v>27345482</v>
      </c>
      <c r="AA1287" s="21">
        <v>2097878</v>
      </c>
      <c r="AB1287" s="32">
        <v>7621953</v>
      </c>
      <c r="AC1287" s="20">
        <v>23050866</v>
      </c>
      <c r="AD1287" s="20">
        <v>10817495</v>
      </c>
      <c r="AE1287" s="20">
        <v>12443716</v>
      </c>
      <c r="AF1287" s="20">
        <v>7124218</v>
      </c>
      <c r="AG1287" s="20">
        <v>5128711</v>
      </c>
      <c r="AH1287" s="20">
        <v>776776</v>
      </c>
      <c r="AI1287" s="21">
        <v>181600</v>
      </c>
      <c r="AJ1287" s="25">
        <v>969844</v>
      </c>
      <c r="AK1287" s="25">
        <v>839569</v>
      </c>
      <c r="AL1287" s="25">
        <v>237751</v>
      </c>
      <c r="AM1287" s="22">
        <v>494834</v>
      </c>
      <c r="AN1287" s="20">
        <v>9148802</v>
      </c>
      <c r="AO1287" s="20">
        <v>1247221</v>
      </c>
      <c r="AP1287" s="54">
        <v>142653247</v>
      </c>
      <c r="AQ1287" s="25">
        <v>1046656</v>
      </c>
      <c r="AR1287" s="25">
        <v>1071442</v>
      </c>
      <c r="AS1287" s="54">
        <v>507878</v>
      </c>
      <c r="AT1287" s="25">
        <f t="shared" ref="AT1287:AT1350" si="40">SUM(AQ1287:AS1287)</f>
        <v>2625976</v>
      </c>
      <c r="AU1287" s="165">
        <v>16400387</v>
      </c>
      <c r="AV1287" s="98">
        <f t="shared" ref="AV1287:AV1350" si="41">SUM(AP1287,AT1287:AU1287)</f>
        <v>161679610</v>
      </c>
      <c r="AW1287" s="73"/>
      <c r="AX1287" s="20">
        <v>9182361</v>
      </c>
      <c r="AY1287" s="20">
        <v>817803</v>
      </c>
      <c r="AZ1287" s="19">
        <v>10000164</v>
      </c>
      <c r="BA1287" s="19">
        <v>171679774</v>
      </c>
      <c r="BC1287" s="20">
        <v>18556535</v>
      </c>
      <c r="BD1287" s="21">
        <v>153123239</v>
      </c>
      <c r="BF1287" s="73"/>
      <c r="BG1287" s="73"/>
      <c r="BH1287" s="73"/>
      <c r="BI1287" s="73"/>
      <c r="BJ1287" s="73"/>
      <c r="BK1287" s="73"/>
      <c r="BL1287" s="73"/>
    </row>
    <row r="1288" spans="1:64" ht="22.5" customHeight="1" x14ac:dyDescent="0.15">
      <c r="A1288" s="125" t="s">
        <v>3110</v>
      </c>
      <c r="B1288" s="126" t="s">
        <v>3109</v>
      </c>
      <c r="C1288" s="136" t="s">
        <v>1364</v>
      </c>
      <c r="D1288" s="129">
        <v>3</v>
      </c>
      <c r="E1288" s="130" t="s">
        <v>3562</v>
      </c>
      <c r="F1288" s="19">
        <v>5227014</v>
      </c>
      <c r="G1288" s="20">
        <v>1251308</v>
      </c>
      <c r="H1288" s="20">
        <v>1891830</v>
      </c>
      <c r="I1288" s="20">
        <v>12593</v>
      </c>
      <c r="J1288" s="20">
        <v>149330</v>
      </c>
      <c r="K1288" s="20">
        <v>4039</v>
      </c>
      <c r="L1288" s="20">
        <v>32187</v>
      </c>
      <c r="M1288" s="20">
        <v>530970</v>
      </c>
      <c r="N1288" s="20">
        <v>315066</v>
      </c>
      <c r="O1288" s="20">
        <v>133607</v>
      </c>
      <c r="P1288" s="20">
        <v>1891343</v>
      </c>
      <c r="Q1288" s="20">
        <v>766862</v>
      </c>
      <c r="R1288" s="20">
        <v>1208794</v>
      </c>
      <c r="S1288" s="20">
        <v>1068028</v>
      </c>
      <c r="T1288" s="21">
        <v>645372</v>
      </c>
      <c r="U1288" s="54">
        <v>541744</v>
      </c>
      <c r="V1288" s="20">
        <v>528480</v>
      </c>
      <c r="W1288" s="20">
        <v>237822</v>
      </c>
      <c r="X1288" s="20">
        <v>186151</v>
      </c>
      <c r="Y1288" s="21">
        <v>80703</v>
      </c>
      <c r="Z1288" s="20">
        <v>2648864</v>
      </c>
      <c r="AA1288" s="21">
        <v>2211080</v>
      </c>
      <c r="AB1288" s="32">
        <v>4240665</v>
      </c>
      <c r="AC1288" s="20">
        <v>13048229</v>
      </c>
      <c r="AD1288" s="20">
        <v>5539113</v>
      </c>
      <c r="AE1288" s="20">
        <v>8584052</v>
      </c>
      <c r="AF1288" s="20">
        <v>4913906</v>
      </c>
      <c r="AG1288" s="20">
        <v>3030993</v>
      </c>
      <c r="AH1288" s="20">
        <v>475728</v>
      </c>
      <c r="AI1288" s="21">
        <v>86800</v>
      </c>
      <c r="AJ1288" s="25">
        <v>613774</v>
      </c>
      <c r="AK1288" s="25">
        <v>524757</v>
      </c>
      <c r="AL1288" s="25">
        <v>177558</v>
      </c>
      <c r="AM1288" s="22">
        <v>316390</v>
      </c>
      <c r="AN1288" s="20">
        <v>3785625</v>
      </c>
      <c r="AO1288" s="20">
        <v>303146</v>
      </c>
      <c r="AP1288" s="54">
        <v>67203923</v>
      </c>
      <c r="AQ1288" s="25">
        <v>609591</v>
      </c>
      <c r="AR1288" s="25">
        <v>718634</v>
      </c>
      <c r="AS1288" s="54">
        <v>407507</v>
      </c>
      <c r="AT1288" s="25">
        <f t="shared" si="40"/>
        <v>1735732</v>
      </c>
      <c r="AU1288" s="165">
        <v>15339381</v>
      </c>
      <c r="AV1288" s="98">
        <f t="shared" si="41"/>
        <v>84279036</v>
      </c>
      <c r="AW1288" s="73"/>
      <c r="AX1288" s="20">
        <v>6420478</v>
      </c>
      <c r="AY1288" s="20">
        <v>447386</v>
      </c>
      <c r="AZ1288" s="19">
        <v>6867864</v>
      </c>
      <c r="BA1288" s="19">
        <v>91146900</v>
      </c>
      <c r="BC1288" s="20">
        <v>7703016</v>
      </c>
      <c r="BD1288" s="21">
        <v>83443884</v>
      </c>
      <c r="BF1288" s="73"/>
      <c r="BG1288" s="73"/>
      <c r="BH1288" s="73"/>
      <c r="BI1288" s="73"/>
      <c r="BJ1288" s="73"/>
      <c r="BK1288" s="73"/>
      <c r="BL1288" s="73"/>
    </row>
    <row r="1289" spans="1:64" ht="22.5" customHeight="1" x14ac:dyDescent="0.15">
      <c r="A1289" s="125" t="s">
        <v>3111</v>
      </c>
      <c r="B1289" s="126" t="s">
        <v>3109</v>
      </c>
      <c r="C1289" s="136" t="s">
        <v>1365</v>
      </c>
      <c r="D1289" s="129">
        <v>5</v>
      </c>
      <c r="E1289" s="130" t="s">
        <v>3562</v>
      </c>
      <c r="F1289" s="19">
        <v>1366028</v>
      </c>
      <c r="G1289" s="20">
        <v>506489</v>
      </c>
      <c r="H1289" s="20">
        <v>608190</v>
      </c>
      <c r="I1289" s="20">
        <v>0</v>
      </c>
      <c r="J1289" s="20">
        <v>0</v>
      </c>
      <c r="K1289" s="20">
        <v>0</v>
      </c>
      <c r="L1289" s="20">
        <v>0</v>
      </c>
      <c r="M1289" s="20">
        <v>88793</v>
      </c>
      <c r="N1289" s="20">
        <v>56331</v>
      </c>
      <c r="O1289" s="20">
        <v>41329</v>
      </c>
      <c r="P1289" s="20">
        <v>1324097</v>
      </c>
      <c r="Q1289" s="20">
        <v>179647</v>
      </c>
      <c r="R1289" s="20">
        <v>244765</v>
      </c>
      <c r="S1289" s="20">
        <v>281295</v>
      </c>
      <c r="T1289" s="21">
        <v>276588</v>
      </c>
      <c r="U1289" s="54">
        <v>114338</v>
      </c>
      <c r="V1289" s="20">
        <v>129918</v>
      </c>
      <c r="W1289" s="20">
        <v>73176</v>
      </c>
      <c r="X1289" s="20">
        <v>0</v>
      </c>
      <c r="Y1289" s="21">
        <v>0</v>
      </c>
      <c r="Z1289" s="20">
        <v>636297</v>
      </c>
      <c r="AA1289" s="21">
        <v>146964</v>
      </c>
      <c r="AB1289" s="32">
        <v>457229</v>
      </c>
      <c r="AC1289" s="20">
        <v>3150665</v>
      </c>
      <c r="AD1289" s="20">
        <v>1243932</v>
      </c>
      <c r="AE1289" s="20">
        <v>2382465</v>
      </c>
      <c r="AF1289" s="20">
        <v>1325594</v>
      </c>
      <c r="AG1289" s="20">
        <v>732706</v>
      </c>
      <c r="AH1289" s="20">
        <v>423984</v>
      </c>
      <c r="AI1289" s="21">
        <v>328400</v>
      </c>
      <c r="AJ1289" s="25">
        <v>134684</v>
      </c>
      <c r="AK1289" s="25">
        <v>198821</v>
      </c>
      <c r="AL1289" s="25">
        <v>64276</v>
      </c>
      <c r="AM1289" s="22">
        <v>95677</v>
      </c>
      <c r="AN1289" s="20">
        <v>1082257</v>
      </c>
      <c r="AO1289" s="20">
        <v>89493</v>
      </c>
      <c r="AP1289" s="54">
        <v>17784428</v>
      </c>
      <c r="AQ1289" s="25">
        <v>297913</v>
      </c>
      <c r="AR1289" s="25">
        <v>334040</v>
      </c>
      <c r="AS1289" s="54">
        <v>266637</v>
      </c>
      <c r="AT1289" s="25">
        <f t="shared" si="40"/>
        <v>898590</v>
      </c>
      <c r="AU1289" s="165">
        <v>3650023</v>
      </c>
      <c r="AV1289" s="98">
        <f t="shared" si="41"/>
        <v>22333041</v>
      </c>
      <c r="AW1289" s="73"/>
      <c r="AX1289" s="20">
        <v>1830054</v>
      </c>
      <c r="AY1289" s="20">
        <v>401317</v>
      </c>
      <c r="AZ1289" s="19">
        <v>2231371</v>
      </c>
      <c r="BA1289" s="19">
        <v>24564412</v>
      </c>
      <c r="BC1289" s="20">
        <v>1280437</v>
      </c>
      <c r="BD1289" s="21">
        <v>23283975</v>
      </c>
      <c r="BF1289" s="73"/>
      <c r="BG1289" s="73"/>
      <c r="BH1289" s="73"/>
      <c r="BI1289" s="73"/>
      <c r="BJ1289" s="73"/>
      <c r="BK1289" s="73"/>
      <c r="BL1289" s="73"/>
    </row>
    <row r="1290" spans="1:64" ht="22.5" customHeight="1" x14ac:dyDescent="0.15">
      <c r="A1290" s="125" t="s">
        <v>3112</v>
      </c>
      <c r="B1290" s="126" t="s">
        <v>3109</v>
      </c>
      <c r="C1290" s="136" t="s">
        <v>1366</v>
      </c>
      <c r="D1290" s="129">
        <v>5</v>
      </c>
      <c r="E1290" s="130" t="s">
        <v>3562</v>
      </c>
      <c r="F1290" s="19">
        <v>756778</v>
      </c>
      <c r="G1290" s="20">
        <v>150283</v>
      </c>
      <c r="H1290" s="20">
        <v>140030</v>
      </c>
      <c r="I1290" s="20">
        <v>18932</v>
      </c>
      <c r="J1290" s="20">
        <v>57000</v>
      </c>
      <c r="K1290" s="20">
        <v>724</v>
      </c>
      <c r="L1290" s="20">
        <v>9870</v>
      </c>
      <c r="M1290" s="20">
        <v>60114</v>
      </c>
      <c r="N1290" s="20">
        <v>34508</v>
      </c>
      <c r="O1290" s="20">
        <v>114700</v>
      </c>
      <c r="P1290" s="20">
        <v>219831</v>
      </c>
      <c r="Q1290" s="20">
        <v>108047</v>
      </c>
      <c r="R1290" s="20">
        <v>104632</v>
      </c>
      <c r="S1290" s="20">
        <v>138415</v>
      </c>
      <c r="T1290" s="21">
        <v>143416</v>
      </c>
      <c r="U1290" s="54">
        <v>50651</v>
      </c>
      <c r="V1290" s="20">
        <v>66060</v>
      </c>
      <c r="W1290" s="20">
        <v>64029</v>
      </c>
      <c r="X1290" s="20">
        <v>340207</v>
      </c>
      <c r="Y1290" s="21">
        <v>44860</v>
      </c>
      <c r="Z1290" s="20">
        <v>361426</v>
      </c>
      <c r="AA1290" s="21">
        <v>217798</v>
      </c>
      <c r="AB1290" s="32">
        <v>375189</v>
      </c>
      <c r="AC1290" s="20">
        <v>1989355</v>
      </c>
      <c r="AD1290" s="20">
        <v>778805</v>
      </c>
      <c r="AE1290" s="20">
        <v>1580872</v>
      </c>
      <c r="AF1290" s="20">
        <v>881496</v>
      </c>
      <c r="AG1290" s="20">
        <v>343959</v>
      </c>
      <c r="AH1290" s="20">
        <v>110880</v>
      </c>
      <c r="AI1290" s="21">
        <v>29200</v>
      </c>
      <c r="AJ1290" s="25">
        <v>90385</v>
      </c>
      <c r="AK1290" s="25">
        <v>112552</v>
      </c>
      <c r="AL1290" s="25">
        <v>37647</v>
      </c>
      <c r="AM1290" s="22">
        <v>63088</v>
      </c>
      <c r="AN1290" s="20">
        <v>189083</v>
      </c>
      <c r="AO1290" s="20">
        <v>33308</v>
      </c>
      <c r="AP1290" s="54">
        <v>9818130</v>
      </c>
      <c r="AQ1290" s="25">
        <v>191771</v>
      </c>
      <c r="AR1290" s="25">
        <v>249869</v>
      </c>
      <c r="AS1290" s="54">
        <v>190562</v>
      </c>
      <c r="AT1290" s="25">
        <f t="shared" si="40"/>
        <v>632202</v>
      </c>
      <c r="AU1290" s="165">
        <v>1683876</v>
      </c>
      <c r="AV1290" s="98">
        <f t="shared" si="41"/>
        <v>12134208</v>
      </c>
      <c r="AW1290" s="73"/>
      <c r="AX1290" s="20">
        <v>1165419</v>
      </c>
      <c r="AY1290" s="20">
        <v>91331</v>
      </c>
      <c r="AZ1290" s="19">
        <v>1256750</v>
      </c>
      <c r="BA1290" s="19">
        <v>13390958</v>
      </c>
      <c r="BC1290" s="20">
        <v>718523</v>
      </c>
      <c r="BD1290" s="21">
        <v>12672435</v>
      </c>
      <c r="BF1290" s="73"/>
      <c r="BG1290" s="73"/>
      <c r="BH1290" s="73"/>
      <c r="BI1290" s="73"/>
      <c r="BJ1290" s="73"/>
      <c r="BK1290" s="73"/>
      <c r="BL1290" s="73"/>
    </row>
    <row r="1291" spans="1:64" ht="22.5" customHeight="1" x14ac:dyDescent="0.15">
      <c r="A1291" s="125" t="s">
        <v>3113</v>
      </c>
      <c r="B1291" s="126" t="s">
        <v>3109</v>
      </c>
      <c r="C1291" s="136" t="s">
        <v>1367</v>
      </c>
      <c r="D1291" s="129">
        <v>5</v>
      </c>
      <c r="E1291" s="130" t="s">
        <v>3562</v>
      </c>
      <c r="F1291" s="19">
        <v>696380</v>
      </c>
      <c r="G1291" s="20">
        <v>228149</v>
      </c>
      <c r="H1291" s="20">
        <v>285190</v>
      </c>
      <c r="I1291" s="20">
        <v>12315</v>
      </c>
      <c r="J1291" s="20">
        <v>104912</v>
      </c>
      <c r="K1291" s="20">
        <v>28846</v>
      </c>
      <c r="L1291" s="20">
        <v>62674</v>
      </c>
      <c r="M1291" s="20">
        <v>48503</v>
      </c>
      <c r="N1291" s="20">
        <v>29300</v>
      </c>
      <c r="O1291" s="20">
        <v>29415</v>
      </c>
      <c r="P1291" s="20">
        <v>115265</v>
      </c>
      <c r="Q1291" s="20">
        <v>137633</v>
      </c>
      <c r="R1291" s="20">
        <v>107977</v>
      </c>
      <c r="S1291" s="20">
        <v>130378</v>
      </c>
      <c r="T1291" s="21">
        <v>183368</v>
      </c>
      <c r="U1291" s="54">
        <v>48266</v>
      </c>
      <c r="V1291" s="20">
        <v>61656</v>
      </c>
      <c r="W1291" s="20">
        <v>91470</v>
      </c>
      <c r="X1291" s="20">
        <v>0</v>
      </c>
      <c r="Y1291" s="21">
        <v>0</v>
      </c>
      <c r="Z1291" s="20">
        <v>315911</v>
      </c>
      <c r="AA1291" s="21">
        <v>73482</v>
      </c>
      <c r="AB1291" s="32">
        <v>237314</v>
      </c>
      <c r="AC1291" s="20">
        <v>1389634</v>
      </c>
      <c r="AD1291" s="20">
        <v>708173</v>
      </c>
      <c r="AE1291" s="20">
        <v>1300276</v>
      </c>
      <c r="AF1291" s="20">
        <v>802802</v>
      </c>
      <c r="AG1291" s="20">
        <v>283043</v>
      </c>
      <c r="AH1291" s="20">
        <v>158664</v>
      </c>
      <c r="AI1291" s="21">
        <v>23600</v>
      </c>
      <c r="AJ1291" s="25">
        <v>79824</v>
      </c>
      <c r="AK1291" s="25">
        <v>95714</v>
      </c>
      <c r="AL1291" s="25">
        <v>38493</v>
      </c>
      <c r="AM1291" s="22">
        <v>53632</v>
      </c>
      <c r="AN1291" s="20">
        <v>281110</v>
      </c>
      <c r="AO1291" s="20">
        <v>55262</v>
      </c>
      <c r="AP1291" s="54">
        <v>8298631</v>
      </c>
      <c r="AQ1291" s="25">
        <v>129344</v>
      </c>
      <c r="AR1291" s="25">
        <v>220589</v>
      </c>
      <c r="AS1291" s="54">
        <v>186960</v>
      </c>
      <c r="AT1291" s="25">
        <f t="shared" si="40"/>
        <v>536893</v>
      </c>
      <c r="AU1291" s="165">
        <v>1566545</v>
      </c>
      <c r="AV1291" s="98">
        <f t="shared" si="41"/>
        <v>10402069</v>
      </c>
      <c r="AW1291" s="73"/>
      <c r="AX1291" s="20">
        <v>1005415</v>
      </c>
      <c r="AY1291" s="20">
        <v>158135</v>
      </c>
      <c r="AZ1291" s="19">
        <v>1163550</v>
      </c>
      <c r="BA1291" s="19">
        <v>11565619</v>
      </c>
      <c r="BC1291" s="20">
        <v>623610</v>
      </c>
      <c r="BD1291" s="21">
        <v>10942009</v>
      </c>
      <c r="BF1291" s="73"/>
      <c r="BG1291" s="73"/>
      <c r="BH1291" s="73"/>
      <c r="BI1291" s="73"/>
      <c r="BJ1291" s="73"/>
      <c r="BK1291" s="73"/>
      <c r="BL1291" s="73"/>
    </row>
    <row r="1292" spans="1:64" ht="22.5" customHeight="1" x14ac:dyDescent="0.15">
      <c r="A1292" s="125" t="s">
        <v>3114</v>
      </c>
      <c r="B1292" s="126" t="s">
        <v>3109</v>
      </c>
      <c r="C1292" s="136" t="s">
        <v>1368</v>
      </c>
      <c r="D1292" s="129">
        <v>5</v>
      </c>
      <c r="E1292" s="130" t="s">
        <v>3562</v>
      </c>
      <c r="F1292" s="19">
        <v>664358</v>
      </c>
      <c r="G1292" s="20">
        <v>328960</v>
      </c>
      <c r="H1292" s="20">
        <v>266000</v>
      </c>
      <c r="I1292" s="20">
        <v>0</v>
      </c>
      <c r="J1292" s="20">
        <v>0</v>
      </c>
      <c r="K1292" s="20">
        <v>0</v>
      </c>
      <c r="L1292" s="20">
        <v>0</v>
      </c>
      <c r="M1292" s="20">
        <v>32237</v>
      </c>
      <c r="N1292" s="20">
        <v>27310</v>
      </c>
      <c r="O1292" s="20">
        <v>13394</v>
      </c>
      <c r="P1292" s="20">
        <v>264196</v>
      </c>
      <c r="Q1292" s="20">
        <v>70140</v>
      </c>
      <c r="R1292" s="20">
        <v>127645</v>
      </c>
      <c r="S1292" s="20">
        <v>99123</v>
      </c>
      <c r="T1292" s="21">
        <v>133172</v>
      </c>
      <c r="U1292" s="54">
        <v>47329</v>
      </c>
      <c r="V1292" s="20">
        <v>46242</v>
      </c>
      <c r="W1292" s="20">
        <v>45735</v>
      </c>
      <c r="X1292" s="20">
        <v>25676</v>
      </c>
      <c r="Y1292" s="21">
        <v>11948</v>
      </c>
      <c r="Z1292" s="20">
        <v>315900</v>
      </c>
      <c r="AA1292" s="21">
        <v>181388</v>
      </c>
      <c r="AB1292" s="32">
        <v>130131</v>
      </c>
      <c r="AC1292" s="20">
        <v>1138520</v>
      </c>
      <c r="AD1292" s="20">
        <v>882260</v>
      </c>
      <c r="AE1292" s="20">
        <v>1081080</v>
      </c>
      <c r="AF1292" s="20">
        <v>664154</v>
      </c>
      <c r="AG1292" s="20">
        <v>230832</v>
      </c>
      <c r="AH1292" s="20">
        <v>223168</v>
      </c>
      <c r="AI1292" s="21">
        <v>50000</v>
      </c>
      <c r="AJ1292" s="25">
        <v>70325</v>
      </c>
      <c r="AK1292" s="25">
        <v>90692</v>
      </c>
      <c r="AL1292" s="25">
        <v>35237</v>
      </c>
      <c r="AM1292" s="22">
        <v>49775</v>
      </c>
      <c r="AN1292" s="20">
        <v>567889</v>
      </c>
      <c r="AO1292" s="20">
        <v>44083</v>
      </c>
      <c r="AP1292" s="54">
        <v>7958899</v>
      </c>
      <c r="AQ1292" s="25">
        <v>104089</v>
      </c>
      <c r="AR1292" s="25">
        <v>213058</v>
      </c>
      <c r="AS1292" s="54">
        <v>172478</v>
      </c>
      <c r="AT1292" s="25">
        <f t="shared" si="40"/>
        <v>489625</v>
      </c>
      <c r="AU1292" s="165">
        <v>1896332</v>
      </c>
      <c r="AV1292" s="98">
        <f t="shared" si="41"/>
        <v>10344856</v>
      </c>
      <c r="AW1292" s="73"/>
      <c r="AX1292" s="20">
        <v>861983</v>
      </c>
      <c r="AY1292" s="20">
        <v>202970</v>
      </c>
      <c r="AZ1292" s="19">
        <v>1064953</v>
      </c>
      <c r="BA1292" s="19">
        <v>11409809</v>
      </c>
      <c r="BC1292" s="20">
        <v>474386</v>
      </c>
      <c r="BD1292" s="21">
        <v>10935423</v>
      </c>
      <c r="BF1292" s="73"/>
      <c r="BG1292" s="73"/>
      <c r="BH1292" s="73"/>
      <c r="BI1292" s="73"/>
      <c r="BJ1292" s="73"/>
      <c r="BK1292" s="73"/>
      <c r="BL1292" s="73"/>
    </row>
    <row r="1293" spans="1:64" ht="22.5" customHeight="1" x14ac:dyDescent="0.15">
      <c r="A1293" s="125" t="s">
        <v>3115</v>
      </c>
      <c r="B1293" s="126" t="s">
        <v>3109</v>
      </c>
      <c r="C1293" s="136" t="s">
        <v>1369</v>
      </c>
      <c r="D1293" s="129">
        <v>5</v>
      </c>
      <c r="E1293" s="130" t="s">
        <v>3562</v>
      </c>
      <c r="F1293" s="19">
        <v>912285</v>
      </c>
      <c r="G1293" s="20">
        <v>292178</v>
      </c>
      <c r="H1293" s="20">
        <v>409070</v>
      </c>
      <c r="I1293" s="20">
        <v>0</v>
      </c>
      <c r="J1293" s="20">
        <v>0</v>
      </c>
      <c r="K1293" s="20">
        <v>0</v>
      </c>
      <c r="L1293" s="20">
        <v>0</v>
      </c>
      <c r="M1293" s="20">
        <v>63044</v>
      </c>
      <c r="N1293" s="20">
        <v>46835</v>
      </c>
      <c r="O1293" s="20">
        <v>21941</v>
      </c>
      <c r="P1293" s="20">
        <v>453718</v>
      </c>
      <c r="Q1293" s="20">
        <v>123089</v>
      </c>
      <c r="R1293" s="20">
        <v>175724</v>
      </c>
      <c r="S1293" s="20">
        <v>175921</v>
      </c>
      <c r="T1293" s="21">
        <v>153660</v>
      </c>
      <c r="U1293" s="54">
        <v>79619</v>
      </c>
      <c r="V1293" s="20">
        <v>85878</v>
      </c>
      <c r="W1293" s="20">
        <v>36588</v>
      </c>
      <c r="X1293" s="20">
        <v>0</v>
      </c>
      <c r="Y1293" s="21">
        <v>0</v>
      </c>
      <c r="Z1293" s="20">
        <v>389840</v>
      </c>
      <c r="AA1293" s="21">
        <v>491866</v>
      </c>
      <c r="AB1293" s="32">
        <v>268136</v>
      </c>
      <c r="AC1293" s="20">
        <v>2017922</v>
      </c>
      <c r="AD1293" s="20">
        <v>770320</v>
      </c>
      <c r="AE1293" s="20">
        <v>1328828</v>
      </c>
      <c r="AF1293" s="20">
        <v>730467</v>
      </c>
      <c r="AG1293" s="20">
        <v>437252</v>
      </c>
      <c r="AH1293" s="20">
        <v>235400</v>
      </c>
      <c r="AI1293" s="21">
        <v>47200</v>
      </c>
      <c r="AJ1293" s="25">
        <v>96688</v>
      </c>
      <c r="AK1293" s="25">
        <v>122967</v>
      </c>
      <c r="AL1293" s="25">
        <v>36809</v>
      </c>
      <c r="AM1293" s="22">
        <v>65282</v>
      </c>
      <c r="AN1293" s="20">
        <v>568398</v>
      </c>
      <c r="AO1293" s="20">
        <v>67685</v>
      </c>
      <c r="AP1293" s="54">
        <v>10704610</v>
      </c>
      <c r="AQ1293" s="25">
        <v>156119</v>
      </c>
      <c r="AR1293" s="25">
        <v>233672</v>
      </c>
      <c r="AS1293" s="54">
        <v>136625</v>
      </c>
      <c r="AT1293" s="25">
        <f t="shared" si="40"/>
        <v>526416</v>
      </c>
      <c r="AU1293" s="165">
        <v>1543791</v>
      </c>
      <c r="AV1293" s="98">
        <f t="shared" si="41"/>
        <v>12774817</v>
      </c>
      <c r="AW1293" s="73"/>
      <c r="AX1293" s="20">
        <v>1260222</v>
      </c>
      <c r="AY1293" s="20">
        <v>179722</v>
      </c>
      <c r="AZ1293" s="19">
        <v>1439944</v>
      </c>
      <c r="BA1293" s="19">
        <v>14214761</v>
      </c>
      <c r="BC1293" s="20">
        <v>795638</v>
      </c>
      <c r="BD1293" s="21">
        <v>13419123</v>
      </c>
      <c r="BF1293" s="73"/>
      <c r="BG1293" s="73"/>
      <c r="BH1293" s="73"/>
      <c r="BI1293" s="73"/>
      <c r="BJ1293" s="73"/>
      <c r="BK1293" s="73"/>
      <c r="BL1293" s="73"/>
    </row>
    <row r="1294" spans="1:64" ht="22.5" customHeight="1" x14ac:dyDescent="0.15">
      <c r="A1294" s="125" t="s">
        <v>3116</v>
      </c>
      <c r="B1294" s="126" t="s">
        <v>3109</v>
      </c>
      <c r="C1294" s="136" t="s">
        <v>1370</v>
      </c>
      <c r="D1294" s="129">
        <v>5</v>
      </c>
      <c r="E1294" s="130" t="s">
        <v>3562</v>
      </c>
      <c r="F1294" s="19">
        <v>640623</v>
      </c>
      <c r="G1294" s="20">
        <v>370044</v>
      </c>
      <c r="H1294" s="20">
        <v>375250</v>
      </c>
      <c r="I1294" s="20">
        <v>0</v>
      </c>
      <c r="J1294" s="20">
        <v>0</v>
      </c>
      <c r="K1294" s="20">
        <v>0</v>
      </c>
      <c r="L1294" s="20">
        <v>0</v>
      </c>
      <c r="M1294" s="20">
        <v>15759</v>
      </c>
      <c r="N1294" s="20">
        <v>17192</v>
      </c>
      <c r="O1294" s="20">
        <v>11285</v>
      </c>
      <c r="P1294" s="20">
        <v>302957</v>
      </c>
      <c r="Q1294" s="20">
        <v>82220</v>
      </c>
      <c r="R1294" s="20">
        <v>79210</v>
      </c>
      <c r="S1294" s="20">
        <v>85728</v>
      </c>
      <c r="T1294" s="21">
        <v>156733</v>
      </c>
      <c r="U1294" s="54">
        <v>32291</v>
      </c>
      <c r="V1294" s="20">
        <v>38535</v>
      </c>
      <c r="W1294" s="20">
        <v>60370</v>
      </c>
      <c r="X1294" s="20">
        <v>19257</v>
      </c>
      <c r="Y1294" s="21">
        <v>4251</v>
      </c>
      <c r="Z1294" s="20">
        <v>317387</v>
      </c>
      <c r="AA1294" s="21">
        <v>117174</v>
      </c>
      <c r="AB1294" s="32">
        <v>159100</v>
      </c>
      <c r="AC1294" s="20">
        <v>1135578</v>
      </c>
      <c r="AD1294" s="20">
        <v>915677</v>
      </c>
      <c r="AE1294" s="20">
        <v>1108939</v>
      </c>
      <c r="AF1294" s="20">
        <v>630658</v>
      </c>
      <c r="AG1294" s="20">
        <v>200022</v>
      </c>
      <c r="AH1294" s="20">
        <v>324104</v>
      </c>
      <c r="AI1294" s="21">
        <v>132400</v>
      </c>
      <c r="AJ1294" s="25">
        <v>60716</v>
      </c>
      <c r="AK1294" s="25">
        <v>96541</v>
      </c>
      <c r="AL1294" s="25">
        <v>36930</v>
      </c>
      <c r="AM1294" s="22">
        <v>48970</v>
      </c>
      <c r="AN1294" s="20">
        <v>934619</v>
      </c>
      <c r="AO1294" s="20">
        <v>83676</v>
      </c>
      <c r="AP1294" s="54">
        <v>8594196</v>
      </c>
      <c r="AQ1294" s="25">
        <v>128053</v>
      </c>
      <c r="AR1294" s="25">
        <v>204041</v>
      </c>
      <c r="AS1294" s="54">
        <v>185763</v>
      </c>
      <c r="AT1294" s="25">
        <f t="shared" si="40"/>
        <v>517857</v>
      </c>
      <c r="AU1294" s="165">
        <v>2400732</v>
      </c>
      <c r="AV1294" s="98">
        <f t="shared" si="41"/>
        <v>11512785</v>
      </c>
      <c r="AW1294" s="73"/>
      <c r="AX1294" s="20">
        <v>715952</v>
      </c>
      <c r="AY1294" s="20">
        <v>377822</v>
      </c>
      <c r="AZ1294" s="19">
        <v>1093774</v>
      </c>
      <c r="BA1294" s="19">
        <v>12606559</v>
      </c>
      <c r="BC1294" s="20">
        <v>434768</v>
      </c>
      <c r="BD1294" s="21">
        <v>12171791</v>
      </c>
      <c r="BF1294" s="73"/>
      <c r="BG1294" s="73"/>
      <c r="BH1294" s="73"/>
      <c r="BI1294" s="73"/>
      <c r="BJ1294" s="73"/>
      <c r="BK1294" s="73"/>
      <c r="BL1294" s="73"/>
    </row>
    <row r="1295" spans="1:64" ht="22.5" customHeight="1" x14ac:dyDescent="0.15">
      <c r="A1295" s="125" t="s">
        <v>3117</v>
      </c>
      <c r="B1295" s="126" t="s">
        <v>3109</v>
      </c>
      <c r="C1295" s="136" t="s">
        <v>1371</v>
      </c>
      <c r="D1295" s="129">
        <v>5</v>
      </c>
      <c r="E1295" s="130" t="s">
        <v>3562</v>
      </c>
      <c r="F1295" s="19">
        <v>640281</v>
      </c>
      <c r="G1295" s="20">
        <v>456442</v>
      </c>
      <c r="H1295" s="20">
        <v>437000</v>
      </c>
      <c r="I1295" s="20">
        <v>0</v>
      </c>
      <c r="J1295" s="20">
        <v>0</v>
      </c>
      <c r="K1295" s="20">
        <v>0</v>
      </c>
      <c r="L1295" s="20">
        <v>0</v>
      </c>
      <c r="M1295" s="20">
        <v>12137</v>
      </c>
      <c r="N1295" s="20">
        <v>16433</v>
      </c>
      <c r="O1295" s="20">
        <v>10582</v>
      </c>
      <c r="P1295" s="20">
        <v>697814</v>
      </c>
      <c r="Q1295" s="20">
        <v>64068</v>
      </c>
      <c r="R1295" s="20">
        <v>149678</v>
      </c>
      <c r="S1295" s="20">
        <v>104481</v>
      </c>
      <c r="T1295" s="21">
        <v>177324</v>
      </c>
      <c r="U1295" s="54">
        <v>57212</v>
      </c>
      <c r="V1295" s="20">
        <v>55050</v>
      </c>
      <c r="W1295" s="20">
        <v>48479</v>
      </c>
      <c r="X1295" s="20">
        <v>0</v>
      </c>
      <c r="Y1295" s="21">
        <v>0</v>
      </c>
      <c r="Z1295" s="20">
        <v>1280397</v>
      </c>
      <c r="AA1295" s="21">
        <v>82750</v>
      </c>
      <c r="AB1295" s="32">
        <v>195326</v>
      </c>
      <c r="AC1295" s="20">
        <v>1336448</v>
      </c>
      <c r="AD1295" s="20">
        <v>723034</v>
      </c>
      <c r="AE1295" s="20">
        <v>1059458</v>
      </c>
      <c r="AF1295" s="20">
        <v>604878</v>
      </c>
      <c r="AG1295" s="20">
        <v>223207</v>
      </c>
      <c r="AH1295" s="20">
        <v>311608</v>
      </c>
      <c r="AI1295" s="21">
        <v>410800</v>
      </c>
      <c r="AJ1295" s="25">
        <v>59240</v>
      </c>
      <c r="AK1295" s="25">
        <v>88772</v>
      </c>
      <c r="AL1295" s="25">
        <v>32532</v>
      </c>
      <c r="AM1295" s="22">
        <v>44259</v>
      </c>
      <c r="AN1295" s="20">
        <v>954497</v>
      </c>
      <c r="AO1295" s="20">
        <v>108989</v>
      </c>
      <c r="AP1295" s="54">
        <v>10443176</v>
      </c>
      <c r="AQ1295" s="25">
        <v>126973</v>
      </c>
      <c r="AR1295" s="25">
        <v>210871</v>
      </c>
      <c r="AS1295" s="54">
        <v>196447</v>
      </c>
      <c r="AT1295" s="25">
        <f t="shared" si="40"/>
        <v>534291</v>
      </c>
      <c r="AU1295" s="165">
        <v>2783301</v>
      </c>
      <c r="AV1295" s="98">
        <f t="shared" si="41"/>
        <v>13760768</v>
      </c>
      <c r="AW1295" s="73"/>
      <c r="AX1295" s="20">
        <v>693595</v>
      </c>
      <c r="AY1295" s="20">
        <v>503037</v>
      </c>
      <c r="AZ1295" s="19">
        <v>1196632</v>
      </c>
      <c r="BA1295" s="19">
        <v>14957400</v>
      </c>
      <c r="BC1295" s="20">
        <v>473352</v>
      </c>
      <c r="BD1295" s="21">
        <v>14484048</v>
      </c>
      <c r="BF1295" s="73"/>
      <c r="BG1295" s="73"/>
      <c r="BH1295" s="73"/>
      <c r="BI1295" s="73"/>
      <c r="BJ1295" s="73"/>
      <c r="BK1295" s="73"/>
      <c r="BL1295" s="73"/>
    </row>
    <row r="1296" spans="1:64" ht="22.5" customHeight="1" x14ac:dyDescent="0.15">
      <c r="A1296" s="125" t="s">
        <v>3118</v>
      </c>
      <c r="B1296" s="126" t="s">
        <v>3109</v>
      </c>
      <c r="C1296" s="136" t="s">
        <v>1372</v>
      </c>
      <c r="D1296" s="129">
        <v>5</v>
      </c>
      <c r="E1296" s="130" t="s">
        <v>3562</v>
      </c>
      <c r="F1296" s="19">
        <v>604770</v>
      </c>
      <c r="G1296" s="20">
        <v>119524</v>
      </c>
      <c r="H1296" s="20">
        <v>120840</v>
      </c>
      <c r="I1296" s="20">
        <v>9730</v>
      </c>
      <c r="J1296" s="20">
        <v>26974</v>
      </c>
      <c r="K1296" s="20">
        <v>0</v>
      </c>
      <c r="L1296" s="20">
        <v>3757</v>
      </c>
      <c r="M1296" s="20">
        <v>29935</v>
      </c>
      <c r="N1296" s="20">
        <v>19308</v>
      </c>
      <c r="O1296" s="20">
        <v>9472</v>
      </c>
      <c r="P1296" s="20">
        <v>912425</v>
      </c>
      <c r="Q1296" s="20">
        <v>56022</v>
      </c>
      <c r="R1296" s="20">
        <v>103115</v>
      </c>
      <c r="S1296" s="20">
        <v>91086</v>
      </c>
      <c r="T1296" s="21">
        <v>117806</v>
      </c>
      <c r="U1296" s="54">
        <v>44432</v>
      </c>
      <c r="V1296" s="20">
        <v>52848</v>
      </c>
      <c r="W1296" s="20">
        <v>45735</v>
      </c>
      <c r="X1296" s="20">
        <v>12838</v>
      </c>
      <c r="Y1296" s="21">
        <v>4471</v>
      </c>
      <c r="Z1296" s="20">
        <v>293761</v>
      </c>
      <c r="AA1296" s="21">
        <v>135048</v>
      </c>
      <c r="AB1296" s="32">
        <v>181311</v>
      </c>
      <c r="AC1296" s="20">
        <v>1360139</v>
      </c>
      <c r="AD1296" s="20">
        <v>861182</v>
      </c>
      <c r="AE1296" s="20">
        <v>922730</v>
      </c>
      <c r="AF1296" s="20">
        <v>560952</v>
      </c>
      <c r="AG1296" s="20">
        <v>201903</v>
      </c>
      <c r="AH1296" s="20">
        <v>108240</v>
      </c>
      <c r="AI1296" s="21">
        <v>57600</v>
      </c>
      <c r="AJ1296" s="25">
        <v>63919</v>
      </c>
      <c r="AK1296" s="25">
        <v>89489</v>
      </c>
      <c r="AL1296" s="25">
        <v>30907</v>
      </c>
      <c r="AM1296" s="22">
        <v>48304</v>
      </c>
      <c r="AN1296" s="20">
        <v>643985</v>
      </c>
      <c r="AO1296" s="20">
        <v>44456</v>
      </c>
      <c r="AP1296" s="54">
        <v>7989014</v>
      </c>
      <c r="AQ1296" s="25">
        <v>140091</v>
      </c>
      <c r="AR1296" s="25">
        <v>201542</v>
      </c>
      <c r="AS1296" s="54">
        <v>173556</v>
      </c>
      <c r="AT1296" s="25">
        <f t="shared" si="40"/>
        <v>515189</v>
      </c>
      <c r="AU1296" s="165">
        <v>1386418</v>
      </c>
      <c r="AV1296" s="98">
        <f t="shared" si="41"/>
        <v>9890621</v>
      </c>
      <c r="AW1296" s="73"/>
      <c r="AX1296" s="20">
        <v>764581</v>
      </c>
      <c r="AY1296" s="20">
        <v>175099</v>
      </c>
      <c r="AZ1296" s="19">
        <v>939680</v>
      </c>
      <c r="BA1296" s="19">
        <v>10830301</v>
      </c>
      <c r="BC1296" s="20">
        <v>484717</v>
      </c>
      <c r="BD1296" s="21">
        <v>10345584</v>
      </c>
      <c r="BF1296" s="73"/>
      <c r="BG1296" s="73"/>
      <c r="BH1296" s="73"/>
      <c r="BI1296" s="73"/>
      <c r="BJ1296" s="73"/>
      <c r="BK1296" s="73"/>
      <c r="BL1296" s="73"/>
    </row>
    <row r="1297" spans="1:64" ht="22.5" customHeight="1" x14ac:dyDescent="0.15">
      <c r="A1297" s="125" t="s">
        <v>3119</v>
      </c>
      <c r="B1297" s="126" t="s">
        <v>3109</v>
      </c>
      <c r="C1297" s="136" t="s">
        <v>1373</v>
      </c>
      <c r="D1297" s="129">
        <v>5</v>
      </c>
      <c r="E1297" s="130" t="s">
        <v>3562</v>
      </c>
      <c r="F1297" s="19">
        <v>631856</v>
      </c>
      <c r="G1297" s="20">
        <v>164336</v>
      </c>
      <c r="H1297" s="20">
        <v>173280</v>
      </c>
      <c r="I1297" s="20">
        <v>19349</v>
      </c>
      <c r="J1297" s="20">
        <v>35201</v>
      </c>
      <c r="K1297" s="20">
        <v>0</v>
      </c>
      <c r="L1297" s="20">
        <v>4025</v>
      </c>
      <c r="M1297" s="20">
        <v>0</v>
      </c>
      <c r="N1297" s="20">
        <v>19819</v>
      </c>
      <c r="O1297" s="20">
        <v>0</v>
      </c>
      <c r="P1297" s="20">
        <v>394000</v>
      </c>
      <c r="Q1297" s="20">
        <v>61509</v>
      </c>
      <c r="R1297" s="20">
        <v>95444</v>
      </c>
      <c r="S1297" s="20">
        <v>92872</v>
      </c>
      <c r="T1297" s="21">
        <v>92196</v>
      </c>
      <c r="U1297" s="54">
        <v>40811</v>
      </c>
      <c r="V1297" s="20">
        <v>35232</v>
      </c>
      <c r="W1297" s="20">
        <v>27441</v>
      </c>
      <c r="X1297" s="20">
        <v>0</v>
      </c>
      <c r="Y1297" s="21">
        <v>0</v>
      </c>
      <c r="Z1297" s="20">
        <v>274404</v>
      </c>
      <c r="AA1297" s="21">
        <v>132400</v>
      </c>
      <c r="AB1297" s="32">
        <v>94772</v>
      </c>
      <c r="AC1297" s="20">
        <v>1323755</v>
      </c>
      <c r="AD1297" s="20">
        <v>659142</v>
      </c>
      <c r="AE1297" s="20">
        <v>970061</v>
      </c>
      <c r="AF1297" s="20">
        <v>519654</v>
      </c>
      <c r="AG1297" s="20">
        <v>205649</v>
      </c>
      <c r="AH1297" s="20">
        <v>159368</v>
      </c>
      <c r="AI1297" s="21">
        <v>22800</v>
      </c>
      <c r="AJ1297" s="25">
        <v>65778</v>
      </c>
      <c r="AK1297" s="25">
        <v>79133</v>
      </c>
      <c r="AL1297" s="25">
        <v>24938</v>
      </c>
      <c r="AM1297" s="22">
        <v>45377</v>
      </c>
      <c r="AN1297" s="20">
        <v>657021</v>
      </c>
      <c r="AO1297" s="20">
        <v>39707</v>
      </c>
      <c r="AP1297" s="54">
        <v>7161330</v>
      </c>
      <c r="AQ1297" s="25">
        <v>164923</v>
      </c>
      <c r="AR1297" s="25">
        <v>163054</v>
      </c>
      <c r="AS1297" s="54">
        <v>137785</v>
      </c>
      <c r="AT1297" s="25">
        <f t="shared" si="40"/>
        <v>465762</v>
      </c>
      <c r="AU1297" s="165">
        <v>1329343</v>
      </c>
      <c r="AV1297" s="98">
        <f t="shared" si="41"/>
        <v>8956435</v>
      </c>
      <c r="AW1297" s="73"/>
      <c r="AX1297" s="20">
        <v>793079</v>
      </c>
      <c r="AY1297" s="20">
        <v>129322</v>
      </c>
      <c r="AZ1297" s="19">
        <v>922401</v>
      </c>
      <c r="BA1297" s="19">
        <v>9878836</v>
      </c>
      <c r="BC1297" s="20">
        <v>543021</v>
      </c>
      <c r="BD1297" s="21">
        <v>9335815</v>
      </c>
      <c r="BF1297" s="73"/>
      <c r="BG1297" s="73"/>
      <c r="BH1297" s="73"/>
      <c r="BI1297" s="73"/>
      <c r="BJ1297" s="73"/>
      <c r="BK1297" s="73"/>
      <c r="BL1297" s="73"/>
    </row>
    <row r="1298" spans="1:64" ht="22.5" customHeight="1" x14ac:dyDescent="0.15">
      <c r="A1298" s="125" t="s">
        <v>3120</v>
      </c>
      <c r="B1298" s="126" t="s">
        <v>3109</v>
      </c>
      <c r="C1298" s="136" t="s">
        <v>1374</v>
      </c>
      <c r="D1298" s="129">
        <v>5</v>
      </c>
      <c r="E1298" s="130" t="s">
        <v>3562</v>
      </c>
      <c r="F1298" s="19">
        <v>731082</v>
      </c>
      <c r="G1298" s="20">
        <v>277121</v>
      </c>
      <c r="H1298" s="20">
        <v>233510</v>
      </c>
      <c r="I1298" s="20">
        <v>0</v>
      </c>
      <c r="J1298" s="20">
        <v>0</v>
      </c>
      <c r="K1298" s="20">
        <v>0</v>
      </c>
      <c r="L1298" s="20">
        <v>0</v>
      </c>
      <c r="M1298" s="20">
        <v>30495</v>
      </c>
      <c r="N1298" s="20">
        <v>23163</v>
      </c>
      <c r="O1298" s="20">
        <v>12765</v>
      </c>
      <c r="P1298" s="20">
        <v>504776</v>
      </c>
      <c r="Q1298" s="20">
        <v>65299</v>
      </c>
      <c r="R1298" s="20">
        <v>140356</v>
      </c>
      <c r="S1298" s="20">
        <v>151810</v>
      </c>
      <c r="T1298" s="21">
        <v>122928</v>
      </c>
      <c r="U1298" s="54">
        <v>58064</v>
      </c>
      <c r="V1298" s="20">
        <v>59454</v>
      </c>
      <c r="W1298" s="20">
        <v>45735</v>
      </c>
      <c r="X1298" s="20">
        <v>0</v>
      </c>
      <c r="Y1298" s="21">
        <v>0</v>
      </c>
      <c r="Z1298" s="20">
        <v>323663</v>
      </c>
      <c r="AA1298" s="21">
        <v>194628</v>
      </c>
      <c r="AB1298" s="32">
        <v>122718</v>
      </c>
      <c r="AC1298" s="20">
        <v>1374211</v>
      </c>
      <c r="AD1298" s="20">
        <v>709021</v>
      </c>
      <c r="AE1298" s="20">
        <v>877061</v>
      </c>
      <c r="AF1298" s="20">
        <v>531442</v>
      </c>
      <c r="AG1298" s="20">
        <v>241880</v>
      </c>
      <c r="AH1298" s="20">
        <v>209792</v>
      </c>
      <c r="AI1298" s="21">
        <v>50400</v>
      </c>
      <c r="AJ1298" s="25">
        <v>72235</v>
      </c>
      <c r="AK1298" s="25">
        <v>91338</v>
      </c>
      <c r="AL1298" s="25">
        <v>26446</v>
      </c>
      <c r="AM1298" s="22">
        <v>50724</v>
      </c>
      <c r="AN1298" s="20">
        <v>847043</v>
      </c>
      <c r="AO1298" s="20">
        <v>39925</v>
      </c>
      <c r="AP1298" s="54">
        <v>8219085</v>
      </c>
      <c r="AQ1298" s="25">
        <v>183678</v>
      </c>
      <c r="AR1298" s="25">
        <v>169113</v>
      </c>
      <c r="AS1298" s="54">
        <v>118480</v>
      </c>
      <c r="AT1298" s="25">
        <f t="shared" si="40"/>
        <v>471271</v>
      </c>
      <c r="AU1298" s="165">
        <v>1451166</v>
      </c>
      <c r="AV1298" s="98">
        <f t="shared" si="41"/>
        <v>10141522</v>
      </c>
      <c r="AW1298" s="73"/>
      <c r="AX1298" s="20">
        <v>890748</v>
      </c>
      <c r="AY1298" s="20">
        <v>183178</v>
      </c>
      <c r="AZ1298" s="19">
        <v>1073926</v>
      </c>
      <c r="BA1298" s="19">
        <v>11215448</v>
      </c>
      <c r="BC1298" s="20">
        <v>511732</v>
      </c>
      <c r="BD1298" s="21">
        <v>10703716</v>
      </c>
      <c r="BF1298" s="73"/>
      <c r="BG1298" s="73"/>
      <c r="BH1298" s="73"/>
      <c r="BI1298" s="73"/>
      <c r="BJ1298" s="73"/>
      <c r="BK1298" s="73"/>
      <c r="BL1298" s="73"/>
    </row>
    <row r="1299" spans="1:64" ht="22.5" customHeight="1" x14ac:dyDescent="0.15">
      <c r="A1299" s="125" t="s">
        <v>3121</v>
      </c>
      <c r="B1299" s="126" t="s">
        <v>3109</v>
      </c>
      <c r="C1299" s="136" t="s">
        <v>1375</v>
      </c>
      <c r="D1299" s="129">
        <v>5</v>
      </c>
      <c r="E1299" s="130" t="s">
        <v>3562</v>
      </c>
      <c r="F1299" s="19">
        <v>943840</v>
      </c>
      <c r="G1299" s="20">
        <v>466337</v>
      </c>
      <c r="H1299" s="20">
        <v>280250</v>
      </c>
      <c r="I1299" s="20">
        <v>0</v>
      </c>
      <c r="J1299" s="20">
        <v>0</v>
      </c>
      <c r="K1299" s="20">
        <v>0</v>
      </c>
      <c r="L1299" s="20">
        <v>0</v>
      </c>
      <c r="M1299" s="20">
        <v>24784</v>
      </c>
      <c r="N1299" s="20">
        <v>24722</v>
      </c>
      <c r="O1299" s="20">
        <v>27195</v>
      </c>
      <c r="P1299" s="20">
        <v>469187</v>
      </c>
      <c r="Q1299" s="20">
        <v>83349</v>
      </c>
      <c r="R1299" s="20">
        <v>184153</v>
      </c>
      <c r="S1299" s="20">
        <v>144666</v>
      </c>
      <c r="T1299" s="21">
        <v>242783</v>
      </c>
      <c r="U1299" s="54">
        <v>86052</v>
      </c>
      <c r="V1299" s="20">
        <v>62757</v>
      </c>
      <c r="W1299" s="20">
        <v>57626</v>
      </c>
      <c r="X1299" s="20">
        <v>0</v>
      </c>
      <c r="Y1299" s="21">
        <v>0</v>
      </c>
      <c r="Z1299" s="20">
        <v>424331</v>
      </c>
      <c r="AA1299" s="21">
        <v>75468</v>
      </c>
      <c r="AB1299" s="32">
        <v>193924</v>
      </c>
      <c r="AC1299" s="20">
        <v>2043654</v>
      </c>
      <c r="AD1299" s="20">
        <v>1275414</v>
      </c>
      <c r="AE1299" s="20">
        <v>1323422</v>
      </c>
      <c r="AF1299" s="20">
        <v>838672</v>
      </c>
      <c r="AG1299" s="20">
        <v>293244</v>
      </c>
      <c r="AH1299" s="20">
        <v>434456</v>
      </c>
      <c r="AI1299" s="21">
        <v>472800</v>
      </c>
      <c r="AJ1299" s="25">
        <v>75225</v>
      </c>
      <c r="AK1299" s="25">
        <v>110501</v>
      </c>
      <c r="AL1299" s="25">
        <v>42905</v>
      </c>
      <c r="AM1299" s="22">
        <v>54482</v>
      </c>
      <c r="AN1299" s="20">
        <v>2077105</v>
      </c>
      <c r="AO1299" s="20">
        <v>121837</v>
      </c>
      <c r="AP1299" s="54">
        <v>12955141</v>
      </c>
      <c r="AQ1299" s="25">
        <v>201881</v>
      </c>
      <c r="AR1299" s="25">
        <v>246367</v>
      </c>
      <c r="AS1299" s="54">
        <v>238616</v>
      </c>
      <c r="AT1299" s="25">
        <f t="shared" si="40"/>
        <v>686864</v>
      </c>
      <c r="AU1299" s="165">
        <v>3281458</v>
      </c>
      <c r="AV1299" s="98">
        <f t="shared" si="41"/>
        <v>16923463</v>
      </c>
      <c r="AW1299" s="73"/>
      <c r="AX1299" s="20">
        <v>935942</v>
      </c>
      <c r="AY1299" s="20">
        <v>568024</v>
      </c>
      <c r="AZ1299" s="19">
        <v>1503966</v>
      </c>
      <c r="BA1299" s="19">
        <v>18427429</v>
      </c>
      <c r="BC1299" s="20">
        <v>624437</v>
      </c>
      <c r="BD1299" s="21">
        <v>17802992</v>
      </c>
      <c r="BF1299" s="73"/>
      <c r="BG1299" s="73"/>
      <c r="BH1299" s="73"/>
      <c r="BI1299" s="73"/>
      <c r="BJ1299" s="73"/>
      <c r="BK1299" s="73"/>
      <c r="BL1299" s="73"/>
    </row>
    <row r="1300" spans="1:64" ht="22.5" customHeight="1" x14ac:dyDescent="0.15">
      <c r="A1300" s="125" t="s">
        <v>3122</v>
      </c>
      <c r="B1300" s="126" t="s">
        <v>3109</v>
      </c>
      <c r="C1300" s="136" t="s">
        <v>1376</v>
      </c>
      <c r="D1300" s="129">
        <v>5</v>
      </c>
      <c r="E1300" s="130" t="s">
        <v>3562</v>
      </c>
      <c r="F1300" s="19">
        <v>608532</v>
      </c>
      <c r="G1300" s="20">
        <v>300782</v>
      </c>
      <c r="H1300" s="20">
        <v>218500</v>
      </c>
      <c r="I1300" s="20">
        <v>0</v>
      </c>
      <c r="J1300" s="20">
        <v>0</v>
      </c>
      <c r="K1300" s="20">
        <v>0</v>
      </c>
      <c r="L1300" s="20">
        <v>0</v>
      </c>
      <c r="M1300" s="20">
        <v>8572</v>
      </c>
      <c r="N1300" s="20">
        <v>14996</v>
      </c>
      <c r="O1300" s="20">
        <v>131091</v>
      </c>
      <c r="P1300" s="20">
        <v>1147680</v>
      </c>
      <c r="Q1300" s="20">
        <v>57513</v>
      </c>
      <c r="R1300" s="20">
        <v>147492</v>
      </c>
      <c r="S1300" s="20">
        <v>74119</v>
      </c>
      <c r="T1300" s="21">
        <v>95269</v>
      </c>
      <c r="U1300" s="54">
        <v>54911</v>
      </c>
      <c r="V1300" s="20">
        <v>39636</v>
      </c>
      <c r="W1300" s="20">
        <v>45735</v>
      </c>
      <c r="X1300" s="20">
        <v>0</v>
      </c>
      <c r="Y1300" s="21">
        <v>0</v>
      </c>
      <c r="Z1300" s="20">
        <v>284652</v>
      </c>
      <c r="AA1300" s="21">
        <v>46340</v>
      </c>
      <c r="AB1300" s="32">
        <v>119427</v>
      </c>
      <c r="AC1300" s="20">
        <v>1222551</v>
      </c>
      <c r="AD1300" s="20">
        <v>755428</v>
      </c>
      <c r="AE1300" s="20">
        <v>1017948</v>
      </c>
      <c r="AF1300" s="20">
        <v>541787</v>
      </c>
      <c r="AG1300" s="20">
        <v>174895</v>
      </c>
      <c r="AH1300" s="20">
        <v>299728</v>
      </c>
      <c r="AI1300" s="21">
        <v>143200</v>
      </c>
      <c r="AJ1300" s="25">
        <v>54939</v>
      </c>
      <c r="AK1300" s="25">
        <v>82286</v>
      </c>
      <c r="AL1300" s="25">
        <v>33587</v>
      </c>
      <c r="AM1300" s="22">
        <v>41345</v>
      </c>
      <c r="AN1300" s="20">
        <v>1246367</v>
      </c>
      <c r="AO1300" s="20">
        <v>73119</v>
      </c>
      <c r="AP1300" s="54">
        <v>9082427</v>
      </c>
      <c r="AQ1300" s="25">
        <v>117215</v>
      </c>
      <c r="AR1300" s="25">
        <v>192335</v>
      </c>
      <c r="AS1300" s="54">
        <v>193561</v>
      </c>
      <c r="AT1300" s="25">
        <f t="shared" si="40"/>
        <v>503111</v>
      </c>
      <c r="AU1300" s="165">
        <v>2493123</v>
      </c>
      <c r="AV1300" s="98">
        <f t="shared" si="41"/>
        <v>12078661</v>
      </c>
      <c r="AW1300" s="73"/>
      <c r="AX1300" s="20">
        <v>645891</v>
      </c>
      <c r="AY1300" s="20">
        <v>309874</v>
      </c>
      <c r="AZ1300" s="19">
        <v>955765</v>
      </c>
      <c r="BA1300" s="19">
        <v>13034426</v>
      </c>
      <c r="BC1300" s="20">
        <v>408061</v>
      </c>
      <c r="BD1300" s="21">
        <v>12626365</v>
      </c>
      <c r="BF1300" s="73"/>
      <c r="BG1300" s="73"/>
      <c r="BH1300" s="73"/>
      <c r="BI1300" s="73"/>
      <c r="BJ1300" s="73"/>
      <c r="BK1300" s="73"/>
      <c r="BL1300" s="73"/>
    </row>
    <row r="1301" spans="1:64" ht="22.5" customHeight="1" x14ac:dyDescent="0.15">
      <c r="A1301" s="125" t="s">
        <v>3123</v>
      </c>
      <c r="B1301" s="126" t="s">
        <v>3109</v>
      </c>
      <c r="C1301" s="136" t="s">
        <v>1377</v>
      </c>
      <c r="D1301" s="129">
        <v>5</v>
      </c>
      <c r="E1301" s="130" t="s">
        <v>3562</v>
      </c>
      <c r="F1301" s="19">
        <v>586199</v>
      </c>
      <c r="G1301" s="20">
        <v>127554</v>
      </c>
      <c r="H1301" s="20">
        <v>134140</v>
      </c>
      <c r="I1301" s="20">
        <v>0</v>
      </c>
      <c r="J1301" s="20">
        <v>0</v>
      </c>
      <c r="K1301" s="20">
        <v>0</v>
      </c>
      <c r="L1301" s="20">
        <v>5450</v>
      </c>
      <c r="M1301" s="20">
        <v>28688</v>
      </c>
      <c r="N1301" s="20">
        <v>18350</v>
      </c>
      <c r="O1301" s="20">
        <v>11248</v>
      </c>
      <c r="P1301" s="20">
        <v>621019</v>
      </c>
      <c r="Q1301" s="20">
        <v>57914</v>
      </c>
      <c r="R1301" s="20">
        <v>69353</v>
      </c>
      <c r="S1301" s="20">
        <v>65189</v>
      </c>
      <c r="T1301" s="21">
        <v>71708</v>
      </c>
      <c r="U1301" s="54">
        <v>30842</v>
      </c>
      <c r="V1301" s="20">
        <v>31929</v>
      </c>
      <c r="W1301" s="20">
        <v>27441</v>
      </c>
      <c r="X1301" s="20">
        <v>0</v>
      </c>
      <c r="Y1301" s="21">
        <v>0</v>
      </c>
      <c r="Z1301" s="20">
        <v>232606</v>
      </c>
      <c r="AA1301" s="21">
        <v>84736</v>
      </c>
      <c r="AB1301" s="32">
        <v>102904</v>
      </c>
      <c r="AC1301" s="20">
        <v>932641</v>
      </c>
      <c r="AD1301" s="20">
        <v>463421</v>
      </c>
      <c r="AE1301" s="20">
        <v>838877</v>
      </c>
      <c r="AF1301" s="20">
        <v>495062</v>
      </c>
      <c r="AG1301" s="20">
        <v>180690</v>
      </c>
      <c r="AH1301" s="20">
        <v>140360</v>
      </c>
      <c r="AI1301" s="21">
        <v>17200</v>
      </c>
      <c r="AJ1301" s="25">
        <v>62922</v>
      </c>
      <c r="AK1301" s="25">
        <v>66322</v>
      </c>
      <c r="AL1301" s="25">
        <v>24057</v>
      </c>
      <c r="AM1301" s="22">
        <v>40594</v>
      </c>
      <c r="AN1301" s="20">
        <v>643722</v>
      </c>
      <c r="AO1301" s="20">
        <v>16996</v>
      </c>
      <c r="AP1301" s="54">
        <v>6230134</v>
      </c>
      <c r="AQ1301" s="25">
        <v>101686</v>
      </c>
      <c r="AR1301" s="25">
        <v>182165</v>
      </c>
      <c r="AS1301" s="54">
        <v>132048</v>
      </c>
      <c r="AT1301" s="25">
        <f t="shared" si="40"/>
        <v>415899</v>
      </c>
      <c r="AU1301" s="165">
        <v>1107817</v>
      </c>
      <c r="AV1301" s="98">
        <f t="shared" si="41"/>
        <v>7753850</v>
      </c>
      <c r="AW1301" s="73"/>
      <c r="AX1301" s="20">
        <v>750145</v>
      </c>
      <c r="AY1301" s="20">
        <v>66804</v>
      </c>
      <c r="AZ1301" s="19">
        <v>816949</v>
      </c>
      <c r="BA1301" s="19">
        <v>8570799</v>
      </c>
      <c r="BC1301" s="20">
        <v>361836</v>
      </c>
      <c r="BD1301" s="21">
        <v>8208963</v>
      </c>
      <c r="BF1301" s="73"/>
      <c r="BG1301" s="73"/>
      <c r="BH1301" s="73"/>
      <c r="BI1301" s="73"/>
      <c r="BJ1301" s="73"/>
      <c r="BK1301" s="73"/>
      <c r="BL1301" s="73"/>
    </row>
    <row r="1302" spans="1:64" ht="22.5" customHeight="1" x14ac:dyDescent="0.15">
      <c r="A1302" s="125" t="s">
        <v>3124</v>
      </c>
      <c r="B1302" s="126" t="s">
        <v>3109</v>
      </c>
      <c r="C1302" s="136" t="s">
        <v>1378</v>
      </c>
      <c r="D1302" s="129">
        <v>6</v>
      </c>
      <c r="E1302" s="130" t="s">
        <v>3562</v>
      </c>
      <c r="F1302" s="19">
        <v>290643</v>
      </c>
      <c r="G1302" s="20">
        <v>86327</v>
      </c>
      <c r="H1302" s="20">
        <v>76760</v>
      </c>
      <c r="I1302" s="20">
        <v>0</v>
      </c>
      <c r="J1302" s="20">
        <v>0</v>
      </c>
      <c r="K1302" s="20">
        <v>0</v>
      </c>
      <c r="L1302" s="20">
        <v>0</v>
      </c>
      <c r="M1302" s="20">
        <v>10964</v>
      </c>
      <c r="N1302" s="20">
        <v>7725</v>
      </c>
      <c r="O1302" s="20">
        <v>0</v>
      </c>
      <c r="P1302" s="20">
        <v>475263</v>
      </c>
      <c r="Q1302" s="20">
        <v>27899</v>
      </c>
      <c r="R1302" s="20">
        <v>93883</v>
      </c>
      <c r="S1302" s="20">
        <v>26790</v>
      </c>
      <c r="T1302" s="21">
        <v>55318</v>
      </c>
      <c r="U1302" s="54">
        <v>12695</v>
      </c>
      <c r="V1302" s="20">
        <v>18717</v>
      </c>
      <c r="W1302" s="20">
        <v>18294</v>
      </c>
      <c r="X1302" s="20">
        <v>0</v>
      </c>
      <c r="Y1302" s="21">
        <v>0</v>
      </c>
      <c r="Z1302" s="20">
        <v>161339</v>
      </c>
      <c r="AA1302" s="21">
        <v>66200</v>
      </c>
      <c r="AB1302" s="32">
        <v>0</v>
      </c>
      <c r="AC1302" s="20">
        <v>526661</v>
      </c>
      <c r="AD1302" s="20">
        <v>307089</v>
      </c>
      <c r="AE1302" s="20">
        <v>502979</v>
      </c>
      <c r="AF1302" s="20">
        <v>249906</v>
      </c>
      <c r="AG1302" s="20">
        <v>85272</v>
      </c>
      <c r="AH1302" s="20">
        <v>128920</v>
      </c>
      <c r="AI1302" s="21">
        <v>34800</v>
      </c>
      <c r="AJ1302" s="25">
        <v>32548</v>
      </c>
      <c r="AK1302" s="25">
        <v>51682</v>
      </c>
      <c r="AL1302" s="25">
        <v>14193</v>
      </c>
      <c r="AM1302" s="22">
        <v>23792</v>
      </c>
      <c r="AN1302" s="20">
        <v>264569</v>
      </c>
      <c r="AO1302" s="20">
        <v>22627</v>
      </c>
      <c r="AP1302" s="54">
        <v>3673855</v>
      </c>
      <c r="AQ1302" s="25">
        <v>79670</v>
      </c>
      <c r="AR1302" s="25">
        <v>125100</v>
      </c>
      <c r="AS1302" s="54">
        <v>110306</v>
      </c>
      <c r="AT1302" s="25">
        <f t="shared" si="40"/>
        <v>315076</v>
      </c>
      <c r="AU1302" s="165">
        <v>571337</v>
      </c>
      <c r="AV1302" s="98">
        <f t="shared" si="41"/>
        <v>4560268</v>
      </c>
      <c r="AW1302" s="73"/>
      <c r="AX1302" s="20">
        <v>422768</v>
      </c>
      <c r="AY1302" s="20">
        <v>102012</v>
      </c>
      <c r="AZ1302" s="19">
        <v>524780</v>
      </c>
      <c r="BA1302" s="19">
        <v>5085048</v>
      </c>
      <c r="BC1302" s="20">
        <v>177383</v>
      </c>
      <c r="BD1302" s="21">
        <v>4907665</v>
      </c>
      <c r="BF1302" s="73"/>
      <c r="BG1302" s="73"/>
      <c r="BH1302" s="73"/>
      <c r="BI1302" s="73"/>
      <c r="BJ1302" s="73"/>
      <c r="BK1302" s="73"/>
      <c r="BL1302" s="73"/>
    </row>
    <row r="1303" spans="1:64" ht="22.5" customHeight="1" x14ac:dyDescent="0.15">
      <c r="A1303" s="125" t="s">
        <v>3125</v>
      </c>
      <c r="B1303" s="126" t="s">
        <v>3109</v>
      </c>
      <c r="C1303" s="136" t="s">
        <v>1379</v>
      </c>
      <c r="D1303" s="129">
        <v>6</v>
      </c>
      <c r="E1303" s="130" t="s">
        <v>3562</v>
      </c>
      <c r="F1303" s="19">
        <v>218777</v>
      </c>
      <c r="G1303" s="20">
        <v>38933</v>
      </c>
      <c r="H1303" s="20">
        <v>27360</v>
      </c>
      <c r="I1303" s="20">
        <v>0</v>
      </c>
      <c r="J1303" s="20">
        <v>0</v>
      </c>
      <c r="K1303" s="20">
        <v>0</v>
      </c>
      <c r="L1303" s="20">
        <v>0</v>
      </c>
      <c r="M1303" s="20">
        <v>12045</v>
      </c>
      <c r="N1303" s="20">
        <v>6515</v>
      </c>
      <c r="O1303" s="20">
        <v>17797</v>
      </c>
      <c r="P1303" s="20">
        <v>24480</v>
      </c>
      <c r="Q1303" s="20">
        <v>25184</v>
      </c>
      <c r="R1303" s="20">
        <v>36304</v>
      </c>
      <c r="S1303" s="20">
        <v>27683</v>
      </c>
      <c r="T1303" s="21">
        <v>10244</v>
      </c>
      <c r="U1303" s="54">
        <v>14484</v>
      </c>
      <c r="V1303" s="20">
        <v>14313</v>
      </c>
      <c r="W1303" s="20">
        <v>9147</v>
      </c>
      <c r="X1303" s="20">
        <v>0</v>
      </c>
      <c r="Y1303" s="21">
        <v>0</v>
      </c>
      <c r="Z1303" s="20">
        <v>103780</v>
      </c>
      <c r="AA1303" s="21">
        <v>82088</v>
      </c>
      <c r="AB1303" s="32">
        <v>0</v>
      </c>
      <c r="AC1303" s="20">
        <v>368138</v>
      </c>
      <c r="AD1303" s="20">
        <v>145436</v>
      </c>
      <c r="AE1303" s="20">
        <v>280041</v>
      </c>
      <c r="AF1303" s="20">
        <v>129914</v>
      </c>
      <c r="AG1303" s="20">
        <v>61621</v>
      </c>
      <c r="AH1303" s="20">
        <v>27896</v>
      </c>
      <c r="AI1303" s="21">
        <v>0</v>
      </c>
      <c r="AJ1303" s="25">
        <v>29233</v>
      </c>
      <c r="AK1303" s="25">
        <v>35824</v>
      </c>
      <c r="AL1303" s="25">
        <v>7247</v>
      </c>
      <c r="AM1303" s="22">
        <v>18525</v>
      </c>
      <c r="AN1303" s="20">
        <v>57572</v>
      </c>
      <c r="AO1303" s="20">
        <v>3121</v>
      </c>
      <c r="AP1303" s="54">
        <v>1833702</v>
      </c>
      <c r="AQ1303" s="25">
        <v>56733</v>
      </c>
      <c r="AR1303" s="25">
        <v>96036</v>
      </c>
      <c r="AS1303" s="54">
        <v>38916</v>
      </c>
      <c r="AT1303" s="25">
        <f t="shared" si="40"/>
        <v>191685</v>
      </c>
      <c r="AU1303" s="165">
        <v>381204</v>
      </c>
      <c r="AV1303" s="98">
        <f t="shared" si="41"/>
        <v>2406591</v>
      </c>
      <c r="AW1303" s="73"/>
      <c r="AX1303" s="20">
        <v>392223</v>
      </c>
      <c r="AY1303" s="20">
        <v>10322</v>
      </c>
      <c r="AZ1303" s="19">
        <v>402545</v>
      </c>
      <c r="BA1303" s="19">
        <v>2809136</v>
      </c>
      <c r="BC1303" s="20">
        <v>182118</v>
      </c>
      <c r="BD1303" s="21">
        <v>2627018</v>
      </c>
      <c r="BF1303" s="73"/>
      <c r="BG1303" s="73"/>
      <c r="BH1303" s="73"/>
      <c r="BI1303" s="73"/>
      <c r="BJ1303" s="73"/>
      <c r="BK1303" s="73"/>
      <c r="BL1303" s="73"/>
    </row>
    <row r="1304" spans="1:64" ht="22.5" customHeight="1" x14ac:dyDescent="0.15">
      <c r="A1304" s="125" t="s">
        <v>3126</v>
      </c>
      <c r="B1304" s="126" t="s">
        <v>3109</v>
      </c>
      <c r="C1304" s="136" t="s">
        <v>1380</v>
      </c>
      <c r="D1304" s="129">
        <v>6</v>
      </c>
      <c r="E1304" s="130" t="s">
        <v>3562</v>
      </c>
      <c r="F1304" s="19">
        <v>200218</v>
      </c>
      <c r="G1304" s="20">
        <v>26099</v>
      </c>
      <c r="H1304" s="20">
        <v>44650</v>
      </c>
      <c r="I1304" s="20">
        <v>0</v>
      </c>
      <c r="J1304" s="20">
        <v>0</v>
      </c>
      <c r="K1304" s="20">
        <v>0</v>
      </c>
      <c r="L1304" s="20">
        <v>0</v>
      </c>
      <c r="M1304" s="20">
        <v>10831</v>
      </c>
      <c r="N1304" s="20">
        <v>5858</v>
      </c>
      <c r="O1304" s="20">
        <v>2664</v>
      </c>
      <c r="P1304" s="20">
        <v>146494</v>
      </c>
      <c r="Q1304" s="20">
        <v>22176</v>
      </c>
      <c r="R1304" s="20">
        <v>28098</v>
      </c>
      <c r="S1304" s="20">
        <v>25897</v>
      </c>
      <c r="T1304" s="21">
        <v>20488</v>
      </c>
      <c r="U1304" s="54">
        <v>12098</v>
      </c>
      <c r="V1304" s="20">
        <v>12111</v>
      </c>
      <c r="W1304" s="20">
        <v>9147</v>
      </c>
      <c r="X1304" s="20">
        <v>0</v>
      </c>
      <c r="Y1304" s="21">
        <v>0</v>
      </c>
      <c r="Z1304" s="20">
        <v>92944</v>
      </c>
      <c r="AA1304" s="21">
        <v>52298</v>
      </c>
      <c r="AB1304" s="32">
        <v>0</v>
      </c>
      <c r="AC1304" s="20">
        <v>305254</v>
      </c>
      <c r="AD1304" s="20">
        <v>146031</v>
      </c>
      <c r="AE1304" s="20">
        <v>278447</v>
      </c>
      <c r="AF1304" s="20">
        <v>138224</v>
      </c>
      <c r="AG1304" s="20">
        <v>59066</v>
      </c>
      <c r="AH1304" s="20">
        <v>44440</v>
      </c>
      <c r="AI1304" s="21">
        <v>1200</v>
      </c>
      <c r="AJ1304" s="25">
        <v>27103</v>
      </c>
      <c r="AK1304" s="25">
        <v>34617</v>
      </c>
      <c r="AL1304" s="25">
        <v>7474</v>
      </c>
      <c r="AM1304" s="22">
        <v>17547</v>
      </c>
      <c r="AN1304" s="20">
        <v>56469</v>
      </c>
      <c r="AO1304" s="20">
        <v>3609</v>
      </c>
      <c r="AP1304" s="54">
        <v>1831552</v>
      </c>
      <c r="AQ1304" s="25">
        <v>55356</v>
      </c>
      <c r="AR1304" s="25">
        <v>89811</v>
      </c>
      <c r="AS1304" s="54">
        <v>40215</v>
      </c>
      <c r="AT1304" s="25">
        <f t="shared" si="40"/>
        <v>185382</v>
      </c>
      <c r="AU1304" s="165">
        <v>234548</v>
      </c>
      <c r="AV1304" s="98">
        <f t="shared" si="41"/>
        <v>2251482</v>
      </c>
      <c r="AW1304" s="73"/>
      <c r="AX1304" s="20">
        <v>375455</v>
      </c>
      <c r="AY1304" s="20">
        <v>14160</v>
      </c>
      <c r="AZ1304" s="19">
        <v>389615</v>
      </c>
      <c r="BA1304" s="19">
        <v>2641097</v>
      </c>
      <c r="BC1304" s="20">
        <v>158799</v>
      </c>
      <c r="BD1304" s="21">
        <v>2482298</v>
      </c>
      <c r="BF1304" s="73"/>
      <c r="BG1304" s="73"/>
      <c r="BH1304" s="73"/>
      <c r="BI1304" s="73"/>
      <c r="BJ1304" s="73"/>
      <c r="BK1304" s="73"/>
      <c r="BL1304" s="73"/>
    </row>
    <row r="1305" spans="1:64" ht="22.5" customHeight="1" x14ac:dyDescent="0.15">
      <c r="A1305" s="125" t="s">
        <v>3127</v>
      </c>
      <c r="B1305" s="126" t="s">
        <v>3109</v>
      </c>
      <c r="C1305" s="136" t="s">
        <v>1381</v>
      </c>
      <c r="D1305" s="129">
        <v>6</v>
      </c>
      <c r="E1305" s="130" t="s">
        <v>3562</v>
      </c>
      <c r="F1305" s="19">
        <v>253844</v>
      </c>
      <c r="G1305" s="20">
        <v>102818</v>
      </c>
      <c r="H1305" s="20">
        <v>76950</v>
      </c>
      <c r="I1305" s="20">
        <v>0</v>
      </c>
      <c r="J1305" s="20">
        <v>0</v>
      </c>
      <c r="K1305" s="20">
        <v>0</v>
      </c>
      <c r="L1305" s="20">
        <v>0</v>
      </c>
      <c r="M1305" s="20">
        <v>14073</v>
      </c>
      <c r="N1305" s="20">
        <v>7612</v>
      </c>
      <c r="O1305" s="20">
        <v>6142</v>
      </c>
      <c r="P1305" s="20">
        <v>391416</v>
      </c>
      <c r="Q1305" s="20">
        <v>29046</v>
      </c>
      <c r="R1305" s="20">
        <v>26046</v>
      </c>
      <c r="S1305" s="20">
        <v>49115</v>
      </c>
      <c r="T1305" s="21">
        <v>71708</v>
      </c>
      <c r="U1305" s="54">
        <v>11332</v>
      </c>
      <c r="V1305" s="20">
        <v>13212</v>
      </c>
      <c r="W1305" s="20">
        <v>9147</v>
      </c>
      <c r="X1305" s="20">
        <v>0</v>
      </c>
      <c r="Y1305" s="21">
        <v>0</v>
      </c>
      <c r="Z1305" s="20">
        <v>149671</v>
      </c>
      <c r="AA1305" s="21">
        <v>25156</v>
      </c>
      <c r="AB1305" s="32">
        <v>0</v>
      </c>
      <c r="AC1305" s="20">
        <v>652563</v>
      </c>
      <c r="AD1305" s="20">
        <v>344376</v>
      </c>
      <c r="AE1305" s="20">
        <v>429175</v>
      </c>
      <c r="AF1305" s="20">
        <v>241426</v>
      </c>
      <c r="AG1305" s="20">
        <v>79269</v>
      </c>
      <c r="AH1305" s="20">
        <v>143704</v>
      </c>
      <c r="AI1305" s="21">
        <v>28400</v>
      </c>
      <c r="AJ1305" s="25">
        <v>32239</v>
      </c>
      <c r="AK1305" s="25">
        <v>46441</v>
      </c>
      <c r="AL1305" s="25">
        <v>14463</v>
      </c>
      <c r="AM1305" s="22">
        <v>22397</v>
      </c>
      <c r="AN1305" s="20">
        <v>92183</v>
      </c>
      <c r="AO1305" s="20">
        <v>16789</v>
      </c>
      <c r="AP1305" s="54">
        <v>3380713</v>
      </c>
      <c r="AQ1305" s="25">
        <v>54145</v>
      </c>
      <c r="AR1305" s="25">
        <v>136979</v>
      </c>
      <c r="AS1305" s="54">
        <v>107915</v>
      </c>
      <c r="AT1305" s="25">
        <f t="shared" si="40"/>
        <v>299039</v>
      </c>
      <c r="AU1305" s="165">
        <v>695763</v>
      </c>
      <c r="AV1305" s="98">
        <f t="shared" si="41"/>
        <v>4375515</v>
      </c>
      <c r="AW1305" s="73"/>
      <c r="AX1305" s="20">
        <v>419866</v>
      </c>
      <c r="AY1305" s="20">
        <v>75533</v>
      </c>
      <c r="AZ1305" s="19">
        <v>495399</v>
      </c>
      <c r="BA1305" s="19">
        <v>4870914</v>
      </c>
      <c r="BC1305" s="20">
        <v>202774</v>
      </c>
      <c r="BD1305" s="21">
        <v>4668140</v>
      </c>
      <c r="BF1305" s="73"/>
      <c r="BG1305" s="73"/>
      <c r="BH1305" s="73"/>
      <c r="BI1305" s="73"/>
      <c r="BJ1305" s="73"/>
      <c r="BK1305" s="73"/>
      <c r="BL1305" s="73"/>
    </row>
    <row r="1306" spans="1:64" ht="22.5" customHeight="1" x14ac:dyDescent="0.15">
      <c r="A1306" s="125" t="s">
        <v>3128</v>
      </c>
      <c r="B1306" s="126" t="s">
        <v>3109</v>
      </c>
      <c r="C1306" s="136" t="s">
        <v>1382</v>
      </c>
      <c r="D1306" s="129">
        <v>6</v>
      </c>
      <c r="E1306" s="130" t="s">
        <v>3562</v>
      </c>
      <c r="F1306" s="19">
        <v>28375</v>
      </c>
      <c r="G1306" s="20">
        <v>31835</v>
      </c>
      <c r="H1306" s="20">
        <v>9310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464</v>
      </c>
      <c r="O1306" s="20">
        <v>0</v>
      </c>
      <c r="P1306" s="20">
        <v>16485</v>
      </c>
      <c r="Q1306" s="20">
        <v>2396</v>
      </c>
      <c r="R1306" s="20">
        <v>7760</v>
      </c>
      <c r="S1306" s="20">
        <v>4465</v>
      </c>
      <c r="T1306" s="21">
        <v>10244</v>
      </c>
      <c r="U1306" s="54">
        <v>809</v>
      </c>
      <c r="V1306" s="20">
        <v>4404</v>
      </c>
      <c r="W1306" s="20">
        <v>9147</v>
      </c>
      <c r="X1306" s="20">
        <v>0</v>
      </c>
      <c r="Y1306" s="21">
        <v>0</v>
      </c>
      <c r="Z1306" s="20">
        <v>18975</v>
      </c>
      <c r="AA1306" s="21">
        <v>0</v>
      </c>
      <c r="AB1306" s="32">
        <v>27992</v>
      </c>
      <c r="AC1306" s="20">
        <v>63786</v>
      </c>
      <c r="AD1306" s="20">
        <v>47445</v>
      </c>
      <c r="AE1306" s="20">
        <v>53222</v>
      </c>
      <c r="AF1306" s="20">
        <v>18910</v>
      </c>
      <c r="AG1306" s="20">
        <v>7453</v>
      </c>
      <c r="AH1306" s="20">
        <v>30712</v>
      </c>
      <c r="AI1306" s="21">
        <v>42400</v>
      </c>
      <c r="AJ1306" s="25">
        <v>3069</v>
      </c>
      <c r="AK1306" s="25">
        <v>7579</v>
      </c>
      <c r="AL1306" s="25">
        <v>1552</v>
      </c>
      <c r="AM1306" s="22">
        <v>2927</v>
      </c>
      <c r="AN1306" s="20">
        <v>28487</v>
      </c>
      <c r="AO1306" s="20">
        <v>9115</v>
      </c>
      <c r="AP1306" s="54">
        <v>489318</v>
      </c>
      <c r="AQ1306" s="25">
        <v>36882</v>
      </c>
      <c r="AR1306" s="25">
        <v>65984</v>
      </c>
      <c r="AS1306" s="54">
        <v>30906</v>
      </c>
      <c r="AT1306" s="25">
        <f t="shared" si="40"/>
        <v>133772</v>
      </c>
      <c r="AU1306" s="165">
        <v>122152</v>
      </c>
      <c r="AV1306" s="98">
        <f t="shared" si="41"/>
        <v>745242</v>
      </c>
      <c r="AW1306" s="73"/>
      <c r="AX1306" s="20">
        <v>100000</v>
      </c>
      <c r="AY1306" s="20">
        <v>40414</v>
      </c>
      <c r="AZ1306" s="19">
        <v>140414</v>
      </c>
      <c r="BA1306" s="19">
        <v>885656</v>
      </c>
      <c r="BC1306" s="20">
        <v>25921</v>
      </c>
      <c r="BD1306" s="21">
        <v>859735</v>
      </c>
      <c r="BF1306" s="73"/>
      <c r="BG1306" s="73"/>
      <c r="BH1306" s="73"/>
      <c r="BI1306" s="73"/>
      <c r="BJ1306" s="73"/>
      <c r="BK1306" s="73"/>
      <c r="BL1306" s="73"/>
    </row>
    <row r="1307" spans="1:64" ht="22.5" customHeight="1" x14ac:dyDescent="0.15">
      <c r="A1307" s="125" t="s">
        <v>3129</v>
      </c>
      <c r="B1307" s="126" t="s">
        <v>3109</v>
      </c>
      <c r="C1307" s="136" t="s">
        <v>1383</v>
      </c>
      <c r="D1307" s="129">
        <v>6</v>
      </c>
      <c r="E1307" s="130" t="s">
        <v>3562</v>
      </c>
      <c r="F1307" s="19">
        <v>297016</v>
      </c>
      <c r="G1307" s="20">
        <v>197175</v>
      </c>
      <c r="H1307" s="20">
        <v>109060</v>
      </c>
      <c r="I1307" s="20">
        <v>0</v>
      </c>
      <c r="J1307" s="20">
        <v>0</v>
      </c>
      <c r="K1307" s="20">
        <v>0</v>
      </c>
      <c r="L1307" s="20">
        <v>0</v>
      </c>
      <c r="M1307" s="20">
        <v>6211</v>
      </c>
      <c r="N1307" s="20">
        <v>6886</v>
      </c>
      <c r="O1307" s="20">
        <v>0</v>
      </c>
      <c r="P1307" s="20">
        <v>260230</v>
      </c>
      <c r="Q1307" s="20">
        <v>26467</v>
      </c>
      <c r="R1307" s="20">
        <v>57980</v>
      </c>
      <c r="S1307" s="20">
        <v>52687</v>
      </c>
      <c r="T1307" s="21">
        <v>81952</v>
      </c>
      <c r="U1307" s="54">
        <v>53761</v>
      </c>
      <c r="V1307" s="20">
        <v>26424</v>
      </c>
      <c r="W1307" s="20">
        <v>17379</v>
      </c>
      <c r="X1307" s="20">
        <v>0</v>
      </c>
      <c r="Y1307" s="21">
        <v>0</v>
      </c>
      <c r="Z1307" s="20">
        <v>189291</v>
      </c>
      <c r="AA1307" s="21">
        <v>6620</v>
      </c>
      <c r="AB1307" s="32">
        <v>0</v>
      </c>
      <c r="AC1307" s="20">
        <v>640717</v>
      </c>
      <c r="AD1307" s="20">
        <v>454674</v>
      </c>
      <c r="AE1307" s="20">
        <v>451975</v>
      </c>
      <c r="AF1307" s="20">
        <v>226501</v>
      </c>
      <c r="AG1307" s="20">
        <v>107732</v>
      </c>
      <c r="AH1307" s="20">
        <v>176176</v>
      </c>
      <c r="AI1307" s="21">
        <v>226400</v>
      </c>
      <c r="AJ1307" s="25">
        <v>30243</v>
      </c>
      <c r="AK1307" s="25">
        <v>52054</v>
      </c>
      <c r="AL1307" s="25">
        <v>15457</v>
      </c>
      <c r="AM1307" s="22">
        <v>22544</v>
      </c>
      <c r="AN1307" s="20">
        <v>450069</v>
      </c>
      <c r="AO1307" s="20">
        <v>58269</v>
      </c>
      <c r="AP1307" s="54">
        <v>4301950</v>
      </c>
      <c r="AQ1307" s="25">
        <v>85514</v>
      </c>
      <c r="AR1307" s="25">
        <v>144276</v>
      </c>
      <c r="AS1307" s="54">
        <v>108648</v>
      </c>
      <c r="AT1307" s="25">
        <f t="shared" si="40"/>
        <v>338438</v>
      </c>
      <c r="AU1307" s="165">
        <v>1395786</v>
      </c>
      <c r="AV1307" s="98">
        <f t="shared" si="41"/>
        <v>6036174</v>
      </c>
      <c r="AW1307" s="73"/>
      <c r="AX1307" s="20">
        <v>401550</v>
      </c>
      <c r="AY1307" s="20">
        <v>269145</v>
      </c>
      <c r="AZ1307" s="19">
        <v>670695</v>
      </c>
      <c r="BA1307" s="19">
        <v>6706869</v>
      </c>
      <c r="BC1307" s="20">
        <v>239515</v>
      </c>
      <c r="BD1307" s="21">
        <v>6467354</v>
      </c>
      <c r="BF1307" s="73"/>
      <c r="BG1307" s="73"/>
      <c r="BH1307" s="73"/>
      <c r="BI1307" s="73"/>
      <c r="BJ1307" s="73"/>
      <c r="BK1307" s="73"/>
      <c r="BL1307" s="73"/>
    </row>
    <row r="1308" spans="1:64" ht="22.5" customHeight="1" x14ac:dyDescent="0.15">
      <c r="A1308" s="125" t="s">
        <v>3130</v>
      </c>
      <c r="B1308" s="126" t="s">
        <v>3109</v>
      </c>
      <c r="C1308" s="136" t="s">
        <v>1384</v>
      </c>
      <c r="D1308" s="129">
        <v>6</v>
      </c>
      <c r="E1308" s="130" t="s">
        <v>3562</v>
      </c>
      <c r="F1308" s="19">
        <v>208631</v>
      </c>
      <c r="G1308" s="20">
        <v>71198</v>
      </c>
      <c r="H1308" s="20">
        <v>61180</v>
      </c>
      <c r="I1308" s="20">
        <v>0</v>
      </c>
      <c r="J1308" s="20">
        <v>0</v>
      </c>
      <c r="K1308" s="20">
        <v>0</v>
      </c>
      <c r="L1308" s="20">
        <v>0</v>
      </c>
      <c r="M1308" s="20">
        <v>6599</v>
      </c>
      <c r="N1308" s="20">
        <v>5963</v>
      </c>
      <c r="O1308" s="20">
        <v>10841</v>
      </c>
      <c r="P1308" s="20">
        <v>317316</v>
      </c>
      <c r="Q1308" s="20">
        <v>22492</v>
      </c>
      <c r="R1308" s="20">
        <v>52271</v>
      </c>
      <c r="S1308" s="20">
        <v>40185</v>
      </c>
      <c r="T1308" s="21">
        <v>20488</v>
      </c>
      <c r="U1308" s="54">
        <v>13121</v>
      </c>
      <c r="V1308" s="20">
        <v>15414</v>
      </c>
      <c r="W1308" s="20">
        <v>9147</v>
      </c>
      <c r="X1308" s="20">
        <v>0</v>
      </c>
      <c r="Y1308" s="21">
        <v>0</v>
      </c>
      <c r="Z1308" s="20">
        <v>118520</v>
      </c>
      <c r="AA1308" s="21">
        <v>0</v>
      </c>
      <c r="AB1308" s="32">
        <v>0</v>
      </c>
      <c r="AC1308" s="20">
        <v>649462</v>
      </c>
      <c r="AD1308" s="20">
        <v>194618</v>
      </c>
      <c r="AE1308" s="20">
        <v>302079</v>
      </c>
      <c r="AF1308" s="20">
        <v>156965</v>
      </c>
      <c r="AG1308" s="20">
        <v>76821</v>
      </c>
      <c r="AH1308" s="20">
        <v>143704</v>
      </c>
      <c r="AI1308" s="21">
        <v>24000</v>
      </c>
      <c r="AJ1308" s="25">
        <v>27458</v>
      </c>
      <c r="AK1308" s="25">
        <v>40356</v>
      </c>
      <c r="AL1308" s="25">
        <v>10434</v>
      </c>
      <c r="AM1308" s="22">
        <v>19055</v>
      </c>
      <c r="AN1308" s="20">
        <v>66437</v>
      </c>
      <c r="AO1308" s="20">
        <v>11832</v>
      </c>
      <c r="AP1308" s="54">
        <v>2696587</v>
      </c>
      <c r="AQ1308" s="25">
        <v>51986</v>
      </c>
      <c r="AR1308" s="25">
        <v>100654</v>
      </c>
      <c r="AS1308" s="54">
        <v>72218</v>
      </c>
      <c r="AT1308" s="25">
        <f t="shared" si="40"/>
        <v>224858</v>
      </c>
      <c r="AU1308" s="165">
        <v>279468</v>
      </c>
      <c r="AV1308" s="98">
        <f t="shared" si="41"/>
        <v>3200913</v>
      </c>
      <c r="AW1308" s="73"/>
      <c r="AX1308" s="20">
        <v>378232</v>
      </c>
      <c r="AY1308" s="20">
        <v>59174</v>
      </c>
      <c r="AZ1308" s="19">
        <v>437406</v>
      </c>
      <c r="BA1308" s="19">
        <v>3638319</v>
      </c>
      <c r="BC1308" s="20">
        <v>181382</v>
      </c>
      <c r="BD1308" s="21">
        <v>3456937</v>
      </c>
      <c r="BF1308" s="73"/>
      <c r="BG1308" s="73"/>
      <c r="BH1308" s="73"/>
      <c r="BI1308" s="73"/>
      <c r="BJ1308" s="73"/>
      <c r="BK1308" s="73"/>
      <c r="BL1308" s="73"/>
    </row>
    <row r="1309" spans="1:64" ht="22.5" customHeight="1" x14ac:dyDescent="0.15">
      <c r="A1309" s="125" t="s">
        <v>3131</v>
      </c>
      <c r="B1309" s="126" t="s">
        <v>3109</v>
      </c>
      <c r="C1309" s="136" t="s">
        <v>1385</v>
      </c>
      <c r="D1309" s="129">
        <v>6</v>
      </c>
      <c r="E1309" s="130" t="s">
        <v>3562</v>
      </c>
      <c r="F1309" s="19">
        <v>134121</v>
      </c>
      <c r="G1309" s="20">
        <v>95791</v>
      </c>
      <c r="H1309" s="20">
        <v>54720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3166</v>
      </c>
      <c r="O1309" s="20">
        <v>0</v>
      </c>
      <c r="P1309" s="20">
        <v>97747</v>
      </c>
      <c r="Q1309" s="20">
        <v>14125</v>
      </c>
      <c r="R1309" s="20">
        <v>24931</v>
      </c>
      <c r="S1309" s="20">
        <v>13395</v>
      </c>
      <c r="T1309" s="21">
        <v>10244</v>
      </c>
      <c r="U1309" s="54">
        <v>4686</v>
      </c>
      <c r="V1309" s="20">
        <v>11010</v>
      </c>
      <c r="W1309" s="20">
        <v>9147</v>
      </c>
      <c r="X1309" s="20">
        <v>0</v>
      </c>
      <c r="Y1309" s="21">
        <v>0</v>
      </c>
      <c r="Z1309" s="20">
        <v>81972</v>
      </c>
      <c r="AA1309" s="21">
        <v>63552</v>
      </c>
      <c r="AB1309" s="32">
        <v>0</v>
      </c>
      <c r="AC1309" s="20">
        <v>256520</v>
      </c>
      <c r="AD1309" s="20">
        <v>135119</v>
      </c>
      <c r="AE1309" s="20">
        <v>215939</v>
      </c>
      <c r="AF1309" s="20">
        <v>91075</v>
      </c>
      <c r="AG1309" s="20">
        <v>42968</v>
      </c>
      <c r="AH1309" s="20">
        <v>88704</v>
      </c>
      <c r="AI1309" s="21">
        <v>36400</v>
      </c>
      <c r="AJ1309" s="25">
        <v>17872</v>
      </c>
      <c r="AK1309" s="25">
        <v>31034</v>
      </c>
      <c r="AL1309" s="25">
        <v>7069</v>
      </c>
      <c r="AM1309" s="22">
        <v>12310</v>
      </c>
      <c r="AN1309" s="20">
        <v>78809</v>
      </c>
      <c r="AO1309" s="20">
        <v>10619</v>
      </c>
      <c r="AP1309" s="54">
        <v>1643045</v>
      </c>
      <c r="AQ1309" s="25">
        <v>57064</v>
      </c>
      <c r="AR1309" s="25">
        <v>86768</v>
      </c>
      <c r="AS1309" s="54">
        <v>67131</v>
      </c>
      <c r="AT1309" s="25">
        <f t="shared" si="40"/>
        <v>210963</v>
      </c>
      <c r="AU1309" s="165">
        <v>286712</v>
      </c>
      <c r="AV1309" s="98">
        <f t="shared" si="41"/>
        <v>2140720</v>
      </c>
      <c r="AW1309" s="73"/>
      <c r="AX1309" s="20">
        <v>290247</v>
      </c>
      <c r="AY1309" s="20">
        <v>56975</v>
      </c>
      <c r="AZ1309" s="19">
        <v>347222</v>
      </c>
      <c r="BA1309" s="19">
        <v>2487942</v>
      </c>
      <c r="BC1309" s="20">
        <v>85396</v>
      </c>
      <c r="BD1309" s="21">
        <v>2402546</v>
      </c>
      <c r="BF1309" s="73"/>
      <c r="BG1309" s="73"/>
      <c r="BH1309" s="73"/>
      <c r="BI1309" s="73"/>
      <c r="BJ1309" s="73"/>
      <c r="BK1309" s="73"/>
      <c r="BL1309" s="73"/>
    </row>
    <row r="1310" spans="1:64" ht="22.5" customHeight="1" x14ac:dyDescent="0.15">
      <c r="A1310" s="125" t="s">
        <v>3132</v>
      </c>
      <c r="B1310" s="126" t="s">
        <v>3109</v>
      </c>
      <c r="C1310" s="136" t="s">
        <v>1386</v>
      </c>
      <c r="D1310" s="129">
        <v>6</v>
      </c>
      <c r="E1310" s="130" t="s">
        <v>3562</v>
      </c>
      <c r="F1310" s="19">
        <v>43651</v>
      </c>
      <c r="G1310" s="20">
        <v>32337</v>
      </c>
      <c r="H1310" s="20">
        <v>7410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789</v>
      </c>
      <c r="O1310" s="20">
        <v>0</v>
      </c>
      <c r="P1310" s="20">
        <v>19350</v>
      </c>
      <c r="Q1310" s="20">
        <v>4071</v>
      </c>
      <c r="R1310" s="20">
        <v>9366</v>
      </c>
      <c r="S1310" s="20">
        <v>7144</v>
      </c>
      <c r="T1310" s="21">
        <v>10244</v>
      </c>
      <c r="U1310" s="54">
        <v>2002</v>
      </c>
      <c r="V1310" s="20">
        <v>4404</v>
      </c>
      <c r="W1310" s="20">
        <v>9147</v>
      </c>
      <c r="X1310" s="20">
        <v>0</v>
      </c>
      <c r="Y1310" s="21">
        <v>0</v>
      </c>
      <c r="Z1310" s="20">
        <v>27628</v>
      </c>
      <c r="AA1310" s="21">
        <v>17874</v>
      </c>
      <c r="AB1310" s="32">
        <v>33349</v>
      </c>
      <c r="AC1310" s="20">
        <v>91478</v>
      </c>
      <c r="AD1310" s="20">
        <v>60014</v>
      </c>
      <c r="AE1310" s="20">
        <v>69439</v>
      </c>
      <c r="AF1310" s="20">
        <v>26712</v>
      </c>
      <c r="AG1310" s="20">
        <v>11585</v>
      </c>
      <c r="AH1310" s="20">
        <v>33352</v>
      </c>
      <c r="AI1310" s="21">
        <v>83600</v>
      </c>
      <c r="AJ1310" s="25">
        <v>5216</v>
      </c>
      <c r="AK1310" s="25">
        <v>12719</v>
      </c>
      <c r="AL1310" s="25">
        <v>2611</v>
      </c>
      <c r="AM1310" s="22">
        <v>4900</v>
      </c>
      <c r="AN1310" s="20">
        <v>34871</v>
      </c>
      <c r="AO1310" s="20">
        <v>8669</v>
      </c>
      <c r="AP1310" s="54">
        <v>673932</v>
      </c>
      <c r="AQ1310" s="25">
        <v>46668</v>
      </c>
      <c r="AR1310" s="25">
        <v>100987</v>
      </c>
      <c r="AS1310" s="54">
        <v>35067</v>
      </c>
      <c r="AT1310" s="25">
        <f t="shared" si="40"/>
        <v>182722</v>
      </c>
      <c r="AU1310" s="165">
        <v>268019</v>
      </c>
      <c r="AV1310" s="98">
        <f t="shared" si="41"/>
        <v>1124673</v>
      </c>
      <c r="AW1310" s="73"/>
      <c r="AX1310" s="20">
        <v>132379</v>
      </c>
      <c r="AY1310" s="20">
        <v>35747</v>
      </c>
      <c r="AZ1310" s="19">
        <v>168126</v>
      </c>
      <c r="BA1310" s="19">
        <v>1292799</v>
      </c>
      <c r="BC1310" s="20">
        <v>33985</v>
      </c>
      <c r="BD1310" s="21">
        <v>1258814</v>
      </c>
      <c r="BF1310" s="73"/>
      <c r="BG1310" s="73"/>
      <c r="BH1310" s="73"/>
      <c r="BI1310" s="73"/>
      <c r="BJ1310" s="73"/>
      <c r="BK1310" s="73"/>
      <c r="BL1310" s="73"/>
    </row>
    <row r="1311" spans="1:64" ht="22.5" customHeight="1" x14ac:dyDescent="0.15">
      <c r="A1311" s="125" t="s">
        <v>3133</v>
      </c>
      <c r="B1311" s="126" t="s">
        <v>3109</v>
      </c>
      <c r="C1311" s="136" t="s">
        <v>1387</v>
      </c>
      <c r="D1311" s="129">
        <v>6</v>
      </c>
      <c r="E1311" s="130" t="s">
        <v>3562</v>
      </c>
      <c r="F1311" s="19">
        <v>123063</v>
      </c>
      <c r="G1311" s="20">
        <v>82885</v>
      </c>
      <c r="H1311" s="20">
        <v>70490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2630</v>
      </c>
      <c r="O1311" s="20">
        <v>0</v>
      </c>
      <c r="P1311" s="20">
        <v>76152</v>
      </c>
      <c r="Q1311" s="20">
        <v>12906</v>
      </c>
      <c r="R1311" s="20">
        <v>24396</v>
      </c>
      <c r="S1311" s="20">
        <v>19646</v>
      </c>
      <c r="T1311" s="21">
        <v>30732</v>
      </c>
      <c r="U1311" s="54">
        <v>15677</v>
      </c>
      <c r="V1311" s="20">
        <v>5505</v>
      </c>
      <c r="W1311" s="20">
        <v>9147</v>
      </c>
      <c r="X1311" s="20">
        <v>0</v>
      </c>
      <c r="Y1311" s="21">
        <v>0</v>
      </c>
      <c r="Z1311" s="20">
        <v>74989</v>
      </c>
      <c r="AA1311" s="21">
        <v>0</v>
      </c>
      <c r="AB1311" s="32">
        <v>0</v>
      </c>
      <c r="AC1311" s="20">
        <v>233015</v>
      </c>
      <c r="AD1311" s="20">
        <v>159195</v>
      </c>
      <c r="AE1311" s="20">
        <v>279972</v>
      </c>
      <c r="AF1311" s="20">
        <v>102014</v>
      </c>
      <c r="AG1311" s="20">
        <v>30354</v>
      </c>
      <c r="AH1311" s="20">
        <v>104456</v>
      </c>
      <c r="AI1311" s="21">
        <v>21600</v>
      </c>
      <c r="AJ1311" s="25">
        <v>15935</v>
      </c>
      <c r="AK1311" s="25">
        <v>30996</v>
      </c>
      <c r="AL1311" s="25">
        <v>7338</v>
      </c>
      <c r="AM1311" s="22">
        <v>12098</v>
      </c>
      <c r="AN1311" s="20">
        <v>59139</v>
      </c>
      <c r="AO1311" s="20">
        <v>13605</v>
      </c>
      <c r="AP1311" s="54">
        <v>1617935</v>
      </c>
      <c r="AQ1311" s="25">
        <v>49087</v>
      </c>
      <c r="AR1311" s="25">
        <v>106593</v>
      </c>
      <c r="AS1311" s="54">
        <v>79946</v>
      </c>
      <c r="AT1311" s="25">
        <f t="shared" si="40"/>
        <v>235626</v>
      </c>
      <c r="AU1311" s="165">
        <v>335852</v>
      </c>
      <c r="AV1311" s="98">
        <f t="shared" si="41"/>
        <v>2189413</v>
      </c>
      <c r="AW1311" s="73"/>
      <c r="AX1311" s="20">
        <v>268762</v>
      </c>
      <c r="AY1311" s="20">
        <v>67881</v>
      </c>
      <c r="AZ1311" s="19">
        <v>336643</v>
      </c>
      <c r="BA1311" s="19">
        <v>2526056</v>
      </c>
      <c r="BC1311" s="20">
        <v>73654</v>
      </c>
      <c r="BD1311" s="21">
        <v>2452402</v>
      </c>
      <c r="BF1311" s="73"/>
      <c r="BG1311" s="73"/>
      <c r="BH1311" s="73"/>
      <c r="BI1311" s="73"/>
      <c r="BJ1311" s="73"/>
      <c r="BK1311" s="73"/>
      <c r="BL1311" s="73"/>
    </row>
    <row r="1312" spans="1:64" ht="22.5" customHeight="1" x14ac:dyDescent="0.15">
      <c r="A1312" s="125" t="s">
        <v>3134</v>
      </c>
      <c r="B1312" s="126" t="s">
        <v>3109</v>
      </c>
      <c r="C1312" s="136" t="s">
        <v>1388</v>
      </c>
      <c r="D1312" s="129">
        <v>6</v>
      </c>
      <c r="E1312" s="130" t="s">
        <v>3562</v>
      </c>
      <c r="F1312" s="19">
        <v>330532</v>
      </c>
      <c r="G1312" s="20">
        <v>239120</v>
      </c>
      <c r="H1312" s="20">
        <v>254220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7736</v>
      </c>
      <c r="O1312" s="20">
        <v>0</v>
      </c>
      <c r="P1312" s="20">
        <v>158750</v>
      </c>
      <c r="Q1312" s="20">
        <v>30714</v>
      </c>
      <c r="R1312" s="20">
        <v>124746</v>
      </c>
      <c r="S1312" s="20">
        <v>45543</v>
      </c>
      <c r="T1312" s="21">
        <v>51220</v>
      </c>
      <c r="U1312" s="54">
        <v>43665</v>
      </c>
      <c r="V1312" s="20">
        <v>31929</v>
      </c>
      <c r="W1312" s="20">
        <v>27441</v>
      </c>
      <c r="X1312" s="20">
        <v>0</v>
      </c>
      <c r="Y1312" s="21">
        <v>0</v>
      </c>
      <c r="Z1312" s="20">
        <v>174152</v>
      </c>
      <c r="AA1312" s="21">
        <v>662</v>
      </c>
      <c r="AB1312" s="32">
        <v>109248</v>
      </c>
      <c r="AC1312" s="20">
        <v>657810</v>
      </c>
      <c r="AD1312" s="20">
        <v>416238</v>
      </c>
      <c r="AE1312" s="20">
        <v>597158</v>
      </c>
      <c r="AF1312" s="20">
        <v>271954</v>
      </c>
      <c r="AG1312" s="20">
        <v>110485</v>
      </c>
      <c r="AH1312" s="20">
        <v>190256</v>
      </c>
      <c r="AI1312" s="21">
        <v>78800</v>
      </c>
      <c r="AJ1312" s="25">
        <v>32574</v>
      </c>
      <c r="AK1312" s="25">
        <v>53742</v>
      </c>
      <c r="AL1312" s="25">
        <v>17287</v>
      </c>
      <c r="AM1312" s="22">
        <v>24165</v>
      </c>
      <c r="AN1312" s="20">
        <v>507433</v>
      </c>
      <c r="AO1312" s="20">
        <v>37560</v>
      </c>
      <c r="AP1312" s="54">
        <v>4625140</v>
      </c>
      <c r="AQ1312" s="25">
        <v>91247</v>
      </c>
      <c r="AR1312" s="25">
        <v>153537</v>
      </c>
      <c r="AS1312" s="54">
        <v>132972</v>
      </c>
      <c r="AT1312" s="25">
        <f t="shared" si="40"/>
        <v>377756</v>
      </c>
      <c r="AU1312" s="165">
        <v>963116</v>
      </c>
      <c r="AV1312" s="98">
        <f t="shared" si="41"/>
        <v>5966012</v>
      </c>
      <c r="AW1312" s="73"/>
      <c r="AX1312" s="20">
        <v>423106</v>
      </c>
      <c r="AY1312" s="20">
        <v>180014</v>
      </c>
      <c r="AZ1312" s="19">
        <v>603120</v>
      </c>
      <c r="BA1312" s="19">
        <v>6569132</v>
      </c>
      <c r="BC1312" s="20">
        <v>200885</v>
      </c>
      <c r="BD1312" s="21">
        <v>6368247</v>
      </c>
      <c r="BF1312" s="73"/>
      <c r="BG1312" s="73"/>
      <c r="BH1312" s="73"/>
      <c r="BI1312" s="73"/>
      <c r="BJ1312" s="73"/>
      <c r="BK1312" s="73"/>
      <c r="BL1312" s="73"/>
    </row>
    <row r="1313" spans="1:64" ht="22.5" customHeight="1" x14ac:dyDescent="0.15">
      <c r="A1313" s="125" t="s">
        <v>3135</v>
      </c>
      <c r="B1313" s="126" t="s">
        <v>3109</v>
      </c>
      <c r="C1313" s="136" t="s">
        <v>1389</v>
      </c>
      <c r="D1313" s="129">
        <v>6</v>
      </c>
      <c r="E1313" s="130" t="s">
        <v>3562</v>
      </c>
      <c r="F1313" s="19">
        <v>280907</v>
      </c>
      <c r="G1313" s="20">
        <v>198752</v>
      </c>
      <c r="H1313" s="20">
        <v>197220</v>
      </c>
      <c r="I1313" s="20">
        <v>0</v>
      </c>
      <c r="J1313" s="20">
        <v>0</v>
      </c>
      <c r="K1313" s="20">
        <v>0</v>
      </c>
      <c r="L1313" s="20">
        <v>0</v>
      </c>
      <c r="M1313" s="20">
        <v>3789</v>
      </c>
      <c r="N1313" s="20">
        <v>6405</v>
      </c>
      <c r="O1313" s="20">
        <v>6031</v>
      </c>
      <c r="P1313" s="20">
        <v>48959</v>
      </c>
      <c r="Q1313" s="20">
        <v>34329</v>
      </c>
      <c r="R1313" s="20">
        <v>31131</v>
      </c>
      <c r="S1313" s="20">
        <v>70547</v>
      </c>
      <c r="T1313" s="21">
        <v>92196</v>
      </c>
      <c r="U1313" s="54">
        <v>44900</v>
      </c>
      <c r="V1313" s="20">
        <v>12111</v>
      </c>
      <c r="W1313" s="20">
        <v>9147</v>
      </c>
      <c r="X1313" s="20">
        <v>0</v>
      </c>
      <c r="Y1313" s="21">
        <v>0</v>
      </c>
      <c r="Z1313" s="20">
        <v>159936</v>
      </c>
      <c r="AA1313" s="21">
        <v>39720</v>
      </c>
      <c r="AB1313" s="32">
        <v>0</v>
      </c>
      <c r="AC1313" s="20">
        <v>518393</v>
      </c>
      <c r="AD1313" s="20">
        <v>427387</v>
      </c>
      <c r="AE1313" s="20">
        <v>470339</v>
      </c>
      <c r="AF1313" s="20">
        <v>238288</v>
      </c>
      <c r="AG1313" s="20">
        <v>78159</v>
      </c>
      <c r="AH1313" s="20">
        <v>206712</v>
      </c>
      <c r="AI1313" s="21">
        <v>60000</v>
      </c>
      <c r="AJ1313" s="25">
        <v>28914</v>
      </c>
      <c r="AK1313" s="25">
        <v>50319</v>
      </c>
      <c r="AL1313" s="25">
        <v>14719</v>
      </c>
      <c r="AM1313" s="22">
        <v>21414</v>
      </c>
      <c r="AN1313" s="20">
        <v>322923</v>
      </c>
      <c r="AO1313" s="20">
        <v>45421</v>
      </c>
      <c r="AP1313" s="54">
        <v>3719068</v>
      </c>
      <c r="AQ1313" s="25">
        <v>69294</v>
      </c>
      <c r="AR1313" s="25">
        <v>133674</v>
      </c>
      <c r="AS1313" s="54">
        <v>133967</v>
      </c>
      <c r="AT1313" s="25">
        <f t="shared" si="40"/>
        <v>336935</v>
      </c>
      <c r="AU1313" s="165">
        <v>544500</v>
      </c>
      <c r="AV1313" s="98">
        <f t="shared" si="41"/>
        <v>4600503</v>
      </c>
      <c r="AW1313" s="73"/>
      <c r="AX1313" s="20">
        <v>389464</v>
      </c>
      <c r="AY1313" s="20">
        <v>203733</v>
      </c>
      <c r="AZ1313" s="19">
        <v>593197</v>
      </c>
      <c r="BA1313" s="19">
        <v>5193700</v>
      </c>
      <c r="BC1313" s="20">
        <v>167626</v>
      </c>
      <c r="BD1313" s="21">
        <v>5026074</v>
      </c>
      <c r="BF1313" s="73"/>
      <c r="BG1313" s="73"/>
      <c r="BH1313" s="73"/>
      <c r="BI1313" s="73"/>
      <c r="BJ1313" s="73"/>
      <c r="BK1313" s="73"/>
      <c r="BL1313" s="73"/>
    </row>
    <row r="1314" spans="1:64" ht="22.5" customHeight="1" x14ac:dyDescent="0.15">
      <c r="A1314" s="125" t="s">
        <v>3136</v>
      </c>
      <c r="B1314" s="126" t="s">
        <v>3137</v>
      </c>
      <c r="C1314" s="136" t="s">
        <v>1390</v>
      </c>
      <c r="D1314" s="129">
        <v>2</v>
      </c>
      <c r="E1314" s="130" t="s">
        <v>3562</v>
      </c>
      <c r="F1314" s="19">
        <v>13380579</v>
      </c>
      <c r="G1314" s="20">
        <v>3727683</v>
      </c>
      <c r="H1314" s="20">
        <v>6446510</v>
      </c>
      <c r="I1314" s="20">
        <v>10564</v>
      </c>
      <c r="J1314" s="20">
        <v>284439</v>
      </c>
      <c r="K1314" s="20">
        <v>2989</v>
      </c>
      <c r="L1314" s="20">
        <v>9246</v>
      </c>
      <c r="M1314" s="20">
        <v>1448519</v>
      </c>
      <c r="N1314" s="20">
        <v>892163</v>
      </c>
      <c r="O1314" s="20">
        <v>306582</v>
      </c>
      <c r="P1314" s="20">
        <v>9093478</v>
      </c>
      <c r="Q1314" s="20">
        <v>1742431</v>
      </c>
      <c r="R1314" s="20">
        <v>2942797</v>
      </c>
      <c r="S1314" s="20">
        <v>2496828</v>
      </c>
      <c r="T1314" s="21">
        <v>1454546</v>
      </c>
      <c r="U1314" s="54">
        <v>1238936</v>
      </c>
      <c r="V1314" s="20">
        <v>1140636</v>
      </c>
      <c r="W1314" s="20">
        <v>588335</v>
      </c>
      <c r="X1314" s="20">
        <v>3955938</v>
      </c>
      <c r="Y1314" s="21">
        <v>571813</v>
      </c>
      <c r="Z1314" s="20">
        <v>50663817</v>
      </c>
      <c r="AA1314" s="21">
        <v>509078</v>
      </c>
      <c r="AB1314" s="32">
        <v>12153933</v>
      </c>
      <c r="AC1314" s="20">
        <v>36261620</v>
      </c>
      <c r="AD1314" s="20">
        <v>18473411</v>
      </c>
      <c r="AE1314" s="20">
        <v>19182032</v>
      </c>
      <c r="AF1314" s="20">
        <v>11064450</v>
      </c>
      <c r="AG1314" s="20">
        <v>9316723</v>
      </c>
      <c r="AH1314" s="20">
        <v>460768</v>
      </c>
      <c r="AI1314" s="21">
        <v>457600</v>
      </c>
      <c r="AJ1314" s="25">
        <v>1844173</v>
      </c>
      <c r="AK1314" s="25">
        <v>1478384</v>
      </c>
      <c r="AL1314" s="25">
        <v>375174</v>
      </c>
      <c r="AM1314" s="22">
        <v>825965</v>
      </c>
      <c r="AN1314" s="20">
        <v>13573158</v>
      </c>
      <c r="AO1314" s="20">
        <v>922484</v>
      </c>
      <c r="AP1314" s="54">
        <v>229297782</v>
      </c>
      <c r="AQ1314" s="25">
        <v>1465138</v>
      </c>
      <c r="AR1314" s="25">
        <v>1526454</v>
      </c>
      <c r="AS1314" s="54">
        <v>526211</v>
      </c>
      <c r="AT1314" s="25">
        <f t="shared" si="40"/>
        <v>3517803</v>
      </c>
      <c r="AU1314" s="165">
        <v>34732409</v>
      </c>
      <c r="AV1314" s="98">
        <f t="shared" si="41"/>
        <v>267547994</v>
      </c>
      <c r="AW1314" s="73"/>
      <c r="AX1314" s="20">
        <v>14410079</v>
      </c>
      <c r="AY1314" s="20">
        <v>695528</v>
      </c>
      <c r="AZ1314" s="19">
        <v>15105607</v>
      </c>
      <c r="BA1314" s="19">
        <v>282653601</v>
      </c>
      <c r="BC1314" s="20">
        <v>29175605</v>
      </c>
      <c r="BD1314" s="21">
        <v>253477996</v>
      </c>
      <c r="BF1314" s="73"/>
      <c r="BG1314" s="73"/>
      <c r="BH1314" s="73"/>
      <c r="BI1314" s="73"/>
      <c r="BJ1314" s="73"/>
      <c r="BK1314" s="73"/>
      <c r="BL1314" s="73"/>
    </row>
    <row r="1315" spans="1:64" ht="22.5" customHeight="1" x14ac:dyDescent="0.15">
      <c r="A1315" s="125" t="s">
        <v>3138</v>
      </c>
      <c r="B1315" s="126" t="s">
        <v>3137</v>
      </c>
      <c r="C1315" s="136" t="s">
        <v>1391</v>
      </c>
      <c r="D1315" s="129">
        <v>3</v>
      </c>
      <c r="E1315" s="130" t="s">
        <v>3562</v>
      </c>
      <c r="F1315" s="19">
        <v>2774851</v>
      </c>
      <c r="G1315" s="20">
        <v>440525</v>
      </c>
      <c r="H1315" s="20">
        <v>802750</v>
      </c>
      <c r="I1315" s="20">
        <v>195795</v>
      </c>
      <c r="J1315" s="20">
        <v>356142</v>
      </c>
      <c r="K1315" s="20">
        <v>21991</v>
      </c>
      <c r="L1315" s="20">
        <v>95336</v>
      </c>
      <c r="M1315" s="20">
        <v>236597</v>
      </c>
      <c r="N1315" s="20">
        <v>164400</v>
      </c>
      <c r="O1315" s="20">
        <v>77108</v>
      </c>
      <c r="P1315" s="20">
        <v>1074203</v>
      </c>
      <c r="Q1315" s="20">
        <v>477281</v>
      </c>
      <c r="R1315" s="20">
        <v>498985</v>
      </c>
      <c r="S1315" s="20">
        <v>463467</v>
      </c>
      <c r="T1315" s="21">
        <v>377901</v>
      </c>
      <c r="U1315" s="54">
        <v>208740</v>
      </c>
      <c r="V1315" s="20">
        <v>246624</v>
      </c>
      <c r="W1315" s="20">
        <v>237822</v>
      </c>
      <c r="X1315" s="20">
        <v>294750</v>
      </c>
      <c r="Y1315" s="21">
        <v>35111</v>
      </c>
      <c r="Z1315" s="20">
        <v>1241517</v>
      </c>
      <c r="AA1315" s="21">
        <v>0</v>
      </c>
      <c r="AB1315" s="32">
        <v>2054566</v>
      </c>
      <c r="AC1315" s="20">
        <v>5553923</v>
      </c>
      <c r="AD1315" s="20">
        <v>3046674</v>
      </c>
      <c r="AE1315" s="20">
        <v>4879552</v>
      </c>
      <c r="AF1315" s="20">
        <v>3211122</v>
      </c>
      <c r="AG1315" s="20">
        <v>1234079</v>
      </c>
      <c r="AH1315" s="20">
        <v>259072</v>
      </c>
      <c r="AI1315" s="21">
        <v>103600</v>
      </c>
      <c r="AJ1315" s="25">
        <v>308386</v>
      </c>
      <c r="AK1315" s="25">
        <v>298856</v>
      </c>
      <c r="AL1315" s="25">
        <v>134301</v>
      </c>
      <c r="AM1315" s="22">
        <v>179042</v>
      </c>
      <c r="AN1315" s="20">
        <v>3251801</v>
      </c>
      <c r="AO1315" s="20">
        <v>144433</v>
      </c>
      <c r="AP1315" s="54">
        <v>34981303</v>
      </c>
      <c r="AQ1315" s="25">
        <v>582285</v>
      </c>
      <c r="AR1315" s="25">
        <v>630986</v>
      </c>
      <c r="AS1315" s="54">
        <v>406903</v>
      </c>
      <c r="AT1315" s="25">
        <f t="shared" si="40"/>
        <v>1620174</v>
      </c>
      <c r="AU1315" s="165">
        <v>8112468</v>
      </c>
      <c r="AV1315" s="98">
        <f t="shared" si="41"/>
        <v>44713945</v>
      </c>
      <c r="AW1315" s="73"/>
      <c r="AX1315" s="20">
        <v>3494603</v>
      </c>
      <c r="AY1315" s="20">
        <v>305476</v>
      </c>
      <c r="AZ1315" s="19">
        <v>3800079</v>
      </c>
      <c r="BA1315" s="19">
        <v>48514024</v>
      </c>
      <c r="BC1315" s="20">
        <v>3205124</v>
      </c>
      <c r="BD1315" s="21">
        <v>45308900</v>
      </c>
      <c r="BF1315" s="73"/>
      <c r="BG1315" s="73"/>
      <c r="BH1315" s="73"/>
      <c r="BI1315" s="73"/>
      <c r="BJ1315" s="73"/>
      <c r="BK1315" s="73"/>
      <c r="BL1315" s="73"/>
    </row>
    <row r="1316" spans="1:64" ht="22.5" customHeight="1" x14ac:dyDescent="0.15">
      <c r="A1316" s="125" t="s">
        <v>3139</v>
      </c>
      <c r="B1316" s="126" t="s">
        <v>3137</v>
      </c>
      <c r="C1316" s="136" t="s">
        <v>1392</v>
      </c>
      <c r="D1316" s="129">
        <v>5</v>
      </c>
      <c r="E1316" s="130" t="s">
        <v>3562</v>
      </c>
      <c r="F1316" s="19">
        <v>419053</v>
      </c>
      <c r="G1316" s="20">
        <v>84032</v>
      </c>
      <c r="H1316" s="20">
        <v>89490</v>
      </c>
      <c r="I1316" s="20">
        <v>0</v>
      </c>
      <c r="J1316" s="20">
        <v>45942</v>
      </c>
      <c r="K1316" s="20">
        <v>4111</v>
      </c>
      <c r="L1316" s="20">
        <v>6281</v>
      </c>
      <c r="M1316" s="20">
        <v>26188</v>
      </c>
      <c r="N1316" s="20">
        <v>14164</v>
      </c>
      <c r="O1316" s="20">
        <v>18500</v>
      </c>
      <c r="P1316" s="20">
        <v>136484</v>
      </c>
      <c r="Q1316" s="20">
        <v>45682</v>
      </c>
      <c r="R1316" s="20">
        <v>41701</v>
      </c>
      <c r="S1316" s="20">
        <v>69654</v>
      </c>
      <c r="T1316" s="21">
        <v>92196</v>
      </c>
      <c r="U1316" s="54">
        <v>18914</v>
      </c>
      <c r="V1316" s="20">
        <v>29727</v>
      </c>
      <c r="W1316" s="20">
        <v>36588</v>
      </c>
      <c r="X1316" s="20">
        <v>0</v>
      </c>
      <c r="Y1316" s="21">
        <v>0</v>
      </c>
      <c r="Z1316" s="20">
        <v>250646</v>
      </c>
      <c r="AA1316" s="21">
        <v>17874</v>
      </c>
      <c r="AB1316" s="32">
        <v>155689</v>
      </c>
      <c r="AC1316" s="20">
        <v>822136</v>
      </c>
      <c r="AD1316" s="20">
        <v>310356</v>
      </c>
      <c r="AE1316" s="20">
        <v>830006</v>
      </c>
      <c r="AF1316" s="20">
        <v>442741</v>
      </c>
      <c r="AG1316" s="20">
        <v>170960</v>
      </c>
      <c r="AH1316" s="20">
        <v>96624</v>
      </c>
      <c r="AI1316" s="21">
        <v>38000</v>
      </c>
      <c r="AJ1316" s="25">
        <v>52204</v>
      </c>
      <c r="AK1316" s="25">
        <v>70592</v>
      </c>
      <c r="AL1316" s="25">
        <v>23321</v>
      </c>
      <c r="AM1316" s="22">
        <v>39848</v>
      </c>
      <c r="AN1316" s="20">
        <v>122949</v>
      </c>
      <c r="AO1316" s="20">
        <v>21144</v>
      </c>
      <c r="AP1316" s="54">
        <v>4643797</v>
      </c>
      <c r="AQ1316" s="25">
        <v>90326</v>
      </c>
      <c r="AR1316" s="25">
        <v>156335</v>
      </c>
      <c r="AS1316" s="54">
        <v>124911</v>
      </c>
      <c r="AT1316" s="25">
        <f t="shared" si="40"/>
        <v>371572</v>
      </c>
      <c r="AU1316" s="165">
        <v>636890</v>
      </c>
      <c r="AV1316" s="98">
        <f t="shared" si="41"/>
        <v>5652259</v>
      </c>
      <c r="AW1316" s="73"/>
      <c r="AX1316" s="20">
        <v>617144</v>
      </c>
      <c r="AY1316" s="20">
        <v>91510</v>
      </c>
      <c r="AZ1316" s="19">
        <v>708654</v>
      </c>
      <c r="BA1316" s="19">
        <v>6360913</v>
      </c>
      <c r="BC1316" s="20">
        <v>398632</v>
      </c>
      <c r="BD1316" s="21">
        <v>5962281</v>
      </c>
      <c r="BF1316" s="73"/>
      <c r="BG1316" s="73"/>
      <c r="BH1316" s="73"/>
      <c r="BI1316" s="73"/>
      <c r="BJ1316" s="73"/>
      <c r="BK1316" s="73"/>
      <c r="BL1316" s="73"/>
    </row>
    <row r="1317" spans="1:64" ht="22.5" customHeight="1" x14ac:dyDescent="0.15">
      <c r="A1317" s="125" t="s">
        <v>3140</v>
      </c>
      <c r="B1317" s="126" t="s">
        <v>3137</v>
      </c>
      <c r="C1317" s="136" t="s">
        <v>1393</v>
      </c>
      <c r="D1317" s="129">
        <v>5</v>
      </c>
      <c r="E1317" s="130" t="s">
        <v>3562</v>
      </c>
      <c r="F1317" s="19">
        <v>1312642</v>
      </c>
      <c r="G1317" s="20">
        <v>469205</v>
      </c>
      <c r="H1317" s="20">
        <v>543210</v>
      </c>
      <c r="I1317" s="20">
        <v>2002</v>
      </c>
      <c r="J1317" s="20">
        <v>71035</v>
      </c>
      <c r="K1317" s="20">
        <v>10659</v>
      </c>
      <c r="L1317" s="20">
        <v>11942</v>
      </c>
      <c r="M1317" s="20">
        <v>70174</v>
      </c>
      <c r="N1317" s="20">
        <v>56664</v>
      </c>
      <c r="O1317" s="20">
        <v>15096</v>
      </c>
      <c r="P1317" s="20">
        <v>525334</v>
      </c>
      <c r="Q1317" s="20">
        <v>210703</v>
      </c>
      <c r="R1317" s="20">
        <v>349887</v>
      </c>
      <c r="S1317" s="20">
        <v>195567</v>
      </c>
      <c r="T1317" s="21">
        <v>211026</v>
      </c>
      <c r="U1317" s="54">
        <v>83198</v>
      </c>
      <c r="V1317" s="20">
        <v>140928</v>
      </c>
      <c r="W1317" s="20">
        <v>91470</v>
      </c>
      <c r="X1317" s="20">
        <v>0</v>
      </c>
      <c r="Y1317" s="21">
        <v>0</v>
      </c>
      <c r="Z1317" s="20">
        <v>704024</v>
      </c>
      <c r="AA1317" s="21">
        <v>164838</v>
      </c>
      <c r="AB1317" s="32">
        <v>558750</v>
      </c>
      <c r="AC1317" s="20">
        <v>2709731</v>
      </c>
      <c r="AD1317" s="20">
        <v>1076339</v>
      </c>
      <c r="AE1317" s="20">
        <v>2282811</v>
      </c>
      <c r="AF1317" s="20">
        <v>1383427</v>
      </c>
      <c r="AG1317" s="20">
        <v>571587</v>
      </c>
      <c r="AH1317" s="20">
        <v>330000</v>
      </c>
      <c r="AI1317" s="21">
        <v>119600</v>
      </c>
      <c r="AJ1317" s="25">
        <v>129921</v>
      </c>
      <c r="AK1317" s="25">
        <v>199804</v>
      </c>
      <c r="AL1317" s="25">
        <v>63929</v>
      </c>
      <c r="AM1317" s="22">
        <v>96337</v>
      </c>
      <c r="AN1317" s="20">
        <v>1251161</v>
      </c>
      <c r="AO1317" s="20">
        <v>83655</v>
      </c>
      <c r="AP1317" s="54">
        <v>16096656</v>
      </c>
      <c r="AQ1317" s="25">
        <v>301536</v>
      </c>
      <c r="AR1317" s="25">
        <v>314303</v>
      </c>
      <c r="AS1317" s="54">
        <v>265424</v>
      </c>
      <c r="AT1317" s="25">
        <f t="shared" si="40"/>
        <v>881263</v>
      </c>
      <c r="AU1317" s="165">
        <v>4964076</v>
      </c>
      <c r="AV1317" s="98">
        <f t="shared" si="41"/>
        <v>21941995</v>
      </c>
      <c r="AW1317" s="73"/>
      <c r="AX1317" s="20">
        <v>1720815</v>
      </c>
      <c r="AY1317" s="20">
        <v>369609</v>
      </c>
      <c r="AZ1317" s="19">
        <v>2090424</v>
      </c>
      <c r="BA1317" s="19">
        <v>24032419</v>
      </c>
      <c r="BC1317" s="20">
        <v>1374299</v>
      </c>
      <c r="BD1317" s="21">
        <v>22658120</v>
      </c>
      <c r="BF1317" s="73"/>
      <c r="BG1317" s="73"/>
      <c r="BH1317" s="73"/>
      <c r="BI1317" s="73"/>
      <c r="BJ1317" s="73"/>
      <c r="BK1317" s="73"/>
      <c r="BL1317" s="73"/>
    </row>
    <row r="1318" spans="1:64" ht="22.5" customHeight="1" x14ac:dyDescent="0.15">
      <c r="A1318" s="125" t="s">
        <v>3141</v>
      </c>
      <c r="B1318" s="126" t="s">
        <v>3137</v>
      </c>
      <c r="C1318" s="136" t="s">
        <v>1394</v>
      </c>
      <c r="D1318" s="129">
        <v>5</v>
      </c>
      <c r="E1318" s="130" t="s">
        <v>3562</v>
      </c>
      <c r="F1318" s="19">
        <v>1773133</v>
      </c>
      <c r="G1318" s="20">
        <v>406396</v>
      </c>
      <c r="H1318" s="20">
        <v>605530</v>
      </c>
      <c r="I1318" s="20">
        <v>4531</v>
      </c>
      <c r="J1318" s="20">
        <v>204532</v>
      </c>
      <c r="K1318" s="20">
        <v>15657</v>
      </c>
      <c r="L1318" s="20">
        <v>42180</v>
      </c>
      <c r="M1318" s="20">
        <v>130451</v>
      </c>
      <c r="N1318" s="20">
        <v>80619</v>
      </c>
      <c r="O1318" s="20">
        <v>19203</v>
      </c>
      <c r="P1318" s="20">
        <v>262682</v>
      </c>
      <c r="Q1318" s="20">
        <v>240456</v>
      </c>
      <c r="R1318" s="20">
        <v>328122</v>
      </c>
      <c r="S1318" s="20">
        <v>288439</v>
      </c>
      <c r="T1318" s="21">
        <v>264295</v>
      </c>
      <c r="U1318" s="54">
        <v>126266</v>
      </c>
      <c r="V1318" s="20">
        <v>169554</v>
      </c>
      <c r="W1318" s="20">
        <v>146352</v>
      </c>
      <c r="X1318" s="20">
        <v>12838</v>
      </c>
      <c r="Y1318" s="21">
        <v>7550</v>
      </c>
      <c r="Z1318" s="20">
        <v>1447589</v>
      </c>
      <c r="AA1318" s="21">
        <v>162852</v>
      </c>
      <c r="AB1318" s="32">
        <v>783497</v>
      </c>
      <c r="AC1318" s="20">
        <v>3747074</v>
      </c>
      <c r="AD1318" s="20">
        <v>2261271</v>
      </c>
      <c r="AE1318" s="20">
        <v>3499165</v>
      </c>
      <c r="AF1318" s="20">
        <v>2064965</v>
      </c>
      <c r="AG1318" s="20">
        <v>702834</v>
      </c>
      <c r="AH1318" s="20">
        <v>359920</v>
      </c>
      <c r="AI1318" s="21">
        <v>67600</v>
      </c>
      <c r="AJ1318" s="25">
        <v>173791</v>
      </c>
      <c r="AK1318" s="25">
        <v>211814</v>
      </c>
      <c r="AL1318" s="25">
        <v>87756</v>
      </c>
      <c r="AM1318" s="22">
        <v>114057</v>
      </c>
      <c r="AN1318" s="20">
        <v>1956851</v>
      </c>
      <c r="AO1318" s="20">
        <v>113292</v>
      </c>
      <c r="AP1318" s="54">
        <v>22883114</v>
      </c>
      <c r="AQ1318" s="25">
        <v>339852</v>
      </c>
      <c r="AR1318" s="25">
        <v>435506</v>
      </c>
      <c r="AS1318" s="54">
        <v>330061</v>
      </c>
      <c r="AT1318" s="25">
        <f t="shared" si="40"/>
        <v>1105419</v>
      </c>
      <c r="AU1318" s="165">
        <v>4758351</v>
      </c>
      <c r="AV1318" s="98">
        <f t="shared" si="41"/>
        <v>28746884</v>
      </c>
      <c r="AW1318" s="73"/>
      <c r="AX1318" s="20">
        <v>2294812</v>
      </c>
      <c r="AY1318" s="20">
        <v>255636</v>
      </c>
      <c r="AZ1318" s="19">
        <v>2550448</v>
      </c>
      <c r="BA1318" s="19">
        <v>31297332</v>
      </c>
      <c r="BC1318" s="20">
        <v>1740963</v>
      </c>
      <c r="BD1318" s="21">
        <v>29556369</v>
      </c>
      <c r="BF1318" s="73"/>
      <c r="BG1318" s="73"/>
      <c r="BH1318" s="73"/>
      <c r="BI1318" s="73"/>
      <c r="BJ1318" s="73"/>
      <c r="BK1318" s="73"/>
      <c r="BL1318" s="73"/>
    </row>
    <row r="1319" spans="1:64" ht="22.5" customHeight="1" x14ac:dyDescent="0.15">
      <c r="A1319" s="125" t="s">
        <v>3142</v>
      </c>
      <c r="B1319" s="126" t="s">
        <v>3137</v>
      </c>
      <c r="C1319" s="136" t="s">
        <v>1395</v>
      </c>
      <c r="D1319" s="129">
        <v>3</v>
      </c>
      <c r="E1319" s="130" t="s">
        <v>3562</v>
      </c>
      <c r="F1319" s="19">
        <v>5145173</v>
      </c>
      <c r="G1319" s="20">
        <v>1264860</v>
      </c>
      <c r="H1319" s="20">
        <v>1954150</v>
      </c>
      <c r="I1319" s="20">
        <v>10342</v>
      </c>
      <c r="J1319" s="20">
        <v>182404</v>
      </c>
      <c r="K1319" s="20">
        <v>16228</v>
      </c>
      <c r="L1319" s="20">
        <v>48392</v>
      </c>
      <c r="M1319" s="20">
        <v>490965</v>
      </c>
      <c r="N1319" s="20">
        <v>298468</v>
      </c>
      <c r="O1319" s="20">
        <v>115514</v>
      </c>
      <c r="P1319" s="20">
        <v>1678351</v>
      </c>
      <c r="Q1319" s="20">
        <v>659028</v>
      </c>
      <c r="R1319" s="20">
        <v>1133375</v>
      </c>
      <c r="S1319" s="20">
        <v>1034987</v>
      </c>
      <c r="T1319" s="21">
        <v>789095</v>
      </c>
      <c r="U1319" s="54">
        <v>473627</v>
      </c>
      <c r="V1319" s="20">
        <v>464622</v>
      </c>
      <c r="W1319" s="20">
        <v>320145</v>
      </c>
      <c r="X1319" s="20">
        <v>307850</v>
      </c>
      <c r="Y1319" s="21">
        <v>48378</v>
      </c>
      <c r="Z1319" s="20">
        <v>2890521</v>
      </c>
      <c r="AA1319" s="21">
        <v>315774</v>
      </c>
      <c r="AB1319" s="32">
        <v>3278448</v>
      </c>
      <c r="AC1319" s="20">
        <v>13992663</v>
      </c>
      <c r="AD1319" s="20">
        <v>6004414</v>
      </c>
      <c r="AE1319" s="20">
        <v>8272133</v>
      </c>
      <c r="AF1319" s="20">
        <v>4973690</v>
      </c>
      <c r="AG1319" s="20">
        <v>2806701</v>
      </c>
      <c r="AH1319" s="20">
        <v>526504</v>
      </c>
      <c r="AI1319" s="21">
        <v>130400</v>
      </c>
      <c r="AJ1319" s="25">
        <v>591244</v>
      </c>
      <c r="AK1319" s="25">
        <v>513675</v>
      </c>
      <c r="AL1319" s="25">
        <v>185339</v>
      </c>
      <c r="AM1319" s="22">
        <v>310447</v>
      </c>
      <c r="AN1319" s="20">
        <v>4207636</v>
      </c>
      <c r="AO1319" s="20">
        <v>448969</v>
      </c>
      <c r="AP1319" s="54">
        <v>65884512</v>
      </c>
      <c r="AQ1319" s="25">
        <v>693822</v>
      </c>
      <c r="AR1319" s="25">
        <v>779117</v>
      </c>
      <c r="AS1319" s="54">
        <v>402433</v>
      </c>
      <c r="AT1319" s="25">
        <f t="shared" si="40"/>
        <v>1875372</v>
      </c>
      <c r="AU1319" s="165">
        <v>11882750</v>
      </c>
      <c r="AV1319" s="98">
        <f t="shared" si="41"/>
        <v>79642634</v>
      </c>
      <c r="AW1319" s="73"/>
      <c r="AX1319" s="20">
        <v>6279698</v>
      </c>
      <c r="AY1319" s="20">
        <v>488496</v>
      </c>
      <c r="AZ1319" s="19">
        <v>6768194</v>
      </c>
      <c r="BA1319" s="19">
        <v>86410828</v>
      </c>
      <c r="BC1319" s="20">
        <v>7158599</v>
      </c>
      <c r="BD1319" s="21">
        <v>79252229</v>
      </c>
      <c r="BF1319" s="73"/>
      <c r="BG1319" s="73"/>
      <c r="BH1319" s="73"/>
      <c r="BI1319" s="73"/>
      <c r="BJ1319" s="73"/>
      <c r="BK1319" s="73"/>
      <c r="BL1319" s="73"/>
    </row>
    <row r="1320" spans="1:64" ht="22.5" customHeight="1" x14ac:dyDescent="0.15">
      <c r="A1320" s="125" t="s">
        <v>3143</v>
      </c>
      <c r="B1320" s="126" t="s">
        <v>3137</v>
      </c>
      <c r="C1320" s="136" t="s">
        <v>735</v>
      </c>
      <c r="D1320" s="129">
        <v>5</v>
      </c>
      <c r="E1320" s="130" t="s">
        <v>3562</v>
      </c>
      <c r="F1320" s="19">
        <v>607073</v>
      </c>
      <c r="G1320" s="20">
        <v>157597</v>
      </c>
      <c r="H1320" s="20">
        <v>167390</v>
      </c>
      <c r="I1320" s="20">
        <v>0</v>
      </c>
      <c r="J1320" s="20">
        <v>0</v>
      </c>
      <c r="K1320" s="20">
        <v>0</v>
      </c>
      <c r="L1320" s="20">
        <v>0</v>
      </c>
      <c r="M1320" s="20">
        <v>34242</v>
      </c>
      <c r="N1320" s="20">
        <v>23582</v>
      </c>
      <c r="O1320" s="20">
        <v>12358</v>
      </c>
      <c r="P1320" s="20">
        <v>171951</v>
      </c>
      <c r="Q1320" s="20">
        <v>73297</v>
      </c>
      <c r="R1320" s="20">
        <v>113998</v>
      </c>
      <c r="S1320" s="20">
        <v>85728</v>
      </c>
      <c r="T1320" s="21">
        <v>81952</v>
      </c>
      <c r="U1320" s="54">
        <v>37147</v>
      </c>
      <c r="V1320" s="20">
        <v>39636</v>
      </c>
      <c r="W1320" s="20">
        <v>36588</v>
      </c>
      <c r="X1320" s="20">
        <v>0</v>
      </c>
      <c r="Y1320" s="21">
        <v>0</v>
      </c>
      <c r="Z1320" s="20">
        <v>303536</v>
      </c>
      <c r="AA1320" s="21">
        <v>0</v>
      </c>
      <c r="AB1320" s="32">
        <v>208732</v>
      </c>
      <c r="AC1320" s="20">
        <v>1214734</v>
      </c>
      <c r="AD1320" s="20">
        <v>1054286</v>
      </c>
      <c r="AE1320" s="20">
        <v>1160429</v>
      </c>
      <c r="AF1320" s="20">
        <v>634134</v>
      </c>
      <c r="AG1320" s="20">
        <v>239106</v>
      </c>
      <c r="AH1320" s="20">
        <v>139480</v>
      </c>
      <c r="AI1320" s="21">
        <v>85600</v>
      </c>
      <c r="AJ1320" s="25">
        <v>68973</v>
      </c>
      <c r="AK1320" s="25">
        <v>88341</v>
      </c>
      <c r="AL1320" s="25">
        <v>32541</v>
      </c>
      <c r="AM1320" s="22">
        <v>49441</v>
      </c>
      <c r="AN1320" s="20">
        <v>516752</v>
      </c>
      <c r="AO1320" s="20">
        <v>33163</v>
      </c>
      <c r="AP1320" s="54">
        <v>7471787</v>
      </c>
      <c r="AQ1320" s="25">
        <v>136552</v>
      </c>
      <c r="AR1320" s="25">
        <v>210620</v>
      </c>
      <c r="AS1320" s="54">
        <v>133454</v>
      </c>
      <c r="AT1320" s="25">
        <f t="shared" si="40"/>
        <v>480626</v>
      </c>
      <c r="AU1320" s="165">
        <v>1719342</v>
      </c>
      <c r="AV1320" s="98">
        <f t="shared" si="41"/>
        <v>9671755</v>
      </c>
      <c r="AW1320" s="73"/>
      <c r="AX1320" s="20">
        <v>840890</v>
      </c>
      <c r="AY1320" s="20">
        <v>138859</v>
      </c>
      <c r="AZ1320" s="19">
        <v>979749</v>
      </c>
      <c r="BA1320" s="19">
        <v>10651504</v>
      </c>
      <c r="BC1320" s="20">
        <v>507851</v>
      </c>
      <c r="BD1320" s="21">
        <v>10143653</v>
      </c>
      <c r="BF1320" s="73"/>
      <c r="BG1320" s="73"/>
      <c r="BH1320" s="73"/>
      <c r="BI1320" s="73"/>
      <c r="BJ1320" s="73"/>
      <c r="BK1320" s="73"/>
      <c r="BL1320" s="73"/>
    </row>
    <row r="1321" spans="1:64" ht="22.5" customHeight="1" x14ac:dyDescent="0.15">
      <c r="A1321" s="125" t="s">
        <v>3144</v>
      </c>
      <c r="B1321" s="126" t="s">
        <v>3137</v>
      </c>
      <c r="C1321" s="136" t="s">
        <v>1396</v>
      </c>
      <c r="D1321" s="129">
        <v>5</v>
      </c>
      <c r="E1321" s="130" t="s">
        <v>3562</v>
      </c>
      <c r="F1321" s="19">
        <v>957771</v>
      </c>
      <c r="G1321" s="20">
        <v>862766</v>
      </c>
      <c r="H1321" s="20">
        <v>607810</v>
      </c>
      <c r="I1321" s="20">
        <v>0</v>
      </c>
      <c r="J1321" s="20">
        <v>0</v>
      </c>
      <c r="K1321" s="20">
        <v>0</v>
      </c>
      <c r="L1321" s="20">
        <v>0</v>
      </c>
      <c r="M1321" s="20">
        <v>33699</v>
      </c>
      <c r="N1321" s="20">
        <v>32273</v>
      </c>
      <c r="O1321" s="20">
        <v>16872</v>
      </c>
      <c r="P1321" s="20">
        <v>454438</v>
      </c>
      <c r="Q1321" s="20">
        <v>108076</v>
      </c>
      <c r="R1321" s="20">
        <v>201324</v>
      </c>
      <c r="S1321" s="20">
        <v>170563</v>
      </c>
      <c r="T1321" s="21">
        <v>225470</v>
      </c>
      <c r="U1321" s="54">
        <v>48308</v>
      </c>
      <c r="V1321" s="20">
        <v>81474</v>
      </c>
      <c r="W1321" s="20">
        <v>109764</v>
      </c>
      <c r="X1321" s="20">
        <v>0</v>
      </c>
      <c r="Y1321" s="21">
        <v>0</v>
      </c>
      <c r="Z1321" s="20">
        <v>443739</v>
      </c>
      <c r="AA1321" s="21">
        <v>0</v>
      </c>
      <c r="AB1321" s="32">
        <v>213554</v>
      </c>
      <c r="AC1321" s="20">
        <v>2186595</v>
      </c>
      <c r="AD1321" s="20">
        <v>1516573</v>
      </c>
      <c r="AE1321" s="20">
        <v>1796949</v>
      </c>
      <c r="AF1321" s="20">
        <v>908293</v>
      </c>
      <c r="AG1321" s="20">
        <v>332719</v>
      </c>
      <c r="AH1321" s="20">
        <v>382096</v>
      </c>
      <c r="AI1321" s="21">
        <v>202400</v>
      </c>
      <c r="AJ1321" s="25">
        <v>83019</v>
      </c>
      <c r="AK1321" s="25">
        <v>135310</v>
      </c>
      <c r="AL1321" s="25">
        <v>46944</v>
      </c>
      <c r="AM1321" s="22">
        <v>64848</v>
      </c>
      <c r="AN1321" s="20">
        <v>1520119</v>
      </c>
      <c r="AO1321" s="20">
        <v>117015</v>
      </c>
      <c r="AP1321" s="54">
        <v>13860781</v>
      </c>
      <c r="AQ1321" s="25">
        <v>159519</v>
      </c>
      <c r="AR1321" s="25">
        <v>256119</v>
      </c>
      <c r="AS1321" s="54">
        <v>231159</v>
      </c>
      <c r="AT1321" s="25">
        <f t="shared" si="40"/>
        <v>646797</v>
      </c>
      <c r="AU1321" s="165">
        <v>4231082</v>
      </c>
      <c r="AV1321" s="98">
        <f t="shared" si="41"/>
        <v>18738660</v>
      </c>
      <c r="AW1321" s="73"/>
      <c r="AX1321" s="20">
        <v>1053600</v>
      </c>
      <c r="AY1321" s="20">
        <v>546751</v>
      </c>
      <c r="AZ1321" s="19">
        <v>1600351</v>
      </c>
      <c r="BA1321" s="19">
        <v>20339011</v>
      </c>
      <c r="BC1321" s="20">
        <v>744257</v>
      </c>
      <c r="BD1321" s="21">
        <v>19594754</v>
      </c>
      <c r="BF1321" s="73"/>
      <c r="BG1321" s="73"/>
      <c r="BH1321" s="73"/>
      <c r="BI1321" s="73"/>
      <c r="BJ1321" s="73"/>
      <c r="BK1321" s="73"/>
      <c r="BL1321" s="73"/>
    </row>
    <row r="1322" spans="1:64" ht="22.5" customHeight="1" x14ac:dyDescent="0.15">
      <c r="A1322" s="125" t="s">
        <v>3145</v>
      </c>
      <c r="B1322" s="126" t="s">
        <v>3137</v>
      </c>
      <c r="C1322" s="136" t="s">
        <v>1397</v>
      </c>
      <c r="D1322" s="129">
        <v>5</v>
      </c>
      <c r="E1322" s="130" t="s">
        <v>3562</v>
      </c>
      <c r="F1322" s="19">
        <v>783704</v>
      </c>
      <c r="G1322" s="20">
        <v>768194</v>
      </c>
      <c r="H1322" s="20">
        <v>348080</v>
      </c>
      <c r="I1322" s="20">
        <v>0</v>
      </c>
      <c r="J1322" s="20">
        <v>0</v>
      </c>
      <c r="K1322" s="20">
        <v>0</v>
      </c>
      <c r="L1322" s="20">
        <v>0</v>
      </c>
      <c r="M1322" s="20">
        <v>17317</v>
      </c>
      <c r="N1322" s="20">
        <v>19832</v>
      </c>
      <c r="O1322" s="20">
        <v>13764</v>
      </c>
      <c r="P1322" s="20">
        <v>413144</v>
      </c>
      <c r="Q1322" s="20">
        <v>137831</v>
      </c>
      <c r="R1322" s="20">
        <v>182771</v>
      </c>
      <c r="S1322" s="20">
        <v>129485</v>
      </c>
      <c r="T1322" s="21">
        <v>194636</v>
      </c>
      <c r="U1322" s="54">
        <v>74124</v>
      </c>
      <c r="V1322" s="20">
        <v>62757</v>
      </c>
      <c r="W1322" s="20">
        <v>64029</v>
      </c>
      <c r="X1322" s="20">
        <v>0</v>
      </c>
      <c r="Y1322" s="21">
        <v>0</v>
      </c>
      <c r="Z1322" s="20">
        <v>391430</v>
      </c>
      <c r="AA1322" s="21">
        <v>0</v>
      </c>
      <c r="AB1322" s="32">
        <v>195814</v>
      </c>
      <c r="AC1322" s="20">
        <v>1559976</v>
      </c>
      <c r="AD1322" s="20">
        <v>860278</v>
      </c>
      <c r="AE1322" s="20">
        <v>1449756</v>
      </c>
      <c r="AF1322" s="20">
        <v>778210</v>
      </c>
      <c r="AG1322" s="20">
        <v>260938</v>
      </c>
      <c r="AH1322" s="20">
        <v>425128</v>
      </c>
      <c r="AI1322" s="21">
        <v>338800</v>
      </c>
      <c r="AJ1322" s="25">
        <v>65822</v>
      </c>
      <c r="AK1322" s="25">
        <v>103820</v>
      </c>
      <c r="AL1322" s="25">
        <v>42565</v>
      </c>
      <c r="AM1322" s="22">
        <v>51694</v>
      </c>
      <c r="AN1322" s="20">
        <v>1536206</v>
      </c>
      <c r="AO1322" s="20">
        <v>170638</v>
      </c>
      <c r="AP1322" s="54">
        <v>11440743</v>
      </c>
      <c r="AQ1322" s="25">
        <v>149589</v>
      </c>
      <c r="AR1322" s="25">
        <v>247952</v>
      </c>
      <c r="AS1322" s="54">
        <v>232684</v>
      </c>
      <c r="AT1322" s="25">
        <f t="shared" si="40"/>
        <v>630225</v>
      </c>
      <c r="AU1322" s="165">
        <v>2882159</v>
      </c>
      <c r="AV1322" s="98">
        <f t="shared" si="41"/>
        <v>14953127</v>
      </c>
      <c r="AW1322" s="73"/>
      <c r="AX1322" s="20">
        <v>792954</v>
      </c>
      <c r="AY1322" s="20">
        <v>799851</v>
      </c>
      <c r="AZ1322" s="19">
        <v>1592805</v>
      </c>
      <c r="BA1322" s="19">
        <v>16545932</v>
      </c>
      <c r="BC1322" s="20">
        <v>531851</v>
      </c>
      <c r="BD1322" s="21">
        <v>16014081</v>
      </c>
      <c r="BF1322" s="73"/>
      <c r="BG1322" s="73"/>
      <c r="BH1322" s="73"/>
      <c r="BI1322" s="73"/>
      <c r="BJ1322" s="73"/>
      <c r="BK1322" s="73"/>
      <c r="BL1322" s="73"/>
    </row>
    <row r="1323" spans="1:64" ht="22.5" customHeight="1" x14ac:dyDescent="0.15">
      <c r="A1323" s="125" t="s">
        <v>3146</v>
      </c>
      <c r="B1323" s="126" t="s">
        <v>3137</v>
      </c>
      <c r="C1323" s="136" t="s">
        <v>1398</v>
      </c>
      <c r="D1323" s="129">
        <v>5</v>
      </c>
      <c r="E1323" s="130" t="s">
        <v>3562</v>
      </c>
      <c r="F1323" s="19">
        <v>476805</v>
      </c>
      <c r="G1323" s="20">
        <v>77508</v>
      </c>
      <c r="H1323" s="20">
        <v>63460</v>
      </c>
      <c r="I1323" s="20">
        <v>0</v>
      </c>
      <c r="J1323" s="20">
        <v>35441</v>
      </c>
      <c r="K1323" s="20">
        <v>17656</v>
      </c>
      <c r="L1323" s="20">
        <v>17783</v>
      </c>
      <c r="M1323" s="20">
        <v>26506</v>
      </c>
      <c r="N1323" s="20">
        <v>14936</v>
      </c>
      <c r="O1323" s="20">
        <v>10656</v>
      </c>
      <c r="P1323" s="20">
        <v>153355</v>
      </c>
      <c r="Q1323" s="20">
        <v>48375</v>
      </c>
      <c r="R1323" s="20">
        <v>64670</v>
      </c>
      <c r="S1323" s="20">
        <v>84835</v>
      </c>
      <c r="T1323" s="21">
        <v>40976</v>
      </c>
      <c r="U1323" s="54">
        <v>33484</v>
      </c>
      <c r="V1323" s="20">
        <v>49545</v>
      </c>
      <c r="W1323" s="20">
        <v>27441</v>
      </c>
      <c r="X1323" s="20">
        <v>0</v>
      </c>
      <c r="Y1323" s="21">
        <v>0</v>
      </c>
      <c r="Z1323" s="20">
        <v>237929</v>
      </c>
      <c r="AA1323" s="21">
        <v>0</v>
      </c>
      <c r="AB1323" s="32">
        <v>158003</v>
      </c>
      <c r="AC1323" s="20">
        <v>893501</v>
      </c>
      <c r="AD1323" s="20">
        <v>293886</v>
      </c>
      <c r="AE1323" s="20">
        <v>702771</v>
      </c>
      <c r="AF1323" s="20">
        <v>405344</v>
      </c>
      <c r="AG1323" s="20">
        <v>155968</v>
      </c>
      <c r="AH1323" s="20">
        <v>42152</v>
      </c>
      <c r="AI1323" s="21">
        <v>39200</v>
      </c>
      <c r="AJ1323" s="25">
        <v>54755</v>
      </c>
      <c r="AK1323" s="25">
        <v>67233</v>
      </c>
      <c r="AL1323" s="25">
        <v>18812</v>
      </c>
      <c r="AM1323" s="22">
        <v>39288</v>
      </c>
      <c r="AN1323" s="20">
        <v>116704</v>
      </c>
      <c r="AO1323" s="20">
        <v>16385</v>
      </c>
      <c r="AP1323" s="54">
        <v>4485363</v>
      </c>
      <c r="AQ1323" s="25">
        <v>110470</v>
      </c>
      <c r="AR1323" s="25">
        <v>134154</v>
      </c>
      <c r="AS1323" s="54">
        <v>55152</v>
      </c>
      <c r="AT1323" s="25">
        <f t="shared" si="40"/>
        <v>299776</v>
      </c>
      <c r="AU1323" s="165">
        <v>838171</v>
      </c>
      <c r="AV1323" s="98">
        <f t="shared" si="41"/>
        <v>5623310</v>
      </c>
      <c r="AW1323" s="73"/>
      <c r="AX1323" s="20">
        <v>643808</v>
      </c>
      <c r="AY1323" s="20">
        <v>57155</v>
      </c>
      <c r="AZ1323" s="19">
        <v>700963</v>
      </c>
      <c r="BA1323" s="19">
        <v>6324273</v>
      </c>
      <c r="BC1323" s="20">
        <v>516971</v>
      </c>
      <c r="BD1323" s="21">
        <v>5807302</v>
      </c>
      <c r="BF1323" s="73"/>
      <c r="BG1323" s="73"/>
      <c r="BH1323" s="73"/>
      <c r="BI1323" s="73"/>
      <c r="BJ1323" s="73"/>
      <c r="BK1323" s="73"/>
      <c r="BL1323" s="73"/>
    </row>
    <row r="1324" spans="1:64" ht="22.5" customHeight="1" x14ac:dyDescent="0.15">
      <c r="A1324" s="125" t="s">
        <v>3147</v>
      </c>
      <c r="B1324" s="126" t="s">
        <v>3137</v>
      </c>
      <c r="C1324" s="136" t="s">
        <v>1399</v>
      </c>
      <c r="D1324" s="129">
        <v>5</v>
      </c>
      <c r="E1324" s="130" t="s">
        <v>3562</v>
      </c>
      <c r="F1324" s="19">
        <v>2267312</v>
      </c>
      <c r="G1324" s="20">
        <v>739012</v>
      </c>
      <c r="H1324" s="20">
        <v>867160</v>
      </c>
      <c r="I1324" s="20">
        <v>19238</v>
      </c>
      <c r="J1324" s="20">
        <v>47062</v>
      </c>
      <c r="K1324" s="20">
        <v>6426</v>
      </c>
      <c r="L1324" s="20">
        <v>11770</v>
      </c>
      <c r="M1324" s="20">
        <v>189882</v>
      </c>
      <c r="N1324" s="20">
        <v>113635</v>
      </c>
      <c r="O1324" s="20">
        <v>45584</v>
      </c>
      <c r="P1324" s="20">
        <v>1220171</v>
      </c>
      <c r="Q1324" s="20">
        <v>309199</v>
      </c>
      <c r="R1324" s="20">
        <v>559061</v>
      </c>
      <c r="S1324" s="20">
        <v>604561</v>
      </c>
      <c r="T1324" s="21">
        <v>395521</v>
      </c>
      <c r="U1324" s="54">
        <v>211722</v>
      </c>
      <c r="V1324" s="20">
        <v>211392</v>
      </c>
      <c r="W1324" s="20">
        <v>137205</v>
      </c>
      <c r="X1324" s="20">
        <v>0</v>
      </c>
      <c r="Y1324" s="21">
        <v>0</v>
      </c>
      <c r="Z1324" s="20">
        <v>1239214</v>
      </c>
      <c r="AA1324" s="21">
        <v>84074</v>
      </c>
      <c r="AB1324" s="32">
        <v>659857</v>
      </c>
      <c r="AC1324" s="20">
        <v>5761259</v>
      </c>
      <c r="AD1324" s="20">
        <v>1922898</v>
      </c>
      <c r="AE1324" s="20">
        <v>2691058</v>
      </c>
      <c r="AF1324" s="20">
        <v>1663182</v>
      </c>
      <c r="AG1324" s="20">
        <v>1132567</v>
      </c>
      <c r="AH1324" s="20">
        <v>526768</v>
      </c>
      <c r="AI1324" s="21">
        <v>165200</v>
      </c>
      <c r="AJ1324" s="25">
        <v>230722</v>
      </c>
      <c r="AK1324" s="25">
        <v>302916</v>
      </c>
      <c r="AL1324" s="25">
        <v>79361</v>
      </c>
      <c r="AM1324" s="22">
        <v>166810</v>
      </c>
      <c r="AN1324" s="20">
        <v>1984496</v>
      </c>
      <c r="AO1324" s="20">
        <v>331529</v>
      </c>
      <c r="AP1324" s="54">
        <v>26897824</v>
      </c>
      <c r="AQ1324" s="25">
        <v>297224</v>
      </c>
      <c r="AR1324" s="25">
        <v>414518</v>
      </c>
      <c r="AS1324" s="54">
        <v>312973</v>
      </c>
      <c r="AT1324" s="25">
        <f t="shared" si="40"/>
        <v>1024715</v>
      </c>
      <c r="AU1324" s="165">
        <v>6417911</v>
      </c>
      <c r="AV1324" s="98">
        <f t="shared" si="41"/>
        <v>34340450</v>
      </c>
      <c r="AW1324" s="73"/>
      <c r="AX1324" s="20">
        <v>3021692</v>
      </c>
      <c r="AY1324" s="20">
        <v>530257</v>
      </c>
      <c r="AZ1324" s="19">
        <v>3551949</v>
      </c>
      <c r="BA1324" s="19">
        <v>37892399</v>
      </c>
      <c r="BC1324" s="20">
        <v>1821279</v>
      </c>
      <c r="BD1324" s="21">
        <v>36071120</v>
      </c>
      <c r="BF1324" s="73"/>
      <c r="BG1324" s="73"/>
      <c r="BH1324" s="73"/>
      <c r="BI1324" s="73"/>
      <c r="BJ1324" s="73"/>
      <c r="BK1324" s="73"/>
      <c r="BL1324" s="73"/>
    </row>
    <row r="1325" spans="1:64" ht="22.5" customHeight="1" x14ac:dyDescent="0.15">
      <c r="A1325" s="125" t="s">
        <v>3148</v>
      </c>
      <c r="B1325" s="126" t="s">
        <v>3137</v>
      </c>
      <c r="C1325" s="136" t="s">
        <v>1400</v>
      </c>
      <c r="D1325" s="129">
        <v>5</v>
      </c>
      <c r="E1325" s="130" t="s">
        <v>3562</v>
      </c>
      <c r="F1325" s="19">
        <v>1548337</v>
      </c>
      <c r="G1325" s="20">
        <v>377931</v>
      </c>
      <c r="H1325" s="20">
        <v>232940</v>
      </c>
      <c r="I1325" s="20">
        <v>5532</v>
      </c>
      <c r="J1325" s="20">
        <v>38793</v>
      </c>
      <c r="K1325" s="20">
        <v>7028</v>
      </c>
      <c r="L1325" s="20">
        <v>13788</v>
      </c>
      <c r="M1325" s="20">
        <v>115014</v>
      </c>
      <c r="N1325" s="20">
        <v>74092</v>
      </c>
      <c r="O1325" s="20">
        <v>32930</v>
      </c>
      <c r="P1325" s="20">
        <v>679988</v>
      </c>
      <c r="Q1325" s="20">
        <v>216487</v>
      </c>
      <c r="R1325" s="20">
        <v>276743</v>
      </c>
      <c r="S1325" s="20">
        <v>275937</v>
      </c>
      <c r="T1325" s="21">
        <v>174148</v>
      </c>
      <c r="U1325" s="54">
        <v>118982</v>
      </c>
      <c r="V1325" s="20">
        <v>127716</v>
      </c>
      <c r="W1325" s="20">
        <v>91470</v>
      </c>
      <c r="X1325" s="20">
        <v>0</v>
      </c>
      <c r="Y1325" s="21">
        <v>0</v>
      </c>
      <c r="Z1325" s="20">
        <v>787922</v>
      </c>
      <c r="AA1325" s="21">
        <v>25156</v>
      </c>
      <c r="AB1325" s="32">
        <v>358086</v>
      </c>
      <c r="AC1325" s="20">
        <v>4037673</v>
      </c>
      <c r="AD1325" s="20">
        <v>1224662</v>
      </c>
      <c r="AE1325" s="20">
        <v>2162299</v>
      </c>
      <c r="AF1325" s="20">
        <v>1257245</v>
      </c>
      <c r="AG1325" s="20">
        <v>649568</v>
      </c>
      <c r="AH1325" s="20">
        <v>141240</v>
      </c>
      <c r="AI1325" s="21">
        <v>222000</v>
      </c>
      <c r="AJ1325" s="25">
        <v>153688</v>
      </c>
      <c r="AK1325" s="25">
        <v>215072</v>
      </c>
      <c r="AL1325" s="25">
        <v>52796</v>
      </c>
      <c r="AM1325" s="22">
        <v>104900</v>
      </c>
      <c r="AN1325" s="20">
        <v>1455805</v>
      </c>
      <c r="AO1325" s="20">
        <v>74944</v>
      </c>
      <c r="AP1325" s="54">
        <v>17330912</v>
      </c>
      <c r="AQ1325" s="25">
        <v>368042</v>
      </c>
      <c r="AR1325" s="25">
        <v>350832</v>
      </c>
      <c r="AS1325" s="54">
        <v>136457</v>
      </c>
      <c r="AT1325" s="25">
        <f t="shared" si="40"/>
        <v>855331</v>
      </c>
      <c r="AU1325" s="165">
        <v>4475417</v>
      </c>
      <c r="AV1325" s="98">
        <f t="shared" si="41"/>
        <v>22661660</v>
      </c>
      <c r="AW1325" s="73"/>
      <c r="AX1325" s="20">
        <v>1979876</v>
      </c>
      <c r="AY1325" s="20">
        <v>301594</v>
      </c>
      <c r="AZ1325" s="19">
        <v>2281470</v>
      </c>
      <c r="BA1325" s="19">
        <v>24943130</v>
      </c>
      <c r="BC1325" s="20">
        <v>1583995</v>
      </c>
      <c r="BD1325" s="21">
        <v>23359135</v>
      </c>
      <c r="BF1325" s="73"/>
      <c r="BG1325" s="73"/>
      <c r="BH1325" s="73"/>
      <c r="BI1325" s="73"/>
      <c r="BJ1325" s="73"/>
      <c r="BK1325" s="73"/>
      <c r="BL1325" s="73"/>
    </row>
    <row r="1326" spans="1:64" ht="22.5" customHeight="1" x14ac:dyDescent="0.15">
      <c r="A1326" s="125" t="s">
        <v>3149</v>
      </c>
      <c r="B1326" s="126" t="s">
        <v>3137</v>
      </c>
      <c r="C1326" s="136" t="s">
        <v>1401</v>
      </c>
      <c r="D1326" s="129">
        <v>5</v>
      </c>
      <c r="E1326" s="130" t="s">
        <v>3562</v>
      </c>
      <c r="F1326" s="19">
        <v>676020</v>
      </c>
      <c r="G1326" s="20">
        <v>260056</v>
      </c>
      <c r="H1326" s="20">
        <v>202540</v>
      </c>
      <c r="I1326" s="20">
        <v>0</v>
      </c>
      <c r="J1326" s="20">
        <v>0</v>
      </c>
      <c r="K1326" s="20">
        <v>0</v>
      </c>
      <c r="L1326" s="20">
        <v>0</v>
      </c>
      <c r="M1326" s="20">
        <v>6062</v>
      </c>
      <c r="N1326" s="20">
        <v>15806</v>
      </c>
      <c r="O1326" s="20">
        <v>0</v>
      </c>
      <c r="P1326" s="20">
        <v>312964</v>
      </c>
      <c r="Q1326" s="20">
        <v>65900</v>
      </c>
      <c r="R1326" s="20">
        <v>90939</v>
      </c>
      <c r="S1326" s="20">
        <v>74119</v>
      </c>
      <c r="T1326" s="21">
        <v>130099</v>
      </c>
      <c r="U1326" s="54">
        <v>33015</v>
      </c>
      <c r="V1326" s="20">
        <v>37434</v>
      </c>
      <c r="W1326" s="20">
        <v>54882</v>
      </c>
      <c r="X1326" s="20">
        <v>0</v>
      </c>
      <c r="Y1326" s="21">
        <v>0</v>
      </c>
      <c r="Z1326" s="20">
        <v>333308</v>
      </c>
      <c r="AA1326" s="21">
        <v>5296</v>
      </c>
      <c r="AB1326" s="32">
        <v>174820</v>
      </c>
      <c r="AC1326" s="20">
        <v>1021337</v>
      </c>
      <c r="AD1326" s="20">
        <v>666445</v>
      </c>
      <c r="AE1326" s="20">
        <v>1017532</v>
      </c>
      <c r="AF1326" s="20">
        <v>548741</v>
      </c>
      <c r="AG1326" s="20">
        <v>188675</v>
      </c>
      <c r="AH1326" s="20">
        <v>309848</v>
      </c>
      <c r="AI1326" s="21">
        <v>129600</v>
      </c>
      <c r="AJ1326" s="25">
        <v>57635</v>
      </c>
      <c r="AK1326" s="25">
        <v>87611</v>
      </c>
      <c r="AL1326" s="25">
        <v>33634</v>
      </c>
      <c r="AM1326" s="22">
        <v>43990</v>
      </c>
      <c r="AN1326" s="20">
        <v>1093103</v>
      </c>
      <c r="AO1326" s="20">
        <v>81830</v>
      </c>
      <c r="AP1326" s="54">
        <v>7753241</v>
      </c>
      <c r="AQ1326" s="25">
        <v>110713</v>
      </c>
      <c r="AR1326" s="25">
        <v>184375</v>
      </c>
      <c r="AS1326" s="54">
        <v>179979</v>
      </c>
      <c r="AT1326" s="25">
        <f t="shared" si="40"/>
        <v>475067</v>
      </c>
      <c r="AU1326" s="165">
        <v>2288261</v>
      </c>
      <c r="AV1326" s="98">
        <f t="shared" si="41"/>
        <v>10516569</v>
      </c>
      <c r="AW1326" s="73"/>
      <c r="AX1326" s="20">
        <v>673961</v>
      </c>
      <c r="AY1326" s="20">
        <v>377598</v>
      </c>
      <c r="AZ1326" s="19">
        <v>1051559</v>
      </c>
      <c r="BA1326" s="19">
        <v>11568128</v>
      </c>
      <c r="BC1326" s="20">
        <v>397872</v>
      </c>
      <c r="BD1326" s="21">
        <v>11170256</v>
      </c>
      <c r="BF1326" s="73"/>
      <c r="BG1326" s="73"/>
      <c r="BH1326" s="73"/>
      <c r="BI1326" s="73"/>
      <c r="BJ1326" s="73"/>
      <c r="BK1326" s="73"/>
      <c r="BL1326" s="73"/>
    </row>
    <row r="1327" spans="1:64" ht="22.5" customHeight="1" x14ac:dyDescent="0.15">
      <c r="A1327" s="125" t="s">
        <v>3150</v>
      </c>
      <c r="B1327" s="126" t="s">
        <v>3137</v>
      </c>
      <c r="C1327" s="136" t="s">
        <v>1402</v>
      </c>
      <c r="D1327" s="129">
        <v>5</v>
      </c>
      <c r="E1327" s="130" t="s">
        <v>3562</v>
      </c>
      <c r="F1327" s="19">
        <v>561313</v>
      </c>
      <c r="G1327" s="20">
        <v>78225</v>
      </c>
      <c r="H1327" s="20">
        <v>59850</v>
      </c>
      <c r="I1327" s="20">
        <v>35501</v>
      </c>
      <c r="J1327" s="20">
        <v>108305</v>
      </c>
      <c r="K1327" s="20">
        <v>47093</v>
      </c>
      <c r="L1327" s="20">
        <v>48959</v>
      </c>
      <c r="M1327" s="20">
        <v>15815</v>
      </c>
      <c r="N1327" s="20">
        <v>13046</v>
      </c>
      <c r="O1327" s="20">
        <v>6068</v>
      </c>
      <c r="P1327" s="20">
        <v>289062</v>
      </c>
      <c r="Q1327" s="20">
        <v>55185</v>
      </c>
      <c r="R1327" s="20">
        <v>55215</v>
      </c>
      <c r="S1327" s="20">
        <v>62510</v>
      </c>
      <c r="T1327" s="21">
        <v>71708</v>
      </c>
      <c r="U1327" s="54">
        <v>21598</v>
      </c>
      <c r="V1327" s="20">
        <v>24222</v>
      </c>
      <c r="W1327" s="20">
        <v>36588</v>
      </c>
      <c r="X1327" s="20">
        <v>0</v>
      </c>
      <c r="Y1327" s="21">
        <v>0</v>
      </c>
      <c r="Z1327" s="20">
        <v>243612</v>
      </c>
      <c r="AA1327" s="21">
        <v>0</v>
      </c>
      <c r="AB1327" s="32">
        <v>214983</v>
      </c>
      <c r="AC1327" s="20">
        <v>820414</v>
      </c>
      <c r="AD1327" s="20">
        <v>419600</v>
      </c>
      <c r="AE1327" s="20">
        <v>737906</v>
      </c>
      <c r="AF1327" s="20">
        <v>446218</v>
      </c>
      <c r="AG1327" s="20">
        <v>141169</v>
      </c>
      <c r="AH1327" s="20">
        <v>99792</v>
      </c>
      <c r="AI1327" s="21">
        <v>65200</v>
      </c>
      <c r="AJ1327" s="25">
        <v>48463</v>
      </c>
      <c r="AK1327" s="25">
        <v>67900</v>
      </c>
      <c r="AL1327" s="25">
        <v>29335</v>
      </c>
      <c r="AM1327" s="22">
        <v>38201</v>
      </c>
      <c r="AN1327" s="20">
        <v>830144</v>
      </c>
      <c r="AO1327" s="20">
        <v>20066</v>
      </c>
      <c r="AP1327" s="54">
        <v>5813266</v>
      </c>
      <c r="AQ1327" s="25">
        <v>98154</v>
      </c>
      <c r="AR1327" s="25">
        <v>221942</v>
      </c>
      <c r="AS1327" s="54">
        <v>151211</v>
      </c>
      <c r="AT1327" s="25">
        <f t="shared" si="40"/>
        <v>471307</v>
      </c>
      <c r="AU1327" s="165">
        <v>1504744</v>
      </c>
      <c r="AV1327" s="98">
        <f t="shared" si="41"/>
        <v>7789317</v>
      </c>
      <c r="AW1327" s="73"/>
      <c r="AX1327" s="20">
        <v>578803</v>
      </c>
      <c r="AY1327" s="20">
        <v>97928</v>
      </c>
      <c r="AZ1327" s="19">
        <v>676731</v>
      </c>
      <c r="BA1327" s="19">
        <v>8466048</v>
      </c>
      <c r="BC1327" s="20">
        <v>300208</v>
      </c>
      <c r="BD1327" s="21">
        <v>8165840</v>
      </c>
      <c r="BF1327" s="73"/>
      <c r="BG1327" s="73"/>
      <c r="BH1327" s="73"/>
      <c r="BI1327" s="73"/>
      <c r="BJ1327" s="73"/>
      <c r="BK1327" s="73"/>
      <c r="BL1327" s="73"/>
    </row>
    <row r="1328" spans="1:64" ht="22.5" customHeight="1" x14ac:dyDescent="0.15">
      <c r="A1328" s="125" t="s">
        <v>3151</v>
      </c>
      <c r="B1328" s="126" t="s">
        <v>3137</v>
      </c>
      <c r="C1328" s="136" t="s">
        <v>1403</v>
      </c>
      <c r="D1328" s="129">
        <v>6</v>
      </c>
      <c r="E1328" s="130" t="s">
        <v>3562</v>
      </c>
      <c r="F1328" s="19">
        <v>693747</v>
      </c>
      <c r="G1328" s="20">
        <v>41873</v>
      </c>
      <c r="H1328" s="20">
        <v>86070</v>
      </c>
      <c r="I1328" s="20">
        <v>0</v>
      </c>
      <c r="J1328" s="20">
        <v>0</v>
      </c>
      <c r="K1328" s="20">
        <v>0</v>
      </c>
      <c r="L1328" s="20">
        <v>0</v>
      </c>
      <c r="M1328" s="20">
        <v>53022</v>
      </c>
      <c r="N1328" s="20">
        <v>29444</v>
      </c>
      <c r="O1328" s="20">
        <v>8917</v>
      </c>
      <c r="P1328" s="20">
        <v>150862</v>
      </c>
      <c r="Q1328" s="20">
        <v>75634</v>
      </c>
      <c r="R1328" s="20">
        <v>133532</v>
      </c>
      <c r="S1328" s="20">
        <v>98230</v>
      </c>
      <c r="T1328" s="21">
        <v>51220</v>
      </c>
      <c r="U1328" s="54">
        <v>48990</v>
      </c>
      <c r="V1328" s="20">
        <v>52848</v>
      </c>
      <c r="W1328" s="20">
        <v>18294</v>
      </c>
      <c r="X1328" s="20">
        <v>0</v>
      </c>
      <c r="Y1328" s="21">
        <v>0</v>
      </c>
      <c r="Z1328" s="20">
        <v>403623</v>
      </c>
      <c r="AA1328" s="21">
        <v>1324</v>
      </c>
      <c r="AB1328" s="32">
        <v>248534</v>
      </c>
      <c r="AC1328" s="20">
        <v>1124263</v>
      </c>
      <c r="AD1328" s="20">
        <v>429544</v>
      </c>
      <c r="AE1328" s="20">
        <v>809147</v>
      </c>
      <c r="AF1328" s="20">
        <v>463347</v>
      </c>
      <c r="AG1328" s="20">
        <v>278769</v>
      </c>
      <c r="AH1328" s="20">
        <v>7128</v>
      </c>
      <c r="AI1328" s="21">
        <v>10800</v>
      </c>
      <c r="AJ1328" s="25">
        <v>85205</v>
      </c>
      <c r="AK1328" s="25">
        <v>101550</v>
      </c>
      <c r="AL1328" s="25">
        <v>19119</v>
      </c>
      <c r="AM1328" s="22">
        <v>58312</v>
      </c>
      <c r="AN1328" s="20">
        <v>194062</v>
      </c>
      <c r="AO1328" s="20">
        <v>4563</v>
      </c>
      <c r="AP1328" s="54">
        <v>5781973</v>
      </c>
      <c r="AQ1328" s="25">
        <v>167656</v>
      </c>
      <c r="AR1328" s="25">
        <v>179483</v>
      </c>
      <c r="AS1328" s="54">
        <v>28671</v>
      </c>
      <c r="AT1328" s="25">
        <f t="shared" si="40"/>
        <v>375810</v>
      </c>
      <c r="AU1328" s="165">
        <v>1179645</v>
      </c>
      <c r="AV1328" s="98">
        <f t="shared" si="41"/>
        <v>7337428</v>
      </c>
      <c r="AW1328" s="73"/>
      <c r="AX1328" s="20">
        <v>1013247</v>
      </c>
      <c r="AY1328" s="20">
        <v>11220</v>
      </c>
      <c r="AZ1328" s="19">
        <v>1024467</v>
      </c>
      <c r="BA1328" s="19">
        <v>8361895</v>
      </c>
      <c r="BC1328" s="20">
        <v>789942</v>
      </c>
      <c r="BD1328" s="21">
        <v>7571953</v>
      </c>
      <c r="BF1328" s="73"/>
      <c r="BG1328" s="73"/>
      <c r="BH1328" s="73"/>
      <c r="BI1328" s="73"/>
      <c r="BJ1328" s="73"/>
      <c r="BK1328" s="73"/>
      <c r="BL1328" s="73"/>
    </row>
    <row r="1329" spans="1:64" ht="22.5" customHeight="1" x14ac:dyDescent="0.15">
      <c r="A1329" s="125" t="s">
        <v>3152</v>
      </c>
      <c r="B1329" s="126" t="s">
        <v>3137</v>
      </c>
      <c r="C1329" s="136" t="s">
        <v>1404</v>
      </c>
      <c r="D1329" s="129">
        <v>6</v>
      </c>
      <c r="E1329" s="130" t="s">
        <v>3562</v>
      </c>
      <c r="F1329" s="19">
        <v>449023</v>
      </c>
      <c r="G1329" s="20">
        <v>34703</v>
      </c>
      <c r="H1329" s="20">
        <v>90820</v>
      </c>
      <c r="I1329" s="20">
        <v>0</v>
      </c>
      <c r="J1329" s="20">
        <v>738</v>
      </c>
      <c r="K1329" s="20">
        <v>0</v>
      </c>
      <c r="L1329" s="20">
        <v>0</v>
      </c>
      <c r="M1329" s="20">
        <v>29460</v>
      </c>
      <c r="N1329" s="20">
        <v>19637</v>
      </c>
      <c r="O1329" s="20">
        <v>6290</v>
      </c>
      <c r="P1329" s="20">
        <v>193172</v>
      </c>
      <c r="Q1329" s="20">
        <v>48409</v>
      </c>
      <c r="R1329" s="20">
        <v>74705</v>
      </c>
      <c r="S1329" s="20">
        <v>56259</v>
      </c>
      <c r="T1329" s="21">
        <v>40976</v>
      </c>
      <c r="U1329" s="54">
        <v>28798</v>
      </c>
      <c r="V1329" s="20">
        <v>29727</v>
      </c>
      <c r="W1329" s="20">
        <v>18294</v>
      </c>
      <c r="X1329" s="20">
        <v>0</v>
      </c>
      <c r="Y1329" s="21">
        <v>0</v>
      </c>
      <c r="Z1329" s="20">
        <v>261773</v>
      </c>
      <c r="AA1329" s="21">
        <v>0</v>
      </c>
      <c r="AB1329" s="32">
        <v>150397</v>
      </c>
      <c r="AC1329" s="20">
        <v>771839</v>
      </c>
      <c r="AD1329" s="20">
        <v>264838</v>
      </c>
      <c r="AE1329" s="20">
        <v>470478</v>
      </c>
      <c r="AF1329" s="20">
        <v>253043</v>
      </c>
      <c r="AG1329" s="20">
        <v>163802</v>
      </c>
      <c r="AH1329" s="20">
        <v>19888</v>
      </c>
      <c r="AI1329" s="21">
        <v>8000</v>
      </c>
      <c r="AJ1329" s="25">
        <v>56744</v>
      </c>
      <c r="AK1329" s="25">
        <v>66406</v>
      </c>
      <c r="AL1329" s="25">
        <v>13031</v>
      </c>
      <c r="AM1329" s="22">
        <v>40605</v>
      </c>
      <c r="AN1329" s="20">
        <v>126423</v>
      </c>
      <c r="AO1329" s="20">
        <v>3702</v>
      </c>
      <c r="AP1329" s="54">
        <v>3791980</v>
      </c>
      <c r="AQ1329" s="25">
        <v>82827</v>
      </c>
      <c r="AR1329" s="25">
        <v>149614</v>
      </c>
      <c r="AS1329" s="54">
        <v>22640</v>
      </c>
      <c r="AT1329" s="25">
        <f t="shared" si="40"/>
        <v>255081</v>
      </c>
      <c r="AU1329" s="165">
        <v>670001</v>
      </c>
      <c r="AV1329" s="98">
        <f t="shared" si="41"/>
        <v>4717062</v>
      </c>
      <c r="AW1329" s="73"/>
      <c r="AX1329" s="20">
        <v>658760</v>
      </c>
      <c r="AY1329" s="20">
        <v>12005</v>
      </c>
      <c r="AZ1329" s="19">
        <v>670765</v>
      </c>
      <c r="BA1329" s="19">
        <v>5387827</v>
      </c>
      <c r="BC1329" s="20">
        <v>382499</v>
      </c>
      <c r="BD1329" s="21">
        <v>5005328</v>
      </c>
      <c r="BF1329" s="73"/>
      <c r="BG1329" s="73"/>
      <c r="BH1329" s="73"/>
      <c r="BI1329" s="73"/>
      <c r="BJ1329" s="73"/>
      <c r="BK1329" s="73"/>
      <c r="BL1329" s="73"/>
    </row>
    <row r="1330" spans="1:64" ht="22.5" customHeight="1" x14ac:dyDescent="0.15">
      <c r="A1330" s="125" t="s">
        <v>3153</v>
      </c>
      <c r="B1330" s="126" t="s">
        <v>3137</v>
      </c>
      <c r="C1330" s="136" t="s">
        <v>1405</v>
      </c>
      <c r="D1330" s="129">
        <v>6</v>
      </c>
      <c r="E1330" s="130" t="s">
        <v>3562</v>
      </c>
      <c r="F1330" s="19">
        <v>369109</v>
      </c>
      <c r="G1330" s="20">
        <v>48684</v>
      </c>
      <c r="H1330" s="20">
        <v>69540</v>
      </c>
      <c r="I1330" s="20">
        <v>0</v>
      </c>
      <c r="J1330" s="20">
        <v>0</v>
      </c>
      <c r="K1330" s="20">
        <v>0</v>
      </c>
      <c r="L1330" s="20">
        <v>0</v>
      </c>
      <c r="M1330" s="20">
        <v>23541</v>
      </c>
      <c r="N1330" s="20">
        <v>13242</v>
      </c>
      <c r="O1330" s="20">
        <v>2294</v>
      </c>
      <c r="P1330" s="20">
        <v>150529</v>
      </c>
      <c r="Q1330" s="20">
        <v>39728</v>
      </c>
      <c r="R1330" s="20">
        <v>56107</v>
      </c>
      <c r="S1330" s="20">
        <v>51794</v>
      </c>
      <c r="T1330" s="21">
        <v>40976</v>
      </c>
      <c r="U1330" s="54">
        <v>27392</v>
      </c>
      <c r="V1330" s="20">
        <v>28626</v>
      </c>
      <c r="W1330" s="20">
        <v>18294</v>
      </c>
      <c r="X1330" s="20">
        <v>0</v>
      </c>
      <c r="Y1330" s="21">
        <v>0</v>
      </c>
      <c r="Z1330" s="20">
        <v>200127</v>
      </c>
      <c r="AA1330" s="21">
        <v>0</v>
      </c>
      <c r="AB1330" s="32">
        <v>132067</v>
      </c>
      <c r="AC1330" s="20">
        <v>705059</v>
      </c>
      <c r="AD1330" s="20">
        <v>242254</v>
      </c>
      <c r="AE1330" s="20">
        <v>535273</v>
      </c>
      <c r="AF1330" s="20">
        <v>315286</v>
      </c>
      <c r="AG1330" s="20">
        <v>130918</v>
      </c>
      <c r="AH1330" s="20">
        <v>67760</v>
      </c>
      <c r="AI1330" s="21">
        <v>9200</v>
      </c>
      <c r="AJ1330" s="25">
        <v>47426</v>
      </c>
      <c r="AK1330" s="25">
        <v>54915</v>
      </c>
      <c r="AL1330" s="25">
        <v>13079</v>
      </c>
      <c r="AM1330" s="22">
        <v>32435</v>
      </c>
      <c r="AN1330" s="20">
        <v>72892</v>
      </c>
      <c r="AO1330" s="20">
        <v>7269</v>
      </c>
      <c r="AP1330" s="54">
        <v>3505816</v>
      </c>
      <c r="AQ1330" s="25">
        <v>81256</v>
      </c>
      <c r="AR1330" s="25">
        <v>140213</v>
      </c>
      <c r="AS1330" s="54">
        <v>73930</v>
      </c>
      <c r="AT1330" s="25">
        <f t="shared" si="40"/>
        <v>295399</v>
      </c>
      <c r="AU1330" s="165">
        <v>495848</v>
      </c>
      <c r="AV1330" s="98">
        <f t="shared" si="41"/>
        <v>4297063</v>
      </c>
      <c r="AW1330" s="73"/>
      <c r="AX1330" s="20">
        <v>567873</v>
      </c>
      <c r="AY1330" s="20">
        <v>28207</v>
      </c>
      <c r="AZ1330" s="19">
        <v>596080</v>
      </c>
      <c r="BA1330" s="19">
        <v>4893143</v>
      </c>
      <c r="BC1330" s="20">
        <v>261987</v>
      </c>
      <c r="BD1330" s="21">
        <v>4631156</v>
      </c>
      <c r="BF1330" s="73"/>
      <c r="BG1330" s="73"/>
      <c r="BH1330" s="73"/>
      <c r="BI1330" s="73"/>
      <c r="BJ1330" s="73"/>
      <c r="BK1330" s="73"/>
      <c r="BL1330" s="73"/>
    </row>
    <row r="1331" spans="1:64" ht="22.5" customHeight="1" x14ac:dyDescent="0.15">
      <c r="A1331" s="125" t="s">
        <v>3154</v>
      </c>
      <c r="B1331" s="126" t="s">
        <v>3137</v>
      </c>
      <c r="C1331" s="136" t="s">
        <v>1406</v>
      </c>
      <c r="D1331" s="129">
        <v>6</v>
      </c>
      <c r="E1331" s="130" t="s">
        <v>3562</v>
      </c>
      <c r="F1331" s="19">
        <v>229459</v>
      </c>
      <c r="G1331" s="20">
        <v>26171</v>
      </c>
      <c r="H1331" s="20">
        <v>23560</v>
      </c>
      <c r="I1331" s="20">
        <v>500</v>
      </c>
      <c r="J1331" s="20">
        <v>30683</v>
      </c>
      <c r="K1331" s="20">
        <v>0</v>
      </c>
      <c r="L1331" s="20">
        <v>0</v>
      </c>
      <c r="M1331" s="20">
        <v>12948</v>
      </c>
      <c r="N1331" s="20">
        <v>7365</v>
      </c>
      <c r="O1331" s="20">
        <v>4181</v>
      </c>
      <c r="P1331" s="20">
        <v>117852</v>
      </c>
      <c r="Q1331" s="20">
        <v>28261</v>
      </c>
      <c r="R1331" s="20">
        <v>32335</v>
      </c>
      <c r="S1331" s="20">
        <v>38399</v>
      </c>
      <c r="T1331" s="21">
        <v>30732</v>
      </c>
      <c r="U1331" s="54">
        <v>15208</v>
      </c>
      <c r="V1331" s="20">
        <v>14313</v>
      </c>
      <c r="W1331" s="20">
        <v>9147</v>
      </c>
      <c r="X1331" s="20">
        <v>0</v>
      </c>
      <c r="Y1331" s="21">
        <v>0</v>
      </c>
      <c r="Z1331" s="20">
        <v>127805</v>
      </c>
      <c r="AA1331" s="21">
        <v>0</v>
      </c>
      <c r="AB1331" s="32">
        <v>82150</v>
      </c>
      <c r="AC1331" s="20">
        <v>346249</v>
      </c>
      <c r="AD1331" s="20">
        <v>165983</v>
      </c>
      <c r="AE1331" s="20">
        <v>326680</v>
      </c>
      <c r="AF1331" s="20">
        <v>150690</v>
      </c>
      <c r="AG1331" s="20">
        <v>72704</v>
      </c>
      <c r="AH1331" s="20">
        <v>9152</v>
      </c>
      <c r="AI1331" s="21">
        <v>8400</v>
      </c>
      <c r="AJ1331" s="25">
        <v>30408</v>
      </c>
      <c r="AK1331" s="25">
        <v>39309</v>
      </c>
      <c r="AL1331" s="25">
        <v>9613</v>
      </c>
      <c r="AM1331" s="22">
        <v>21171</v>
      </c>
      <c r="AN1331" s="20">
        <v>67923</v>
      </c>
      <c r="AO1331" s="20">
        <v>3547</v>
      </c>
      <c r="AP1331" s="54">
        <v>2082898</v>
      </c>
      <c r="AQ1331" s="25">
        <v>56986</v>
      </c>
      <c r="AR1331" s="25">
        <v>113550</v>
      </c>
      <c r="AS1331" s="54">
        <v>41461</v>
      </c>
      <c r="AT1331" s="25">
        <f t="shared" si="40"/>
        <v>211997</v>
      </c>
      <c r="AU1331" s="165">
        <v>393099</v>
      </c>
      <c r="AV1331" s="98">
        <f t="shared" si="41"/>
        <v>2687994</v>
      </c>
      <c r="AW1331" s="73"/>
      <c r="AX1331" s="20">
        <v>400251</v>
      </c>
      <c r="AY1331" s="20">
        <v>13150</v>
      </c>
      <c r="AZ1331" s="19">
        <v>413401</v>
      </c>
      <c r="BA1331" s="19">
        <v>3101395</v>
      </c>
      <c r="BC1331" s="20">
        <v>255511</v>
      </c>
      <c r="BD1331" s="21">
        <v>2845884</v>
      </c>
      <c r="BF1331" s="73"/>
      <c r="BG1331" s="73"/>
      <c r="BH1331" s="73"/>
      <c r="BI1331" s="73"/>
      <c r="BJ1331" s="73"/>
      <c r="BK1331" s="73"/>
      <c r="BL1331" s="73"/>
    </row>
    <row r="1332" spans="1:64" ht="22.5" customHeight="1" x14ac:dyDescent="0.15">
      <c r="A1332" s="125" t="s">
        <v>3155</v>
      </c>
      <c r="B1332" s="126" t="s">
        <v>3137</v>
      </c>
      <c r="C1332" s="136" t="s">
        <v>1407</v>
      </c>
      <c r="D1332" s="129">
        <v>6</v>
      </c>
      <c r="E1332" s="130" t="s">
        <v>3562</v>
      </c>
      <c r="F1332" s="19">
        <v>194416</v>
      </c>
      <c r="G1332" s="20">
        <v>123683</v>
      </c>
      <c r="H1332" s="20">
        <v>52820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3469</v>
      </c>
      <c r="O1332" s="20">
        <v>0</v>
      </c>
      <c r="P1332" s="20">
        <v>131651</v>
      </c>
      <c r="Q1332" s="20">
        <v>23726</v>
      </c>
      <c r="R1332" s="20">
        <v>26715</v>
      </c>
      <c r="S1332" s="20">
        <v>21432</v>
      </c>
      <c r="T1332" s="21">
        <v>50196</v>
      </c>
      <c r="U1332" s="54">
        <v>15506</v>
      </c>
      <c r="V1332" s="20">
        <v>16515</v>
      </c>
      <c r="W1332" s="20">
        <v>23782</v>
      </c>
      <c r="X1332" s="20">
        <v>0</v>
      </c>
      <c r="Y1332" s="21">
        <v>0</v>
      </c>
      <c r="Z1332" s="20">
        <v>114912</v>
      </c>
      <c r="AA1332" s="21">
        <v>3310</v>
      </c>
      <c r="AB1332" s="32">
        <v>53347</v>
      </c>
      <c r="AC1332" s="20">
        <v>338220</v>
      </c>
      <c r="AD1332" s="20">
        <v>399553</v>
      </c>
      <c r="AE1332" s="20">
        <v>323839</v>
      </c>
      <c r="AF1332" s="20">
        <v>169176</v>
      </c>
      <c r="AG1332" s="20">
        <v>49874</v>
      </c>
      <c r="AH1332" s="20">
        <v>109736</v>
      </c>
      <c r="AI1332" s="21">
        <v>143200</v>
      </c>
      <c r="AJ1332" s="25">
        <v>18966</v>
      </c>
      <c r="AK1332" s="25">
        <v>41276</v>
      </c>
      <c r="AL1332" s="25">
        <v>13120</v>
      </c>
      <c r="AM1332" s="22">
        <v>15943</v>
      </c>
      <c r="AN1332" s="20">
        <v>416943</v>
      </c>
      <c r="AO1332" s="20">
        <v>48563</v>
      </c>
      <c r="AP1332" s="54">
        <v>2943889</v>
      </c>
      <c r="AQ1332" s="25">
        <v>56490</v>
      </c>
      <c r="AR1332" s="25">
        <v>130842</v>
      </c>
      <c r="AS1332" s="54">
        <v>106768</v>
      </c>
      <c r="AT1332" s="25">
        <f t="shared" si="40"/>
        <v>294100</v>
      </c>
      <c r="AU1332" s="165">
        <v>888029</v>
      </c>
      <c r="AV1332" s="98">
        <f t="shared" si="41"/>
        <v>4126018</v>
      </c>
      <c r="AW1332" s="73"/>
      <c r="AX1332" s="20">
        <v>302404</v>
      </c>
      <c r="AY1332" s="20">
        <v>202184</v>
      </c>
      <c r="AZ1332" s="19">
        <v>504588</v>
      </c>
      <c r="BA1332" s="19">
        <v>4630606</v>
      </c>
      <c r="BC1332" s="20">
        <v>133905</v>
      </c>
      <c r="BD1332" s="21">
        <v>4496701</v>
      </c>
      <c r="BF1332" s="73"/>
      <c r="BG1332" s="73"/>
      <c r="BH1332" s="73"/>
      <c r="BI1332" s="73"/>
      <c r="BJ1332" s="73"/>
      <c r="BK1332" s="73"/>
      <c r="BL1332" s="73"/>
    </row>
    <row r="1333" spans="1:64" ht="22.5" customHeight="1" x14ac:dyDescent="0.15">
      <c r="A1333" s="125" t="s">
        <v>3156</v>
      </c>
      <c r="B1333" s="126" t="s">
        <v>3137</v>
      </c>
      <c r="C1333" s="136" t="s">
        <v>1408</v>
      </c>
      <c r="D1333" s="129">
        <v>6</v>
      </c>
      <c r="E1333" s="130" t="s">
        <v>3562</v>
      </c>
      <c r="F1333" s="19">
        <v>448373</v>
      </c>
      <c r="G1333" s="20">
        <v>421453</v>
      </c>
      <c r="H1333" s="20">
        <v>182780</v>
      </c>
      <c r="I1333" s="20">
        <v>0</v>
      </c>
      <c r="J1333" s="20">
        <v>0</v>
      </c>
      <c r="K1333" s="20">
        <v>0</v>
      </c>
      <c r="L1333" s="20">
        <v>0</v>
      </c>
      <c r="M1333" s="20">
        <v>8030</v>
      </c>
      <c r="N1333" s="20">
        <v>11712</v>
      </c>
      <c r="O1333" s="20">
        <v>4329</v>
      </c>
      <c r="P1333" s="20">
        <v>344145</v>
      </c>
      <c r="Q1333" s="20">
        <v>37351</v>
      </c>
      <c r="R1333" s="20">
        <v>35323</v>
      </c>
      <c r="S1333" s="20">
        <v>65189</v>
      </c>
      <c r="T1333" s="21">
        <v>92196</v>
      </c>
      <c r="U1333" s="54">
        <v>16358</v>
      </c>
      <c r="V1333" s="20">
        <v>29727</v>
      </c>
      <c r="W1333" s="20">
        <v>36588</v>
      </c>
      <c r="X1333" s="20">
        <v>0</v>
      </c>
      <c r="Y1333" s="21">
        <v>0</v>
      </c>
      <c r="Z1333" s="20">
        <v>246400</v>
      </c>
      <c r="AA1333" s="21">
        <v>0</v>
      </c>
      <c r="AB1333" s="32">
        <v>98377</v>
      </c>
      <c r="AC1333" s="20">
        <v>644215</v>
      </c>
      <c r="AD1333" s="20">
        <v>477965</v>
      </c>
      <c r="AE1333" s="20">
        <v>737629</v>
      </c>
      <c r="AF1333" s="20">
        <v>353107</v>
      </c>
      <c r="AG1333" s="20">
        <v>134086</v>
      </c>
      <c r="AH1333" s="20">
        <v>254672</v>
      </c>
      <c r="AI1333" s="21">
        <v>170400</v>
      </c>
      <c r="AJ1333" s="25">
        <v>39156</v>
      </c>
      <c r="AK1333" s="25">
        <v>68288</v>
      </c>
      <c r="AL1333" s="25">
        <v>22434</v>
      </c>
      <c r="AM1333" s="22">
        <v>32231</v>
      </c>
      <c r="AN1333" s="20">
        <v>744590</v>
      </c>
      <c r="AO1333" s="20">
        <v>95881</v>
      </c>
      <c r="AP1333" s="54">
        <v>5852985</v>
      </c>
      <c r="AQ1333" s="25">
        <v>88978</v>
      </c>
      <c r="AR1333" s="25">
        <v>135269</v>
      </c>
      <c r="AS1333" s="54">
        <v>143725</v>
      </c>
      <c r="AT1333" s="25">
        <f t="shared" si="40"/>
        <v>367972</v>
      </c>
      <c r="AU1333" s="165">
        <v>1657878</v>
      </c>
      <c r="AV1333" s="98">
        <f t="shared" si="41"/>
        <v>7878835</v>
      </c>
      <c r="AW1333" s="73"/>
      <c r="AX1333" s="20">
        <v>483893</v>
      </c>
      <c r="AY1333" s="20">
        <v>427594</v>
      </c>
      <c r="AZ1333" s="19">
        <v>911487</v>
      </c>
      <c r="BA1333" s="19">
        <v>8790322</v>
      </c>
      <c r="BC1333" s="20">
        <v>339909</v>
      </c>
      <c r="BD1333" s="21">
        <v>8450413</v>
      </c>
      <c r="BF1333" s="73"/>
      <c r="BG1333" s="73"/>
      <c r="BH1333" s="73"/>
      <c r="BI1333" s="73"/>
      <c r="BJ1333" s="73"/>
      <c r="BK1333" s="73"/>
      <c r="BL1333" s="73"/>
    </row>
    <row r="1334" spans="1:64" ht="22.5" customHeight="1" x14ac:dyDescent="0.15">
      <c r="A1334" s="125" t="s">
        <v>3157</v>
      </c>
      <c r="B1334" s="126" t="s">
        <v>3137</v>
      </c>
      <c r="C1334" s="136" t="s">
        <v>1409</v>
      </c>
      <c r="D1334" s="129">
        <v>6</v>
      </c>
      <c r="E1334" s="130" t="s">
        <v>3562</v>
      </c>
      <c r="F1334" s="19">
        <v>205268</v>
      </c>
      <c r="G1334" s="20">
        <v>57503</v>
      </c>
      <c r="H1334" s="20">
        <v>30210</v>
      </c>
      <c r="I1334" s="20">
        <v>0</v>
      </c>
      <c r="J1334" s="20">
        <v>59754</v>
      </c>
      <c r="K1334" s="20">
        <v>0</v>
      </c>
      <c r="L1334" s="20">
        <v>14267</v>
      </c>
      <c r="M1334" s="20">
        <v>0</v>
      </c>
      <c r="N1334" s="20">
        <v>4284</v>
      </c>
      <c r="O1334" s="20">
        <v>0</v>
      </c>
      <c r="P1334" s="20">
        <v>69461</v>
      </c>
      <c r="Q1334" s="20">
        <v>20238</v>
      </c>
      <c r="R1334" s="20">
        <v>20561</v>
      </c>
      <c r="S1334" s="20">
        <v>23218</v>
      </c>
      <c r="T1334" s="21">
        <v>30732</v>
      </c>
      <c r="U1334" s="54">
        <v>4430</v>
      </c>
      <c r="V1334" s="20">
        <v>5505</v>
      </c>
      <c r="W1334" s="20">
        <v>9147</v>
      </c>
      <c r="X1334" s="20">
        <v>0</v>
      </c>
      <c r="Y1334" s="21">
        <v>0</v>
      </c>
      <c r="Z1334" s="20">
        <v>98764</v>
      </c>
      <c r="AA1334" s="21">
        <v>29128</v>
      </c>
      <c r="AB1334" s="32">
        <v>64918</v>
      </c>
      <c r="AC1334" s="20">
        <v>196763</v>
      </c>
      <c r="AD1334" s="20">
        <v>255473</v>
      </c>
      <c r="AE1334" s="20">
        <v>321691</v>
      </c>
      <c r="AF1334" s="20">
        <v>170957</v>
      </c>
      <c r="AG1334" s="20">
        <v>45017</v>
      </c>
      <c r="AH1334" s="20">
        <v>79816</v>
      </c>
      <c r="AI1334" s="21">
        <v>8400</v>
      </c>
      <c r="AJ1334" s="25">
        <v>21912</v>
      </c>
      <c r="AK1334" s="25">
        <v>40385</v>
      </c>
      <c r="AL1334" s="25">
        <v>11474</v>
      </c>
      <c r="AM1334" s="22">
        <v>18677</v>
      </c>
      <c r="AN1334" s="20">
        <v>420072</v>
      </c>
      <c r="AO1334" s="20">
        <v>7985</v>
      </c>
      <c r="AP1334" s="54">
        <v>2346010</v>
      </c>
      <c r="AQ1334" s="25">
        <v>71781</v>
      </c>
      <c r="AR1334" s="25">
        <v>134259</v>
      </c>
      <c r="AS1334" s="54">
        <v>87912</v>
      </c>
      <c r="AT1334" s="25">
        <f t="shared" si="40"/>
        <v>293952</v>
      </c>
      <c r="AU1334" s="165">
        <v>899443</v>
      </c>
      <c r="AV1334" s="98">
        <f t="shared" si="41"/>
        <v>3539405</v>
      </c>
      <c r="AW1334" s="73"/>
      <c r="AX1334" s="20">
        <v>335156</v>
      </c>
      <c r="AY1334" s="20">
        <v>42299</v>
      </c>
      <c r="AZ1334" s="19">
        <v>377455</v>
      </c>
      <c r="BA1334" s="19">
        <v>3916860</v>
      </c>
      <c r="BC1334" s="20">
        <v>145920</v>
      </c>
      <c r="BD1334" s="21">
        <v>3770940</v>
      </c>
      <c r="BF1334" s="73"/>
      <c r="BG1334" s="73"/>
      <c r="BH1334" s="73"/>
      <c r="BI1334" s="73"/>
      <c r="BJ1334" s="73"/>
      <c r="BK1334" s="73"/>
      <c r="BL1334" s="73"/>
    </row>
    <row r="1335" spans="1:64" ht="22.5" customHeight="1" x14ac:dyDescent="0.15">
      <c r="A1335" s="125" t="s">
        <v>3158</v>
      </c>
      <c r="B1335" s="126" t="s">
        <v>3137</v>
      </c>
      <c r="C1335" s="136" t="s">
        <v>1410</v>
      </c>
      <c r="D1335" s="129">
        <v>6</v>
      </c>
      <c r="E1335" s="130" t="s">
        <v>3562</v>
      </c>
      <c r="F1335" s="19">
        <v>365404</v>
      </c>
      <c r="G1335" s="20">
        <v>259841</v>
      </c>
      <c r="H1335" s="20">
        <v>159030</v>
      </c>
      <c r="I1335" s="20">
        <v>0</v>
      </c>
      <c r="J1335" s="20">
        <v>0</v>
      </c>
      <c r="K1335" s="20">
        <v>0</v>
      </c>
      <c r="L1335" s="20">
        <v>0</v>
      </c>
      <c r="M1335" s="20">
        <v>6497</v>
      </c>
      <c r="N1335" s="20">
        <v>8757</v>
      </c>
      <c r="O1335" s="20">
        <v>0</v>
      </c>
      <c r="P1335" s="20">
        <v>62879</v>
      </c>
      <c r="Q1335" s="20">
        <v>46037</v>
      </c>
      <c r="R1335" s="20">
        <v>112615</v>
      </c>
      <c r="S1335" s="20">
        <v>46436</v>
      </c>
      <c r="T1335" s="21">
        <v>40976</v>
      </c>
      <c r="U1335" s="54">
        <v>14271</v>
      </c>
      <c r="V1335" s="20">
        <v>25323</v>
      </c>
      <c r="W1335" s="20">
        <v>27441</v>
      </c>
      <c r="X1335" s="20">
        <v>0</v>
      </c>
      <c r="Y1335" s="21">
        <v>0</v>
      </c>
      <c r="Z1335" s="20">
        <v>203935</v>
      </c>
      <c r="AA1335" s="21">
        <v>0</v>
      </c>
      <c r="AB1335" s="32">
        <v>81339</v>
      </c>
      <c r="AC1335" s="20">
        <v>562807</v>
      </c>
      <c r="AD1335" s="20">
        <v>544767</v>
      </c>
      <c r="AE1335" s="20">
        <v>589674</v>
      </c>
      <c r="AF1335" s="20">
        <v>325378</v>
      </c>
      <c r="AG1335" s="20">
        <v>102292</v>
      </c>
      <c r="AH1335" s="20">
        <v>222376</v>
      </c>
      <c r="AI1335" s="21">
        <v>51600</v>
      </c>
      <c r="AJ1335" s="25">
        <v>35377</v>
      </c>
      <c r="AK1335" s="25">
        <v>59084</v>
      </c>
      <c r="AL1335" s="25">
        <v>18146</v>
      </c>
      <c r="AM1335" s="22">
        <v>27240</v>
      </c>
      <c r="AN1335" s="20">
        <v>527233</v>
      </c>
      <c r="AO1335" s="20">
        <v>45752</v>
      </c>
      <c r="AP1335" s="54">
        <v>4572507</v>
      </c>
      <c r="AQ1335" s="25">
        <v>88039</v>
      </c>
      <c r="AR1335" s="25">
        <v>160861</v>
      </c>
      <c r="AS1335" s="54">
        <v>136252</v>
      </c>
      <c r="AT1335" s="25">
        <f t="shared" si="40"/>
        <v>385152</v>
      </c>
      <c r="AU1335" s="165">
        <v>1038990</v>
      </c>
      <c r="AV1335" s="98">
        <f t="shared" si="41"/>
        <v>5996649</v>
      </c>
      <c r="AW1335" s="73"/>
      <c r="AX1335" s="20">
        <v>448702</v>
      </c>
      <c r="AY1335" s="20">
        <v>218049</v>
      </c>
      <c r="AZ1335" s="19">
        <v>666751</v>
      </c>
      <c r="BA1335" s="19">
        <v>6663400</v>
      </c>
      <c r="BC1335" s="20">
        <v>228386</v>
      </c>
      <c r="BD1335" s="21">
        <v>6435014</v>
      </c>
      <c r="BF1335" s="73"/>
      <c r="BG1335" s="73"/>
      <c r="BH1335" s="73"/>
      <c r="BI1335" s="73"/>
      <c r="BJ1335" s="73"/>
      <c r="BK1335" s="73"/>
      <c r="BL1335" s="73"/>
    </row>
    <row r="1336" spans="1:64" ht="22.5" customHeight="1" x14ac:dyDescent="0.15">
      <c r="A1336" s="125" t="s">
        <v>3159</v>
      </c>
      <c r="B1336" s="126" t="s">
        <v>3137</v>
      </c>
      <c r="C1336" s="136" t="s">
        <v>1411</v>
      </c>
      <c r="D1336" s="129">
        <v>6</v>
      </c>
      <c r="E1336" s="130" t="s">
        <v>3562</v>
      </c>
      <c r="F1336" s="19">
        <v>260376</v>
      </c>
      <c r="G1336" s="20">
        <v>284792</v>
      </c>
      <c r="H1336" s="20">
        <v>253460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4940</v>
      </c>
      <c r="O1336" s="20">
        <v>0</v>
      </c>
      <c r="P1336" s="20">
        <v>91465</v>
      </c>
      <c r="Q1336" s="20">
        <v>27555</v>
      </c>
      <c r="R1336" s="20">
        <v>90003</v>
      </c>
      <c r="S1336" s="20">
        <v>38399</v>
      </c>
      <c r="T1336" s="21">
        <v>51220</v>
      </c>
      <c r="U1336" s="54">
        <v>47797</v>
      </c>
      <c r="V1336" s="20">
        <v>12111</v>
      </c>
      <c r="W1336" s="20">
        <v>18294</v>
      </c>
      <c r="X1336" s="20">
        <v>0</v>
      </c>
      <c r="Y1336" s="21">
        <v>0</v>
      </c>
      <c r="Z1336" s="20">
        <v>142745</v>
      </c>
      <c r="AA1336" s="21">
        <v>0</v>
      </c>
      <c r="AB1336" s="32">
        <v>74617</v>
      </c>
      <c r="AC1336" s="20">
        <v>385920</v>
      </c>
      <c r="AD1336" s="20">
        <v>390378</v>
      </c>
      <c r="AE1336" s="20">
        <v>396535</v>
      </c>
      <c r="AF1336" s="20">
        <v>236677</v>
      </c>
      <c r="AG1336" s="20">
        <v>70656</v>
      </c>
      <c r="AH1336" s="20">
        <v>175472</v>
      </c>
      <c r="AI1336" s="21">
        <v>92400</v>
      </c>
      <c r="AJ1336" s="25">
        <v>24076</v>
      </c>
      <c r="AK1336" s="25">
        <v>46234</v>
      </c>
      <c r="AL1336" s="25">
        <v>15136</v>
      </c>
      <c r="AM1336" s="22">
        <v>18629</v>
      </c>
      <c r="AN1336" s="20">
        <v>609589</v>
      </c>
      <c r="AO1336" s="20">
        <v>52026</v>
      </c>
      <c r="AP1336" s="54">
        <v>3911502</v>
      </c>
      <c r="AQ1336" s="25">
        <v>77395</v>
      </c>
      <c r="AR1336" s="25">
        <v>154088</v>
      </c>
      <c r="AS1336" s="54">
        <v>131996</v>
      </c>
      <c r="AT1336" s="25">
        <f t="shared" si="40"/>
        <v>363479</v>
      </c>
      <c r="AU1336" s="165">
        <v>1118906</v>
      </c>
      <c r="AV1336" s="98">
        <f t="shared" si="41"/>
        <v>5393887</v>
      </c>
      <c r="AW1336" s="73"/>
      <c r="AX1336" s="20">
        <v>352084</v>
      </c>
      <c r="AY1336" s="20">
        <v>246795</v>
      </c>
      <c r="AZ1336" s="19">
        <v>598879</v>
      </c>
      <c r="BA1336" s="19">
        <v>5992766</v>
      </c>
      <c r="BC1336" s="20">
        <v>175305</v>
      </c>
      <c r="BD1336" s="21">
        <v>5817461</v>
      </c>
      <c r="BF1336" s="73"/>
      <c r="BG1336" s="73"/>
      <c r="BH1336" s="73"/>
      <c r="BI1336" s="73"/>
      <c r="BJ1336" s="73"/>
      <c r="BK1336" s="73"/>
      <c r="BL1336" s="73"/>
    </row>
    <row r="1337" spans="1:64" ht="22.5" customHeight="1" x14ac:dyDescent="0.15">
      <c r="A1337" s="125" t="s">
        <v>3160</v>
      </c>
      <c r="B1337" s="126" t="s">
        <v>3161</v>
      </c>
      <c r="C1337" s="136" t="s">
        <v>1412</v>
      </c>
      <c r="D1337" s="129">
        <v>3</v>
      </c>
      <c r="E1337" s="130" t="s">
        <v>3562</v>
      </c>
      <c r="F1337" s="19">
        <v>3039662</v>
      </c>
      <c r="G1337" s="20">
        <v>755216</v>
      </c>
      <c r="H1337" s="20">
        <v>869630</v>
      </c>
      <c r="I1337" s="20">
        <v>167717</v>
      </c>
      <c r="J1337" s="20">
        <v>326566</v>
      </c>
      <c r="K1337" s="20">
        <v>87536</v>
      </c>
      <c r="L1337" s="20">
        <v>94865</v>
      </c>
      <c r="M1337" s="20">
        <v>270761</v>
      </c>
      <c r="N1337" s="20">
        <v>164362</v>
      </c>
      <c r="O1337" s="20">
        <v>132460</v>
      </c>
      <c r="P1337" s="20">
        <v>533633</v>
      </c>
      <c r="Q1337" s="20">
        <v>470926</v>
      </c>
      <c r="R1337" s="20">
        <v>589434</v>
      </c>
      <c r="S1337" s="20">
        <v>517047</v>
      </c>
      <c r="T1337" s="21">
        <v>511176</v>
      </c>
      <c r="U1337" s="54">
        <v>275579</v>
      </c>
      <c r="V1337" s="20">
        <v>271947</v>
      </c>
      <c r="W1337" s="20">
        <v>201234</v>
      </c>
      <c r="X1337" s="20">
        <v>307719</v>
      </c>
      <c r="Y1337" s="21">
        <v>43760</v>
      </c>
      <c r="Z1337" s="20">
        <v>2090726</v>
      </c>
      <c r="AA1337" s="21">
        <v>390580</v>
      </c>
      <c r="AB1337" s="32">
        <v>2181111</v>
      </c>
      <c r="AC1337" s="20">
        <v>7016087</v>
      </c>
      <c r="AD1337" s="20">
        <v>4156470</v>
      </c>
      <c r="AE1337" s="20">
        <v>5889807</v>
      </c>
      <c r="AF1337" s="20">
        <v>3807774</v>
      </c>
      <c r="AG1337" s="20">
        <v>1647273</v>
      </c>
      <c r="AH1337" s="20">
        <v>371008</v>
      </c>
      <c r="AI1337" s="21">
        <v>277200</v>
      </c>
      <c r="AJ1337" s="25">
        <v>351757</v>
      </c>
      <c r="AK1337" s="25">
        <v>354341</v>
      </c>
      <c r="AL1337" s="25">
        <v>139028</v>
      </c>
      <c r="AM1337" s="22">
        <v>211987</v>
      </c>
      <c r="AN1337" s="20">
        <v>2719831</v>
      </c>
      <c r="AO1337" s="20">
        <v>406494</v>
      </c>
      <c r="AP1337" s="54">
        <v>41642704</v>
      </c>
      <c r="AQ1337" s="25">
        <v>436142</v>
      </c>
      <c r="AR1337" s="25">
        <v>707543</v>
      </c>
      <c r="AS1337" s="54">
        <v>477532</v>
      </c>
      <c r="AT1337" s="25">
        <f t="shared" si="40"/>
        <v>1621217</v>
      </c>
      <c r="AU1337" s="165">
        <v>10581915</v>
      </c>
      <c r="AV1337" s="98">
        <f t="shared" si="41"/>
        <v>53845836</v>
      </c>
      <c r="AW1337" s="73"/>
      <c r="AX1337" s="20">
        <v>4000532</v>
      </c>
      <c r="AY1337" s="20">
        <v>590688</v>
      </c>
      <c r="AZ1337" s="19">
        <v>4591220</v>
      </c>
      <c r="BA1337" s="19">
        <v>58437056</v>
      </c>
      <c r="BC1337" s="20">
        <v>3612815</v>
      </c>
      <c r="BD1337" s="21">
        <v>54824241</v>
      </c>
      <c r="BF1337" s="73"/>
      <c r="BG1337" s="73"/>
      <c r="BH1337" s="73"/>
      <c r="BI1337" s="73"/>
      <c r="BJ1337" s="73"/>
      <c r="BK1337" s="73"/>
      <c r="BL1337" s="73"/>
    </row>
    <row r="1338" spans="1:64" ht="22.5" customHeight="1" x14ac:dyDescent="0.15">
      <c r="A1338" s="125" t="s">
        <v>3162</v>
      </c>
      <c r="B1338" s="126" t="s">
        <v>3161</v>
      </c>
      <c r="C1338" s="136" t="s">
        <v>1413</v>
      </c>
      <c r="D1338" s="129">
        <v>5</v>
      </c>
      <c r="E1338" s="130" t="s">
        <v>3562</v>
      </c>
      <c r="F1338" s="19">
        <v>1919897</v>
      </c>
      <c r="G1338" s="20">
        <v>366817</v>
      </c>
      <c r="H1338" s="20">
        <v>364420</v>
      </c>
      <c r="I1338" s="20">
        <v>0</v>
      </c>
      <c r="J1338" s="20">
        <v>67085</v>
      </c>
      <c r="K1338" s="20">
        <v>21002</v>
      </c>
      <c r="L1338" s="20">
        <v>21379</v>
      </c>
      <c r="M1338" s="20">
        <v>169556</v>
      </c>
      <c r="N1338" s="20">
        <v>99986</v>
      </c>
      <c r="O1338" s="20">
        <v>90724</v>
      </c>
      <c r="P1338" s="20">
        <v>561291</v>
      </c>
      <c r="Q1338" s="20">
        <v>327987</v>
      </c>
      <c r="R1338" s="20">
        <v>355774</v>
      </c>
      <c r="S1338" s="20">
        <v>363451</v>
      </c>
      <c r="T1338" s="21">
        <v>245856</v>
      </c>
      <c r="U1338" s="54">
        <v>182754</v>
      </c>
      <c r="V1338" s="20">
        <v>187170</v>
      </c>
      <c r="W1338" s="20">
        <v>112508</v>
      </c>
      <c r="X1338" s="20">
        <v>0</v>
      </c>
      <c r="Y1338" s="21">
        <v>0</v>
      </c>
      <c r="Z1338" s="20">
        <v>926147</v>
      </c>
      <c r="AA1338" s="21">
        <v>0</v>
      </c>
      <c r="AB1338" s="32">
        <v>1429358</v>
      </c>
      <c r="AC1338" s="20">
        <v>3910685</v>
      </c>
      <c r="AD1338" s="20">
        <v>1635126</v>
      </c>
      <c r="AE1338" s="20">
        <v>3640606</v>
      </c>
      <c r="AF1338" s="20">
        <v>2126699</v>
      </c>
      <c r="AG1338" s="20">
        <v>860724</v>
      </c>
      <c r="AH1338" s="20">
        <v>162536</v>
      </c>
      <c r="AI1338" s="21">
        <v>105200</v>
      </c>
      <c r="AJ1338" s="25">
        <v>209744</v>
      </c>
      <c r="AK1338" s="25">
        <v>245663</v>
      </c>
      <c r="AL1338" s="25">
        <v>81539</v>
      </c>
      <c r="AM1338" s="22">
        <v>139195</v>
      </c>
      <c r="AN1338" s="20">
        <v>822382</v>
      </c>
      <c r="AO1338" s="20">
        <v>145180</v>
      </c>
      <c r="AP1338" s="54">
        <v>21898441</v>
      </c>
      <c r="AQ1338" s="25">
        <v>430371</v>
      </c>
      <c r="AR1338" s="25">
        <v>440110</v>
      </c>
      <c r="AS1338" s="54">
        <v>259354</v>
      </c>
      <c r="AT1338" s="25">
        <f t="shared" si="40"/>
        <v>1129835</v>
      </c>
      <c r="AU1338" s="165">
        <v>4929763</v>
      </c>
      <c r="AV1338" s="98">
        <f t="shared" si="41"/>
        <v>27958039</v>
      </c>
      <c r="AW1338" s="73"/>
      <c r="AX1338" s="20">
        <v>2708217</v>
      </c>
      <c r="AY1338" s="20">
        <v>269145</v>
      </c>
      <c r="AZ1338" s="19">
        <v>2977362</v>
      </c>
      <c r="BA1338" s="19">
        <v>30935401</v>
      </c>
      <c r="BC1338" s="20">
        <v>2069564</v>
      </c>
      <c r="BD1338" s="21">
        <v>28865837</v>
      </c>
      <c r="BF1338" s="73"/>
      <c r="BG1338" s="73"/>
      <c r="BH1338" s="73"/>
      <c r="BI1338" s="73"/>
      <c r="BJ1338" s="73"/>
      <c r="BK1338" s="73"/>
      <c r="BL1338" s="73"/>
    </row>
    <row r="1339" spans="1:64" ht="22.5" customHeight="1" x14ac:dyDescent="0.15">
      <c r="A1339" s="125" t="s">
        <v>3163</v>
      </c>
      <c r="B1339" s="126" t="s">
        <v>3161</v>
      </c>
      <c r="C1339" s="136" t="s">
        <v>1414</v>
      </c>
      <c r="D1339" s="129">
        <v>5</v>
      </c>
      <c r="E1339" s="130" t="s">
        <v>3562</v>
      </c>
      <c r="F1339" s="19">
        <v>2450920</v>
      </c>
      <c r="G1339" s="20">
        <v>597118</v>
      </c>
      <c r="H1339" s="20">
        <v>608000</v>
      </c>
      <c r="I1339" s="20">
        <v>2780</v>
      </c>
      <c r="J1339" s="20">
        <v>96344</v>
      </c>
      <c r="K1339" s="20">
        <v>20696</v>
      </c>
      <c r="L1339" s="20">
        <v>40544</v>
      </c>
      <c r="M1339" s="20">
        <v>185538</v>
      </c>
      <c r="N1339" s="20">
        <v>117247</v>
      </c>
      <c r="O1339" s="20">
        <v>43216</v>
      </c>
      <c r="P1339" s="20">
        <v>1843660</v>
      </c>
      <c r="Q1339" s="20">
        <v>384514</v>
      </c>
      <c r="R1339" s="20">
        <v>487255</v>
      </c>
      <c r="S1339" s="20">
        <v>453644</v>
      </c>
      <c r="T1339" s="21">
        <v>341125</v>
      </c>
      <c r="U1339" s="54">
        <v>209081</v>
      </c>
      <c r="V1339" s="20">
        <v>210291</v>
      </c>
      <c r="W1339" s="20">
        <v>164646</v>
      </c>
      <c r="X1339" s="20">
        <v>0</v>
      </c>
      <c r="Y1339" s="21">
        <v>0</v>
      </c>
      <c r="Z1339" s="20">
        <v>1271596</v>
      </c>
      <c r="AA1339" s="21">
        <v>158880</v>
      </c>
      <c r="AB1339" s="32">
        <v>808179</v>
      </c>
      <c r="AC1339" s="20">
        <v>4771299</v>
      </c>
      <c r="AD1339" s="20">
        <v>2072799</v>
      </c>
      <c r="AE1339" s="20">
        <v>3846912</v>
      </c>
      <c r="AF1339" s="20">
        <v>2282816</v>
      </c>
      <c r="AG1339" s="20">
        <v>1154074</v>
      </c>
      <c r="AH1339" s="20">
        <v>494296</v>
      </c>
      <c r="AI1339" s="21">
        <v>445200</v>
      </c>
      <c r="AJ1339" s="25">
        <v>240519</v>
      </c>
      <c r="AK1339" s="25">
        <v>318863</v>
      </c>
      <c r="AL1339" s="25">
        <v>96870</v>
      </c>
      <c r="AM1339" s="22">
        <v>172448</v>
      </c>
      <c r="AN1339" s="20">
        <v>2420086</v>
      </c>
      <c r="AO1339" s="20">
        <v>182948</v>
      </c>
      <c r="AP1339" s="54">
        <v>28994404</v>
      </c>
      <c r="AQ1339" s="25">
        <v>346638</v>
      </c>
      <c r="AR1339" s="25">
        <v>460465</v>
      </c>
      <c r="AS1339" s="54">
        <v>294119</v>
      </c>
      <c r="AT1339" s="25">
        <f t="shared" si="40"/>
        <v>1101222</v>
      </c>
      <c r="AU1339" s="165">
        <v>6438855</v>
      </c>
      <c r="AV1339" s="98">
        <f t="shared" si="41"/>
        <v>36534481</v>
      </c>
      <c r="AW1339" s="73"/>
      <c r="AX1339" s="20">
        <v>3081874</v>
      </c>
      <c r="AY1339" s="20">
        <v>769580</v>
      </c>
      <c r="AZ1339" s="19">
        <v>3851454</v>
      </c>
      <c r="BA1339" s="19">
        <v>40385935</v>
      </c>
      <c r="BC1339" s="20">
        <v>2425009</v>
      </c>
      <c r="BD1339" s="21">
        <v>37960926</v>
      </c>
      <c r="BF1339" s="73"/>
      <c r="BG1339" s="73"/>
      <c r="BH1339" s="73"/>
      <c r="BI1339" s="73"/>
      <c r="BJ1339" s="73"/>
      <c r="BK1339" s="73"/>
      <c r="BL1339" s="73"/>
    </row>
    <row r="1340" spans="1:64" ht="22.5" customHeight="1" x14ac:dyDescent="0.15">
      <c r="A1340" s="125" t="s">
        <v>3164</v>
      </c>
      <c r="B1340" s="126" t="s">
        <v>3161</v>
      </c>
      <c r="C1340" s="136" t="s">
        <v>1415</v>
      </c>
      <c r="D1340" s="129">
        <v>5</v>
      </c>
      <c r="E1340" s="130" t="s">
        <v>3562</v>
      </c>
      <c r="F1340" s="19">
        <v>837307</v>
      </c>
      <c r="G1340" s="20">
        <v>329533</v>
      </c>
      <c r="H1340" s="20">
        <v>217170</v>
      </c>
      <c r="I1340" s="20">
        <v>1140</v>
      </c>
      <c r="J1340" s="20">
        <v>8016</v>
      </c>
      <c r="K1340" s="20">
        <v>58507</v>
      </c>
      <c r="L1340" s="20">
        <v>40663</v>
      </c>
      <c r="M1340" s="20">
        <v>33040</v>
      </c>
      <c r="N1340" s="20">
        <v>27573</v>
      </c>
      <c r="O1340" s="20">
        <v>19277</v>
      </c>
      <c r="P1340" s="20">
        <v>485616</v>
      </c>
      <c r="Q1340" s="20">
        <v>147578</v>
      </c>
      <c r="R1340" s="20">
        <v>100751</v>
      </c>
      <c r="S1340" s="20">
        <v>138415</v>
      </c>
      <c r="T1340" s="21">
        <v>206929</v>
      </c>
      <c r="U1340" s="54">
        <v>67734</v>
      </c>
      <c r="V1340" s="20">
        <v>97989</v>
      </c>
      <c r="W1340" s="20">
        <v>136290</v>
      </c>
      <c r="X1340" s="20">
        <v>0</v>
      </c>
      <c r="Y1340" s="21">
        <v>0</v>
      </c>
      <c r="Z1340" s="20">
        <v>422045</v>
      </c>
      <c r="AA1340" s="21">
        <v>0</v>
      </c>
      <c r="AB1340" s="32">
        <v>235783</v>
      </c>
      <c r="AC1340" s="20">
        <v>1539226</v>
      </c>
      <c r="AD1340" s="20">
        <v>1150342</v>
      </c>
      <c r="AE1340" s="20">
        <v>1425570</v>
      </c>
      <c r="AF1340" s="20">
        <v>901848</v>
      </c>
      <c r="AG1340" s="20">
        <v>304038</v>
      </c>
      <c r="AH1340" s="20">
        <v>271392</v>
      </c>
      <c r="AI1340" s="21">
        <v>344800</v>
      </c>
      <c r="AJ1340" s="25">
        <v>78817</v>
      </c>
      <c r="AK1340" s="25">
        <v>136306</v>
      </c>
      <c r="AL1340" s="25">
        <v>50172</v>
      </c>
      <c r="AM1340" s="22">
        <v>65354</v>
      </c>
      <c r="AN1340" s="20">
        <v>1576999</v>
      </c>
      <c r="AO1340" s="20">
        <v>110192</v>
      </c>
      <c r="AP1340" s="54">
        <v>11566412</v>
      </c>
      <c r="AQ1340" s="25">
        <v>175291</v>
      </c>
      <c r="AR1340" s="25">
        <v>286457</v>
      </c>
      <c r="AS1340" s="54">
        <v>202562</v>
      </c>
      <c r="AT1340" s="25">
        <f t="shared" si="40"/>
        <v>664310</v>
      </c>
      <c r="AU1340" s="165">
        <v>2527409</v>
      </c>
      <c r="AV1340" s="98">
        <f t="shared" si="41"/>
        <v>14758131</v>
      </c>
      <c r="AW1340" s="73"/>
      <c r="AX1340" s="20">
        <v>989787</v>
      </c>
      <c r="AY1340" s="20">
        <v>490920</v>
      </c>
      <c r="AZ1340" s="19">
        <v>1480707</v>
      </c>
      <c r="BA1340" s="19">
        <v>16238838</v>
      </c>
      <c r="BC1340" s="20">
        <v>556889</v>
      </c>
      <c r="BD1340" s="21">
        <v>15681949</v>
      </c>
      <c r="BF1340" s="73"/>
      <c r="BG1340" s="73"/>
      <c r="BH1340" s="73"/>
      <c r="BI1340" s="73"/>
      <c r="BJ1340" s="73"/>
      <c r="BK1340" s="73"/>
      <c r="BL1340" s="73"/>
    </row>
    <row r="1341" spans="1:64" ht="22.5" customHeight="1" x14ac:dyDescent="0.15">
      <c r="A1341" s="125" t="s">
        <v>3165</v>
      </c>
      <c r="B1341" s="126" t="s">
        <v>3161</v>
      </c>
      <c r="C1341" s="136" t="s">
        <v>1416</v>
      </c>
      <c r="D1341" s="129">
        <v>5</v>
      </c>
      <c r="E1341" s="130" t="s">
        <v>3562</v>
      </c>
      <c r="F1341" s="19">
        <v>1315127</v>
      </c>
      <c r="G1341" s="20">
        <v>282211</v>
      </c>
      <c r="H1341" s="20">
        <v>289180</v>
      </c>
      <c r="I1341" s="20">
        <v>0</v>
      </c>
      <c r="J1341" s="20">
        <v>49658</v>
      </c>
      <c r="K1341" s="20">
        <v>32456</v>
      </c>
      <c r="L1341" s="20">
        <v>36554</v>
      </c>
      <c r="M1341" s="20">
        <v>112840</v>
      </c>
      <c r="N1341" s="20">
        <v>66682</v>
      </c>
      <c r="O1341" s="20">
        <v>35927</v>
      </c>
      <c r="P1341" s="20">
        <v>283386</v>
      </c>
      <c r="Q1341" s="20">
        <v>199393</v>
      </c>
      <c r="R1341" s="20">
        <v>273710</v>
      </c>
      <c r="S1341" s="20">
        <v>278616</v>
      </c>
      <c r="T1341" s="21">
        <v>174148</v>
      </c>
      <c r="U1341" s="54">
        <v>115574</v>
      </c>
      <c r="V1341" s="20">
        <v>142029</v>
      </c>
      <c r="W1341" s="20">
        <v>100617</v>
      </c>
      <c r="X1341" s="20">
        <v>0</v>
      </c>
      <c r="Y1341" s="21">
        <v>0</v>
      </c>
      <c r="Z1341" s="20">
        <v>789080</v>
      </c>
      <c r="AA1341" s="21">
        <v>0</v>
      </c>
      <c r="AB1341" s="32">
        <v>405145</v>
      </c>
      <c r="AC1341" s="20">
        <v>2749852</v>
      </c>
      <c r="AD1341" s="20">
        <v>1098709</v>
      </c>
      <c r="AE1341" s="20">
        <v>2348161</v>
      </c>
      <c r="AF1341" s="20">
        <v>1402083</v>
      </c>
      <c r="AG1341" s="20">
        <v>708918</v>
      </c>
      <c r="AH1341" s="20">
        <v>176088</v>
      </c>
      <c r="AI1341" s="21">
        <v>64400</v>
      </c>
      <c r="AJ1341" s="25">
        <v>151732</v>
      </c>
      <c r="AK1341" s="25">
        <v>189516</v>
      </c>
      <c r="AL1341" s="25">
        <v>59904</v>
      </c>
      <c r="AM1341" s="22">
        <v>99208</v>
      </c>
      <c r="AN1341" s="20">
        <v>344000</v>
      </c>
      <c r="AO1341" s="20">
        <v>74467</v>
      </c>
      <c r="AP1341" s="54">
        <v>14449371</v>
      </c>
      <c r="AQ1341" s="25">
        <v>238774</v>
      </c>
      <c r="AR1341" s="25">
        <v>324428</v>
      </c>
      <c r="AS1341" s="54">
        <v>160522</v>
      </c>
      <c r="AT1341" s="25">
        <f t="shared" si="40"/>
        <v>723724</v>
      </c>
      <c r="AU1341" s="165">
        <v>2532057</v>
      </c>
      <c r="AV1341" s="98">
        <f t="shared" si="41"/>
        <v>17705152</v>
      </c>
      <c r="AW1341" s="73"/>
      <c r="AX1341" s="20">
        <v>1993600</v>
      </c>
      <c r="AY1341" s="20">
        <v>184277</v>
      </c>
      <c r="AZ1341" s="19">
        <v>2177877</v>
      </c>
      <c r="BA1341" s="19">
        <v>19883029</v>
      </c>
      <c r="BC1341" s="20">
        <v>1497828</v>
      </c>
      <c r="BD1341" s="21">
        <v>18385201</v>
      </c>
      <c r="BF1341" s="73"/>
      <c r="BG1341" s="73"/>
      <c r="BH1341" s="73"/>
      <c r="BI1341" s="73"/>
      <c r="BJ1341" s="73"/>
      <c r="BK1341" s="73"/>
      <c r="BL1341" s="73"/>
    </row>
    <row r="1342" spans="1:64" ht="22.5" customHeight="1" x14ac:dyDescent="0.15">
      <c r="A1342" s="125" t="s">
        <v>3166</v>
      </c>
      <c r="B1342" s="126" t="s">
        <v>3161</v>
      </c>
      <c r="C1342" s="136" t="s">
        <v>1417</v>
      </c>
      <c r="D1342" s="129">
        <v>5</v>
      </c>
      <c r="E1342" s="130" t="s">
        <v>3562</v>
      </c>
      <c r="F1342" s="19">
        <v>754600</v>
      </c>
      <c r="G1342" s="20">
        <v>131068</v>
      </c>
      <c r="H1342" s="20">
        <v>111530</v>
      </c>
      <c r="I1342" s="20">
        <v>0</v>
      </c>
      <c r="J1342" s="20">
        <v>35939</v>
      </c>
      <c r="K1342" s="20">
        <v>0</v>
      </c>
      <c r="L1342" s="20">
        <v>0</v>
      </c>
      <c r="M1342" s="20">
        <v>54777</v>
      </c>
      <c r="N1342" s="20">
        <v>32698</v>
      </c>
      <c r="O1342" s="20">
        <v>14208</v>
      </c>
      <c r="P1342" s="20">
        <v>96040</v>
      </c>
      <c r="Q1342" s="20">
        <v>81280</v>
      </c>
      <c r="R1342" s="20">
        <v>145262</v>
      </c>
      <c r="S1342" s="20">
        <v>128592</v>
      </c>
      <c r="T1342" s="21">
        <v>81952</v>
      </c>
      <c r="U1342" s="54">
        <v>75785</v>
      </c>
      <c r="V1342" s="20">
        <v>84777</v>
      </c>
      <c r="W1342" s="20">
        <v>27441</v>
      </c>
      <c r="X1342" s="20">
        <v>0</v>
      </c>
      <c r="Y1342" s="21">
        <v>0</v>
      </c>
      <c r="Z1342" s="20">
        <v>467012</v>
      </c>
      <c r="AA1342" s="21">
        <v>0</v>
      </c>
      <c r="AB1342" s="32">
        <v>257810</v>
      </c>
      <c r="AC1342" s="20">
        <v>1397663</v>
      </c>
      <c r="AD1342" s="20">
        <v>507211</v>
      </c>
      <c r="AE1342" s="20">
        <v>1045113</v>
      </c>
      <c r="AF1342" s="20">
        <v>624043</v>
      </c>
      <c r="AG1342" s="20">
        <v>314659</v>
      </c>
      <c r="AH1342" s="20">
        <v>83600</v>
      </c>
      <c r="AI1342" s="21">
        <v>34000</v>
      </c>
      <c r="AJ1342" s="25">
        <v>85251</v>
      </c>
      <c r="AK1342" s="25">
        <v>108678</v>
      </c>
      <c r="AL1342" s="25">
        <v>29447</v>
      </c>
      <c r="AM1342" s="22">
        <v>61400</v>
      </c>
      <c r="AN1342" s="20">
        <v>127772</v>
      </c>
      <c r="AO1342" s="20">
        <v>20636</v>
      </c>
      <c r="AP1342" s="54">
        <v>7020244</v>
      </c>
      <c r="AQ1342" s="25">
        <v>154902</v>
      </c>
      <c r="AR1342" s="25">
        <v>215757</v>
      </c>
      <c r="AS1342" s="54">
        <v>81190</v>
      </c>
      <c r="AT1342" s="25">
        <f t="shared" si="40"/>
        <v>451849</v>
      </c>
      <c r="AU1342" s="165">
        <v>1145680</v>
      </c>
      <c r="AV1342" s="98">
        <f t="shared" si="41"/>
        <v>8617773</v>
      </c>
      <c r="AW1342" s="73"/>
      <c r="AX1342" s="20">
        <v>1087829</v>
      </c>
      <c r="AY1342" s="20">
        <v>73626</v>
      </c>
      <c r="AZ1342" s="19">
        <v>1161455</v>
      </c>
      <c r="BA1342" s="19">
        <v>9779228</v>
      </c>
      <c r="BC1342" s="20">
        <v>654839</v>
      </c>
      <c r="BD1342" s="21">
        <v>9124389</v>
      </c>
      <c r="BF1342" s="73"/>
      <c r="BG1342" s="73"/>
      <c r="BH1342" s="73"/>
      <c r="BI1342" s="73"/>
      <c r="BJ1342" s="73"/>
      <c r="BK1342" s="73"/>
      <c r="BL1342" s="73"/>
    </row>
    <row r="1343" spans="1:64" ht="22.5" customHeight="1" x14ac:dyDescent="0.15">
      <c r="A1343" s="125" t="s">
        <v>3167</v>
      </c>
      <c r="B1343" s="126" t="s">
        <v>3161</v>
      </c>
      <c r="C1343" s="136" t="s">
        <v>1418</v>
      </c>
      <c r="D1343" s="129">
        <v>5</v>
      </c>
      <c r="E1343" s="130" t="s">
        <v>3562</v>
      </c>
      <c r="F1343" s="19">
        <v>1906696</v>
      </c>
      <c r="G1343" s="20">
        <v>514806</v>
      </c>
      <c r="H1343" s="20">
        <v>550810</v>
      </c>
      <c r="I1343" s="20">
        <v>35667</v>
      </c>
      <c r="J1343" s="20">
        <v>73115</v>
      </c>
      <c r="K1343" s="20">
        <v>9833</v>
      </c>
      <c r="L1343" s="20">
        <v>12340</v>
      </c>
      <c r="M1343" s="20">
        <v>123132</v>
      </c>
      <c r="N1343" s="20">
        <v>92653</v>
      </c>
      <c r="O1343" s="20">
        <v>63011</v>
      </c>
      <c r="P1343" s="20">
        <v>574141</v>
      </c>
      <c r="Q1343" s="20">
        <v>246726</v>
      </c>
      <c r="R1343" s="20">
        <v>306179</v>
      </c>
      <c r="S1343" s="20">
        <v>302727</v>
      </c>
      <c r="T1343" s="21">
        <v>337028</v>
      </c>
      <c r="U1343" s="54">
        <v>191913</v>
      </c>
      <c r="V1343" s="20">
        <v>167352</v>
      </c>
      <c r="W1343" s="20">
        <v>133546</v>
      </c>
      <c r="X1343" s="20">
        <v>0</v>
      </c>
      <c r="Y1343" s="21">
        <v>0</v>
      </c>
      <c r="Z1343" s="20">
        <v>984527</v>
      </c>
      <c r="AA1343" s="21">
        <v>60904</v>
      </c>
      <c r="AB1343" s="32">
        <v>775457</v>
      </c>
      <c r="AC1343" s="20">
        <v>3424728</v>
      </c>
      <c r="AD1343" s="20">
        <v>1931463</v>
      </c>
      <c r="AE1343" s="20">
        <v>3124252</v>
      </c>
      <c r="AF1343" s="20">
        <v>2016883</v>
      </c>
      <c r="AG1343" s="20">
        <v>775173</v>
      </c>
      <c r="AH1343" s="20">
        <v>313896</v>
      </c>
      <c r="AI1343" s="21">
        <v>317200</v>
      </c>
      <c r="AJ1343" s="25">
        <v>171807</v>
      </c>
      <c r="AK1343" s="25">
        <v>261783</v>
      </c>
      <c r="AL1343" s="25">
        <v>90851</v>
      </c>
      <c r="AM1343" s="22">
        <v>127691</v>
      </c>
      <c r="AN1343" s="20">
        <v>2970619</v>
      </c>
      <c r="AO1343" s="20">
        <v>149504</v>
      </c>
      <c r="AP1343" s="54">
        <v>23138413</v>
      </c>
      <c r="AQ1343" s="25">
        <v>384747</v>
      </c>
      <c r="AR1343" s="25">
        <v>419873</v>
      </c>
      <c r="AS1343" s="54">
        <v>326145</v>
      </c>
      <c r="AT1343" s="25">
        <f t="shared" si="40"/>
        <v>1130765</v>
      </c>
      <c r="AU1343" s="165">
        <v>3897493</v>
      </c>
      <c r="AV1343" s="98">
        <f t="shared" si="41"/>
        <v>28166671</v>
      </c>
      <c r="AW1343" s="73"/>
      <c r="AX1343" s="20">
        <v>2271173</v>
      </c>
      <c r="AY1343" s="20">
        <v>603905</v>
      </c>
      <c r="AZ1343" s="19">
        <v>2875078</v>
      </c>
      <c r="BA1343" s="19">
        <v>31041749</v>
      </c>
      <c r="BC1343" s="20">
        <v>1720853</v>
      </c>
      <c r="BD1343" s="21">
        <v>29320896</v>
      </c>
      <c r="BF1343" s="73"/>
      <c r="BG1343" s="73"/>
      <c r="BH1343" s="73"/>
      <c r="BI1343" s="73"/>
      <c r="BJ1343" s="73"/>
      <c r="BK1343" s="73"/>
      <c r="BL1343" s="73"/>
    </row>
    <row r="1344" spans="1:64" ht="22.5" customHeight="1" x14ac:dyDescent="0.15">
      <c r="A1344" s="125" t="s">
        <v>3168</v>
      </c>
      <c r="B1344" s="126" t="s">
        <v>3161</v>
      </c>
      <c r="C1344" s="136" t="s">
        <v>1419</v>
      </c>
      <c r="D1344" s="129">
        <v>5</v>
      </c>
      <c r="E1344" s="130" t="s">
        <v>3562</v>
      </c>
      <c r="F1344" s="19">
        <v>710345</v>
      </c>
      <c r="G1344" s="20">
        <v>146053</v>
      </c>
      <c r="H1344" s="20">
        <v>106400</v>
      </c>
      <c r="I1344" s="20">
        <v>0</v>
      </c>
      <c r="J1344" s="20">
        <v>14949</v>
      </c>
      <c r="K1344" s="20">
        <v>18166</v>
      </c>
      <c r="L1344" s="20">
        <v>20138</v>
      </c>
      <c r="M1344" s="20">
        <v>50861</v>
      </c>
      <c r="N1344" s="20">
        <v>30783</v>
      </c>
      <c r="O1344" s="20">
        <v>21941</v>
      </c>
      <c r="P1344" s="20">
        <v>241152</v>
      </c>
      <c r="Q1344" s="20">
        <v>72757</v>
      </c>
      <c r="R1344" s="20">
        <v>95979</v>
      </c>
      <c r="S1344" s="20">
        <v>104481</v>
      </c>
      <c r="T1344" s="21">
        <v>112684</v>
      </c>
      <c r="U1344" s="54">
        <v>48181</v>
      </c>
      <c r="V1344" s="20">
        <v>55050</v>
      </c>
      <c r="W1344" s="20">
        <v>45735</v>
      </c>
      <c r="X1344" s="20">
        <v>0</v>
      </c>
      <c r="Y1344" s="21">
        <v>0</v>
      </c>
      <c r="Z1344" s="20">
        <v>333798</v>
      </c>
      <c r="AA1344" s="21">
        <v>17874</v>
      </c>
      <c r="AB1344" s="32">
        <v>279910</v>
      </c>
      <c r="AC1344" s="20">
        <v>1338144</v>
      </c>
      <c r="AD1344" s="20">
        <v>1079899</v>
      </c>
      <c r="AE1344" s="20">
        <v>1111849</v>
      </c>
      <c r="AF1344" s="20">
        <v>719358</v>
      </c>
      <c r="AG1344" s="20">
        <v>308621</v>
      </c>
      <c r="AH1344" s="20">
        <v>118184</v>
      </c>
      <c r="AI1344" s="21">
        <v>34400</v>
      </c>
      <c r="AJ1344" s="25">
        <v>80684</v>
      </c>
      <c r="AK1344" s="25">
        <v>98149</v>
      </c>
      <c r="AL1344" s="25">
        <v>30401</v>
      </c>
      <c r="AM1344" s="22">
        <v>56335</v>
      </c>
      <c r="AN1344" s="20">
        <v>376833</v>
      </c>
      <c r="AO1344" s="20">
        <v>22928</v>
      </c>
      <c r="AP1344" s="54">
        <v>7903022</v>
      </c>
      <c r="AQ1344" s="25">
        <v>154006</v>
      </c>
      <c r="AR1344" s="25">
        <v>184436</v>
      </c>
      <c r="AS1344" s="54">
        <v>122507</v>
      </c>
      <c r="AT1344" s="25">
        <f t="shared" si="40"/>
        <v>460949</v>
      </c>
      <c r="AU1344" s="165">
        <v>1594349</v>
      </c>
      <c r="AV1344" s="98">
        <f t="shared" si="41"/>
        <v>9958320</v>
      </c>
      <c r="AW1344" s="73"/>
      <c r="AX1344" s="20">
        <v>1018605</v>
      </c>
      <c r="AY1344" s="20">
        <v>86933</v>
      </c>
      <c r="AZ1344" s="19">
        <v>1105538</v>
      </c>
      <c r="BA1344" s="19">
        <v>11063858</v>
      </c>
      <c r="BC1344" s="20">
        <v>734688</v>
      </c>
      <c r="BD1344" s="21">
        <v>10329170</v>
      </c>
      <c r="BF1344" s="73"/>
      <c r="BG1344" s="73"/>
      <c r="BH1344" s="73"/>
      <c r="BI1344" s="73"/>
      <c r="BJ1344" s="73"/>
      <c r="BK1344" s="73"/>
      <c r="BL1344" s="73"/>
    </row>
    <row r="1345" spans="1:64" ht="22.5" customHeight="1" x14ac:dyDescent="0.15">
      <c r="A1345" s="125" t="s">
        <v>3169</v>
      </c>
      <c r="B1345" s="126" t="s">
        <v>3161</v>
      </c>
      <c r="C1345" s="136" t="s">
        <v>1420</v>
      </c>
      <c r="D1345" s="129">
        <v>5</v>
      </c>
      <c r="E1345" s="130" t="s">
        <v>3562</v>
      </c>
      <c r="F1345" s="19">
        <v>653676</v>
      </c>
      <c r="G1345" s="20">
        <v>210870</v>
      </c>
      <c r="H1345" s="20">
        <v>138130</v>
      </c>
      <c r="I1345" s="20">
        <v>0</v>
      </c>
      <c r="J1345" s="20">
        <v>12435</v>
      </c>
      <c r="K1345" s="20">
        <v>88352</v>
      </c>
      <c r="L1345" s="20">
        <v>59472</v>
      </c>
      <c r="M1345" s="20">
        <v>25306</v>
      </c>
      <c r="N1345" s="20">
        <v>20895</v>
      </c>
      <c r="O1345" s="20">
        <v>6179</v>
      </c>
      <c r="P1345" s="20">
        <v>335343</v>
      </c>
      <c r="Q1345" s="20">
        <v>76210</v>
      </c>
      <c r="R1345" s="20">
        <v>81841</v>
      </c>
      <c r="S1345" s="20">
        <v>91979</v>
      </c>
      <c r="T1345" s="21">
        <v>112684</v>
      </c>
      <c r="U1345" s="54">
        <v>58745</v>
      </c>
      <c r="V1345" s="20">
        <v>39636</v>
      </c>
      <c r="W1345" s="20">
        <v>48479</v>
      </c>
      <c r="X1345" s="20">
        <v>0</v>
      </c>
      <c r="Y1345" s="21">
        <v>0</v>
      </c>
      <c r="Z1345" s="20">
        <v>345221</v>
      </c>
      <c r="AA1345" s="21">
        <v>7944</v>
      </c>
      <c r="AB1345" s="32">
        <v>174811</v>
      </c>
      <c r="AC1345" s="20">
        <v>1112868</v>
      </c>
      <c r="AD1345" s="20">
        <v>630070</v>
      </c>
      <c r="AE1345" s="20">
        <v>1064725</v>
      </c>
      <c r="AF1345" s="20">
        <v>649738</v>
      </c>
      <c r="AG1345" s="20">
        <v>208605</v>
      </c>
      <c r="AH1345" s="20">
        <v>200816</v>
      </c>
      <c r="AI1345" s="21">
        <v>186800</v>
      </c>
      <c r="AJ1345" s="25">
        <v>64206</v>
      </c>
      <c r="AK1345" s="25">
        <v>98529</v>
      </c>
      <c r="AL1345" s="25">
        <v>34330</v>
      </c>
      <c r="AM1345" s="22">
        <v>50665</v>
      </c>
      <c r="AN1345" s="20">
        <v>844350</v>
      </c>
      <c r="AO1345" s="20">
        <v>60229</v>
      </c>
      <c r="AP1345" s="54">
        <v>7794139</v>
      </c>
      <c r="AQ1345" s="25">
        <v>148837</v>
      </c>
      <c r="AR1345" s="25">
        <v>229418</v>
      </c>
      <c r="AS1345" s="54">
        <v>189489</v>
      </c>
      <c r="AT1345" s="25">
        <f t="shared" si="40"/>
        <v>567744</v>
      </c>
      <c r="AU1345" s="165">
        <v>2139323</v>
      </c>
      <c r="AV1345" s="98">
        <f t="shared" si="41"/>
        <v>10501206</v>
      </c>
      <c r="AW1345" s="73"/>
      <c r="AX1345" s="20">
        <v>768960</v>
      </c>
      <c r="AY1345" s="20">
        <v>271659</v>
      </c>
      <c r="AZ1345" s="19">
        <v>1040619</v>
      </c>
      <c r="BA1345" s="19">
        <v>11541825</v>
      </c>
      <c r="BC1345" s="20">
        <v>425978</v>
      </c>
      <c r="BD1345" s="21">
        <v>11115847</v>
      </c>
      <c r="BF1345" s="73"/>
      <c r="BG1345" s="73"/>
      <c r="BH1345" s="73"/>
      <c r="BI1345" s="73"/>
      <c r="BJ1345" s="73"/>
      <c r="BK1345" s="73"/>
      <c r="BL1345" s="73"/>
    </row>
    <row r="1346" spans="1:64" ht="22.5" customHeight="1" x14ac:dyDescent="0.15">
      <c r="A1346" s="125" t="s">
        <v>3170</v>
      </c>
      <c r="B1346" s="126" t="s">
        <v>3161</v>
      </c>
      <c r="C1346" s="136" t="s">
        <v>1421</v>
      </c>
      <c r="D1346" s="129">
        <v>5</v>
      </c>
      <c r="E1346" s="130" t="s">
        <v>3562</v>
      </c>
      <c r="F1346" s="19">
        <v>527683</v>
      </c>
      <c r="G1346" s="20">
        <v>138094</v>
      </c>
      <c r="H1346" s="20">
        <v>129390</v>
      </c>
      <c r="I1346" s="20">
        <v>0</v>
      </c>
      <c r="J1346" s="20">
        <v>22409</v>
      </c>
      <c r="K1346" s="20">
        <v>33293</v>
      </c>
      <c r="L1346" s="20">
        <v>47940</v>
      </c>
      <c r="M1346" s="20">
        <v>29798</v>
      </c>
      <c r="N1346" s="20">
        <v>17659</v>
      </c>
      <c r="O1346" s="20">
        <v>12802</v>
      </c>
      <c r="P1346" s="20">
        <v>397368</v>
      </c>
      <c r="Q1346" s="20">
        <v>54658</v>
      </c>
      <c r="R1346" s="20">
        <v>84606</v>
      </c>
      <c r="S1346" s="20">
        <v>89300</v>
      </c>
      <c r="T1346" s="21">
        <v>112684</v>
      </c>
      <c r="U1346" s="54">
        <v>64369</v>
      </c>
      <c r="V1346" s="20">
        <v>38535</v>
      </c>
      <c r="W1346" s="20">
        <v>36588</v>
      </c>
      <c r="X1346" s="20">
        <v>0</v>
      </c>
      <c r="Y1346" s="21">
        <v>0</v>
      </c>
      <c r="Z1346" s="20">
        <v>289942</v>
      </c>
      <c r="AA1346" s="21">
        <v>0</v>
      </c>
      <c r="AB1346" s="32">
        <v>163415</v>
      </c>
      <c r="AC1346" s="20">
        <v>892255</v>
      </c>
      <c r="AD1346" s="20">
        <v>708260</v>
      </c>
      <c r="AE1346" s="20">
        <v>891267</v>
      </c>
      <c r="AF1346" s="20">
        <v>527456</v>
      </c>
      <c r="AG1346" s="20">
        <v>213969</v>
      </c>
      <c r="AH1346" s="20">
        <v>153032</v>
      </c>
      <c r="AI1346" s="21">
        <v>39200</v>
      </c>
      <c r="AJ1346" s="25">
        <v>61587</v>
      </c>
      <c r="AK1346" s="25">
        <v>82881</v>
      </c>
      <c r="AL1346" s="25">
        <v>28101</v>
      </c>
      <c r="AM1346" s="22">
        <v>46985</v>
      </c>
      <c r="AN1346" s="20">
        <v>319139</v>
      </c>
      <c r="AO1346" s="20">
        <v>27750</v>
      </c>
      <c r="AP1346" s="54">
        <v>6282415</v>
      </c>
      <c r="AQ1346" s="25">
        <v>79933</v>
      </c>
      <c r="AR1346" s="25">
        <v>184151</v>
      </c>
      <c r="AS1346" s="54">
        <v>127522</v>
      </c>
      <c r="AT1346" s="25">
        <f t="shared" si="40"/>
        <v>391606</v>
      </c>
      <c r="AU1346" s="165">
        <v>1140155</v>
      </c>
      <c r="AV1346" s="98">
        <f t="shared" si="41"/>
        <v>7814176</v>
      </c>
      <c r="AW1346" s="73"/>
      <c r="AX1346" s="20">
        <v>729515</v>
      </c>
      <c r="AY1346" s="20">
        <v>125664</v>
      </c>
      <c r="AZ1346" s="19">
        <v>855179</v>
      </c>
      <c r="BA1346" s="19">
        <v>8669355</v>
      </c>
      <c r="BC1346" s="20">
        <v>451172</v>
      </c>
      <c r="BD1346" s="21">
        <v>8218183</v>
      </c>
      <c r="BF1346" s="73"/>
      <c r="BG1346" s="73"/>
      <c r="BH1346" s="73"/>
      <c r="BI1346" s="73"/>
      <c r="BJ1346" s="73"/>
      <c r="BK1346" s="73"/>
      <c r="BL1346" s="73"/>
    </row>
    <row r="1347" spans="1:64" ht="22.5" customHeight="1" x14ac:dyDescent="0.15">
      <c r="A1347" s="125" t="s">
        <v>3171</v>
      </c>
      <c r="B1347" s="126" t="s">
        <v>3161</v>
      </c>
      <c r="C1347" s="136" t="s">
        <v>1422</v>
      </c>
      <c r="D1347" s="129">
        <v>5</v>
      </c>
      <c r="E1347" s="130" t="s">
        <v>3562</v>
      </c>
      <c r="F1347" s="19">
        <v>529325</v>
      </c>
      <c r="G1347" s="20">
        <v>208862</v>
      </c>
      <c r="H1347" s="20">
        <v>132430</v>
      </c>
      <c r="I1347" s="20">
        <v>0</v>
      </c>
      <c r="J1347" s="20">
        <v>0</v>
      </c>
      <c r="K1347" s="20">
        <v>0</v>
      </c>
      <c r="L1347" s="20">
        <v>0</v>
      </c>
      <c r="M1347" s="20">
        <v>20837</v>
      </c>
      <c r="N1347" s="20">
        <v>14021</v>
      </c>
      <c r="O1347" s="20">
        <v>24642</v>
      </c>
      <c r="P1347" s="20">
        <v>105141</v>
      </c>
      <c r="Q1347" s="20">
        <v>57221</v>
      </c>
      <c r="R1347" s="20">
        <v>97585</v>
      </c>
      <c r="S1347" s="20">
        <v>84835</v>
      </c>
      <c r="T1347" s="21">
        <v>164928</v>
      </c>
      <c r="U1347" s="54">
        <v>38638</v>
      </c>
      <c r="V1347" s="20">
        <v>38535</v>
      </c>
      <c r="W1347" s="20">
        <v>66773</v>
      </c>
      <c r="X1347" s="20">
        <v>0</v>
      </c>
      <c r="Y1347" s="21">
        <v>0</v>
      </c>
      <c r="Z1347" s="20">
        <v>297318</v>
      </c>
      <c r="AA1347" s="21">
        <v>0</v>
      </c>
      <c r="AB1347" s="32">
        <v>126379</v>
      </c>
      <c r="AC1347" s="20">
        <v>739668</v>
      </c>
      <c r="AD1347" s="20">
        <v>802175</v>
      </c>
      <c r="AE1347" s="20">
        <v>746153</v>
      </c>
      <c r="AF1347" s="20">
        <v>457750</v>
      </c>
      <c r="AG1347" s="20">
        <v>166311</v>
      </c>
      <c r="AH1347" s="20">
        <v>225632</v>
      </c>
      <c r="AI1347" s="21">
        <v>163600</v>
      </c>
      <c r="AJ1347" s="25">
        <v>51711</v>
      </c>
      <c r="AK1347" s="25">
        <v>79534</v>
      </c>
      <c r="AL1347" s="25">
        <v>26528</v>
      </c>
      <c r="AM1347" s="22">
        <v>39169</v>
      </c>
      <c r="AN1347" s="20">
        <v>594589</v>
      </c>
      <c r="AO1347" s="20">
        <v>72113</v>
      </c>
      <c r="AP1347" s="54">
        <v>6172403</v>
      </c>
      <c r="AQ1347" s="25">
        <v>99738</v>
      </c>
      <c r="AR1347" s="25">
        <v>180462</v>
      </c>
      <c r="AS1347" s="54">
        <v>182922</v>
      </c>
      <c r="AT1347" s="25">
        <f t="shared" si="40"/>
        <v>463122</v>
      </c>
      <c r="AU1347" s="165">
        <v>1394904</v>
      </c>
      <c r="AV1347" s="98">
        <f t="shared" si="41"/>
        <v>8030429</v>
      </c>
      <c r="AW1347" s="73"/>
      <c r="AX1347" s="20">
        <v>612302</v>
      </c>
      <c r="AY1347" s="20">
        <v>332718</v>
      </c>
      <c r="AZ1347" s="19">
        <v>945020</v>
      </c>
      <c r="BA1347" s="19">
        <v>8975449</v>
      </c>
      <c r="BC1347" s="20">
        <v>353882</v>
      </c>
      <c r="BD1347" s="21">
        <v>8621567</v>
      </c>
      <c r="BF1347" s="73"/>
      <c r="BG1347" s="73"/>
      <c r="BH1347" s="73"/>
      <c r="BI1347" s="73"/>
      <c r="BJ1347" s="73"/>
      <c r="BK1347" s="73"/>
      <c r="BL1347" s="73"/>
    </row>
    <row r="1348" spans="1:64" ht="22.5" customHeight="1" x14ac:dyDescent="0.15">
      <c r="A1348" s="125" t="s">
        <v>3172</v>
      </c>
      <c r="B1348" s="126" t="s">
        <v>3161</v>
      </c>
      <c r="C1348" s="136" t="s">
        <v>1423</v>
      </c>
      <c r="D1348" s="129">
        <v>5</v>
      </c>
      <c r="E1348" s="130" t="s">
        <v>3562</v>
      </c>
      <c r="F1348" s="19">
        <v>1946767</v>
      </c>
      <c r="G1348" s="20">
        <v>453431</v>
      </c>
      <c r="H1348" s="20">
        <v>417050</v>
      </c>
      <c r="I1348" s="20">
        <v>1473</v>
      </c>
      <c r="J1348" s="20">
        <v>55289</v>
      </c>
      <c r="K1348" s="20">
        <v>42004</v>
      </c>
      <c r="L1348" s="20">
        <v>49916</v>
      </c>
      <c r="M1348" s="20">
        <v>135987</v>
      </c>
      <c r="N1348" s="20">
        <v>86486</v>
      </c>
      <c r="O1348" s="20">
        <v>67525</v>
      </c>
      <c r="P1348" s="20">
        <v>538243</v>
      </c>
      <c r="Q1348" s="20">
        <v>230014</v>
      </c>
      <c r="R1348" s="20">
        <v>307294</v>
      </c>
      <c r="S1348" s="20">
        <v>304513</v>
      </c>
      <c r="T1348" s="21">
        <v>279661</v>
      </c>
      <c r="U1348" s="54">
        <v>150761</v>
      </c>
      <c r="V1348" s="20">
        <v>167352</v>
      </c>
      <c r="W1348" s="20">
        <v>133546</v>
      </c>
      <c r="X1348" s="20">
        <v>0</v>
      </c>
      <c r="Y1348" s="21">
        <v>0</v>
      </c>
      <c r="Z1348" s="20">
        <v>1079882</v>
      </c>
      <c r="AA1348" s="21">
        <v>118498</v>
      </c>
      <c r="AB1348" s="32">
        <v>671732</v>
      </c>
      <c r="AC1348" s="20">
        <v>3527415</v>
      </c>
      <c r="AD1348" s="20">
        <v>1952612</v>
      </c>
      <c r="AE1348" s="20">
        <v>2665763</v>
      </c>
      <c r="AF1348" s="20">
        <v>1811582</v>
      </c>
      <c r="AG1348" s="20">
        <v>876811</v>
      </c>
      <c r="AH1348" s="20">
        <v>269280</v>
      </c>
      <c r="AI1348" s="21">
        <v>226400</v>
      </c>
      <c r="AJ1348" s="25">
        <v>186518</v>
      </c>
      <c r="AK1348" s="25">
        <v>257711</v>
      </c>
      <c r="AL1348" s="25">
        <v>81316</v>
      </c>
      <c r="AM1348" s="22">
        <v>131174</v>
      </c>
      <c r="AN1348" s="20">
        <v>1483808</v>
      </c>
      <c r="AO1348" s="20">
        <v>119131</v>
      </c>
      <c r="AP1348" s="54">
        <v>20826945</v>
      </c>
      <c r="AQ1348" s="25">
        <v>394301</v>
      </c>
      <c r="AR1348" s="25">
        <v>404804</v>
      </c>
      <c r="AS1348" s="54">
        <v>265494</v>
      </c>
      <c r="AT1348" s="25">
        <f t="shared" si="40"/>
        <v>1064599</v>
      </c>
      <c r="AU1348" s="165">
        <v>5809070</v>
      </c>
      <c r="AV1348" s="98">
        <f t="shared" si="41"/>
        <v>27700614</v>
      </c>
      <c r="AW1348" s="73"/>
      <c r="AX1348" s="20">
        <v>2379664</v>
      </c>
      <c r="AY1348" s="20">
        <v>471307</v>
      </c>
      <c r="AZ1348" s="19">
        <v>2850971</v>
      </c>
      <c r="BA1348" s="19">
        <v>30551585</v>
      </c>
      <c r="BC1348" s="20">
        <v>2168819</v>
      </c>
      <c r="BD1348" s="21">
        <v>28382766</v>
      </c>
      <c r="BF1348" s="73"/>
      <c r="BG1348" s="73"/>
      <c r="BH1348" s="73"/>
      <c r="BI1348" s="73"/>
      <c r="BJ1348" s="73"/>
      <c r="BK1348" s="73"/>
      <c r="BL1348" s="73"/>
    </row>
    <row r="1349" spans="1:64" ht="22.5" customHeight="1" x14ac:dyDescent="0.15">
      <c r="A1349" s="125" t="s">
        <v>3173</v>
      </c>
      <c r="B1349" s="126" t="s">
        <v>3161</v>
      </c>
      <c r="C1349" s="136" t="s">
        <v>1424</v>
      </c>
      <c r="D1349" s="129">
        <v>5</v>
      </c>
      <c r="E1349" s="130" t="s">
        <v>3562</v>
      </c>
      <c r="F1349" s="19">
        <v>953074</v>
      </c>
      <c r="G1349" s="20">
        <v>157525</v>
      </c>
      <c r="H1349" s="20">
        <v>123500</v>
      </c>
      <c r="I1349" s="20">
        <v>0</v>
      </c>
      <c r="J1349" s="20">
        <v>26610</v>
      </c>
      <c r="K1349" s="20">
        <v>24184</v>
      </c>
      <c r="L1349" s="20">
        <v>21004</v>
      </c>
      <c r="M1349" s="20">
        <v>62107</v>
      </c>
      <c r="N1349" s="20">
        <v>34398</v>
      </c>
      <c r="O1349" s="20">
        <v>107929</v>
      </c>
      <c r="P1349" s="20">
        <v>420594</v>
      </c>
      <c r="Q1349" s="20">
        <v>107037</v>
      </c>
      <c r="R1349" s="20">
        <v>144504</v>
      </c>
      <c r="S1349" s="20">
        <v>154489</v>
      </c>
      <c r="T1349" s="21">
        <v>133172</v>
      </c>
      <c r="U1349" s="54">
        <v>65221</v>
      </c>
      <c r="V1349" s="20">
        <v>72666</v>
      </c>
      <c r="W1349" s="20">
        <v>64029</v>
      </c>
      <c r="X1349" s="20">
        <v>0</v>
      </c>
      <c r="Y1349" s="21">
        <v>0</v>
      </c>
      <c r="Z1349" s="20">
        <v>2513073</v>
      </c>
      <c r="AA1349" s="21">
        <v>17212</v>
      </c>
      <c r="AB1349" s="32">
        <v>431063</v>
      </c>
      <c r="AC1349" s="20">
        <v>1669076</v>
      </c>
      <c r="AD1349" s="20">
        <v>944265</v>
      </c>
      <c r="AE1349" s="20">
        <v>1510948</v>
      </c>
      <c r="AF1349" s="20">
        <v>824002</v>
      </c>
      <c r="AG1349" s="20">
        <v>320601</v>
      </c>
      <c r="AH1349" s="20">
        <v>107536</v>
      </c>
      <c r="AI1349" s="21">
        <v>34000</v>
      </c>
      <c r="AJ1349" s="25">
        <v>92362</v>
      </c>
      <c r="AK1349" s="25">
        <v>116227</v>
      </c>
      <c r="AL1349" s="25">
        <v>37821</v>
      </c>
      <c r="AM1349" s="22">
        <v>64681</v>
      </c>
      <c r="AN1349" s="20">
        <v>467071</v>
      </c>
      <c r="AO1349" s="20">
        <v>47961</v>
      </c>
      <c r="AP1349" s="54">
        <v>11869942</v>
      </c>
      <c r="AQ1349" s="25">
        <v>201208</v>
      </c>
      <c r="AR1349" s="25">
        <v>205411</v>
      </c>
      <c r="AS1349" s="54">
        <v>153861</v>
      </c>
      <c r="AT1349" s="25">
        <f t="shared" si="40"/>
        <v>560480</v>
      </c>
      <c r="AU1349" s="165">
        <v>2064287</v>
      </c>
      <c r="AV1349" s="98">
        <f t="shared" si="41"/>
        <v>14494709</v>
      </c>
      <c r="AW1349" s="73"/>
      <c r="AX1349" s="20">
        <v>1194754</v>
      </c>
      <c r="AY1349" s="20">
        <v>125597</v>
      </c>
      <c r="AZ1349" s="19">
        <v>1320351</v>
      </c>
      <c r="BA1349" s="19">
        <v>15815060</v>
      </c>
      <c r="BC1349" s="20">
        <v>999723</v>
      </c>
      <c r="BD1349" s="21">
        <v>14815337</v>
      </c>
      <c r="BF1349" s="73"/>
      <c r="BG1349" s="73"/>
      <c r="BH1349" s="73"/>
      <c r="BI1349" s="73"/>
      <c r="BJ1349" s="73"/>
      <c r="BK1349" s="73"/>
      <c r="BL1349" s="73"/>
    </row>
    <row r="1350" spans="1:64" ht="22.5" customHeight="1" x14ac:dyDescent="0.15">
      <c r="A1350" s="125" t="s">
        <v>3174</v>
      </c>
      <c r="B1350" s="126" t="s">
        <v>3161</v>
      </c>
      <c r="C1350" s="136" t="s">
        <v>1425</v>
      </c>
      <c r="D1350" s="129">
        <v>6</v>
      </c>
      <c r="E1350" s="130" t="s">
        <v>3562</v>
      </c>
      <c r="F1350" s="19">
        <v>387235</v>
      </c>
      <c r="G1350" s="20">
        <v>143543</v>
      </c>
      <c r="H1350" s="20">
        <v>99180</v>
      </c>
      <c r="I1350" s="20">
        <v>445</v>
      </c>
      <c r="J1350" s="20">
        <v>52646</v>
      </c>
      <c r="K1350" s="20">
        <v>89036</v>
      </c>
      <c r="L1350" s="20">
        <v>109772</v>
      </c>
      <c r="M1350" s="20">
        <v>6027</v>
      </c>
      <c r="N1350" s="20">
        <v>9219</v>
      </c>
      <c r="O1350" s="20">
        <v>0</v>
      </c>
      <c r="P1350" s="20">
        <v>158529</v>
      </c>
      <c r="Q1350" s="20">
        <v>37037</v>
      </c>
      <c r="R1350" s="20">
        <v>59898</v>
      </c>
      <c r="S1350" s="20">
        <v>48222</v>
      </c>
      <c r="T1350" s="21">
        <v>108586</v>
      </c>
      <c r="U1350" s="54">
        <v>31439</v>
      </c>
      <c r="V1350" s="20">
        <v>22020</v>
      </c>
      <c r="W1350" s="20">
        <v>42076</v>
      </c>
      <c r="X1350" s="20">
        <v>0</v>
      </c>
      <c r="Y1350" s="21">
        <v>0</v>
      </c>
      <c r="Z1350" s="20">
        <v>179402</v>
      </c>
      <c r="AA1350" s="21">
        <v>0</v>
      </c>
      <c r="AB1350" s="32">
        <v>117822</v>
      </c>
      <c r="AC1350" s="20">
        <v>499976</v>
      </c>
      <c r="AD1350" s="20">
        <v>1264724</v>
      </c>
      <c r="AE1350" s="20">
        <v>857449</v>
      </c>
      <c r="AF1350" s="20">
        <v>447829</v>
      </c>
      <c r="AG1350" s="20">
        <v>97836</v>
      </c>
      <c r="AH1350" s="20">
        <v>159808</v>
      </c>
      <c r="AI1350" s="21">
        <v>39200</v>
      </c>
      <c r="AJ1350" s="25">
        <v>36635</v>
      </c>
      <c r="AK1350" s="25">
        <v>62920</v>
      </c>
      <c r="AL1350" s="25">
        <v>32670</v>
      </c>
      <c r="AM1350" s="22">
        <v>31884</v>
      </c>
      <c r="AN1350" s="20">
        <v>839694</v>
      </c>
      <c r="AO1350" s="20">
        <v>25884</v>
      </c>
      <c r="AP1350" s="54">
        <v>6098643</v>
      </c>
      <c r="AQ1350" s="25">
        <v>73276</v>
      </c>
      <c r="AR1350" s="25">
        <v>193851</v>
      </c>
      <c r="AS1350" s="54">
        <v>148272</v>
      </c>
      <c r="AT1350" s="25">
        <f t="shared" si="40"/>
        <v>415399</v>
      </c>
      <c r="AU1350" s="165">
        <v>1465972</v>
      </c>
      <c r="AV1350" s="98">
        <f t="shared" si="41"/>
        <v>7980014</v>
      </c>
      <c r="AW1350" s="73"/>
      <c r="AX1350" s="20">
        <v>460433</v>
      </c>
      <c r="AY1350" s="20">
        <v>138455</v>
      </c>
      <c r="AZ1350" s="19">
        <v>598888</v>
      </c>
      <c r="BA1350" s="19">
        <v>8578902</v>
      </c>
      <c r="BC1350" s="20">
        <v>240841</v>
      </c>
      <c r="BD1350" s="21">
        <v>8338061</v>
      </c>
      <c r="BF1350" s="73"/>
      <c r="BG1350" s="73"/>
      <c r="BH1350" s="73"/>
      <c r="BI1350" s="73"/>
      <c r="BJ1350" s="73"/>
      <c r="BK1350" s="73"/>
      <c r="BL1350" s="73"/>
    </row>
    <row r="1351" spans="1:64" ht="22.5" customHeight="1" x14ac:dyDescent="0.15">
      <c r="A1351" s="125" t="s">
        <v>3175</v>
      </c>
      <c r="B1351" s="126" t="s">
        <v>3161</v>
      </c>
      <c r="C1351" s="136" t="s">
        <v>1426</v>
      </c>
      <c r="D1351" s="129">
        <v>6</v>
      </c>
      <c r="E1351" s="130" t="s">
        <v>3562</v>
      </c>
      <c r="F1351" s="19">
        <v>227054</v>
      </c>
      <c r="G1351" s="20">
        <v>17280</v>
      </c>
      <c r="H1351" s="20">
        <v>15390</v>
      </c>
      <c r="I1351" s="20">
        <v>0</v>
      </c>
      <c r="J1351" s="20">
        <v>2069</v>
      </c>
      <c r="K1351" s="20">
        <v>0</v>
      </c>
      <c r="L1351" s="20">
        <v>0</v>
      </c>
      <c r="M1351" s="20">
        <v>6228</v>
      </c>
      <c r="N1351" s="20">
        <v>3594</v>
      </c>
      <c r="O1351" s="20">
        <v>11692</v>
      </c>
      <c r="P1351" s="20">
        <v>24908</v>
      </c>
      <c r="Q1351" s="20">
        <v>17785</v>
      </c>
      <c r="R1351" s="20">
        <v>18866</v>
      </c>
      <c r="S1351" s="20">
        <v>24111</v>
      </c>
      <c r="T1351" s="21">
        <v>10244</v>
      </c>
      <c r="U1351" s="54">
        <v>7753</v>
      </c>
      <c r="V1351" s="20">
        <v>20919</v>
      </c>
      <c r="W1351" s="20">
        <v>9147</v>
      </c>
      <c r="X1351" s="20">
        <v>0</v>
      </c>
      <c r="Y1351" s="21">
        <v>0</v>
      </c>
      <c r="Z1351" s="20">
        <v>61224</v>
      </c>
      <c r="AA1351" s="21">
        <v>50974</v>
      </c>
      <c r="AB1351" s="32">
        <v>0</v>
      </c>
      <c r="AC1351" s="20">
        <v>260310</v>
      </c>
      <c r="AD1351" s="20">
        <v>113090</v>
      </c>
      <c r="AE1351" s="20">
        <v>161469</v>
      </c>
      <c r="AF1351" s="20">
        <v>67331</v>
      </c>
      <c r="AG1351" s="20">
        <v>35880</v>
      </c>
      <c r="AH1351" s="20">
        <v>6160</v>
      </c>
      <c r="AI1351" s="21">
        <v>5600</v>
      </c>
      <c r="AJ1351" s="25">
        <v>18607</v>
      </c>
      <c r="AK1351" s="25">
        <v>27772</v>
      </c>
      <c r="AL1351" s="25">
        <v>4334</v>
      </c>
      <c r="AM1351" s="22">
        <v>13027</v>
      </c>
      <c r="AN1351" s="20">
        <v>41598</v>
      </c>
      <c r="AO1351" s="20">
        <v>2862</v>
      </c>
      <c r="AP1351" s="54">
        <v>1287278</v>
      </c>
      <c r="AQ1351" s="25">
        <v>54795</v>
      </c>
      <c r="AR1351" s="25">
        <v>91674</v>
      </c>
      <c r="AS1351" s="54">
        <v>30211</v>
      </c>
      <c r="AT1351" s="25">
        <f t="shared" ref="AT1351:AT1414" si="42">SUM(AQ1351:AS1351)</f>
        <v>176680</v>
      </c>
      <c r="AU1351" s="165">
        <v>249009</v>
      </c>
      <c r="AV1351" s="98">
        <f t="shared" ref="AV1351:AV1414" si="43">SUM(AP1351,AT1351:AU1351)</f>
        <v>1712967</v>
      </c>
      <c r="AW1351" s="73"/>
      <c r="AX1351" s="20">
        <v>298364</v>
      </c>
      <c r="AY1351" s="20">
        <v>8954</v>
      </c>
      <c r="AZ1351" s="19">
        <v>307318</v>
      </c>
      <c r="BA1351" s="19">
        <v>2020285</v>
      </c>
      <c r="BC1351" s="20">
        <v>132649</v>
      </c>
      <c r="BD1351" s="21">
        <v>1887636</v>
      </c>
      <c r="BF1351" s="73"/>
      <c r="BG1351" s="73"/>
      <c r="BH1351" s="73"/>
      <c r="BI1351" s="73"/>
      <c r="BJ1351" s="73"/>
      <c r="BK1351" s="73"/>
      <c r="BL1351" s="73"/>
    </row>
    <row r="1352" spans="1:64" ht="22.5" customHeight="1" x14ac:dyDescent="0.15">
      <c r="A1352" s="125" t="s">
        <v>3176</v>
      </c>
      <c r="B1352" s="126" t="s">
        <v>3161</v>
      </c>
      <c r="C1352" s="136" t="s">
        <v>1427</v>
      </c>
      <c r="D1352" s="129">
        <v>6</v>
      </c>
      <c r="E1352" s="130" t="s">
        <v>3562</v>
      </c>
      <c r="F1352" s="19">
        <v>73462</v>
      </c>
      <c r="G1352" s="20">
        <v>25310</v>
      </c>
      <c r="H1352" s="20">
        <v>29450</v>
      </c>
      <c r="I1352" s="20">
        <v>306</v>
      </c>
      <c r="J1352" s="20">
        <v>3041</v>
      </c>
      <c r="K1352" s="20">
        <v>39749</v>
      </c>
      <c r="L1352" s="20">
        <v>31927</v>
      </c>
      <c r="M1352" s="20">
        <v>0</v>
      </c>
      <c r="N1352" s="20">
        <v>1502</v>
      </c>
      <c r="O1352" s="20">
        <v>0</v>
      </c>
      <c r="P1352" s="20">
        <v>5834</v>
      </c>
      <c r="Q1352" s="20">
        <v>16543</v>
      </c>
      <c r="R1352" s="20">
        <v>8786</v>
      </c>
      <c r="S1352" s="20">
        <v>12502</v>
      </c>
      <c r="T1352" s="21">
        <v>13317</v>
      </c>
      <c r="U1352" s="54">
        <v>6901</v>
      </c>
      <c r="V1352" s="20">
        <v>4404</v>
      </c>
      <c r="W1352" s="20">
        <v>9147</v>
      </c>
      <c r="X1352" s="20">
        <v>0</v>
      </c>
      <c r="Y1352" s="21">
        <v>0</v>
      </c>
      <c r="Z1352" s="20">
        <v>43793</v>
      </c>
      <c r="AA1352" s="21">
        <v>0</v>
      </c>
      <c r="AB1352" s="32">
        <v>0</v>
      </c>
      <c r="AC1352" s="20">
        <v>91823</v>
      </c>
      <c r="AD1352" s="20">
        <v>173334</v>
      </c>
      <c r="AE1352" s="20">
        <v>165696</v>
      </c>
      <c r="AF1352" s="20">
        <v>78779</v>
      </c>
      <c r="AG1352" s="20">
        <v>16630</v>
      </c>
      <c r="AH1352" s="20">
        <v>23056</v>
      </c>
      <c r="AI1352" s="21">
        <v>12400</v>
      </c>
      <c r="AJ1352" s="25">
        <v>9932</v>
      </c>
      <c r="AK1352" s="25">
        <v>26046</v>
      </c>
      <c r="AL1352" s="25">
        <v>7810</v>
      </c>
      <c r="AM1352" s="22">
        <v>10310</v>
      </c>
      <c r="AN1352" s="20">
        <v>136522</v>
      </c>
      <c r="AO1352" s="20">
        <v>5786</v>
      </c>
      <c r="AP1352" s="54">
        <v>1084098</v>
      </c>
      <c r="AQ1352" s="25">
        <v>46428</v>
      </c>
      <c r="AR1352" s="25">
        <v>140304</v>
      </c>
      <c r="AS1352" s="54">
        <v>57129</v>
      </c>
      <c r="AT1352" s="25">
        <f t="shared" si="42"/>
        <v>243861</v>
      </c>
      <c r="AU1352" s="165">
        <v>242812</v>
      </c>
      <c r="AV1352" s="98">
        <f t="shared" si="43"/>
        <v>1570771</v>
      </c>
      <c r="AW1352" s="73"/>
      <c r="AX1352" s="20">
        <v>196138</v>
      </c>
      <c r="AY1352" s="20">
        <v>29957</v>
      </c>
      <c r="AZ1352" s="19">
        <v>226095</v>
      </c>
      <c r="BA1352" s="19">
        <v>1796866</v>
      </c>
      <c r="BC1352" s="20">
        <v>46239</v>
      </c>
      <c r="BD1352" s="21">
        <v>1750627</v>
      </c>
      <c r="BF1352" s="73"/>
      <c r="BG1352" s="73"/>
      <c r="BH1352" s="73"/>
      <c r="BI1352" s="73"/>
      <c r="BJ1352" s="73"/>
      <c r="BK1352" s="73"/>
      <c r="BL1352" s="73"/>
    </row>
    <row r="1353" spans="1:64" ht="22.5" customHeight="1" x14ac:dyDescent="0.15">
      <c r="A1353" s="125" t="s">
        <v>3177</v>
      </c>
      <c r="B1353" s="126" t="s">
        <v>3161</v>
      </c>
      <c r="C1353" s="136" t="s">
        <v>1428</v>
      </c>
      <c r="D1353" s="129">
        <v>6</v>
      </c>
      <c r="E1353" s="130" t="s">
        <v>3562</v>
      </c>
      <c r="F1353" s="19">
        <v>262439</v>
      </c>
      <c r="G1353" s="20">
        <v>55639</v>
      </c>
      <c r="H1353" s="20">
        <v>40470</v>
      </c>
      <c r="I1353" s="20">
        <v>0</v>
      </c>
      <c r="J1353" s="20">
        <v>11796</v>
      </c>
      <c r="K1353" s="20">
        <v>7538</v>
      </c>
      <c r="L1353" s="20">
        <v>7794</v>
      </c>
      <c r="M1353" s="20">
        <v>15179</v>
      </c>
      <c r="N1353" s="20">
        <v>8883</v>
      </c>
      <c r="O1353" s="20">
        <v>777</v>
      </c>
      <c r="P1353" s="20">
        <v>219776</v>
      </c>
      <c r="Q1353" s="20">
        <v>33664</v>
      </c>
      <c r="R1353" s="20">
        <v>47767</v>
      </c>
      <c r="S1353" s="20">
        <v>47329</v>
      </c>
      <c r="T1353" s="21">
        <v>40976</v>
      </c>
      <c r="U1353" s="54">
        <v>16529</v>
      </c>
      <c r="V1353" s="20">
        <v>20919</v>
      </c>
      <c r="W1353" s="20">
        <v>9147</v>
      </c>
      <c r="X1353" s="20">
        <v>0</v>
      </c>
      <c r="Y1353" s="21">
        <v>0</v>
      </c>
      <c r="Z1353" s="20">
        <v>161515</v>
      </c>
      <c r="AA1353" s="21">
        <v>0</v>
      </c>
      <c r="AB1353" s="32">
        <v>0</v>
      </c>
      <c r="AC1353" s="20">
        <v>358810</v>
      </c>
      <c r="AD1353" s="20">
        <v>242317</v>
      </c>
      <c r="AE1353" s="20">
        <v>395703</v>
      </c>
      <c r="AF1353" s="20">
        <v>209371</v>
      </c>
      <c r="AG1353" s="20">
        <v>84725</v>
      </c>
      <c r="AH1353" s="20">
        <v>88264</v>
      </c>
      <c r="AI1353" s="21">
        <v>14800</v>
      </c>
      <c r="AJ1353" s="25">
        <v>33870</v>
      </c>
      <c r="AK1353" s="25">
        <v>46829</v>
      </c>
      <c r="AL1353" s="25">
        <v>12525</v>
      </c>
      <c r="AM1353" s="22">
        <v>24441</v>
      </c>
      <c r="AN1353" s="20">
        <v>63229</v>
      </c>
      <c r="AO1353" s="20">
        <v>11034</v>
      </c>
      <c r="AP1353" s="54">
        <v>2594055</v>
      </c>
      <c r="AQ1353" s="25">
        <v>43481</v>
      </c>
      <c r="AR1353" s="25">
        <v>118374</v>
      </c>
      <c r="AS1353" s="54">
        <v>89755</v>
      </c>
      <c r="AT1353" s="25">
        <f t="shared" si="42"/>
        <v>251610</v>
      </c>
      <c r="AU1353" s="165">
        <v>319269</v>
      </c>
      <c r="AV1353" s="98">
        <f t="shared" si="43"/>
        <v>3164934</v>
      </c>
      <c r="AW1353" s="73"/>
      <c r="AX1353" s="20">
        <v>435139</v>
      </c>
      <c r="AY1353" s="20">
        <v>50310</v>
      </c>
      <c r="AZ1353" s="19">
        <v>485449</v>
      </c>
      <c r="BA1353" s="19">
        <v>3650383</v>
      </c>
      <c r="BC1353" s="20">
        <v>170371</v>
      </c>
      <c r="BD1353" s="21">
        <v>3480012</v>
      </c>
      <c r="BF1353" s="73"/>
      <c r="BG1353" s="73"/>
      <c r="BH1353" s="73"/>
      <c r="BI1353" s="73"/>
      <c r="BJ1353" s="73"/>
      <c r="BK1353" s="73"/>
      <c r="BL1353" s="73"/>
    </row>
    <row r="1354" spans="1:64" ht="22.5" customHeight="1" x14ac:dyDescent="0.15">
      <c r="A1354" s="125" t="s">
        <v>3178</v>
      </c>
      <c r="B1354" s="126" t="s">
        <v>3161</v>
      </c>
      <c r="C1354" s="136" t="s">
        <v>1429</v>
      </c>
      <c r="D1354" s="129">
        <v>6</v>
      </c>
      <c r="E1354" s="130" t="s">
        <v>3562</v>
      </c>
      <c r="F1354" s="19">
        <v>228182</v>
      </c>
      <c r="G1354" s="20">
        <v>39794</v>
      </c>
      <c r="H1354" s="20">
        <v>32490</v>
      </c>
      <c r="I1354" s="20">
        <v>2697</v>
      </c>
      <c r="J1354" s="20">
        <v>13249</v>
      </c>
      <c r="K1354" s="20">
        <v>15504</v>
      </c>
      <c r="L1354" s="20">
        <v>28660</v>
      </c>
      <c r="M1354" s="20">
        <v>12683</v>
      </c>
      <c r="N1354" s="20">
        <v>6860</v>
      </c>
      <c r="O1354" s="20">
        <v>148</v>
      </c>
      <c r="P1354" s="20">
        <v>216871</v>
      </c>
      <c r="Q1354" s="20">
        <v>25817</v>
      </c>
      <c r="R1354" s="20">
        <v>20159</v>
      </c>
      <c r="S1354" s="20">
        <v>21432</v>
      </c>
      <c r="T1354" s="21">
        <v>20488</v>
      </c>
      <c r="U1354" s="54">
        <v>10820</v>
      </c>
      <c r="V1354" s="20">
        <v>12111</v>
      </c>
      <c r="W1354" s="20">
        <v>9147</v>
      </c>
      <c r="X1354" s="20">
        <v>0</v>
      </c>
      <c r="Y1354" s="21">
        <v>0</v>
      </c>
      <c r="Z1354" s="20">
        <v>118617</v>
      </c>
      <c r="AA1354" s="21">
        <v>18536</v>
      </c>
      <c r="AB1354" s="32">
        <v>0</v>
      </c>
      <c r="AC1354" s="20">
        <v>292004</v>
      </c>
      <c r="AD1354" s="20">
        <v>231389</v>
      </c>
      <c r="AE1354" s="20">
        <v>372626</v>
      </c>
      <c r="AF1354" s="20">
        <v>234726</v>
      </c>
      <c r="AG1354" s="20">
        <v>67548</v>
      </c>
      <c r="AH1354" s="20">
        <v>65736</v>
      </c>
      <c r="AI1354" s="21">
        <v>8800</v>
      </c>
      <c r="AJ1354" s="25">
        <v>30177</v>
      </c>
      <c r="AK1354" s="25">
        <v>39803</v>
      </c>
      <c r="AL1354" s="25">
        <v>11255</v>
      </c>
      <c r="AM1354" s="22">
        <v>20563</v>
      </c>
      <c r="AN1354" s="20">
        <v>58509</v>
      </c>
      <c r="AO1354" s="20">
        <v>7580</v>
      </c>
      <c r="AP1354" s="54">
        <v>2294981</v>
      </c>
      <c r="AQ1354" s="25">
        <v>45105</v>
      </c>
      <c r="AR1354" s="25">
        <v>108871</v>
      </c>
      <c r="AS1354" s="54">
        <v>79509</v>
      </c>
      <c r="AT1354" s="25">
        <f t="shared" si="42"/>
        <v>233485</v>
      </c>
      <c r="AU1354" s="165">
        <v>278044</v>
      </c>
      <c r="AV1354" s="98">
        <f t="shared" si="43"/>
        <v>2806510</v>
      </c>
      <c r="AW1354" s="73"/>
      <c r="AX1354" s="20">
        <v>400927</v>
      </c>
      <c r="AY1354" s="20">
        <v>33593</v>
      </c>
      <c r="AZ1354" s="19">
        <v>434520</v>
      </c>
      <c r="BA1354" s="19">
        <v>3241030</v>
      </c>
      <c r="BC1354" s="20">
        <v>134237</v>
      </c>
      <c r="BD1354" s="21">
        <v>3106793</v>
      </c>
      <c r="BF1354" s="73"/>
      <c r="BG1354" s="73"/>
      <c r="BH1354" s="73"/>
      <c r="BI1354" s="73"/>
      <c r="BJ1354" s="73"/>
      <c r="BK1354" s="73"/>
      <c r="BL1354" s="73"/>
    </row>
    <row r="1355" spans="1:64" ht="22.5" customHeight="1" x14ac:dyDescent="0.15">
      <c r="A1355" s="125" t="s">
        <v>3179</v>
      </c>
      <c r="B1355" s="126" t="s">
        <v>3161</v>
      </c>
      <c r="C1355" s="136" t="s">
        <v>1430</v>
      </c>
      <c r="D1355" s="129">
        <v>6</v>
      </c>
      <c r="E1355" s="130" t="s">
        <v>3562</v>
      </c>
      <c r="F1355" s="19">
        <v>100787</v>
      </c>
      <c r="G1355" s="20">
        <v>44024</v>
      </c>
      <c r="H1355" s="20">
        <v>24890</v>
      </c>
      <c r="I1355" s="20">
        <v>0</v>
      </c>
      <c r="J1355" s="20">
        <v>0</v>
      </c>
      <c r="K1355" s="20">
        <v>21583</v>
      </c>
      <c r="L1355" s="20">
        <v>15255</v>
      </c>
      <c r="M1355" s="20">
        <v>0</v>
      </c>
      <c r="N1355" s="20">
        <v>1856</v>
      </c>
      <c r="O1355" s="20">
        <v>0</v>
      </c>
      <c r="P1355" s="20">
        <v>29761</v>
      </c>
      <c r="Q1355" s="20">
        <v>9682</v>
      </c>
      <c r="R1355" s="20">
        <v>5709</v>
      </c>
      <c r="S1355" s="20">
        <v>10716</v>
      </c>
      <c r="T1355" s="21">
        <v>20488</v>
      </c>
      <c r="U1355" s="54">
        <v>14186</v>
      </c>
      <c r="V1355" s="20">
        <v>7707</v>
      </c>
      <c r="W1355" s="20">
        <v>11891</v>
      </c>
      <c r="X1355" s="20">
        <v>0</v>
      </c>
      <c r="Y1355" s="21">
        <v>0</v>
      </c>
      <c r="Z1355" s="20">
        <v>63008</v>
      </c>
      <c r="AA1355" s="21">
        <v>0</v>
      </c>
      <c r="AB1355" s="32">
        <v>0</v>
      </c>
      <c r="AC1355" s="20">
        <v>143074</v>
      </c>
      <c r="AD1355" s="20">
        <v>116079</v>
      </c>
      <c r="AE1355" s="20">
        <v>252183</v>
      </c>
      <c r="AF1355" s="20">
        <v>82595</v>
      </c>
      <c r="AG1355" s="20">
        <v>24635</v>
      </c>
      <c r="AH1355" s="20">
        <v>55264</v>
      </c>
      <c r="AI1355" s="21">
        <v>48400</v>
      </c>
      <c r="AJ1355" s="25">
        <v>12271</v>
      </c>
      <c r="AK1355" s="25">
        <v>27704</v>
      </c>
      <c r="AL1355" s="25">
        <v>5872</v>
      </c>
      <c r="AM1355" s="22">
        <v>10674</v>
      </c>
      <c r="AN1355" s="20">
        <v>60374</v>
      </c>
      <c r="AO1355" s="20">
        <v>16644</v>
      </c>
      <c r="AP1355" s="54">
        <v>1237312</v>
      </c>
      <c r="AQ1355" s="25">
        <v>41520</v>
      </c>
      <c r="AR1355" s="25">
        <v>110041</v>
      </c>
      <c r="AS1355" s="54">
        <v>61762</v>
      </c>
      <c r="AT1355" s="25">
        <f t="shared" si="42"/>
        <v>213323</v>
      </c>
      <c r="AU1355" s="165">
        <v>243365</v>
      </c>
      <c r="AV1355" s="98">
        <f t="shared" si="43"/>
        <v>1694000</v>
      </c>
      <c r="AW1355" s="73"/>
      <c r="AX1355" s="20">
        <v>225419</v>
      </c>
      <c r="AY1355" s="20">
        <v>77889</v>
      </c>
      <c r="AZ1355" s="19">
        <v>303308</v>
      </c>
      <c r="BA1355" s="19">
        <v>1997308</v>
      </c>
      <c r="BC1355" s="20">
        <v>54733</v>
      </c>
      <c r="BD1355" s="21">
        <v>1942575</v>
      </c>
      <c r="BF1355" s="73"/>
      <c r="BG1355" s="73"/>
      <c r="BH1355" s="73"/>
      <c r="BI1355" s="73"/>
      <c r="BJ1355" s="73"/>
      <c r="BK1355" s="73"/>
      <c r="BL1355" s="73"/>
    </row>
    <row r="1356" spans="1:64" ht="22.5" customHeight="1" x14ac:dyDescent="0.15">
      <c r="A1356" s="125" t="s">
        <v>3180</v>
      </c>
      <c r="B1356" s="126" t="s">
        <v>3181</v>
      </c>
      <c r="C1356" s="136" t="s">
        <v>1431</v>
      </c>
      <c r="D1356" s="129">
        <v>5</v>
      </c>
      <c r="E1356" s="130" t="s">
        <v>3562</v>
      </c>
      <c r="F1356" s="19">
        <v>2720553</v>
      </c>
      <c r="G1356" s="20">
        <v>508425</v>
      </c>
      <c r="H1356" s="20">
        <v>950000</v>
      </c>
      <c r="I1356" s="20">
        <v>0</v>
      </c>
      <c r="J1356" s="20">
        <v>5555</v>
      </c>
      <c r="K1356" s="20">
        <v>0</v>
      </c>
      <c r="L1356" s="20">
        <v>0</v>
      </c>
      <c r="M1356" s="20">
        <v>277237</v>
      </c>
      <c r="N1356" s="20">
        <v>165193</v>
      </c>
      <c r="O1356" s="20">
        <v>81918</v>
      </c>
      <c r="P1356" s="20">
        <v>917041</v>
      </c>
      <c r="Q1356" s="20">
        <v>384955</v>
      </c>
      <c r="R1356" s="20">
        <v>521508</v>
      </c>
      <c r="S1356" s="20">
        <v>535800</v>
      </c>
      <c r="T1356" s="21">
        <v>310393</v>
      </c>
      <c r="U1356" s="54">
        <v>231446</v>
      </c>
      <c r="V1356" s="20">
        <v>271947</v>
      </c>
      <c r="W1356" s="20">
        <v>137205</v>
      </c>
      <c r="X1356" s="20">
        <v>447627</v>
      </c>
      <c r="Y1356" s="21">
        <v>70954</v>
      </c>
      <c r="Z1356" s="20">
        <v>1263012</v>
      </c>
      <c r="AA1356" s="21">
        <v>658028</v>
      </c>
      <c r="AB1356" s="32">
        <v>3032283</v>
      </c>
      <c r="AC1356" s="20">
        <v>7886294</v>
      </c>
      <c r="AD1356" s="20">
        <v>3061147</v>
      </c>
      <c r="AE1356" s="20">
        <v>4875186</v>
      </c>
      <c r="AF1356" s="20">
        <v>2893122</v>
      </c>
      <c r="AG1356" s="20">
        <v>1541584</v>
      </c>
      <c r="AH1356" s="20">
        <v>271128</v>
      </c>
      <c r="AI1356" s="21">
        <v>113600</v>
      </c>
      <c r="AJ1356" s="25">
        <v>317367</v>
      </c>
      <c r="AK1356" s="25">
        <v>342183</v>
      </c>
      <c r="AL1356" s="25">
        <v>114511</v>
      </c>
      <c r="AM1356" s="22">
        <v>211397</v>
      </c>
      <c r="AN1356" s="20">
        <v>1016613</v>
      </c>
      <c r="AO1356" s="20">
        <v>116310</v>
      </c>
      <c r="AP1356" s="54">
        <v>36251522</v>
      </c>
      <c r="AQ1356" s="25">
        <v>450704</v>
      </c>
      <c r="AR1356" s="25">
        <v>631183</v>
      </c>
      <c r="AS1356" s="54">
        <v>309566</v>
      </c>
      <c r="AT1356" s="25">
        <f t="shared" si="42"/>
        <v>1391453</v>
      </c>
      <c r="AU1356" s="165">
        <v>4126207</v>
      </c>
      <c r="AV1356" s="98">
        <f t="shared" si="43"/>
        <v>41769182</v>
      </c>
      <c r="AW1356" s="73"/>
      <c r="AX1356" s="20">
        <v>3884316</v>
      </c>
      <c r="AY1356" s="20">
        <v>217870</v>
      </c>
      <c r="AZ1356" s="19">
        <v>4102186</v>
      </c>
      <c r="BA1356" s="19">
        <v>45871368</v>
      </c>
      <c r="BC1356" s="20">
        <v>3599251</v>
      </c>
      <c r="BD1356" s="21">
        <v>42272117</v>
      </c>
      <c r="BF1356" s="73"/>
      <c r="BG1356" s="73"/>
      <c r="BH1356" s="73"/>
      <c r="BI1356" s="73"/>
      <c r="BJ1356" s="73"/>
      <c r="BK1356" s="73"/>
      <c r="BL1356" s="73"/>
    </row>
    <row r="1357" spans="1:64" ht="22.5" customHeight="1" x14ac:dyDescent="0.15">
      <c r="A1357" s="125" t="s">
        <v>3182</v>
      </c>
      <c r="B1357" s="126" t="s">
        <v>3181</v>
      </c>
      <c r="C1357" s="136" t="s">
        <v>1432</v>
      </c>
      <c r="D1357" s="129">
        <v>5</v>
      </c>
      <c r="E1357" s="130" t="s">
        <v>3562</v>
      </c>
      <c r="F1357" s="19">
        <v>741798</v>
      </c>
      <c r="G1357" s="20">
        <v>213594</v>
      </c>
      <c r="H1357" s="20">
        <v>171570</v>
      </c>
      <c r="I1357" s="20">
        <v>1029</v>
      </c>
      <c r="J1357" s="20">
        <v>0</v>
      </c>
      <c r="K1357" s="20">
        <v>20747</v>
      </c>
      <c r="L1357" s="20">
        <v>33015</v>
      </c>
      <c r="M1357" s="20">
        <v>56889</v>
      </c>
      <c r="N1357" s="20">
        <v>32185</v>
      </c>
      <c r="O1357" s="20">
        <v>13320</v>
      </c>
      <c r="P1357" s="20">
        <v>240141</v>
      </c>
      <c r="Q1357" s="20">
        <v>92018</v>
      </c>
      <c r="R1357" s="20">
        <v>127244</v>
      </c>
      <c r="S1357" s="20">
        <v>135736</v>
      </c>
      <c r="T1357" s="21">
        <v>142392</v>
      </c>
      <c r="U1357" s="54">
        <v>58831</v>
      </c>
      <c r="V1357" s="20">
        <v>74868</v>
      </c>
      <c r="W1357" s="20">
        <v>54882</v>
      </c>
      <c r="X1357" s="20">
        <v>0</v>
      </c>
      <c r="Y1357" s="21">
        <v>0</v>
      </c>
      <c r="Z1357" s="20">
        <v>332834</v>
      </c>
      <c r="AA1357" s="21">
        <v>373368</v>
      </c>
      <c r="AB1357" s="32">
        <v>421216</v>
      </c>
      <c r="AC1357" s="20">
        <v>1509785</v>
      </c>
      <c r="AD1357" s="20">
        <v>597089</v>
      </c>
      <c r="AE1357" s="20">
        <v>1388426</v>
      </c>
      <c r="AF1357" s="20">
        <v>772358</v>
      </c>
      <c r="AG1357" s="20">
        <v>409910</v>
      </c>
      <c r="AH1357" s="20">
        <v>142384</v>
      </c>
      <c r="AI1357" s="21">
        <v>43600</v>
      </c>
      <c r="AJ1357" s="25">
        <v>88649</v>
      </c>
      <c r="AK1357" s="25">
        <v>109028</v>
      </c>
      <c r="AL1357" s="25">
        <v>36640</v>
      </c>
      <c r="AM1357" s="22">
        <v>61359</v>
      </c>
      <c r="AN1357" s="20">
        <v>211949</v>
      </c>
      <c r="AO1357" s="20">
        <v>45338</v>
      </c>
      <c r="AP1357" s="54">
        <v>8754192</v>
      </c>
      <c r="AQ1357" s="25">
        <v>217709</v>
      </c>
      <c r="AR1357" s="25">
        <v>215410</v>
      </c>
      <c r="AS1357" s="54">
        <v>158695</v>
      </c>
      <c r="AT1357" s="25">
        <f t="shared" si="42"/>
        <v>591814</v>
      </c>
      <c r="AU1357" s="165">
        <v>1205016</v>
      </c>
      <c r="AV1357" s="98">
        <f t="shared" si="43"/>
        <v>10551022</v>
      </c>
      <c r="AW1357" s="73"/>
      <c r="AX1357" s="20">
        <v>1139307</v>
      </c>
      <c r="AY1357" s="20">
        <v>125081</v>
      </c>
      <c r="AZ1357" s="19">
        <v>1264388</v>
      </c>
      <c r="BA1357" s="19">
        <v>11815410</v>
      </c>
      <c r="BC1357" s="20">
        <v>760354</v>
      </c>
      <c r="BD1357" s="21">
        <v>11055056</v>
      </c>
      <c r="BF1357" s="73"/>
      <c r="BG1357" s="73"/>
      <c r="BH1357" s="73"/>
      <c r="BI1357" s="73"/>
      <c r="BJ1357" s="73"/>
      <c r="BK1357" s="73"/>
      <c r="BL1357" s="73"/>
    </row>
    <row r="1358" spans="1:64" ht="22.5" customHeight="1" x14ac:dyDescent="0.15">
      <c r="A1358" s="125" t="s">
        <v>3183</v>
      </c>
      <c r="B1358" s="126" t="s">
        <v>3181</v>
      </c>
      <c r="C1358" s="136" t="s">
        <v>1433</v>
      </c>
      <c r="D1358" s="129">
        <v>5</v>
      </c>
      <c r="E1358" s="130" t="s">
        <v>3562</v>
      </c>
      <c r="F1358" s="19">
        <v>539893</v>
      </c>
      <c r="G1358" s="20">
        <v>79874</v>
      </c>
      <c r="H1358" s="20">
        <v>89490</v>
      </c>
      <c r="I1358" s="20">
        <v>0</v>
      </c>
      <c r="J1358" s="20">
        <v>0</v>
      </c>
      <c r="K1358" s="20">
        <v>0</v>
      </c>
      <c r="L1358" s="20">
        <v>0</v>
      </c>
      <c r="M1358" s="20">
        <v>38406</v>
      </c>
      <c r="N1358" s="20">
        <v>20773</v>
      </c>
      <c r="O1358" s="20">
        <v>0</v>
      </c>
      <c r="P1358" s="20">
        <v>139159</v>
      </c>
      <c r="Q1358" s="20">
        <v>61774</v>
      </c>
      <c r="R1358" s="20">
        <v>68996</v>
      </c>
      <c r="S1358" s="20">
        <v>100016</v>
      </c>
      <c r="T1358" s="21">
        <v>112684</v>
      </c>
      <c r="U1358" s="54">
        <v>34591</v>
      </c>
      <c r="V1358" s="20">
        <v>73767</v>
      </c>
      <c r="W1358" s="20">
        <v>21038</v>
      </c>
      <c r="X1358" s="20">
        <v>0</v>
      </c>
      <c r="Y1358" s="21">
        <v>0</v>
      </c>
      <c r="Z1358" s="20">
        <v>270163</v>
      </c>
      <c r="AA1358" s="21">
        <v>25818</v>
      </c>
      <c r="AB1358" s="32">
        <v>365186</v>
      </c>
      <c r="AC1358" s="20">
        <v>1155374</v>
      </c>
      <c r="AD1358" s="20">
        <v>406286</v>
      </c>
      <c r="AE1358" s="20">
        <v>909701</v>
      </c>
      <c r="AF1358" s="20">
        <v>501592</v>
      </c>
      <c r="AG1358" s="20">
        <v>208473</v>
      </c>
      <c r="AH1358" s="20">
        <v>142824</v>
      </c>
      <c r="AI1358" s="21">
        <v>24400</v>
      </c>
      <c r="AJ1358" s="25">
        <v>67625</v>
      </c>
      <c r="AK1358" s="25">
        <v>76690</v>
      </c>
      <c r="AL1358" s="25">
        <v>23724</v>
      </c>
      <c r="AM1358" s="22">
        <v>46047</v>
      </c>
      <c r="AN1358" s="20">
        <v>128252</v>
      </c>
      <c r="AO1358" s="20">
        <v>16924</v>
      </c>
      <c r="AP1358" s="54">
        <v>5749540</v>
      </c>
      <c r="AQ1358" s="25">
        <v>113149</v>
      </c>
      <c r="AR1358" s="25">
        <v>191590</v>
      </c>
      <c r="AS1358" s="54">
        <v>105649</v>
      </c>
      <c r="AT1358" s="25">
        <f t="shared" si="42"/>
        <v>410388</v>
      </c>
      <c r="AU1358" s="165">
        <v>754942</v>
      </c>
      <c r="AV1358" s="98">
        <f t="shared" si="43"/>
        <v>6914870</v>
      </c>
      <c r="AW1358" s="73"/>
      <c r="AX1358" s="20">
        <v>820900</v>
      </c>
      <c r="AY1358" s="20">
        <v>65817</v>
      </c>
      <c r="AZ1358" s="19">
        <v>886717</v>
      </c>
      <c r="BA1358" s="19">
        <v>7801587</v>
      </c>
      <c r="BC1358" s="20">
        <v>419645</v>
      </c>
      <c r="BD1358" s="21">
        <v>7381942</v>
      </c>
      <c r="BF1358" s="73"/>
      <c r="BG1358" s="73"/>
      <c r="BH1358" s="73"/>
      <c r="BI1358" s="73"/>
      <c r="BJ1358" s="73"/>
      <c r="BK1358" s="73"/>
      <c r="BL1358" s="73"/>
    </row>
    <row r="1359" spans="1:64" ht="22.5" customHeight="1" x14ac:dyDescent="0.15">
      <c r="A1359" s="125" t="s">
        <v>3184</v>
      </c>
      <c r="B1359" s="126" t="s">
        <v>3181</v>
      </c>
      <c r="C1359" s="136" t="s">
        <v>1434</v>
      </c>
      <c r="D1359" s="129">
        <v>5</v>
      </c>
      <c r="E1359" s="130" t="s">
        <v>3562</v>
      </c>
      <c r="F1359" s="19">
        <v>1064657</v>
      </c>
      <c r="G1359" s="20">
        <v>243565</v>
      </c>
      <c r="H1359" s="20">
        <v>244910</v>
      </c>
      <c r="I1359" s="20">
        <v>0</v>
      </c>
      <c r="J1359" s="20">
        <v>9991</v>
      </c>
      <c r="K1359" s="20">
        <v>8670</v>
      </c>
      <c r="L1359" s="20">
        <v>21122</v>
      </c>
      <c r="M1359" s="20">
        <v>59752</v>
      </c>
      <c r="N1359" s="20">
        <v>39138</v>
      </c>
      <c r="O1359" s="20">
        <v>10656</v>
      </c>
      <c r="P1359" s="20">
        <v>167325</v>
      </c>
      <c r="Q1359" s="20">
        <v>97477</v>
      </c>
      <c r="R1359" s="20">
        <v>163370</v>
      </c>
      <c r="S1359" s="20">
        <v>217892</v>
      </c>
      <c r="T1359" s="21">
        <v>225368</v>
      </c>
      <c r="U1359" s="54">
        <v>76297</v>
      </c>
      <c r="V1359" s="20">
        <v>90282</v>
      </c>
      <c r="W1359" s="20">
        <v>91470</v>
      </c>
      <c r="X1359" s="20">
        <v>0</v>
      </c>
      <c r="Y1359" s="21">
        <v>0</v>
      </c>
      <c r="Z1359" s="20">
        <v>481553</v>
      </c>
      <c r="AA1359" s="21">
        <v>128428</v>
      </c>
      <c r="AB1359" s="32">
        <v>602545</v>
      </c>
      <c r="AC1359" s="20">
        <v>2842523</v>
      </c>
      <c r="AD1359" s="20">
        <v>852927</v>
      </c>
      <c r="AE1359" s="20">
        <v>1771655</v>
      </c>
      <c r="AF1359" s="20">
        <v>970960</v>
      </c>
      <c r="AG1359" s="20">
        <v>405747</v>
      </c>
      <c r="AH1359" s="20">
        <v>347336</v>
      </c>
      <c r="AI1359" s="21">
        <v>94800</v>
      </c>
      <c r="AJ1359" s="25">
        <v>103115</v>
      </c>
      <c r="AK1359" s="25">
        <v>138623</v>
      </c>
      <c r="AL1359" s="25">
        <v>47188</v>
      </c>
      <c r="AM1359" s="22">
        <v>71636</v>
      </c>
      <c r="AN1359" s="20">
        <v>748281</v>
      </c>
      <c r="AO1359" s="20">
        <v>53540</v>
      </c>
      <c r="AP1359" s="54">
        <v>12492799</v>
      </c>
      <c r="AQ1359" s="25">
        <v>148713</v>
      </c>
      <c r="AR1359" s="25">
        <v>250250</v>
      </c>
      <c r="AS1359" s="54">
        <v>230810</v>
      </c>
      <c r="AT1359" s="25">
        <f t="shared" si="42"/>
        <v>629773</v>
      </c>
      <c r="AU1359" s="165">
        <v>2210039</v>
      </c>
      <c r="AV1359" s="98">
        <f t="shared" si="43"/>
        <v>15332611</v>
      </c>
      <c r="AW1359" s="73"/>
      <c r="AX1359" s="20">
        <v>1356930</v>
      </c>
      <c r="AY1359" s="20">
        <v>251306</v>
      </c>
      <c r="AZ1359" s="19">
        <v>1608236</v>
      </c>
      <c r="BA1359" s="19">
        <v>16940847</v>
      </c>
      <c r="BC1359" s="20">
        <v>1437528</v>
      </c>
      <c r="BD1359" s="21">
        <v>15503319</v>
      </c>
      <c r="BF1359" s="73"/>
      <c r="BG1359" s="73"/>
      <c r="BH1359" s="73"/>
      <c r="BI1359" s="73"/>
      <c r="BJ1359" s="73"/>
      <c r="BK1359" s="73"/>
      <c r="BL1359" s="73"/>
    </row>
    <row r="1360" spans="1:64" ht="22.5" customHeight="1" x14ac:dyDescent="0.15">
      <c r="A1360" s="125" t="s">
        <v>3185</v>
      </c>
      <c r="B1360" s="126" t="s">
        <v>3181</v>
      </c>
      <c r="C1360" s="136" t="s">
        <v>1435</v>
      </c>
      <c r="D1360" s="129">
        <v>5</v>
      </c>
      <c r="E1360" s="130" t="s">
        <v>3562</v>
      </c>
      <c r="F1360" s="19">
        <v>683544</v>
      </c>
      <c r="G1360" s="20">
        <v>193160</v>
      </c>
      <c r="H1360" s="20">
        <v>232750</v>
      </c>
      <c r="I1360" s="20">
        <v>0</v>
      </c>
      <c r="J1360" s="20">
        <v>0</v>
      </c>
      <c r="K1360" s="20">
        <v>0</v>
      </c>
      <c r="L1360" s="20">
        <v>0</v>
      </c>
      <c r="M1360" s="20">
        <v>22953</v>
      </c>
      <c r="N1360" s="20">
        <v>25337</v>
      </c>
      <c r="O1360" s="20">
        <v>4958</v>
      </c>
      <c r="P1360" s="20">
        <v>367344</v>
      </c>
      <c r="Q1360" s="20">
        <v>62965</v>
      </c>
      <c r="R1360" s="20">
        <v>100038</v>
      </c>
      <c r="S1360" s="20">
        <v>116983</v>
      </c>
      <c r="T1360" s="21">
        <v>140343</v>
      </c>
      <c r="U1360" s="54">
        <v>39831</v>
      </c>
      <c r="V1360" s="20">
        <v>61656</v>
      </c>
      <c r="W1360" s="20">
        <v>36588</v>
      </c>
      <c r="X1360" s="20">
        <v>0</v>
      </c>
      <c r="Y1360" s="21">
        <v>0</v>
      </c>
      <c r="Z1360" s="20">
        <v>319320</v>
      </c>
      <c r="AA1360" s="21">
        <v>83412</v>
      </c>
      <c r="AB1360" s="32">
        <v>393786</v>
      </c>
      <c r="AC1360" s="20">
        <v>1391144</v>
      </c>
      <c r="AD1360" s="20">
        <v>578073</v>
      </c>
      <c r="AE1360" s="20">
        <v>1244836</v>
      </c>
      <c r="AF1360" s="20">
        <v>666698</v>
      </c>
      <c r="AG1360" s="20">
        <v>230203</v>
      </c>
      <c r="AH1360" s="20">
        <v>215952</v>
      </c>
      <c r="AI1360" s="21">
        <v>48400</v>
      </c>
      <c r="AJ1360" s="25">
        <v>70399</v>
      </c>
      <c r="AK1360" s="25">
        <v>87135</v>
      </c>
      <c r="AL1360" s="25">
        <v>30969</v>
      </c>
      <c r="AM1360" s="22">
        <v>49001</v>
      </c>
      <c r="AN1360" s="20">
        <v>781755</v>
      </c>
      <c r="AO1360" s="20">
        <v>42372</v>
      </c>
      <c r="AP1360" s="54">
        <v>8321905</v>
      </c>
      <c r="AQ1360" s="25">
        <v>132185</v>
      </c>
      <c r="AR1360" s="25">
        <v>221486</v>
      </c>
      <c r="AS1360" s="54">
        <v>146435</v>
      </c>
      <c r="AT1360" s="25">
        <f t="shared" si="42"/>
        <v>500106</v>
      </c>
      <c r="AU1360" s="165">
        <v>1705908</v>
      </c>
      <c r="AV1360" s="98">
        <f t="shared" si="43"/>
        <v>10527919</v>
      </c>
      <c r="AW1360" s="73"/>
      <c r="AX1360" s="20">
        <v>862837</v>
      </c>
      <c r="AY1360" s="20">
        <v>133518</v>
      </c>
      <c r="AZ1360" s="19">
        <v>996355</v>
      </c>
      <c r="BA1360" s="19">
        <v>11524274</v>
      </c>
      <c r="BC1360" s="20">
        <v>463508</v>
      </c>
      <c r="BD1360" s="21">
        <v>11060766</v>
      </c>
      <c r="BF1360" s="73"/>
      <c r="BG1360" s="73"/>
      <c r="BH1360" s="73"/>
      <c r="BI1360" s="73"/>
      <c r="BJ1360" s="73"/>
      <c r="BK1360" s="73"/>
      <c r="BL1360" s="73"/>
    </row>
    <row r="1361" spans="1:64" ht="22.5" customHeight="1" x14ac:dyDescent="0.15">
      <c r="A1361" s="125" t="s">
        <v>3186</v>
      </c>
      <c r="B1361" s="126" t="s">
        <v>3181</v>
      </c>
      <c r="C1361" s="136" t="s">
        <v>1436</v>
      </c>
      <c r="D1361" s="129">
        <v>5</v>
      </c>
      <c r="E1361" s="130" t="s">
        <v>3562</v>
      </c>
      <c r="F1361" s="19">
        <v>677719</v>
      </c>
      <c r="G1361" s="20">
        <v>285223</v>
      </c>
      <c r="H1361" s="20">
        <v>237310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19940</v>
      </c>
      <c r="O1361" s="20">
        <v>0</v>
      </c>
      <c r="P1361" s="20">
        <v>55652</v>
      </c>
      <c r="Q1361" s="20">
        <v>60840</v>
      </c>
      <c r="R1361" s="20">
        <v>80994</v>
      </c>
      <c r="S1361" s="20">
        <v>106267</v>
      </c>
      <c r="T1361" s="21">
        <v>102440</v>
      </c>
      <c r="U1361" s="54">
        <v>35614</v>
      </c>
      <c r="V1361" s="20">
        <v>49545</v>
      </c>
      <c r="W1361" s="20">
        <v>36588</v>
      </c>
      <c r="X1361" s="20">
        <v>0</v>
      </c>
      <c r="Y1361" s="21">
        <v>0</v>
      </c>
      <c r="Z1361" s="20">
        <v>291145</v>
      </c>
      <c r="AA1361" s="21">
        <v>53622</v>
      </c>
      <c r="AB1361" s="32">
        <v>322082</v>
      </c>
      <c r="AC1361" s="20">
        <v>1319064</v>
      </c>
      <c r="AD1361" s="20">
        <v>579112</v>
      </c>
      <c r="AE1361" s="20">
        <v>1108384</v>
      </c>
      <c r="AF1361" s="20">
        <v>560952</v>
      </c>
      <c r="AG1361" s="20">
        <v>209173</v>
      </c>
      <c r="AH1361" s="20">
        <v>330000</v>
      </c>
      <c r="AI1361" s="21">
        <v>41600</v>
      </c>
      <c r="AJ1361" s="25">
        <v>65987</v>
      </c>
      <c r="AK1361" s="25">
        <v>80539</v>
      </c>
      <c r="AL1361" s="25">
        <v>29378</v>
      </c>
      <c r="AM1361" s="22">
        <v>45880</v>
      </c>
      <c r="AN1361" s="20">
        <v>895377</v>
      </c>
      <c r="AO1361" s="20">
        <v>36399</v>
      </c>
      <c r="AP1361" s="54">
        <v>7716826</v>
      </c>
      <c r="AQ1361" s="25">
        <v>120757</v>
      </c>
      <c r="AR1361" s="25">
        <v>204530</v>
      </c>
      <c r="AS1361" s="54">
        <v>163804</v>
      </c>
      <c r="AT1361" s="25">
        <f t="shared" si="42"/>
        <v>489091</v>
      </c>
      <c r="AU1361" s="165">
        <v>1654959</v>
      </c>
      <c r="AV1361" s="98">
        <f t="shared" si="43"/>
        <v>9860876</v>
      </c>
      <c r="AW1361" s="73"/>
      <c r="AX1361" s="20">
        <v>796621</v>
      </c>
      <c r="AY1361" s="20">
        <v>176558</v>
      </c>
      <c r="AZ1361" s="19">
        <v>973179</v>
      </c>
      <c r="BA1361" s="19">
        <v>10834055</v>
      </c>
      <c r="BC1361" s="20">
        <v>400368</v>
      </c>
      <c r="BD1361" s="21">
        <v>10433687</v>
      </c>
      <c r="BF1361" s="73"/>
      <c r="BG1361" s="73"/>
      <c r="BH1361" s="73"/>
      <c r="BI1361" s="73"/>
      <c r="BJ1361" s="73"/>
      <c r="BK1361" s="73"/>
      <c r="BL1361" s="73"/>
    </row>
    <row r="1362" spans="1:64" ht="22.5" customHeight="1" x14ac:dyDescent="0.15">
      <c r="A1362" s="125" t="s">
        <v>3187</v>
      </c>
      <c r="B1362" s="126" t="s">
        <v>3181</v>
      </c>
      <c r="C1362" s="136" t="s">
        <v>1437</v>
      </c>
      <c r="D1362" s="129">
        <v>5</v>
      </c>
      <c r="E1362" s="130" t="s">
        <v>3562</v>
      </c>
      <c r="F1362" s="19">
        <v>588331</v>
      </c>
      <c r="G1362" s="20">
        <v>277622</v>
      </c>
      <c r="H1362" s="20">
        <v>274550</v>
      </c>
      <c r="I1362" s="20">
        <v>0</v>
      </c>
      <c r="J1362" s="20">
        <v>0</v>
      </c>
      <c r="K1362" s="20">
        <v>0</v>
      </c>
      <c r="L1362" s="20">
        <v>0</v>
      </c>
      <c r="M1362" s="20">
        <v>14012</v>
      </c>
      <c r="N1362" s="20">
        <v>16774</v>
      </c>
      <c r="O1362" s="20">
        <v>1406</v>
      </c>
      <c r="P1362" s="20">
        <v>66261</v>
      </c>
      <c r="Q1362" s="20">
        <v>51056</v>
      </c>
      <c r="R1362" s="20">
        <v>111500</v>
      </c>
      <c r="S1362" s="20">
        <v>73226</v>
      </c>
      <c r="T1362" s="21">
        <v>112684</v>
      </c>
      <c r="U1362" s="54">
        <v>30715</v>
      </c>
      <c r="V1362" s="20">
        <v>45141</v>
      </c>
      <c r="W1362" s="20">
        <v>64029</v>
      </c>
      <c r="X1362" s="20">
        <v>0</v>
      </c>
      <c r="Y1362" s="21">
        <v>0</v>
      </c>
      <c r="Z1362" s="20">
        <v>294684</v>
      </c>
      <c r="AA1362" s="21">
        <v>82750</v>
      </c>
      <c r="AB1362" s="32">
        <v>305966</v>
      </c>
      <c r="AC1362" s="20">
        <v>1213223</v>
      </c>
      <c r="AD1362" s="20">
        <v>555338</v>
      </c>
      <c r="AE1362" s="20">
        <v>909770</v>
      </c>
      <c r="AF1362" s="20">
        <v>531442</v>
      </c>
      <c r="AG1362" s="20">
        <v>180467</v>
      </c>
      <c r="AH1362" s="20">
        <v>240152</v>
      </c>
      <c r="AI1362" s="21">
        <v>158000</v>
      </c>
      <c r="AJ1362" s="25">
        <v>59095</v>
      </c>
      <c r="AK1362" s="25">
        <v>83472</v>
      </c>
      <c r="AL1362" s="25">
        <v>30406</v>
      </c>
      <c r="AM1362" s="22">
        <v>42749</v>
      </c>
      <c r="AN1362" s="20">
        <v>941478</v>
      </c>
      <c r="AO1362" s="20">
        <v>65103</v>
      </c>
      <c r="AP1362" s="54">
        <v>7421402</v>
      </c>
      <c r="AQ1362" s="25">
        <v>103482</v>
      </c>
      <c r="AR1362" s="25">
        <v>195378</v>
      </c>
      <c r="AS1362" s="54">
        <v>151786</v>
      </c>
      <c r="AT1362" s="25">
        <f t="shared" si="42"/>
        <v>450646</v>
      </c>
      <c r="AU1362" s="165">
        <v>2055986</v>
      </c>
      <c r="AV1362" s="98">
        <f t="shared" si="43"/>
        <v>9928034</v>
      </c>
      <c r="AW1362" s="73"/>
      <c r="AX1362" s="20">
        <v>691138</v>
      </c>
      <c r="AY1362" s="20">
        <v>261493</v>
      </c>
      <c r="AZ1362" s="19">
        <v>952631</v>
      </c>
      <c r="BA1362" s="19">
        <v>10880665</v>
      </c>
      <c r="BC1362" s="20">
        <v>362760</v>
      </c>
      <c r="BD1362" s="21">
        <v>10517905</v>
      </c>
      <c r="BF1362" s="73"/>
      <c r="BG1362" s="73"/>
      <c r="BH1362" s="73"/>
      <c r="BI1362" s="73"/>
      <c r="BJ1362" s="73"/>
      <c r="BK1362" s="73"/>
      <c r="BL1362" s="73"/>
    </row>
    <row r="1363" spans="1:64" ht="22.5" customHeight="1" x14ac:dyDescent="0.15">
      <c r="A1363" s="125" t="s">
        <v>3188</v>
      </c>
      <c r="B1363" s="126" t="s">
        <v>3181</v>
      </c>
      <c r="C1363" s="136" t="s">
        <v>1438</v>
      </c>
      <c r="D1363" s="129">
        <v>5</v>
      </c>
      <c r="E1363" s="130" t="s">
        <v>3562</v>
      </c>
      <c r="F1363" s="19">
        <v>611245</v>
      </c>
      <c r="G1363" s="20">
        <v>288019</v>
      </c>
      <c r="H1363" s="20">
        <v>313310</v>
      </c>
      <c r="I1363" s="20">
        <v>0</v>
      </c>
      <c r="J1363" s="20">
        <v>0</v>
      </c>
      <c r="K1363" s="20">
        <v>0</v>
      </c>
      <c r="L1363" s="20">
        <v>0</v>
      </c>
      <c r="M1363" s="20">
        <v>9508</v>
      </c>
      <c r="N1363" s="20">
        <v>14384</v>
      </c>
      <c r="O1363" s="20">
        <v>5513</v>
      </c>
      <c r="P1363" s="20">
        <v>14887</v>
      </c>
      <c r="Q1363" s="20">
        <v>64223</v>
      </c>
      <c r="R1363" s="20">
        <v>44466</v>
      </c>
      <c r="S1363" s="20">
        <v>97337</v>
      </c>
      <c r="T1363" s="21">
        <v>158782</v>
      </c>
      <c r="U1363" s="54">
        <v>118513</v>
      </c>
      <c r="V1363" s="20">
        <v>42939</v>
      </c>
      <c r="W1363" s="20">
        <v>54882</v>
      </c>
      <c r="X1363" s="20">
        <v>0</v>
      </c>
      <c r="Y1363" s="21">
        <v>0</v>
      </c>
      <c r="Z1363" s="20">
        <v>308991</v>
      </c>
      <c r="AA1363" s="21">
        <v>52298</v>
      </c>
      <c r="AB1363" s="32">
        <v>276628</v>
      </c>
      <c r="AC1363" s="20">
        <v>996321</v>
      </c>
      <c r="AD1363" s="20">
        <v>749726</v>
      </c>
      <c r="AE1363" s="20">
        <v>1257656</v>
      </c>
      <c r="AF1363" s="20">
        <v>582576</v>
      </c>
      <c r="AG1363" s="20">
        <v>181638</v>
      </c>
      <c r="AH1363" s="20">
        <v>204776</v>
      </c>
      <c r="AI1363" s="21">
        <v>327600</v>
      </c>
      <c r="AJ1363" s="25">
        <v>52908</v>
      </c>
      <c r="AK1363" s="25">
        <v>86970</v>
      </c>
      <c r="AL1363" s="25">
        <v>34442</v>
      </c>
      <c r="AM1363" s="22">
        <v>43248</v>
      </c>
      <c r="AN1363" s="20">
        <v>1339226</v>
      </c>
      <c r="AO1363" s="20">
        <v>94388</v>
      </c>
      <c r="AP1363" s="54">
        <v>8427400</v>
      </c>
      <c r="AQ1363" s="25">
        <v>118477</v>
      </c>
      <c r="AR1363" s="25">
        <v>228381</v>
      </c>
      <c r="AS1363" s="54">
        <v>176510</v>
      </c>
      <c r="AT1363" s="25">
        <f t="shared" si="42"/>
        <v>523368</v>
      </c>
      <c r="AU1363" s="165">
        <v>3034350</v>
      </c>
      <c r="AV1363" s="98">
        <f t="shared" si="43"/>
        <v>11985118</v>
      </c>
      <c r="AW1363" s="73"/>
      <c r="AX1363" s="20">
        <v>624798</v>
      </c>
      <c r="AY1363" s="20">
        <v>440542</v>
      </c>
      <c r="AZ1363" s="19">
        <v>1065340</v>
      </c>
      <c r="BA1363" s="19">
        <v>13050458</v>
      </c>
      <c r="BC1363" s="20">
        <v>386115</v>
      </c>
      <c r="BD1363" s="21">
        <v>12664343</v>
      </c>
      <c r="BF1363" s="73"/>
      <c r="BG1363" s="73"/>
      <c r="BH1363" s="73"/>
      <c r="BI1363" s="73"/>
      <c r="BJ1363" s="73"/>
      <c r="BK1363" s="73"/>
      <c r="BL1363" s="73"/>
    </row>
    <row r="1364" spans="1:64" ht="22.5" customHeight="1" x14ac:dyDescent="0.15">
      <c r="A1364" s="125" t="s">
        <v>3189</v>
      </c>
      <c r="B1364" s="126" t="s">
        <v>3181</v>
      </c>
      <c r="C1364" s="136" t="s">
        <v>1439</v>
      </c>
      <c r="D1364" s="129">
        <v>6</v>
      </c>
      <c r="E1364" s="130" t="s">
        <v>3562</v>
      </c>
      <c r="F1364" s="19">
        <v>126061</v>
      </c>
      <c r="G1364" s="20">
        <v>49760</v>
      </c>
      <c r="H1364" s="20">
        <v>59470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2841</v>
      </c>
      <c r="O1364" s="20">
        <v>0</v>
      </c>
      <c r="P1364" s="20">
        <v>8432</v>
      </c>
      <c r="Q1364" s="20">
        <v>13714</v>
      </c>
      <c r="R1364" s="20">
        <v>14227</v>
      </c>
      <c r="S1364" s="20">
        <v>16074</v>
      </c>
      <c r="T1364" s="21">
        <v>20488</v>
      </c>
      <c r="U1364" s="54">
        <v>3962</v>
      </c>
      <c r="V1364" s="20">
        <v>5505</v>
      </c>
      <c r="W1364" s="20">
        <v>9147</v>
      </c>
      <c r="X1364" s="20">
        <v>0</v>
      </c>
      <c r="Y1364" s="21">
        <v>0</v>
      </c>
      <c r="Z1364" s="20">
        <v>76477</v>
      </c>
      <c r="AA1364" s="21">
        <v>0</v>
      </c>
      <c r="AB1364" s="32">
        <v>0</v>
      </c>
      <c r="AC1364" s="20">
        <v>142729</v>
      </c>
      <c r="AD1364" s="20">
        <v>219098</v>
      </c>
      <c r="AE1364" s="20">
        <v>209494</v>
      </c>
      <c r="AF1364" s="20">
        <v>103032</v>
      </c>
      <c r="AG1364" s="20">
        <v>31738</v>
      </c>
      <c r="AH1364" s="20">
        <v>91080</v>
      </c>
      <c r="AI1364" s="21">
        <v>17600</v>
      </c>
      <c r="AJ1364" s="25">
        <v>16695</v>
      </c>
      <c r="AK1364" s="25">
        <v>30118</v>
      </c>
      <c r="AL1364" s="25">
        <v>6455</v>
      </c>
      <c r="AM1364" s="22">
        <v>11894</v>
      </c>
      <c r="AN1364" s="20">
        <v>73270</v>
      </c>
      <c r="AO1364" s="20">
        <v>10712</v>
      </c>
      <c r="AP1364" s="54">
        <v>1370073</v>
      </c>
      <c r="AQ1364" s="25">
        <v>42810</v>
      </c>
      <c r="AR1364" s="25">
        <v>94911</v>
      </c>
      <c r="AS1364" s="54">
        <v>73320</v>
      </c>
      <c r="AT1364" s="25">
        <f t="shared" si="42"/>
        <v>211041</v>
      </c>
      <c r="AU1364" s="165">
        <v>309925</v>
      </c>
      <c r="AV1364" s="98">
        <f t="shared" si="43"/>
        <v>1891039</v>
      </c>
      <c r="AW1364" s="73"/>
      <c r="AX1364" s="20">
        <v>277217</v>
      </c>
      <c r="AY1364" s="20">
        <v>53744</v>
      </c>
      <c r="AZ1364" s="19">
        <v>330961</v>
      </c>
      <c r="BA1364" s="19">
        <v>2222000</v>
      </c>
      <c r="BC1364" s="20">
        <v>70832</v>
      </c>
      <c r="BD1364" s="21">
        <v>2151168</v>
      </c>
      <c r="BF1364" s="73"/>
      <c r="BG1364" s="73"/>
      <c r="BH1364" s="73"/>
      <c r="BI1364" s="73"/>
      <c r="BJ1364" s="73"/>
      <c r="BK1364" s="73"/>
      <c r="BL1364" s="73"/>
    </row>
    <row r="1365" spans="1:64" ht="22.5" customHeight="1" x14ac:dyDescent="0.15">
      <c r="A1365" s="125" t="s">
        <v>3190</v>
      </c>
      <c r="B1365" s="126" t="s">
        <v>3181</v>
      </c>
      <c r="C1365" s="136" t="s">
        <v>1440</v>
      </c>
      <c r="D1365" s="129">
        <v>6</v>
      </c>
      <c r="E1365" s="130" t="s">
        <v>3562</v>
      </c>
      <c r="F1365" s="19">
        <v>49921</v>
      </c>
      <c r="G1365" s="20">
        <v>53703</v>
      </c>
      <c r="H1365" s="20">
        <v>40280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828</v>
      </c>
      <c r="O1365" s="20">
        <v>0</v>
      </c>
      <c r="P1365" s="20">
        <v>33</v>
      </c>
      <c r="Q1365" s="20">
        <v>4914</v>
      </c>
      <c r="R1365" s="20">
        <v>19223</v>
      </c>
      <c r="S1365" s="20">
        <v>5358</v>
      </c>
      <c r="T1365" s="21">
        <v>10244</v>
      </c>
      <c r="U1365" s="54">
        <v>6390</v>
      </c>
      <c r="V1365" s="20">
        <v>8808</v>
      </c>
      <c r="W1365" s="20">
        <v>9147</v>
      </c>
      <c r="X1365" s="20">
        <v>0</v>
      </c>
      <c r="Y1365" s="21">
        <v>0</v>
      </c>
      <c r="Z1365" s="20">
        <v>33123</v>
      </c>
      <c r="AA1365" s="21">
        <v>0</v>
      </c>
      <c r="AB1365" s="32">
        <v>0</v>
      </c>
      <c r="AC1365" s="20">
        <v>100011</v>
      </c>
      <c r="AD1365" s="20">
        <v>65018</v>
      </c>
      <c r="AE1365" s="20">
        <v>217879</v>
      </c>
      <c r="AF1365" s="20">
        <v>46979</v>
      </c>
      <c r="AG1365" s="20">
        <v>13223</v>
      </c>
      <c r="AH1365" s="20">
        <v>60896</v>
      </c>
      <c r="AI1365" s="21">
        <v>54000</v>
      </c>
      <c r="AJ1365" s="25">
        <v>5474</v>
      </c>
      <c r="AK1365" s="25">
        <v>16783</v>
      </c>
      <c r="AL1365" s="25">
        <v>3286</v>
      </c>
      <c r="AM1365" s="22">
        <v>6482</v>
      </c>
      <c r="AN1365" s="20">
        <v>45439</v>
      </c>
      <c r="AO1365" s="20">
        <v>15628</v>
      </c>
      <c r="AP1365" s="54">
        <v>893070</v>
      </c>
      <c r="AQ1365" s="25">
        <v>39453</v>
      </c>
      <c r="AR1365" s="25">
        <v>125389</v>
      </c>
      <c r="AS1365" s="54">
        <v>46004</v>
      </c>
      <c r="AT1365" s="25">
        <f t="shared" si="42"/>
        <v>210846</v>
      </c>
      <c r="AU1365" s="165">
        <v>254498</v>
      </c>
      <c r="AV1365" s="98">
        <f t="shared" si="43"/>
        <v>1358414</v>
      </c>
      <c r="AW1365" s="73"/>
      <c r="AX1365" s="20">
        <v>136259</v>
      </c>
      <c r="AY1365" s="20">
        <v>66243</v>
      </c>
      <c r="AZ1365" s="19">
        <v>202502</v>
      </c>
      <c r="BA1365" s="19">
        <v>1560916</v>
      </c>
      <c r="BC1365" s="20">
        <v>38377</v>
      </c>
      <c r="BD1365" s="21">
        <v>1522539</v>
      </c>
      <c r="BF1365" s="73"/>
      <c r="BG1365" s="73"/>
      <c r="BH1365" s="73"/>
      <c r="BI1365" s="73"/>
      <c r="BJ1365" s="73"/>
      <c r="BK1365" s="73"/>
      <c r="BL1365" s="73"/>
    </row>
    <row r="1366" spans="1:64" ht="22.5" customHeight="1" x14ac:dyDescent="0.15">
      <c r="A1366" s="125" t="s">
        <v>3191</v>
      </c>
      <c r="B1366" s="126" t="s">
        <v>3181</v>
      </c>
      <c r="C1366" s="136" t="s">
        <v>1441</v>
      </c>
      <c r="D1366" s="129">
        <v>6</v>
      </c>
      <c r="E1366" s="130" t="s">
        <v>3562</v>
      </c>
      <c r="F1366" s="19">
        <v>63259</v>
      </c>
      <c r="G1366" s="20">
        <v>54994</v>
      </c>
      <c r="H1366" s="20">
        <v>68970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1227</v>
      </c>
      <c r="O1366" s="20">
        <v>0</v>
      </c>
      <c r="P1366" s="20">
        <v>77328</v>
      </c>
      <c r="Q1366" s="20">
        <v>6331</v>
      </c>
      <c r="R1366" s="20">
        <v>3434</v>
      </c>
      <c r="S1366" s="20">
        <v>7144</v>
      </c>
      <c r="T1366" s="21">
        <v>10244</v>
      </c>
      <c r="U1366" s="54">
        <v>1576</v>
      </c>
      <c r="V1366" s="20">
        <v>6606</v>
      </c>
      <c r="W1366" s="20">
        <v>9147</v>
      </c>
      <c r="X1366" s="20">
        <v>0</v>
      </c>
      <c r="Y1366" s="21">
        <v>0</v>
      </c>
      <c r="Z1366" s="20">
        <v>38424</v>
      </c>
      <c r="AA1366" s="21">
        <v>0</v>
      </c>
      <c r="AB1366" s="32">
        <v>0</v>
      </c>
      <c r="AC1366" s="20">
        <v>103430</v>
      </c>
      <c r="AD1366" s="20">
        <v>83828</v>
      </c>
      <c r="AE1366" s="20">
        <v>119473</v>
      </c>
      <c r="AF1366" s="20">
        <v>46301</v>
      </c>
      <c r="AG1366" s="20">
        <v>14520</v>
      </c>
      <c r="AH1366" s="20">
        <v>77528</v>
      </c>
      <c r="AI1366" s="21">
        <v>5600</v>
      </c>
      <c r="AJ1366" s="25">
        <v>8112</v>
      </c>
      <c r="AK1366" s="25">
        <v>17694</v>
      </c>
      <c r="AL1366" s="25">
        <v>3323</v>
      </c>
      <c r="AM1366" s="22">
        <v>6844</v>
      </c>
      <c r="AN1366" s="20">
        <v>44548</v>
      </c>
      <c r="AO1366" s="20">
        <v>5849</v>
      </c>
      <c r="AP1366" s="54">
        <v>885734</v>
      </c>
      <c r="AQ1366" s="25">
        <v>39971</v>
      </c>
      <c r="AR1366" s="25">
        <v>111642</v>
      </c>
      <c r="AS1366" s="54">
        <v>54678</v>
      </c>
      <c r="AT1366" s="25">
        <f t="shared" si="42"/>
        <v>206291</v>
      </c>
      <c r="AU1366" s="165">
        <v>193833</v>
      </c>
      <c r="AV1366" s="98">
        <f t="shared" si="43"/>
        <v>1285858</v>
      </c>
      <c r="AW1366" s="73"/>
      <c r="AX1366" s="20">
        <v>173372</v>
      </c>
      <c r="AY1366" s="20">
        <v>28521</v>
      </c>
      <c r="AZ1366" s="19">
        <v>201893</v>
      </c>
      <c r="BA1366" s="19">
        <v>1487751</v>
      </c>
      <c r="BC1366" s="20">
        <v>40951</v>
      </c>
      <c r="BD1366" s="21">
        <v>1446800</v>
      </c>
      <c r="BF1366" s="73"/>
      <c r="BG1366" s="73"/>
      <c r="BH1366" s="73"/>
      <c r="BI1366" s="73"/>
      <c r="BJ1366" s="73"/>
      <c r="BK1366" s="73"/>
      <c r="BL1366" s="73"/>
    </row>
    <row r="1367" spans="1:64" ht="22.5" customHeight="1" x14ac:dyDescent="0.15">
      <c r="A1367" s="125" t="s">
        <v>3192</v>
      </c>
      <c r="B1367" s="126" t="s">
        <v>3181</v>
      </c>
      <c r="C1367" s="136" t="s">
        <v>1442</v>
      </c>
      <c r="D1367" s="129">
        <v>6</v>
      </c>
      <c r="E1367" s="130" t="s">
        <v>3562</v>
      </c>
      <c r="F1367" s="19">
        <v>393836</v>
      </c>
      <c r="G1367" s="20">
        <v>75357</v>
      </c>
      <c r="H1367" s="20">
        <v>96520</v>
      </c>
      <c r="I1367" s="20">
        <v>0</v>
      </c>
      <c r="J1367" s="20">
        <v>0</v>
      </c>
      <c r="K1367" s="20">
        <v>0</v>
      </c>
      <c r="L1367" s="20">
        <v>0</v>
      </c>
      <c r="M1367" s="20">
        <v>25360</v>
      </c>
      <c r="N1367" s="20">
        <v>20602</v>
      </c>
      <c r="O1367" s="20">
        <v>4477</v>
      </c>
      <c r="P1367" s="20">
        <v>1239</v>
      </c>
      <c r="Q1367" s="20">
        <v>42418</v>
      </c>
      <c r="R1367" s="20">
        <v>58961</v>
      </c>
      <c r="S1367" s="20">
        <v>66082</v>
      </c>
      <c r="T1367" s="21">
        <v>51220</v>
      </c>
      <c r="U1367" s="54">
        <v>25347</v>
      </c>
      <c r="V1367" s="20">
        <v>33030</v>
      </c>
      <c r="W1367" s="20">
        <v>18294</v>
      </c>
      <c r="X1367" s="20">
        <v>0</v>
      </c>
      <c r="Y1367" s="21">
        <v>0</v>
      </c>
      <c r="Z1367" s="20">
        <v>183933</v>
      </c>
      <c r="AA1367" s="21">
        <v>196614</v>
      </c>
      <c r="AB1367" s="32">
        <v>0</v>
      </c>
      <c r="AC1367" s="20">
        <v>849034</v>
      </c>
      <c r="AD1367" s="20">
        <v>280040</v>
      </c>
      <c r="AE1367" s="20">
        <v>671309</v>
      </c>
      <c r="AF1367" s="20">
        <v>321562</v>
      </c>
      <c r="AG1367" s="20">
        <v>129741</v>
      </c>
      <c r="AH1367" s="20">
        <v>141152</v>
      </c>
      <c r="AI1367" s="21">
        <v>11200</v>
      </c>
      <c r="AJ1367" s="25">
        <v>50687</v>
      </c>
      <c r="AK1367" s="25">
        <v>54514</v>
      </c>
      <c r="AL1367" s="25">
        <v>15542</v>
      </c>
      <c r="AM1367" s="22">
        <v>32140</v>
      </c>
      <c r="AN1367" s="20">
        <v>79622</v>
      </c>
      <c r="AO1367" s="20">
        <v>9022</v>
      </c>
      <c r="AP1367" s="54">
        <v>3938855</v>
      </c>
      <c r="AQ1367" s="25">
        <v>73547</v>
      </c>
      <c r="AR1367" s="25">
        <v>131206</v>
      </c>
      <c r="AS1367" s="54">
        <v>76448</v>
      </c>
      <c r="AT1367" s="25">
        <f t="shared" si="42"/>
        <v>281201</v>
      </c>
      <c r="AU1367" s="165">
        <v>414529</v>
      </c>
      <c r="AV1367" s="98">
        <f t="shared" si="43"/>
        <v>4634585</v>
      </c>
      <c r="AW1367" s="73"/>
      <c r="AX1367" s="20">
        <v>601711</v>
      </c>
      <c r="AY1367" s="20">
        <v>42097</v>
      </c>
      <c r="AZ1367" s="19">
        <v>643808</v>
      </c>
      <c r="BA1367" s="19">
        <v>5278393</v>
      </c>
      <c r="BC1367" s="20">
        <v>270559</v>
      </c>
      <c r="BD1367" s="21">
        <v>5007834</v>
      </c>
      <c r="BF1367" s="73"/>
      <c r="BG1367" s="73"/>
      <c r="BH1367" s="73"/>
      <c r="BI1367" s="73"/>
      <c r="BJ1367" s="73"/>
      <c r="BK1367" s="73"/>
      <c r="BL1367" s="73"/>
    </row>
    <row r="1368" spans="1:64" ht="22.5" customHeight="1" x14ac:dyDescent="0.15">
      <c r="A1368" s="125" t="s">
        <v>3193</v>
      </c>
      <c r="B1368" s="126" t="s">
        <v>3181</v>
      </c>
      <c r="C1368" s="136" t="s">
        <v>1443</v>
      </c>
      <c r="D1368" s="129">
        <v>6</v>
      </c>
      <c r="E1368" s="130" t="s">
        <v>3562</v>
      </c>
      <c r="F1368" s="19">
        <v>138487</v>
      </c>
      <c r="G1368" s="20">
        <v>100022</v>
      </c>
      <c r="H1368" s="20">
        <v>98800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2841</v>
      </c>
      <c r="O1368" s="20">
        <v>0</v>
      </c>
      <c r="P1368" s="20">
        <v>116</v>
      </c>
      <c r="Q1368" s="20">
        <v>14865</v>
      </c>
      <c r="R1368" s="20">
        <v>22300</v>
      </c>
      <c r="S1368" s="20">
        <v>13395</v>
      </c>
      <c r="T1368" s="21">
        <v>20488</v>
      </c>
      <c r="U1368" s="54">
        <v>13930</v>
      </c>
      <c r="V1368" s="20">
        <v>6606</v>
      </c>
      <c r="W1368" s="20">
        <v>11891</v>
      </c>
      <c r="X1368" s="20">
        <v>0</v>
      </c>
      <c r="Y1368" s="21">
        <v>0</v>
      </c>
      <c r="Z1368" s="20">
        <v>87848</v>
      </c>
      <c r="AA1368" s="21">
        <v>0</v>
      </c>
      <c r="AB1368" s="32">
        <v>0</v>
      </c>
      <c r="AC1368" s="20">
        <v>241150</v>
      </c>
      <c r="AD1368" s="20">
        <v>150170</v>
      </c>
      <c r="AE1368" s="20">
        <v>369785</v>
      </c>
      <c r="AF1368" s="20">
        <v>144330</v>
      </c>
      <c r="AG1368" s="20">
        <v>36600</v>
      </c>
      <c r="AH1368" s="20">
        <v>118096</v>
      </c>
      <c r="AI1368" s="21">
        <v>65600</v>
      </c>
      <c r="AJ1368" s="25">
        <v>16699</v>
      </c>
      <c r="AK1368" s="25">
        <v>34536</v>
      </c>
      <c r="AL1368" s="25">
        <v>10515</v>
      </c>
      <c r="AM1368" s="22">
        <v>13315</v>
      </c>
      <c r="AN1368" s="20">
        <v>111571</v>
      </c>
      <c r="AO1368" s="20">
        <v>25718</v>
      </c>
      <c r="AP1368" s="54">
        <v>1869674</v>
      </c>
      <c r="AQ1368" s="25">
        <v>44680</v>
      </c>
      <c r="AR1368" s="25">
        <v>154775</v>
      </c>
      <c r="AS1368" s="54">
        <v>98192</v>
      </c>
      <c r="AT1368" s="25">
        <f t="shared" si="42"/>
        <v>297647</v>
      </c>
      <c r="AU1368" s="165">
        <v>340662</v>
      </c>
      <c r="AV1368" s="98">
        <f t="shared" si="43"/>
        <v>2507983</v>
      </c>
      <c r="AW1368" s="73"/>
      <c r="AX1368" s="20">
        <v>277164</v>
      </c>
      <c r="AY1368" s="20">
        <v>113681</v>
      </c>
      <c r="AZ1368" s="19">
        <v>390845</v>
      </c>
      <c r="BA1368" s="19">
        <v>2898828</v>
      </c>
      <c r="BC1368" s="20">
        <v>87853</v>
      </c>
      <c r="BD1368" s="21">
        <v>2810975</v>
      </c>
      <c r="BF1368" s="73"/>
      <c r="BG1368" s="73"/>
      <c r="BH1368" s="73"/>
      <c r="BI1368" s="73"/>
      <c r="BJ1368" s="73"/>
      <c r="BK1368" s="73"/>
      <c r="BL1368" s="73"/>
    </row>
    <row r="1369" spans="1:64" ht="22.5" customHeight="1" x14ac:dyDescent="0.15">
      <c r="A1369" s="125" t="s">
        <v>3194</v>
      </c>
      <c r="B1369" s="126" t="s">
        <v>3181</v>
      </c>
      <c r="C1369" s="136" t="s">
        <v>1444</v>
      </c>
      <c r="D1369" s="129">
        <v>6</v>
      </c>
      <c r="E1369" s="130" t="s">
        <v>3562</v>
      </c>
      <c r="F1369" s="19">
        <v>262736</v>
      </c>
      <c r="G1369" s="20">
        <v>117301</v>
      </c>
      <c r="H1369" s="20">
        <v>99180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4503</v>
      </c>
      <c r="O1369" s="20">
        <v>0</v>
      </c>
      <c r="P1369" s="20">
        <v>34555</v>
      </c>
      <c r="Q1369" s="20">
        <v>19734</v>
      </c>
      <c r="R1369" s="20">
        <v>45403</v>
      </c>
      <c r="S1369" s="20">
        <v>26790</v>
      </c>
      <c r="T1369" s="21">
        <v>50196</v>
      </c>
      <c r="U1369" s="54">
        <v>17381</v>
      </c>
      <c r="V1369" s="20">
        <v>22020</v>
      </c>
      <c r="W1369" s="20">
        <v>35673</v>
      </c>
      <c r="X1369" s="20">
        <v>0</v>
      </c>
      <c r="Y1369" s="21">
        <v>0</v>
      </c>
      <c r="Z1369" s="20">
        <v>154926</v>
      </c>
      <c r="AA1369" s="21">
        <v>33100</v>
      </c>
      <c r="AB1369" s="32">
        <v>0</v>
      </c>
      <c r="AC1369" s="20">
        <v>308142</v>
      </c>
      <c r="AD1369" s="20">
        <v>386905</v>
      </c>
      <c r="AE1369" s="20">
        <v>406860</v>
      </c>
      <c r="AF1369" s="20">
        <v>207845</v>
      </c>
      <c r="AG1369" s="20">
        <v>74417</v>
      </c>
      <c r="AH1369" s="20">
        <v>135344</v>
      </c>
      <c r="AI1369" s="21">
        <v>366800</v>
      </c>
      <c r="AJ1369" s="25">
        <v>22641</v>
      </c>
      <c r="AK1369" s="25">
        <v>46639</v>
      </c>
      <c r="AL1369" s="25">
        <v>12390</v>
      </c>
      <c r="AM1369" s="22">
        <v>18786</v>
      </c>
      <c r="AN1369" s="20">
        <v>842836</v>
      </c>
      <c r="AO1369" s="20">
        <v>90592</v>
      </c>
      <c r="AP1369" s="54">
        <v>3843695</v>
      </c>
      <c r="AQ1369" s="25">
        <v>54949</v>
      </c>
      <c r="AR1369" s="25">
        <v>143320</v>
      </c>
      <c r="AS1369" s="54">
        <v>120684</v>
      </c>
      <c r="AT1369" s="25">
        <f t="shared" si="42"/>
        <v>318953</v>
      </c>
      <c r="AU1369" s="165">
        <v>1309646</v>
      </c>
      <c r="AV1369" s="98">
        <f t="shared" si="43"/>
        <v>5472294</v>
      </c>
      <c r="AW1369" s="73"/>
      <c r="AX1369" s="20">
        <v>340834</v>
      </c>
      <c r="AY1369" s="20">
        <v>395662</v>
      </c>
      <c r="AZ1369" s="19">
        <v>736496</v>
      </c>
      <c r="BA1369" s="19">
        <v>6208790</v>
      </c>
      <c r="BC1369" s="20">
        <v>168875</v>
      </c>
      <c r="BD1369" s="21">
        <v>6039915</v>
      </c>
      <c r="BF1369" s="73"/>
      <c r="BG1369" s="73"/>
      <c r="BH1369" s="73"/>
      <c r="BI1369" s="73"/>
      <c r="BJ1369" s="73"/>
      <c r="BK1369" s="73"/>
      <c r="BL1369" s="73"/>
    </row>
    <row r="1370" spans="1:64" ht="22.5" customHeight="1" x14ac:dyDescent="0.15">
      <c r="A1370" s="125" t="s">
        <v>3195</v>
      </c>
      <c r="B1370" s="126" t="s">
        <v>3181</v>
      </c>
      <c r="C1370" s="136" t="s">
        <v>1445</v>
      </c>
      <c r="D1370" s="129">
        <v>6</v>
      </c>
      <c r="E1370" s="130" t="s">
        <v>3562</v>
      </c>
      <c r="F1370" s="19">
        <v>109873</v>
      </c>
      <c r="G1370" s="20">
        <v>26672</v>
      </c>
      <c r="H1370" s="20">
        <v>14820</v>
      </c>
      <c r="I1370" s="20">
        <v>0</v>
      </c>
      <c r="J1370" s="20">
        <v>0</v>
      </c>
      <c r="K1370" s="20">
        <v>4457</v>
      </c>
      <c r="L1370" s="20">
        <v>8981</v>
      </c>
      <c r="M1370" s="20">
        <v>4126</v>
      </c>
      <c r="N1370" s="20">
        <v>2283</v>
      </c>
      <c r="O1370" s="20">
        <v>1776</v>
      </c>
      <c r="P1370" s="20">
        <v>94</v>
      </c>
      <c r="Q1370" s="20">
        <v>20819</v>
      </c>
      <c r="R1370" s="20">
        <v>16814</v>
      </c>
      <c r="S1370" s="20">
        <v>11609</v>
      </c>
      <c r="T1370" s="21">
        <v>10244</v>
      </c>
      <c r="U1370" s="54">
        <v>2300</v>
      </c>
      <c r="V1370" s="20">
        <v>6606</v>
      </c>
      <c r="W1370" s="20">
        <v>9147</v>
      </c>
      <c r="X1370" s="20">
        <v>0</v>
      </c>
      <c r="Y1370" s="21">
        <v>0</v>
      </c>
      <c r="Z1370" s="20">
        <v>70520</v>
      </c>
      <c r="AA1370" s="21">
        <v>0</v>
      </c>
      <c r="AB1370" s="32">
        <v>0</v>
      </c>
      <c r="AC1370" s="20">
        <v>139496</v>
      </c>
      <c r="AD1370" s="20">
        <v>142018</v>
      </c>
      <c r="AE1370" s="20">
        <v>276784</v>
      </c>
      <c r="AF1370" s="20">
        <v>98453</v>
      </c>
      <c r="AG1370" s="20">
        <v>25543</v>
      </c>
      <c r="AH1370" s="20">
        <v>24464</v>
      </c>
      <c r="AI1370" s="21">
        <v>49200</v>
      </c>
      <c r="AJ1370" s="25">
        <v>14673</v>
      </c>
      <c r="AK1370" s="25">
        <v>30279</v>
      </c>
      <c r="AL1370" s="25">
        <v>6081</v>
      </c>
      <c r="AM1370" s="22">
        <v>11937</v>
      </c>
      <c r="AN1370" s="20">
        <v>76420</v>
      </c>
      <c r="AO1370" s="20">
        <v>7933</v>
      </c>
      <c r="AP1370" s="54">
        <v>1224422</v>
      </c>
      <c r="AQ1370" s="25">
        <v>43726</v>
      </c>
      <c r="AR1370" s="25">
        <v>122896</v>
      </c>
      <c r="AS1370" s="54">
        <v>70011</v>
      </c>
      <c r="AT1370" s="25">
        <f t="shared" si="42"/>
        <v>236633</v>
      </c>
      <c r="AU1370" s="165">
        <v>330082</v>
      </c>
      <c r="AV1370" s="98">
        <f t="shared" si="43"/>
        <v>1791137</v>
      </c>
      <c r="AW1370" s="73"/>
      <c r="AX1370" s="20">
        <v>254789</v>
      </c>
      <c r="AY1370" s="20">
        <v>34580</v>
      </c>
      <c r="AZ1370" s="19">
        <v>289369</v>
      </c>
      <c r="BA1370" s="19">
        <v>2080506</v>
      </c>
      <c r="BC1370" s="20">
        <v>58492</v>
      </c>
      <c r="BD1370" s="21">
        <v>2022014</v>
      </c>
      <c r="BF1370" s="73"/>
      <c r="BG1370" s="73"/>
      <c r="BH1370" s="73"/>
      <c r="BI1370" s="73"/>
      <c r="BJ1370" s="73"/>
      <c r="BK1370" s="73"/>
      <c r="BL1370" s="73"/>
    </row>
    <row r="1371" spans="1:64" ht="22.5" customHeight="1" x14ac:dyDescent="0.15">
      <c r="A1371" s="125" t="s">
        <v>3196</v>
      </c>
      <c r="B1371" s="126" t="s">
        <v>3181</v>
      </c>
      <c r="C1371" s="136" t="s">
        <v>1446</v>
      </c>
      <c r="D1371" s="129">
        <v>6</v>
      </c>
      <c r="E1371" s="130" t="s">
        <v>3562</v>
      </c>
      <c r="F1371" s="19">
        <v>180530</v>
      </c>
      <c r="G1371" s="20">
        <v>39435</v>
      </c>
      <c r="H1371" s="20">
        <v>24890</v>
      </c>
      <c r="I1371" s="20">
        <v>0</v>
      </c>
      <c r="J1371" s="20">
        <v>0</v>
      </c>
      <c r="K1371" s="20">
        <v>6814</v>
      </c>
      <c r="L1371" s="20">
        <v>14366</v>
      </c>
      <c r="M1371" s="20">
        <v>3167</v>
      </c>
      <c r="N1371" s="20">
        <v>3801</v>
      </c>
      <c r="O1371" s="20">
        <v>481</v>
      </c>
      <c r="P1371" s="20">
        <v>21246</v>
      </c>
      <c r="Q1371" s="20">
        <v>16259</v>
      </c>
      <c r="R1371" s="20">
        <v>38356</v>
      </c>
      <c r="S1371" s="20">
        <v>16967</v>
      </c>
      <c r="T1371" s="21">
        <v>33805</v>
      </c>
      <c r="U1371" s="54">
        <v>15293</v>
      </c>
      <c r="V1371" s="20">
        <v>27525</v>
      </c>
      <c r="W1371" s="20">
        <v>27441</v>
      </c>
      <c r="X1371" s="20">
        <v>0</v>
      </c>
      <c r="Y1371" s="21">
        <v>0</v>
      </c>
      <c r="Z1371" s="20">
        <v>102680</v>
      </c>
      <c r="AA1371" s="21">
        <v>11916</v>
      </c>
      <c r="AB1371" s="32">
        <v>0</v>
      </c>
      <c r="AC1371" s="20">
        <v>322691</v>
      </c>
      <c r="AD1371" s="20">
        <v>285869</v>
      </c>
      <c r="AE1371" s="20">
        <v>361261</v>
      </c>
      <c r="AF1371" s="20">
        <v>160696</v>
      </c>
      <c r="AG1371" s="20">
        <v>45665</v>
      </c>
      <c r="AH1371" s="20">
        <v>55528</v>
      </c>
      <c r="AI1371" s="21">
        <v>76800</v>
      </c>
      <c r="AJ1371" s="25">
        <v>20170</v>
      </c>
      <c r="AK1371" s="25">
        <v>42065</v>
      </c>
      <c r="AL1371" s="25">
        <v>10361</v>
      </c>
      <c r="AM1371" s="22">
        <v>16203</v>
      </c>
      <c r="AN1371" s="20">
        <v>252979</v>
      </c>
      <c r="AO1371" s="20">
        <v>20688</v>
      </c>
      <c r="AP1371" s="54">
        <v>2255948</v>
      </c>
      <c r="AQ1371" s="25">
        <v>37697</v>
      </c>
      <c r="AR1371" s="25">
        <v>123627</v>
      </c>
      <c r="AS1371" s="54">
        <v>92960</v>
      </c>
      <c r="AT1371" s="25">
        <f t="shared" si="42"/>
        <v>254284</v>
      </c>
      <c r="AU1371" s="165">
        <v>632554</v>
      </c>
      <c r="AV1371" s="98">
        <f t="shared" si="43"/>
        <v>3142786</v>
      </c>
      <c r="AW1371" s="73"/>
      <c r="AX1371" s="20">
        <v>315843</v>
      </c>
      <c r="AY1371" s="20">
        <v>87359</v>
      </c>
      <c r="AZ1371" s="19">
        <v>403202</v>
      </c>
      <c r="BA1371" s="19">
        <v>3545988</v>
      </c>
      <c r="BC1371" s="20">
        <v>100577</v>
      </c>
      <c r="BD1371" s="21">
        <v>3445411</v>
      </c>
      <c r="BF1371" s="73"/>
      <c r="BG1371" s="73"/>
      <c r="BH1371" s="73"/>
      <c r="BI1371" s="73"/>
      <c r="BJ1371" s="73"/>
      <c r="BK1371" s="73"/>
      <c r="BL1371" s="73"/>
    </row>
    <row r="1372" spans="1:64" ht="22.5" customHeight="1" x14ac:dyDescent="0.15">
      <c r="A1372" s="125" t="s">
        <v>3197</v>
      </c>
      <c r="B1372" s="126" t="s">
        <v>3181</v>
      </c>
      <c r="C1372" s="136" t="s">
        <v>1447</v>
      </c>
      <c r="D1372" s="129">
        <v>6</v>
      </c>
      <c r="E1372" s="130" t="s">
        <v>3562</v>
      </c>
      <c r="F1372" s="19">
        <v>250697</v>
      </c>
      <c r="G1372" s="20">
        <v>80376</v>
      </c>
      <c r="H1372" s="20">
        <v>52060</v>
      </c>
      <c r="I1372" s="20">
        <v>0</v>
      </c>
      <c r="J1372" s="20">
        <v>0</v>
      </c>
      <c r="K1372" s="20">
        <v>5120</v>
      </c>
      <c r="L1372" s="20">
        <v>4665</v>
      </c>
      <c r="M1372" s="20">
        <v>0</v>
      </c>
      <c r="N1372" s="20">
        <v>4976</v>
      </c>
      <c r="O1372" s="20">
        <v>0</v>
      </c>
      <c r="P1372" s="20">
        <v>51381</v>
      </c>
      <c r="Q1372" s="20">
        <v>21501</v>
      </c>
      <c r="R1372" s="20">
        <v>42325</v>
      </c>
      <c r="S1372" s="20">
        <v>23218</v>
      </c>
      <c r="T1372" s="21">
        <v>30732</v>
      </c>
      <c r="U1372" s="54">
        <v>7924</v>
      </c>
      <c r="V1372" s="20">
        <v>16515</v>
      </c>
      <c r="W1372" s="20">
        <v>18294</v>
      </c>
      <c r="X1372" s="20">
        <v>0</v>
      </c>
      <c r="Y1372" s="21">
        <v>0</v>
      </c>
      <c r="Z1372" s="20">
        <v>137467</v>
      </c>
      <c r="AA1372" s="21">
        <v>13240</v>
      </c>
      <c r="AB1372" s="32">
        <v>0</v>
      </c>
      <c r="AC1372" s="20">
        <v>315377</v>
      </c>
      <c r="AD1372" s="20">
        <v>326407</v>
      </c>
      <c r="AE1372" s="20">
        <v>414206</v>
      </c>
      <c r="AF1372" s="20">
        <v>193514</v>
      </c>
      <c r="AG1372" s="20">
        <v>75913</v>
      </c>
      <c r="AH1372" s="20">
        <v>89584</v>
      </c>
      <c r="AI1372" s="21">
        <v>196800</v>
      </c>
      <c r="AJ1372" s="25">
        <v>24200</v>
      </c>
      <c r="AK1372" s="25">
        <v>49640</v>
      </c>
      <c r="AL1372" s="25">
        <v>12354</v>
      </c>
      <c r="AM1372" s="22">
        <v>20925</v>
      </c>
      <c r="AN1372" s="20">
        <v>409420</v>
      </c>
      <c r="AO1372" s="20">
        <v>44601</v>
      </c>
      <c r="AP1372" s="54">
        <v>2933432</v>
      </c>
      <c r="AQ1372" s="25">
        <v>66511</v>
      </c>
      <c r="AR1372" s="25">
        <v>138938</v>
      </c>
      <c r="AS1372" s="54">
        <v>106603</v>
      </c>
      <c r="AT1372" s="25">
        <f t="shared" si="42"/>
        <v>312052</v>
      </c>
      <c r="AU1372" s="165">
        <v>835830</v>
      </c>
      <c r="AV1372" s="98">
        <f t="shared" si="43"/>
        <v>4081314</v>
      </c>
      <c r="AW1372" s="73"/>
      <c r="AX1372" s="20">
        <v>352938</v>
      </c>
      <c r="AY1372" s="20">
        <v>196372</v>
      </c>
      <c r="AZ1372" s="19">
        <v>549310</v>
      </c>
      <c r="BA1372" s="19">
        <v>4630624</v>
      </c>
      <c r="BC1372" s="20">
        <v>130276</v>
      </c>
      <c r="BD1372" s="21">
        <v>4500348</v>
      </c>
      <c r="BF1372" s="73"/>
      <c r="BG1372" s="73"/>
      <c r="BH1372" s="73"/>
      <c r="BI1372" s="73"/>
      <c r="BJ1372" s="73"/>
      <c r="BK1372" s="73"/>
      <c r="BL1372" s="73"/>
    </row>
    <row r="1373" spans="1:64" ht="22.5" customHeight="1" x14ac:dyDescent="0.15">
      <c r="A1373" s="125" t="s">
        <v>3198</v>
      </c>
      <c r="B1373" s="126" t="s">
        <v>3181</v>
      </c>
      <c r="C1373" s="136" t="s">
        <v>1448</v>
      </c>
      <c r="D1373" s="129">
        <v>6</v>
      </c>
      <c r="E1373" s="130" t="s">
        <v>3562</v>
      </c>
      <c r="F1373" s="19">
        <v>257389</v>
      </c>
      <c r="G1373" s="20">
        <v>45314</v>
      </c>
      <c r="H1373" s="20">
        <v>25650</v>
      </c>
      <c r="I1373" s="20">
        <v>0</v>
      </c>
      <c r="J1373" s="20">
        <v>0</v>
      </c>
      <c r="K1373" s="20">
        <v>0</v>
      </c>
      <c r="L1373" s="20">
        <v>1850</v>
      </c>
      <c r="M1373" s="20">
        <v>15067</v>
      </c>
      <c r="N1373" s="20">
        <v>8149</v>
      </c>
      <c r="O1373" s="20">
        <v>1813</v>
      </c>
      <c r="P1373" s="20">
        <v>143725</v>
      </c>
      <c r="Q1373" s="20">
        <v>29274</v>
      </c>
      <c r="R1373" s="20">
        <v>36215</v>
      </c>
      <c r="S1373" s="20">
        <v>36613</v>
      </c>
      <c r="T1373" s="21">
        <v>30732</v>
      </c>
      <c r="U1373" s="54">
        <v>16188</v>
      </c>
      <c r="V1373" s="20">
        <v>17616</v>
      </c>
      <c r="W1373" s="20">
        <v>9147</v>
      </c>
      <c r="X1373" s="20">
        <v>0</v>
      </c>
      <c r="Y1373" s="21">
        <v>0</v>
      </c>
      <c r="Z1373" s="20">
        <v>128866</v>
      </c>
      <c r="AA1373" s="21">
        <v>97976</v>
      </c>
      <c r="AB1373" s="32">
        <v>0</v>
      </c>
      <c r="AC1373" s="20">
        <v>354146</v>
      </c>
      <c r="AD1373" s="20">
        <v>181216</v>
      </c>
      <c r="AE1373" s="20">
        <v>285308</v>
      </c>
      <c r="AF1373" s="20">
        <v>139920</v>
      </c>
      <c r="AG1373" s="20">
        <v>77084</v>
      </c>
      <c r="AH1373" s="20">
        <v>35200</v>
      </c>
      <c r="AI1373" s="21">
        <v>5200</v>
      </c>
      <c r="AJ1373" s="25">
        <v>33700</v>
      </c>
      <c r="AK1373" s="25">
        <v>41597</v>
      </c>
      <c r="AL1373" s="25">
        <v>7479</v>
      </c>
      <c r="AM1373" s="22">
        <v>22883</v>
      </c>
      <c r="AN1373" s="20">
        <v>61036</v>
      </c>
      <c r="AO1373" s="20">
        <v>4148</v>
      </c>
      <c r="AP1373" s="54">
        <v>2150501</v>
      </c>
      <c r="AQ1373" s="25">
        <v>54582</v>
      </c>
      <c r="AR1373" s="25">
        <v>74800</v>
      </c>
      <c r="AS1373" s="54">
        <v>41982</v>
      </c>
      <c r="AT1373" s="25">
        <f t="shared" si="42"/>
        <v>171364</v>
      </c>
      <c r="AU1373" s="165">
        <v>262744</v>
      </c>
      <c r="AV1373" s="98">
        <f t="shared" si="43"/>
        <v>2584609</v>
      </c>
      <c r="AW1373" s="73"/>
      <c r="AX1373" s="20">
        <v>433555</v>
      </c>
      <c r="AY1373" s="20">
        <v>16808</v>
      </c>
      <c r="AZ1373" s="19">
        <v>450363</v>
      </c>
      <c r="BA1373" s="19">
        <v>3034972</v>
      </c>
      <c r="BC1373" s="20">
        <v>261216</v>
      </c>
      <c r="BD1373" s="21">
        <v>2773756</v>
      </c>
      <c r="BF1373" s="73"/>
      <c r="BG1373" s="73"/>
      <c r="BH1373" s="73"/>
      <c r="BI1373" s="73"/>
      <c r="BJ1373" s="73"/>
      <c r="BK1373" s="73"/>
      <c r="BL1373" s="73"/>
    </row>
    <row r="1374" spans="1:64" ht="22.5" customHeight="1" x14ac:dyDescent="0.15">
      <c r="A1374" s="125" t="s">
        <v>3199</v>
      </c>
      <c r="B1374" s="126" t="s">
        <v>3181</v>
      </c>
      <c r="C1374" s="136" t="s">
        <v>1449</v>
      </c>
      <c r="D1374" s="129">
        <v>6</v>
      </c>
      <c r="E1374" s="130" t="s">
        <v>3562</v>
      </c>
      <c r="F1374" s="19">
        <v>351325</v>
      </c>
      <c r="G1374" s="20">
        <v>57002</v>
      </c>
      <c r="H1374" s="20">
        <v>44270</v>
      </c>
      <c r="I1374" s="20">
        <v>0</v>
      </c>
      <c r="J1374" s="20">
        <v>0</v>
      </c>
      <c r="K1374" s="20">
        <v>0</v>
      </c>
      <c r="L1374" s="20">
        <v>0</v>
      </c>
      <c r="M1374" s="20">
        <v>22244</v>
      </c>
      <c r="N1374" s="20">
        <v>18516</v>
      </c>
      <c r="O1374" s="20">
        <v>3996</v>
      </c>
      <c r="P1374" s="20">
        <v>74606</v>
      </c>
      <c r="Q1374" s="20">
        <v>43750</v>
      </c>
      <c r="R1374" s="20">
        <v>62262</v>
      </c>
      <c r="S1374" s="20">
        <v>50901</v>
      </c>
      <c r="T1374" s="21">
        <v>30732</v>
      </c>
      <c r="U1374" s="54">
        <v>25517</v>
      </c>
      <c r="V1374" s="20">
        <v>26424</v>
      </c>
      <c r="W1374" s="20">
        <v>9147</v>
      </c>
      <c r="X1374" s="20">
        <v>0</v>
      </c>
      <c r="Y1374" s="21">
        <v>0</v>
      </c>
      <c r="Z1374" s="20">
        <v>173234</v>
      </c>
      <c r="AA1374" s="21">
        <v>128428</v>
      </c>
      <c r="AB1374" s="32">
        <v>0</v>
      </c>
      <c r="AC1374" s="20">
        <v>669178</v>
      </c>
      <c r="AD1374" s="20">
        <v>243499</v>
      </c>
      <c r="AE1374" s="20">
        <v>405613</v>
      </c>
      <c r="AF1374" s="20">
        <v>210474</v>
      </c>
      <c r="AG1374" s="20">
        <v>113801</v>
      </c>
      <c r="AH1374" s="20">
        <v>38192</v>
      </c>
      <c r="AI1374" s="21">
        <v>3200</v>
      </c>
      <c r="AJ1374" s="25">
        <v>45106</v>
      </c>
      <c r="AK1374" s="25">
        <v>52653</v>
      </c>
      <c r="AL1374" s="25">
        <v>10548</v>
      </c>
      <c r="AM1374" s="22">
        <v>30790</v>
      </c>
      <c r="AN1374" s="20">
        <v>68373</v>
      </c>
      <c r="AO1374" s="20">
        <v>4521</v>
      </c>
      <c r="AP1374" s="54">
        <v>3018302</v>
      </c>
      <c r="AQ1374" s="25">
        <v>80241</v>
      </c>
      <c r="AR1374" s="25">
        <v>109055</v>
      </c>
      <c r="AS1374" s="54">
        <v>26963</v>
      </c>
      <c r="AT1374" s="25">
        <f t="shared" si="42"/>
        <v>216259</v>
      </c>
      <c r="AU1374" s="165">
        <v>360314</v>
      </c>
      <c r="AV1374" s="98">
        <f t="shared" si="43"/>
        <v>3594875</v>
      </c>
      <c r="AW1374" s="73"/>
      <c r="AX1374" s="20">
        <v>543772</v>
      </c>
      <c r="AY1374" s="20">
        <v>14249</v>
      </c>
      <c r="AZ1374" s="19">
        <v>558021</v>
      </c>
      <c r="BA1374" s="19">
        <v>4152896</v>
      </c>
      <c r="BC1374" s="20">
        <v>309088</v>
      </c>
      <c r="BD1374" s="21">
        <v>3843808</v>
      </c>
      <c r="BF1374" s="73"/>
      <c r="BG1374" s="73"/>
      <c r="BH1374" s="73"/>
      <c r="BI1374" s="73"/>
      <c r="BJ1374" s="73"/>
      <c r="BK1374" s="73"/>
      <c r="BL1374" s="73"/>
    </row>
    <row r="1375" spans="1:64" ht="22.5" customHeight="1" x14ac:dyDescent="0.15">
      <c r="A1375" s="125" t="s">
        <v>3200</v>
      </c>
      <c r="B1375" s="126" t="s">
        <v>3181</v>
      </c>
      <c r="C1375" s="136" t="s">
        <v>1450</v>
      </c>
      <c r="D1375" s="129">
        <v>6</v>
      </c>
      <c r="E1375" s="130" t="s">
        <v>3562</v>
      </c>
      <c r="F1375" s="19">
        <v>499742</v>
      </c>
      <c r="G1375" s="20">
        <v>79013</v>
      </c>
      <c r="H1375" s="20">
        <v>58520</v>
      </c>
      <c r="I1375" s="20">
        <v>0</v>
      </c>
      <c r="J1375" s="20">
        <v>0</v>
      </c>
      <c r="K1375" s="20">
        <v>0</v>
      </c>
      <c r="L1375" s="20">
        <v>0</v>
      </c>
      <c r="M1375" s="20">
        <v>34314</v>
      </c>
      <c r="N1375" s="20">
        <v>18560</v>
      </c>
      <c r="O1375" s="20">
        <v>0</v>
      </c>
      <c r="P1375" s="20">
        <v>108060</v>
      </c>
      <c r="Q1375" s="20">
        <v>57192</v>
      </c>
      <c r="R1375" s="20">
        <v>91965</v>
      </c>
      <c r="S1375" s="20">
        <v>83942</v>
      </c>
      <c r="T1375" s="21">
        <v>40976</v>
      </c>
      <c r="U1375" s="54">
        <v>43750</v>
      </c>
      <c r="V1375" s="20">
        <v>41838</v>
      </c>
      <c r="W1375" s="20">
        <v>18294</v>
      </c>
      <c r="X1375" s="20">
        <v>0</v>
      </c>
      <c r="Y1375" s="21">
        <v>0</v>
      </c>
      <c r="Z1375" s="20">
        <v>217894</v>
      </c>
      <c r="AA1375" s="21">
        <v>350860</v>
      </c>
      <c r="AB1375" s="32">
        <v>0</v>
      </c>
      <c r="AC1375" s="20">
        <v>932270</v>
      </c>
      <c r="AD1375" s="20">
        <v>351743</v>
      </c>
      <c r="AE1375" s="20">
        <v>560221</v>
      </c>
      <c r="AF1375" s="20">
        <v>287218</v>
      </c>
      <c r="AG1375" s="20">
        <v>192584</v>
      </c>
      <c r="AH1375" s="20">
        <v>84304</v>
      </c>
      <c r="AI1375" s="21">
        <v>5600</v>
      </c>
      <c r="AJ1375" s="25">
        <v>63323</v>
      </c>
      <c r="AK1375" s="25">
        <v>68832</v>
      </c>
      <c r="AL1375" s="25">
        <v>14764</v>
      </c>
      <c r="AM1375" s="22">
        <v>42263</v>
      </c>
      <c r="AN1375" s="20">
        <v>84868</v>
      </c>
      <c r="AO1375" s="20">
        <v>7145</v>
      </c>
      <c r="AP1375" s="54">
        <v>4440055</v>
      </c>
      <c r="AQ1375" s="25">
        <v>97853</v>
      </c>
      <c r="AR1375" s="25">
        <v>125735</v>
      </c>
      <c r="AS1375" s="54">
        <v>47939</v>
      </c>
      <c r="AT1375" s="25">
        <f t="shared" si="42"/>
        <v>271527</v>
      </c>
      <c r="AU1375" s="165">
        <v>557068</v>
      </c>
      <c r="AV1375" s="98">
        <f t="shared" si="43"/>
        <v>5268650</v>
      </c>
      <c r="AW1375" s="73"/>
      <c r="AX1375" s="20">
        <v>756251</v>
      </c>
      <c r="AY1375" s="20">
        <v>26053</v>
      </c>
      <c r="AZ1375" s="19">
        <v>782304</v>
      </c>
      <c r="BA1375" s="19">
        <v>6050954</v>
      </c>
      <c r="BC1375" s="20">
        <v>416734</v>
      </c>
      <c r="BD1375" s="21">
        <v>5634220</v>
      </c>
      <c r="BF1375" s="73"/>
      <c r="BG1375" s="73"/>
      <c r="BH1375" s="73"/>
      <c r="BI1375" s="73"/>
      <c r="BJ1375" s="73"/>
      <c r="BK1375" s="73"/>
      <c r="BL1375" s="73"/>
    </row>
    <row r="1376" spans="1:64" ht="22.5" customHeight="1" x14ac:dyDescent="0.15">
      <c r="A1376" s="125" t="s">
        <v>3201</v>
      </c>
      <c r="B1376" s="126" t="s">
        <v>3181</v>
      </c>
      <c r="C1376" s="136" t="s">
        <v>1451</v>
      </c>
      <c r="D1376" s="129">
        <v>6</v>
      </c>
      <c r="E1376" s="130" t="s">
        <v>3562</v>
      </c>
      <c r="F1376" s="19">
        <v>235729</v>
      </c>
      <c r="G1376" s="20">
        <v>85968</v>
      </c>
      <c r="H1376" s="20">
        <v>62510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7160</v>
      </c>
      <c r="O1376" s="20">
        <v>0</v>
      </c>
      <c r="P1376" s="20">
        <v>71563</v>
      </c>
      <c r="Q1376" s="20">
        <v>26807</v>
      </c>
      <c r="R1376" s="20">
        <v>24931</v>
      </c>
      <c r="S1376" s="20">
        <v>31255</v>
      </c>
      <c r="T1376" s="21">
        <v>40976</v>
      </c>
      <c r="U1376" s="54">
        <v>12439</v>
      </c>
      <c r="V1376" s="20">
        <v>14313</v>
      </c>
      <c r="W1376" s="20">
        <v>9147</v>
      </c>
      <c r="X1376" s="20">
        <v>0</v>
      </c>
      <c r="Y1376" s="21">
        <v>0</v>
      </c>
      <c r="Z1376" s="20">
        <v>117944</v>
      </c>
      <c r="AA1376" s="21">
        <v>112540</v>
      </c>
      <c r="AB1376" s="32">
        <v>0</v>
      </c>
      <c r="AC1376" s="20">
        <v>533472</v>
      </c>
      <c r="AD1376" s="20">
        <v>182089</v>
      </c>
      <c r="AE1376" s="20">
        <v>337560</v>
      </c>
      <c r="AF1376" s="20">
        <v>171550</v>
      </c>
      <c r="AG1376" s="20">
        <v>70569</v>
      </c>
      <c r="AH1376" s="20">
        <v>82896</v>
      </c>
      <c r="AI1376" s="21">
        <v>5600</v>
      </c>
      <c r="AJ1376" s="25">
        <v>30991</v>
      </c>
      <c r="AK1376" s="25">
        <v>39757</v>
      </c>
      <c r="AL1376" s="25">
        <v>9904</v>
      </c>
      <c r="AM1376" s="22">
        <v>20498</v>
      </c>
      <c r="AN1376" s="20">
        <v>54383</v>
      </c>
      <c r="AO1376" s="20">
        <v>8991</v>
      </c>
      <c r="AP1376" s="54">
        <v>2401542</v>
      </c>
      <c r="AQ1376" s="25">
        <v>56338</v>
      </c>
      <c r="AR1376" s="25">
        <v>124352</v>
      </c>
      <c r="AS1376" s="54">
        <v>77936</v>
      </c>
      <c r="AT1376" s="25">
        <f t="shared" si="42"/>
        <v>258626</v>
      </c>
      <c r="AU1376" s="165">
        <v>283593</v>
      </c>
      <c r="AV1376" s="98">
        <f t="shared" si="43"/>
        <v>2943761</v>
      </c>
      <c r="AW1376" s="73"/>
      <c r="AX1376" s="20">
        <v>408492</v>
      </c>
      <c r="AY1376" s="20">
        <v>38440</v>
      </c>
      <c r="AZ1376" s="19">
        <v>446932</v>
      </c>
      <c r="BA1376" s="19">
        <v>3390693</v>
      </c>
      <c r="BC1376" s="20">
        <v>166410</v>
      </c>
      <c r="BD1376" s="21">
        <v>3224283</v>
      </c>
      <c r="BF1376" s="73"/>
      <c r="BG1376" s="73"/>
      <c r="BH1376" s="73"/>
      <c r="BI1376" s="73"/>
      <c r="BJ1376" s="73"/>
      <c r="BK1376" s="73"/>
      <c r="BL1376" s="73"/>
    </row>
    <row r="1377" spans="1:64" ht="22.5" customHeight="1" x14ac:dyDescent="0.15">
      <c r="A1377" s="125" t="s">
        <v>3202</v>
      </c>
      <c r="B1377" s="126" t="s">
        <v>3181</v>
      </c>
      <c r="C1377" s="136" t="s">
        <v>1452</v>
      </c>
      <c r="D1377" s="129">
        <v>6</v>
      </c>
      <c r="E1377" s="130" t="s">
        <v>3562</v>
      </c>
      <c r="F1377" s="19">
        <v>219176</v>
      </c>
      <c r="G1377" s="20">
        <v>68115</v>
      </c>
      <c r="H1377" s="20">
        <v>65170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6453</v>
      </c>
      <c r="O1377" s="20">
        <v>0</v>
      </c>
      <c r="P1377" s="20">
        <v>13794</v>
      </c>
      <c r="Q1377" s="20">
        <v>23946</v>
      </c>
      <c r="R1377" s="20">
        <v>23326</v>
      </c>
      <c r="S1377" s="20">
        <v>40185</v>
      </c>
      <c r="T1377" s="21">
        <v>40976</v>
      </c>
      <c r="U1377" s="54">
        <v>11204</v>
      </c>
      <c r="V1377" s="20">
        <v>14313</v>
      </c>
      <c r="W1377" s="20">
        <v>9147</v>
      </c>
      <c r="X1377" s="20">
        <v>0</v>
      </c>
      <c r="Y1377" s="21">
        <v>0</v>
      </c>
      <c r="Z1377" s="20">
        <v>112199</v>
      </c>
      <c r="AA1377" s="21">
        <v>97314</v>
      </c>
      <c r="AB1377" s="32">
        <v>0</v>
      </c>
      <c r="AC1377" s="20">
        <v>408683</v>
      </c>
      <c r="AD1377" s="20">
        <v>174611</v>
      </c>
      <c r="AE1377" s="20">
        <v>340124</v>
      </c>
      <c r="AF1377" s="20">
        <v>157898</v>
      </c>
      <c r="AG1377" s="20">
        <v>64455</v>
      </c>
      <c r="AH1377" s="20">
        <v>103928</v>
      </c>
      <c r="AI1377" s="21">
        <v>3600</v>
      </c>
      <c r="AJ1377" s="25">
        <v>29066</v>
      </c>
      <c r="AK1377" s="25">
        <v>37697</v>
      </c>
      <c r="AL1377" s="25">
        <v>9633</v>
      </c>
      <c r="AM1377" s="22">
        <v>18582</v>
      </c>
      <c r="AN1377" s="20">
        <v>52802</v>
      </c>
      <c r="AO1377" s="20">
        <v>7674</v>
      </c>
      <c r="AP1377" s="54">
        <v>2154071</v>
      </c>
      <c r="AQ1377" s="25">
        <v>48672</v>
      </c>
      <c r="AR1377" s="25">
        <v>111829</v>
      </c>
      <c r="AS1377" s="54">
        <v>75428</v>
      </c>
      <c r="AT1377" s="25">
        <f t="shared" si="42"/>
        <v>235929</v>
      </c>
      <c r="AU1377" s="165">
        <v>246616</v>
      </c>
      <c r="AV1377" s="98">
        <f t="shared" si="43"/>
        <v>2636616</v>
      </c>
      <c r="AW1377" s="73"/>
      <c r="AX1377" s="20">
        <v>390657</v>
      </c>
      <c r="AY1377" s="20">
        <v>37901</v>
      </c>
      <c r="AZ1377" s="19">
        <v>428558</v>
      </c>
      <c r="BA1377" s="19">
        <v>3065174</v>
      </c>
      <c r="BC1377" s="20">
        <v>130035</v>
      </c>
      <c r="BD1377" s="21">
        <v>2935139</v>
      </c>
      <c r="BF1377" s="73"/>
      <c r="BG1377" s="73"/>
      <c r="BH1377" s="73"/>
      <c r="BI1377" s="73"/>
      <c r="BJ1377" s="73"/>
      <c r="BK1377" s="73"/>
      <c r="BL1377" s="73"/>
    </row>
    <row r="1378" spans="1:64" ht="22.5" customHeight="1" x14ac:dyDescent="0.15">
      <c r="A1378" s="125" t="s">
        <v>3203</v>
      </c>
      <c r="B1378" s="126" t="s">
        <v>3181</v>
      </c>
      <c r="C1378" s="136" t="s">
        <v>1453</v>
      </c>
      <c r="D1378" s="129">
        <v>6</v>
      </c>
      <c r="E1378" s="130" t="s">
        <v>3562</v>
      </c>
      <c r="F1378" s="19">
        <v>230098</v>
      </c>
      <c r="G1378" s="20">
        <v>103965</v>
      </c>
      <c r="H1378" s="20">
        <v>154090</v>
      </c>
      <c r="I1378" s="20">
        <v>0</v>
      </c>
      <c r="J1378" s="20">
        <v>0</v>
      </c>
      <c r="K1378" s="20">
        <v>0</v>
      </c>
      <c r="L1378" s="20">
        <v>0</v>
      </c>
      <c r="M1378" s="20">
        <v>3553</v>
      </c>
      <c r="N1378" s="20">
        <v>4785</v>
      </c>
      <c r="O1378" s="20">
        <v>37</v>
      </c>
      <c r="P1378" s="20">
        <v>36919</v>
      </c>
      <c r="Q1378" s="20">
        <v>26357</v>
      </c>
      <c r="R1378" s="20">
        <v>11641</v>
      </c>
      <c r="S1378" s="20">
        <v>18753</v>
      </c>
      <c r="T1378" s="21">
        <v>33805</v>
      </c>
      <c r="U1378" s="54">
        <v>7498</v>
      </c>
      <c r="V1378" s="20">
        <v>14313</v>
      </c>
      <c r="W1378" s="20">
        <v>18294</v>
      </c>
      <c r="X1378" s="20">
        <v>0</v>
      </c>
      <c r="Y1378" s="21">
        <v>0</v>
      </c>
      <c r="Z1378" s="20">
        <v>124414</v>
      </c>
      <c r="AA1378" s="21">
        <v>69510</v>
      </c>
      <c r="AB1378" s="32">
        <v>0</v>
      </c>
      <c r="AC1378" s="20">
        <v>351761</v>
      </c>
      <c r="AD1378" s="20">
        <v>415968</v>
      </c>
      <c r="AE1378" s="20">
        <v>400277</v>
      </c>
      <c r="AF1378" s="20">
        <v>205131</v>
      </c>
      <c r="AG1378" s="20">
        <v>58067</v>
      </c>
      <c r="AH1378" s="20">
        <v>120384</v>
      </c>
      <c r="AI1378" s="21">
        <v>82800</v>
      </c>
      <c r="AJ1378" s="25">
        <v>23564</v>
      </c>
      <c r="AK1378" s="25">
        <v>47521</v>
      </c>
      <c r="AL1378" s="25">
        <v>14362</v>
      </c>
      <c r="AM1378" s="22">
        <v>19539</v>
      </c>
      <c r="AN1378" s="20">
        <v>491480</v>
      </c>
      <c r="AO1378" s="20">
        <v>28476</v>
      </c>
      <c r="AP1378" s="54">
        <v>3117362</v>
      </c>
      <c r="AQ1378" s="25">
        <v>70172</v>
      </c>
      <c r="AR1378" s="25">
        <v>157981</v>
      </c>
      <c r="AS1378" s="54">
        <v>101069</v>
      </c>
      <c r="AT1378" s="25">
        <f t="shared" si="42"/>
        <v>329222</v>
      </c>
      <c r="AU1378" s="165">
        <v>1084738</v>
      </c>
      <c r="AV1378" s="98">
        <f t="shared" si="43"/>
        <v>4531322</v>
      </c>
      <c r="AW1378" s="73"/>
      <c r="AX1378" s="20">
        <v>347990</v>
      </c>
      <c r="AY1378" s="20">
        <v>127930</v>
      </c>
      <c r="AZ1378" s="19">
        <v>475920</v>
      </c>
      <c r="BA1378" s="19">
        <v>5007242</v>
      </c>
      <c r="BC1378" s="20">
        <v>143360</v>
      </c>
      <c r="BD1378" s="21">
        <v>4863882</v>
      </c>
      <c r="BF1378" s="73"/>
      <c r="BG1378" s="73"/>
      <c r="BH1378" s="73"/>
      <c r="BI1378" s="73"/>
      <c r="BJ1378" s="73"/>
      <c r="BK1378" s="73"/>
      <c r="BL1378" s="73"/>
    </row>
    <row r="1379" spans="1:64" ht="22.5" customHeight="1" x14ac:dyDescent="0.15">
      <c r="A1379" s="125" t="s">
        <v>3204</v>
      </c>
      <c r="B1379" s="126" t="s">
        <v>3181</v>
      </c>
      <c r="C1379" s="136" t="s">
        <v>1454</v>
      </c>
      <c r="D1379" s="129">
        <v>6</v>
      </c>
      <c r="E1379" s="130" t="s">
        <v>3562</v>
      </c>
      <c r="F1379" s="19">
        <v>293698</v>
      </c>
      <c r="G1379" s="20">
        <v>114505</v>
      </c>
      <c r="H1379" s="20">
        <v>127110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7846</v>
      </c>
      <c r="O1379" s="20">
        <v>0</v>
      </c>
      <c r="P1379" s="20">
        <v>29700</v>
      </c>
      <c r="Q1379" s="20">
        <v>29334</v>
      </c>
      <c r="R1379" s="20">
        <v>29079</v>
      </c>
      <c r="S1379" s="20">
        <v>33934</v>
      </c>
      <c r="T1379" s="21">
        <v>40976</v>
      </c>
      <c r="U1379" s="54">
        <v>19468</v>
      </c>
      <c r="V1379" s="20">
        <v>31929</v>
      </c>
      <c r="W1379" s="20">
        <v>18294</v>
      </c>
      <c r="X1379" s="20">
        <v>0</v>
      </c>
      <c r="Y1379" s="21">
        <v>0</v>
      </c>
      <c r="Z1379" s="20">
        <v>158945</v>
      </c>
      <c r="AA1379" s="21">
        <v>107906</v>
      </c>
      <c r="AB1379" s="32">
        <v>0</v>
      </c>
      <c r="AC1379" s="20">
        <v>461233</v>
      </c>
      <c r="AD1379" s="20">
        <v>253165</v>
      </c>
      <c r="AE1379" s="20">
        <v>395287</v>
      </c>
      <c r="AF1379" s="20">
        <v>232098</v>
      </c>
      <c r="AG1379" s="20">
        <v>83123</v>
      </c>
      <c r="AH1379" s="20">
        <v>133936</v>
      </c>
      <c r="AI1379" s="21">
        <v>71600</v>
      </c>
      <c r="AJ1379" s="25">
        <v>32868</v>
      </c>
      <c r="AK1379" s="25">
        <v>50357</v>
      </c>
      <c r="AL1379" s="25">
        <v>13406</v>
      </c>
      <c r="AM1379" s="22">
        <v>23816</v>
      </c>
      <c r="AN1379" s="20">
        <v>292612</v>
      </c>
      <c r="AO1379" s="20">
        <v>19589</v>
      </c>
      <c r="AP1379" s="54">
        <v>3105814</v>
      </c>
      <c r="AQ1379" s="25">
        <v>64512</v>
      </c>
      <c r="AR1379" s="25">
        <v>133630</v>
      </c>
      <c r="AS1379" s="54">
        <v>73845</v>
      </c>
      <c r="AT1379" s="25">
        <f t="shared" si="42"/>
        <v>271987</v>
      </c>
      <c r="AU1379" s="165">
        <v>862228</v>
      </c>
      <c r="AV1379" s="98">
        <f t="shared" si="43"/>
        <v>4240029</v>
      </c>
      <c r="AW1379" s="73"/>
      <c r="AX1379" s="20">
        <v>425740</v>
      </c>
      <c r="AY1379" s="20">
        <v>87538</v>
      </c>
      <c r="AZ1379" s="19">
        <v>513278</v>
      </c>
      <c r="BA1379" s="19">
        <v>4753307</v>
      </c>
      <c r="BC1379" s="20">
        <v>167708</v>
      </c>
      <c r="BD1379" s="21">
        <v>4585599</v>
      </c>
      <c r="BF1379" s="73"/>
      <c r="BG1379" s="73"/>
      <c r="BH1379" s="73"/>
      <c r="BI1379" s="73"/>
      <c r="BJ1379" s="73"/>
      <c r="BK1379" s="73"/>
      <c r="BL1379" s="73"/>
    </row>
    <row r="1380" spans="1:64" ht="22.5" customHeight="1" x14ac:dyDescent="0.15">
      <c r="A1380" s="125" t="s">
        <v>3205</v>
      </c>
      <c r="B1380" s="126" t="s">
        <v>3206</v>
      </c>
      <c r="C1380" s="136" t="s">
        <v>1455</v>
      </c>
      <c r="D1380" s="129">
        <v>3</v>
      </c>
      <c r="E1380" s="130" t="s">
        <v>3562</v>
      </c>
      <c r="F1380" s="19">
        <v>4772542</v>
      </c>
      <c r="G1380" s="20">
        <v>842905</v>
      </c>
      <c r="H1380" s="20">
        <v>1278890</v>
      </c>
      <c r="I1380" s="20">
        <v>49428</v>
      </c>
      <c r="J1380" s="20">
        <v>148656</v>
      </c>
      <c r="K1380" s="20">
        <v>69564</v>
      </c>
      <c r="L1380" s="20">
        <v>30169</v>
      </c>
      <c r="M1380" s="20">
        <v>462305</v>
      </c>
      <c r="N1380" s="20">
        <v>289569</v>
      </c>
      <c r="O1380" s="20">
        <v>65120</v>
      </c>
      <c r="P1380" s="20">
        <v>1523982</v>
      </c>
      <c r="Q1380" s="20">
        <v>574136</v>
      </c>
      <c r="R1380" s="20">
        <v>1040161</v>
      </c>
      <c r="S1380" s="20">
        <v>965333</v>
      </c>
      <c r="T1380" s="21">
        <v>491610</v>
      </c>
      <c r="U1380" s="54">
        <v>462423</v>
      </c>
      <c r="V1380" s="20">
        <v>528480</v>
      </c>
      <c r="W1380" s="20">
        <v>219528</v>
      </c>
      <c r="X1380" s="20">
        <v>436361</v>
      </c>
      <c r="Y1380" s="21">
        <v>67070</v>
      </c>
      <c r="Z1380" s="20">
        <v>2278353</v>
      </c>
      <c r="AA1380" s="21">
        <v>740116</v>
      </c>
      <c r="AB1380" s="32">
        <v>3720242</v>
      </c>
      <c r="AC1380" s="20">
        <v>11863414</v>
      </c>
      <c r="AD1380" s="20">
        <v>5381829</v>
      </c>
      <c r="AE1380" s="20">
        <v>8011288</v>
      </c>
      <c r="AF1380" s="20">
        <v>4440213</v>
      </c>
      <c r="AG1380" s="20">
        <v>2521433</v>
      </c>
      <c r="AH1380" s="20">
        <v>625240</v>
      </c>
      <c r="AI1380" s="21">
        <v>159600</v>
      </c>
      <c r="AJ1380" s="25">
        <v>544566</v>
      </c>
      <c r="AK1380" s="25">
        <v>519330</v>
      </c>
      <c r="AL1380" s="25">
        <v>171679</v>
      </c>
      <c r="AM1380" s="22">
        <v>314453</v>
      </c>
      <c r="AN1380" s="20">
        <v>4737976</v>
      </c>
      <c r="AO1380" s="20">
        <v>228067</v>
      </c>
      <c r="AP1380" s="54">
        <v>60576031</v>
      </c>
      <c r="AQ1380" s="25">
        <v>464118</v>
      </c>
      <c r="AR1380" s="25">
        <v>680938</v>
      </c>
      <c r="AS1380" s="54">
        <v>390538</v>
      </c>
      <c r="AT1380" s="25">
        <f t="shared" si="42"/>
        <v>1535594</v>
      </c>
      <c r="AU1380" s="165">
        <v>11762904</v>
      </c>
      <c r="AV1380" s="98">
        <f t="shared" si="43"/>
        <v>73874529</v>
      </c>
      <c r="AW1380" s="73"/>
      <c r="AX1380" s="20">
        <v>5781743</v>
      </c>
      <c r="AY1380" s="20">
        <v>425777</v>
      </c>
      <c r="AZ1380" s="19">
        <v>6207520</v>
      </c>
      <c r="BA1380" s="19">
        <v>80082049</v>
      </c>
      <c r="BC1380" s="20">
        <v>6808198</v>
      </c>
      <c r="BD1380" s="21">
        <v>73273851</v>
      </c>
      <c r="BF1380" s="73"/>
      <c r="BG1380" s="73"/>
      <c r="BH1380" s="73"/>
      <c r="BI1380" s="73"/>
      <c r="BJ1380" s="73"/>
      <c r="BK1380" s="73"/>
      <c r="BL1380" s="73"/>
    </row>
    <row r="1381" spans="1:64" ht="22.5" customHeight="1" x14ac:dyDescent="0.15">
      <c r="A1381" s="125" t="s">
        <v>3207</v>
      </c>
      <c r="B1381" s="126" t="s">
        <v>3206</v>
      </c>
      <c r="C1381" s="136" t="s">
        <v>1456</v>
      </c>
      <c r="D1381" s="129">
        <v>5</v>
      </c>
      <c r="E1381" s="130" t="s">
        <v>3562</v>
      </c>
      <c r="F1381" s="19">
        <v>1379525</v>
      </c>
      <c r="G1381" s="20">
        <v>286011</v>
      </c>
      <c r="H1381" s="20">
        <v>233510</v>
      </c>
      <c r="I1381" s="20">
        <v>79174</v>
      </c>
      <c r="J1381" s="20">
        <v>108094</v>
      </c>
      <c r="K1381" s="20">
        <v>13535</v>
      </c>
      <c r="L1381" s="20">
        <v>7453</v>
      </c>
      <c r="M1381" s="20">
        <v>108328</v>
      </c>
      <c r="N1381" s="20">
        <v>59791</v>
      </c>
      <c r="O1381" s="20">
        <v>39960</v>
      </c>
      <c r="P1381" s="20">
        <v>341556</v>
      </c>
      <c r="Q1381" s="20">
        <v>134322</v>
      </c>
      <c r="R1381" s="20">
        <v>274067</v>
      </c>
      <c r="S1381" s="20">
        <v>269686</v>
      </c>
      <c r="T1381" s="21">
        <v>174250</v>
      </c>
      <c r="U1381" s="54">
        <v>117704</v>
      </c>
      <c r="V1381" s="20">
        <v>110100</v>
      </c>
      <c r="W1381" s="20">
        <v>64029</v>
      </c>
      <c r="X1381" s="20">
        <v>0</v>
      </c>
      <c r="Y1381" s="21">
        <v>0</v>
      </c>
      <c r="Z1381" s="20">
        <v>527980</v>
      </c>
      <c r="AA1381" s="21">
        <v>333648</v>
      </c>
      <c r="AB1381" s="32">
        <v>537572</v>
      </c>
      <c r="AC1381" s="20">
        <v>3871465</v>
      </c>
      <c r="AD1381" s="20">
        <v>1135838</v>
      </c>
      <c r="AE1381" s="20">
        <v>2030906</v>
      </c>
      <c r="AF1381" s="20">
        <v>1194832</v>
      </c>
      <c r="AG1381" s="20">
        <v>568905</v>
      </c>
      <c r="AH1381" s="20">
        <v>268312</v>
      </c>
      <c r="AI1381" s="21">
        <v>26400</v>
      </c>
      <c r="AJ1381" s="25">
        <v>141231</v>
      </c>
      <c r="AK1381" s="25">
        <v>181359</v>
      </c>
      <c r="AL1381" s="25">
        <v>54859</v>
      </c>
      <c r="AM1381" s="22">
        <v>93829</v>
      </c>
      <c r="AN1381" s="20">
        <v>851856</v>
      </c>
      <c r="AO1381" s="20">
        <v>57740</v>
      </c>
      <c r="AP1381" s="54">
        <v>15677827</v>
      </c>
      <c r="AQ1381" s="25">
        <v>289736</v>
      </c>
      <c r="AR1381" s="25">
        <v>272296</v>
      </c>
      <c r="AS1381" s="54">
        <v>156813</v>
      </c>
      <c r="AT1381" s="25">
        <f t="shared" si="42"/>
        <v>718845</v>
      </c>
      <c r="AU1381" s="165">
        <v>3964803</v>
      </c>
      <c r="AV1381" s="98">
        <f t="shared" si="43"/>
        <v>20361475</v>
      </c>
      <c r="AW1381" s="73"/>
      <c r="AX1381" s="20">
        <v>1913144</v>
      </c>
      <c r="AY1381" s="20">
        <v>142831</v>
      </c>
      <c r="AZ1381" s="19">
        <v>2055975</v>
      </c>
      <c r="BA1381" s="19">
        <v>22417450</v>
      </c>
      <c r="BC1381" s="20">
        <v>1393922</v>
      </c>
      <c r="BD1381" s="21">
        <v>21023528</v>
      </c>
      <c r="BF1381" s="73"/>
      <c r="BG1381" s="73"/>
      <c r="BH1381" s="73"/>
      <c r="BI1381" s="73"/>
      <c r="BJ1381" s="73"/>
      <c r="BK1381" s="73"/>
      <c r="BL1381" s="73"/>
    </row>
    <row r="1382" spans="1:64" ht="22.5" customHeight="1" x14ac:dyDescent="0.15">
      <c r="A1382" s="125" t="s">
        <v>3208</v>
      </c>
      <c r="B1382" s="126" t="s">
        <v>3206</v>
      </c>
      <c r="C1382" s="136" t="s">
        <v>1457</v>
      </c>
      <c r="D1382" s="129">
        <v>5</v>
      </c>
      <c r="E1382" s="130" t="s">
        <v>3562</v>
      </c>
      <c r="F1382" s="19">
        <v>776374</v>
      </c>
      <c r="G1382" s="20">
        <v>149064</v>
      </c>
      <c r="H1382" s="20">
        <v>189050</v>
      </c>
      <c r="I1382" s="20">
        <v>163631</v>
      </c>
      <c r="J1382" s="20">
        <v>87707</v>
      </c>
      <c r="K1382" s="20">
        <v>41596</v>
      </c>
      <c r="L1382" s="20">
        <v>13543</v>
      </c>
      <c r="M1382" s="20">
        <v>51929</v>
      </c>
      <c r="N1382" s="20">
        <v>28496</v>
      </c>
      <c r="O1382" s="20">
        <v>7326</v>
      </c>
      <c r="P1382" s="20">
        <v>108481</v>
      </c>
      <c r="Q1382" s="20">
        <v>78840</v>
      </c>
      <c r="R1382" s="20">
        <v>99101</v>
      </c>
      <c r="S1382" s="20">
        <v>116090</v>
      </c>
      <c r="T1382" s="21">
        <v>114733</v>
      </c>
      <c r="U1382" s="54">
        <v>47030</v>
      </c>
      <c r="V1382" s="20">
        <v>48444</v>
      </c>
      <c r="W1382" s="20">
        <v>53967</v>
      </c>
      <c r="X1382" s="20">
        <v>0</v>
      </c>
      <c r="Y1382" s="21">
        <v>0</v>
      </c>
      <c r="Z1382" s="20">
        <v>304853</v>
      </c>
      <c r="AA1382" s="21">
        <v>109230</v>
      </c>
      <c r="AB1382" s="32">
        <v>340670</v>
      </c>
      <c r="AC1382" s="20">
        <v>1651162</v>
      </c>
      <c r="AD1382" s="20">
        <v>826314</v>
      </c>
      <c r="AE1382" s="20">
        <v>1377268</v>
      </c>
      <c r="AF1382" s="20">
        <v>777022</v>
      </c>
      <c r="AG1382" s="20">
        <v>274393</v>
      </c>
      <c r="AH1382" s="20">
        <v>166144</v>
      </c>
      <c r="AI1382" s="21">
        <v>16800</v>
      </c>
      <c r="AJ1382" s="25">
        <v>82808</v>
      </c>
      <c r="AK1382" s="25">
        <v>101052</v>
      </c>
      <c r="AL1382" s="25">
        <v>35900</v>
      </c>
      <c r="AM1382" s="22">
        <v>57941</v>
      </c>
      <c r="AN1382" s="20">
        <v>172643</v>
      </c>
      <c r="AO1382" s="20">
        <v>28663</v>
      </c>
      <c r="AP1382" s="54">
        <v>8498265</v>
      </c>
      <c r="AQ1382" s="25">
        <v>166249</v>
      </c>
      <c r="AR1382" s="25">
        <v>219259</v>
      </c>
      <c r="AS1382" s="54">
        <v>145345</v>
      </c>
      <c r="AT1382" s="25">
        <f t="shared" si="42"/>
        <v>530853</v>
      </c>
      <c r="AU1382" s="165">
        <v>1161099</v>
      </c>
      <c r="AV1382" s="98">
        <f t="shared" si="43"/>
        <v>10190217</v>
      </c>
      <c r="AW1382" s="73"/>
      <c r="AX1382" s="20">
        <v>1046622</v>
      </c>
      <c r="AY1382" s="20">
        <v>108251</v>
      </c>
      <c r="AZ1382" s="19">
        <v>1154873</v>
      </c>
      <c r="BA1382" s="19">
        <v>11345090</v>
      </c>
      <c r="BC1382" s="20">
        <v>930126</v>
      </c>
      <c r="BD1382" s="21">
        <v>10414964</v>
      </c>
      <c r="BF1382" s="73"/>
      <c r="BG1382" s="73"/>
      <c r="BH1382" s="73"/>
      <c r="BI1382" s="73"/>
      <c r="BJ1382" s="73"/>
      <c r="BK1382" s="73"/>
      <c r="BL1382" s="73"/>
    </row>
    <row r="1383" spans="1:64" ht="22.5" customHeight="1" x14ac:dyDescent="0.15">
      <c r="A1383" s="125" t="s">
        <v>3209</v>
      </c>
      <c r="B1383" s="126" t="s">
        <v>3206</v>
      </c>
      <c r="C1383" s="136" t="s">
        <v>1458</v>
      </c>
      <c r="D1383" s="129">
        <v>5</v>
      </c>
      <c r="E1383" s="130" t="s">
        <v>3562</v>
      </c>
      <c r="F1383" s="19">
        <v>482345</v>
      </c>
      <c r="G1383" s="20">
        <v>94429</v>
      </c>
      <c r="H1383" s="20">
        <v>102980</v>
      </c>
      <c r="I1383" s="20">
        <v>0</v>
      </c>
      <c r="J1383" s="20">
        <v>0</v>
      </c>
      <c r="K1383" s="20">
        <v>0</v>
      </c>
      <c r="L1383" s="20">
        <v>0</v>
      </c>
      <c r="M1383" s="20">
        <v>32631</v>
      </c>
      <c r="N1383" s="20">
        <v>17649</v>
      </c>
      <c r="O1383" s="20">
        <v>10841</v>
      </c>
      <c r="P1383" s="20">
        <v>173845</v>
      </c>
      <c r="Q1383" s="20">
        <v>58040</v>
      </c>
      <c r="R1383" s="20">
        <v>77515</v>
      </c>
      <c r="S1383" s="20">
        <v>83049</v>
      </c>
      <c r="T1383" s="21">
        <v>81952</v>
      </c>
      <c r="U1383" s="54">
        <v>30331</v>
      </c>
      <c r="V1383" s="20">
        <v>56151</v>
      </c>
      <c r="W1383" s="20">
        <v>18294</v>
      </c>
      <c r="X1383" s="20">
        <v>0</v>
      </c>
      <c r="Y1383" s="21">
        <v>0</v>
      </c>
      <c r="Z1383" s="20">
        <v>219404</v>
      </c>
      <c r="AA1383" s="21">
        <v>399186</v>
      </c>
      <c r="AB1383" s="32">
        <v>237710</v>
      </c>
      <c r="AC1383" s="20">
        <v>896124</v>
      </c>
      <c r="AD1383" s="20">
        <v>344408</v>
      </c>
      <c r="AE1383" s="20">
        <v>741718</v>
      </c>
      <c r="AF1383" s="20">
        <v>410771</v>
      </c>
      <c r="AG1383" s="20">
        <v>168106</v>
      </c>
      <c r="AH1383" s="20">
        <v>135080</v>
      </c>
      <c r="AI1383" s="21">
        <v>9200</v>
      </c>
      <c r="AJ1383" s="25">
        <v>61596</v>
      </c>
      <c r="AK1383" s="25">
        <v>68233</v>
      </c>
      <c r="AL1383" s="25">
        <v>19870</v>
      </c>
      <c r="AM1383" s="22">
        <v>41959</v>
      </c>
      <c r="AN1383" s="20">
        <v>83478</v>
      </c>
      <c r="AO1383" s="20">
        <v>12216</v>
      </c>
      <c r="AP1383" s="54">
        <v>5169111</v>
      </c>
      <c r="AQ1383" s="25">
        <v>98551</v>
      </c>
      <c r="AR1383" s="25">
        <v>190318</v>
      </c>
      <c r="AS1383" s="54">
        <v>86424</v>
      </c>
      <c r="AT1383" s="25">
        <f t="shared" si="42"/>
        <v>375293</v>
      </c>
      <c r="AU1383" s="165">
        <v>775242</v>
      </c>
      <c r="AV1383" s="98">
        <f t="shared" si="43"/>
        <v>6319646</v>
      </c>
      <c r="AW1383" s="73"/>
      <c r="AX1383" s="20">
        <v>729106</v>
      </c>
      <c r="AY1383" s="20">
        <v>52195</v>
      </c>
      <c r="AZ1383" s="19">
        <v>781301</v>
      </c>
      <c r="BA1383" s="19">
        <v>7100947</v>
      </c>
      <c r="BC1383" s="20">
        <v>360396</v>
      </c>
      <c r="BD1383" s="21">
        <v>6740551</v>
      </c>
      <c r="BF1383" s="73"/>
      <c r="BG1383" s="73"/>
      <c r="BH1383" s="73"/>
      <c r="BI1383" s="73"/>
      <c r="BJ1383" s="73"/>
      <c r="BK1383" s="73"/>
      <c r="BL1383" s="73"/>
    </row>
    <row r="1384" spans="1:64" ht="22.5" customHeight="1" x14ac:dyDescent="0.15">
      <c r="A1384" s="125" t="s">
        <v>3210</v>
      </c>
      <c r="B1384" s="126" t="s">
        <v>3206</v>
      </c>
      <c r="C1384" s="136" t="s">
        <v>1459</v>
      </c>
      <c r="D1384" s="129">
        <v>5</v>
      </c>
      <c r="E1384" s="130" t="s">
        <v>3562</v>
      </c>
      <c r="F1384" s="19">
        <v>858089</v>
      </c>
      <c r="G1384" s="20">
        <v>191726</v>
      </c>
      <c r="H1384" s="20">
        <v>171190</v>
      </c>
      <c r="I1384" s="20">
        <v>7645</v>
      </c>
      <c r="J1384" s="20">
        <v>53174</v>
      </c>
      <c r="K1384" s="20">
        <v>18564</v>
      </c>
      <c r="L1384" s="20">
        <v>20039</v>
      </c>
      <c r="M1384" s="20">
        <v>33038</v>
      </c>
      <c r="N1384" s="20">
        <v>31843</v>
      </c>
      <c r="O1384" s="20">
        <v>7474</v>
      </c>
      <c r="P1384" s="20">
        <v>258358</v>
      </c>
      <c r="Q1384" s="20">
        <v>104103</v>
      </c>
      <c r="R1384" s="20">
        <v>154182</v>
      </c>
      <c r="S1384" s="20">
        <v>134843</v>
      </c>
      <c r="T1384" s="21">
        <v>102440</v>
      </c>
      <c r="U1384" s="54">
        <v>48607</v>
      </c>
      <c r="V1384" s="20">
        <v>55050</v>
      </c>
      <c r="W1384" s="20">
        <v>45735</v>
      </c>
      <c r="X1384" s="20">
        <v>0</v>
      </c>
      <c r="Y1384" s="21">
        <v>0</v>
      </c>
      <c r="Z1384" s="20">
        <v>320346</v>
      </c>
      <c r="AA1384" s="21">
        <v>351522</v>
      </c>
      <c r="AB1384" s="32">
        <v>193906</v>
      </c>
      <c r="AC1384" s="20">
        <v>1717598</v>
      </c>
      <c r="AD1384" s="20">
        <v>1100993</v>
      </c>
      <c r="AE1384" s="20">
        <v>1310255</v>
      </c>
      <c r="AF1384" s="20">
        <v>852664</v>
      </c>
      <c r="AG1384" s="20">
        <v>302709</v>
      </c>
      <c r="AH1384" s="20">
        <v>285120</v>
      </c>
      <c r="AI1384" s="21">
        <v>29600</v>
      </c>
      <c r="AJ1384" s="25">
        <v>88954</v>
      </c>
      <c r="AK1384" s="25">
        <v>102048</v>
      </c>
      <c r="AL1384" s="25">
        <v>39702</v>
      </c>
      <c r="AM1384" s="22">
        <v>58199</v>
      </c>
      <c r="AN1384" s="20">
        <v>692804</v>
      </c>
      <c r="AO1384" s="20">
        <v>43409</v>
      </c>
      <c r="AP1384" s="54">
        <v>9785929</v>
      </c>
      <c r="AQ1384" s="25">
        <v>154664</v>
      </c>
      <c r="AR1384" s="25">
        <v>226430</v>
      </c>
      <c r="AS1384" s="54">
        <v>178868</v>
      </c>
      <c r="AT1384" s="25">
        <f t="shared" si="42"/>
        <v>559962</v>
      </c>
      <c r="AU1384" s="165">
        <v>2232695</v>
      </c>
      <c r="AV1384" s="98">
        <f t="shared" si="43"/>
        <v>12578586</v>
      </c>
      <c r="AW1384" s="73"/>
      <c r="AX1384" s="20">
        <v>1144202</v>
      </c>
      <c r="AY1384" s="20">
        <v>131094</v>
      </c>
      <c r="AZ1384" s="19">
        <v>1275296</v>
      </c>
      <c r="BA1384" s="19">
        <v>13853882</v>
      </c>
      <c r="BC1384" s="20">
        <v>883077</v>
      </c>
      <c r="BD1384" s="21">
        <v>12970805</v>
      </c>
      <c r="BF1384" s="73"/>
      <c r="BG1384" s="73"/>
      <c r="BH1384" s="73"/>
      <c r="BI1384" s="73"/>
      <c r="BJ1384" s="73"/>
      <c r="BK1384" s="73"/>
      <c r="BL1384" s="73"/>
    </row>
    <row r="1385" spans="1:64" ht="22.5" customHeight="1" x14ac:dyDescent="0.15">
      <c r="A1385" s="125" t="s">
        <v>3211</v>
      </c>
      <c r="B1385" s="126" t="s">
        <v>3206</v>
      </c>
      <c r="C1385" s="136" t="s">
        <v>1460</v>
      </c>
      <c r="D1385" s="129">
        <v>5</v>
      </c>
      <c r="E1385" s="130" t="s">
        <v>3562</v>
      </c>
      <c r="F1385" s="19">
        <v>859081</v>
      </c>
      <c r="G1385" s="20">
        <v>242131</v>
      </c>
      <c r="H1385" s="20">
        <v>150670</v>
      </c>
      <c r="I1385" s="20">
        <v>4921</v>
      </c>
      <c r="J1385" s="20">
        <v>30888</v>
      </c>
      <c r="K1385" s="20">
        <v>24072</v>
      </c>
      <c r="L1385" s="20">
        <v>12823</v>
      </c>
      <c r="M1385" s="20">
        <v>43498</v>
      </c>
      <c r="N1385" s="20">
        <v>27565</v>
      </c>
      <c r="O1385" s="20">
        <v>42439</v>
      </c>
      <c r="P1385" s="20">
        <v>606988</v>
      </c>
      <c r="Q1385" s="20">
        <v>97988</v>
      </c>
      <c r="R1385" s="20">
        <v>149276</v>
      </c>
      <c r="S1385" s="20">
        <v>88407</v>
      </c>
      <c r="T1385" s="21">
        <v>88098</v>
      </c>
      <c r="U1385" s="54">
        <v>72505</v>
      </c>
      <c r="V1385" s="20">
        <v>46242</v>
      </c>
      <c r="W1385" s="20">
        <v>27441</v>
      </c>
      <c r="X1385" s="20">
        <v>0</v>
      </c>
      <c r="Y1385" s="21">
        <v>0</v>
      </c>
      <c r="Z1385" s="20">
        <v>360194</v>
      </c>
      <c r="AA1385" s="21">
        <v>146964</v>
      </c>
      <c r="AB1385" s="32">
        <v>185866</v>
      </c>
      <c r="AC1385" s="20">
        <v>1386825</v>
      </c>
      <c r="AD1385" s="20">
        <v>947207</v>
      </c>
      <c r="AE1385" s="20">
        <v>1347677</v>
      </c>
      <c r="AF1385" s="20">
        <v>756501</v>
      </c>
      <c r="AG1385" s="20">
        <v>275271</v>
      </c>
      <c r="AH1385" s="20">
        <v>272888</v>
      </c>
      <c r="AI1385" s="21">
        <v>54000</v>
      </c>
      <c r="AJ1385" s="25">
        <v>79555</v>
      </c>
      <c r="AK1385" s="25">
        <v>101943</v>
      </c>
      <c r="AL1385" s="25">
        <v>34845</v>
      </c>
      <c r="AM1385" s="22">
        <v>55849</v>
      </c>
      <c r="AN1385" s="20">
        <v>1097277</v>
      </c>
      <c r="AO1385" s="20">
        <v>47277</v>
      </c>
      <c r="AP1385" s="54">
        <v>9765172</v>
      </c>
      <c r="AQ1385" s="25">
        <v>190527</v>
      </c>
      <c r="AR1385" s="25">
        <v>219297</v>
      </c>
      <c r="AS1385" s="54">
        <v>184101</v>
      </c>
      <c r="AT1385" s="25">
        <f t="shared" si="42"/>
        <v>593925</v>
      </c>
      <c r="AU1385" s="165">
        <v>2613197</v>
      </c>
      <c r="AV1385" s="98">
        <f t="shared" si="43"/>
        <v>12972294</v>
      </c>
      <c r="AW1385" s="73"/>
      <c r="AX1385" s="20">
        <v>1001321</v>
      </c>
      <c r="AY1385" s="20">
        <v>150146</v>
      </c>
      <c r="AZ1385" s="19">
        <v>1151467</v>
      </c>
      <c r="BA1385" s="19">
        <v>14123761</v>
      </c>
      <c r="BC1385" s="20">
        <v>598046</v>
      </c>
      <c r="BD1385" s="21">
        <v>13525715</v>
      </c>
      <c r="BF1385" s="73"/>
      <c r="BG1385" s="73"/>
      <c r="BH1385" s="73"/>
      <c r="BI1385" s="73"/>
      <c r="BJ1385" s="73"/>
      <c r="BK1385" s="73"/>
      <c r="BL1385" s="73"/>
    </row>
    <row r="1386" spans="1:64" ht="22.5" customHeight="1" x14ac:dyDescent="0.15">
      <c r="A1386" s="125" t="s">
        <v>3212</v>
      </c>
      <c r="B1386" s="126" t="s">
        <v>3206</v>
      </c>
      <c r="C1386" s="136" t="s">
        <v>1461</v>
      </c>
      <c r="D1386" s="129">
        <v>5</v>
      </c>
      <c r="E1386" s="130" t="s">
        <v>3562</v>
      </c>
      <c r="F1386" s="19">
        <v>562465</v>
      </c>
      <c r="G1386" s="20">
        <v>119094</v>
      </c>
      <c r="H1386" s="20">
        <v>71820</v>
      </c>
      <c r="I1386" s="20">
        <v>778</v>
      </c>
      <c r="J1386" s="20">
        <v>38471</v>
      </c>
      <c r="K1386" s="20">
        <v>19186</v>
      </c>
      <c r="L1386" s="20">
        <v>11846</v>
      </c>
      <c r="M1386" s="20">
        <v>23492</v>
      </c>
      <c r="N1386" s="20">
        <v>16633</v>
      </c>
      <c r="O1386" s="20">
        <v>12025</v>
      </c>
      <c r="P1386" s="20">
        <v>164214</v>
      </c>
      <c r="Q1386" s="20">
        <v>58004</v>
      </c>
      <c r="R1386" s="20">
        <v>98789</v>
      </c>
      <c r="S1386" s="20">
        <v>49115</v>
      </c>
      <c r="T1386" s="21">
        <v>61464</v>
      </c>
      <c r="U1386" s="54">
        <v>24452</v>
      </c>
      <c r="V1386" s="20">
        <v>29727</v>
      </c>
      <c r="W1386" s="20">
        <v>27441</v>
      </c>
      <c r="X1386" s="20">
        <v>0</v>
      </c>
      <c r="Y1386" s="21">
        <v>0</v>
      </c>
      <c r="Z1386" s="20">
        <v>264959</v>
      </c>
      <c r="AA1386" s="21">
        <v>61566</v>
      </c>
      <c r="AB1386" s="32">
        <v>152785</v>
      </c>
      <c r="AC1386" s="20">
        <v>914409</v>
      </c>
      <c r="AD1386" s="20">
        <v>461391</v>
      </c>
      <c r="AE1386" s="20">
        <v>1006305</v>
      </c>
      <c r="AF1386" s="20">
        <v>552811</v>
      </c>
      <c r="AG1386" s="20">
        <v>172588</v>
      </c>
      <c r="AH1386" s="20">
        <v>162536</v>
      </c>
      <c r="AI1386" s="21">
        <v>51600</v>
      </c>
      <c r="AJ1386" s="25">
        <v>59634</v>
      </c>
      <c r="AK1386" s="25">
        <v>77125</v>
      </c>
      <c r="AL1386" s="25">
        <v>26417</v>
      </c>
      <c r="AM1386" s="22">
        <v>43897</v>
      </c>
      <c r="AN1386" s="20">
        <v>684407</v>
      </c>
      <c r="AO1386" s="20">
        <v>27263</v>
      </c>
      <c r="AP1386" s="54">
        <v>6108709</v>
      </c>
      <c r="AQ1386" s="25">
        <v>94445</v>
      </c>
      <c r="AR1386" s="25">
        <v>198033</v>
      </c>
      <c r="AS1386" s="54">
        <v>149945</v>
      </c>
      <c r="AT1386" s="25">
        <f t="shared" si="42"/>
        <v>442423</v>
      </c>
      <c r="AU1386" s="165">
        <v>2009113</v>
      </c>
      <c r="AV1386" s="98">
        <f t="shared" si="43"/>
        <v>8560245</v>
      </c>
      <c r="AW1386" s="73"/>
      <c r="AX1386" s="20">
        <v>699825</v>
      </c>
      <c r="AY1386" s="20">
        <v>123173</v>
      </c>
      <c r="AZ1386" s="19">
        <v>822998</v>
      </c>
      <c r="BA1386" s="19">
        <v>9383243</v>
      </c>
      <c r="BC1386" s="20">
        <v>392241</v>
      </c>
      <c r="BD1386" s="21">
        <v>8991002</v>
      </c>
      <c r="BF1386" s="73"/>
      <c r="BG1386" s="73"/>
      <c r="BH1386" s="73"/>
      <c r="BI1386" s="73"/>
      <c r="BJ1386" s="73"/>
      <c r="BK1386" s="73"/>
      <c r="BL1386" s="73"/>
    </row>
    <row r="1387" spans="1:64" ht="22.5" customHeight="1" x14ac:dyDescent="0.15">
      <c r="A1387" s="125" t="s">
        <v>3213</v>
      </c>
      <c r="B1387" s="126" t="s">
        <v>3206</v>
      </c>
      <c r="C1387" s="136" t="s">
        <v>1462</v>
      </c>
      <c r="D1387" s="129">
        <v>5</v>
      </c>
      <c r="E1387" s="130" t="s">
        <v>3562</v>
      </c>
      <c r="F1387" s="19">
        <v>1141379</v>
      </c>
      <c r="G1387" s="20">
        <v>330967</v>
      </c>
      <c r="H1387" s="20">
        <v>230660</v>
      </c>
      <c r="I1387" s="20">
        <v>39337</v>
      </c>
      <c r="J1387" s="20">
        <v>108732</v>
      </c>
      <c r="K1387" s="20">
        <v>25908</v>
      </c>
      <c r="L1387" s="20">
        <v>17396</v>
      </c>
      <c r="M1387" s="20">
        <v>28006</v>
      </c>
      <c r="N1387" s="20">
        <v>35121</v>
      </c>
      <c r="O1387" s="20">
        <v>6919</v>
      </c>
      <c r="P1387" s="20">
        <v>91136</v>
      </c>
      <c r="Q1387" s="20">
        <v>94745</v>
      </c>
      <c r="R1387" s="20">
        <v>182905</v>
      </c>
      <c r="S1387" s="20">
        <v>167884</v>
      </c>
      <c r="T1387" s="21">
        <v>217173</v>
      </c>
      <c r="U1387" s="54">
        <v>75658</v>
      </c>
      <c r="V1387" s="20">
        <v>105696</v>
      </c>
      <c r="W1387" s="20">
        <v>64029</v>
      </c>
      <c r="X1387" s="20">
        <v>0</v>
      </c>
      <c r="Y1387" s="21">
        <v>0</v>
      </c>
      <c r="Z1387" s="20">
        <v>397393</v>
      </c>
      <c r="AA1387" s="21">
        <v>556742</v>
      </c>
      <c r="AB1387" s="32">
        <v>199963</v>
      </c>
      <c r="AC1387" s="20">
        <v>2300704</v>
      </c>
      <c r="AD1387" s="20">
        <v>1340582</v>
      </c>
      <c r="AE1387" s="20">
        <v>1718432</v>
      </c>
      <c r="AF1387" s="20">
        <v>1019296</v>
      </c>
      <c r="AG1387" s="20">
        <v>365096</v>
      </c>
      <c r="AH1387" s="20">
        <v>431464</v>
      </c>
      <c r="AI1387" s="21">
        <v>40800</v>
      </c>
      <c r="AJ1387" s="25">
        <v>95279</v>
      </c>
      <c r="AK1387" s="25">
        <v>116320</v>
      </c>
      <c r="AL1387" s="25">
        <v>47113</v>
      </c>
      <c r="AM1387" s="22">
        <v>62134</v>
      </c>
      <c r="AN1387" s="20">
        <v>1662230</v>
      </c>
      <c r="AO1387" s="20">
        <v>98681</v>
      </c>
      <c r="AP1387" s="54">
        <v>13415880</v>
      </c>
      <c r="AQ1387" s="25">
        <v>188983</v>
      </c>
      <c r="AR1387" s="25">
        <v>255530</v>
      </c>
      <c r="AS1387" s="54">
        <v>242256</v>
      </c>
      <c r="AT1387" s="25">
        <f t="shared" si="42"/>
        <v>686769</v>
      </c>
      <c r="AU1387" s="165">
        <v>2927387</v>
      </c>
      <c r="AV1387" s="98">
        <f t="shared" si="43"/>
        <v>17030036</v>
      </c>
      <c r="AW1387" s="73"/>
      <c r="AX1387" s="20">
        <v>1239806</v>
      </c>
      <c r="AY1387" s="20">
        <v>257162</v>
      </c>
      <c r="AZ1387" s="19">
        <v>1496968</v>
      </c>
      <c r="BA1387" s="19">
        <v>18527004</v>
      </c>
      <c r="BC1387" s="20">
        <v>924628</v>
      </c>
      <c r="BD1387" s="21">
        <v>17602376</v>
      </c>
      <c r="BF1387" s="73"/>
      <c r="BG1387" s="73"/>
      <c r="BH1387" s="73"/>
      <c r="BI1387" s="73"/>
      <c r="BJ1387" s="73"/>
      <c r="BK1387" s="73"/>
      <c r="BL1387" s="73"/>
    </row>
    <row r="1388" spans="1:64" ht="22.5" customHeight="1" x14ac:dyDescent="0.15">
      <c r="A1388" s="125" t="s">
        <v>3214</v>
      </c>
      <c r="B1388" s="126" t="s">
        <v>3206</v>
      </c>
      <c r="C1388" s="136" t="s">
        <v>1463</v>
      </c>
      <c r="D1388" s="129">
        <v>6</v>
      </c>
      <c r="E1388" s="130" t="s">
        <v>3562</v>
      </c>
      <c r="F1388" s="19">
        <v>250606</v>
      </c>
      <c r="G1388" s="20">
        <v>52915</v>
      </c>
      <c r="H1388" s="20">
        <v>56050</v>
      </c>
      <c r="I1388" s="20">
        <v>14178</v>
      </c>
      <c r="J1388" s="20">
        <v>52224</v>
      </c>
      <c r="K1388" s="20">
        <v>54937</v>
      </c>
      <c r="L1388" s="20">
        <v>31479</v>
      </c>
      <c r="M1388" s="20">
        <v>7443</v>
      </c>
      <c r="N1388" s="20">
        <v>7505</v>
      </c>
      <c r="O1388" s="20">
        <v>0</v>
      </c>
      <c r="P1388" s="20">
        <v>8007</v>
      </c>
      <c r="Q1388" s="20">
        <v>36307</v>
      </c>
      <c r="R1388" s="20">
        <v>69442</v>
      </c>
      <c r="S1388" s="20">
        <v>22325</v>
      </c>
      <c r="T1388" s="21">
        <v>20488</v>
      </c>
      <c r="U1388" s="54">
        <v>35060</v>
      </c>
      <c r="V1388" s="20">
        <v>36333</v>
      </c>
      <c r="W1388" s="20">
        <v>18294</v>
      </c>
      <c r="X1388" s="20">
        <v>0</v>
      </c>
      <c r="Y1388" s="21">
        <v>0</v>
      </c>
      <c r="Z1388" s="20">
        <v>143663</v>
      </c>
      <c r="AA1388" s="21">
        <v>54946</v>
      </c>
      <c r="AB1388" s="32">
        <v>0</v>
      </c>
      <c r="AC1388" s="20">
        <v>501672</v>
      </c>
      <c r="AD1388" s="20">
        <v>381964</v>
      </c>
      <c r="AE1388" s="20">
        <v>576230</v>
      </c>
      <c r="AF1388" s="20">
        <v>239390</v>
      </c>
      <c r="AG1388" s="20">
        <v>81211</v>
      </c>
      <c r="AH1388" s="20">
        <v>71456</v>
      </c>
      <c r="AI1388" s="21">
        <v>26400</v>
      </c>
      <c r="AJ1388" s="25">
        <v>31934</v>
      </c>
      <c r="AK1388" s="25">
        <v>49826</v>
      </c>
      <c r="AL1388" s="25">
        <v>15650</v>
      </c>
      <c r="AM1388" s="22">
        <v>25437</v>
      </c>
      <c r="AN1388" s="20">
        <v>160347</v>
      </c>
      <c r="AO1388" s="20">
        <v>14114</v>
      </c>
      <c r="AP1388" s="54">
        <v>3147833</v>
      </c>
      <c r="AQ1388" s="25">
        <v>88138</v>
      </c>
      <c r="AR1388" s="25">
        <v>162435</v>
      </c>
      <c r="AS1388" s="54">
        <v>104629</v>
      </c>
      <c r="AT1388" s="25">
        <f t="shared" si="42"/>
        <v>355202</v>
      </c>
      <c r="AU1388" s="165">
        <v>676409</v>
      </c>
      <c r="AV1388" s="98">
        <f t="shared" si="43"/>
        <v>4179444</v>
      </c>
      <c r="AW1388" s="73"/>
      <c r="AX1388" s="20">
        <v>417214</v>
      </c>
      <c r="AY1388" s="20">
        <v>63730</v>
      </c>
      <c r="AZ1388" s="19">
        <v>480944</v>
      </c>
      <c r="BA1388" s="19">
        <v>4660388</v>
      </c>
      <c r="BC1388" s="20">
        <v>182583</v>
      </c>
      <c r="BD1388" s="21">
        <v>4477805</v>
      </c>
      <c r="BF1388" s="73"/>
      <c r="BG1388" s="73"/>
      <c r="BH1388" s="73"/>
      <c r="BI1388" s="73"/>
      <c r="BJ1388" s="73"/>
      <c r="BK1388" s="73"/>
      <c r="BL1388" s="73"/>
    </row>
    <row r="1389" spans="1:64" ht="22.5" customHeight="1" x14ac:dyDescent="0.15">
      <c r="A1389" s="125" t="s">
        <v>3215</v>
      </c>
      <c r="B1389" s="126" t="s">
        <v>3206</v>
      </c>
      <c r="C1389" s="136" t="s">
        <v>1464</v>
      </c>
      <c r="D1389" s="129">
        <v>6</v>
      </c>
      <c r="E1389" s="130" t="s">
        <v>3562</v>
      </c>
      <c r="F1389" s="19">
        <v>306489</v>
      </c>
      <c r="G1389" s="20">
        <v>68043</v>
      </c>
      <c r="H1389" s="20">
        <v>43700</v>
      </c>
      <c r="I1389" s="20">
        <v>20072</v>
      </c>
      <c r="J1389" s="20">
        <v>63470</v>
      </c>
      <c r="K1389" s="20">
        <v>33313</v>
      </c>
      <c r="L1389" s="20">
        <v>24466</v>
      </c>
      <c r="M1389" s="20">
        <v>8480</v>
      </c>
      <c r="N1389" s="20">
        <v>7966</v>
      </c>
      <c r="O1389" s="20">
        <v>2664</v>
      </c>
      <c r="P1389" s="20">
        <v>326</v>
      </c>
      <c r="Q1389" s="20">
        <v>29057</v>
      </c>
      <c r="R1389" s="20">
        <v>59719</v>
      </c>
      <c r="S1389" s="20">
        <v>36613</v>
      </c>
      <c r="T1389" s="21">
        <v>40976</v>
      </c>
      <c r="U1389" s="54">
        <v>41066</v>
      </c>
      <c r="V1389" s="20">
        <v>17616</v>
      </c>
      <c r="W1389" s="20">
        <v>9147</v>
      </c>
      <c r="X1389" s="20">
        <v>0</v>
      </c>
      <c r="Y1389" s="21">
        <v>0</v>
      </c>
      <c r="Z1389" s="20">
        <v>166121</v>
      </c>
      <c r="AA1389" s="21">
        <v>56932</v>
      </c>
      <c r="AB1389" s="32">
        <v>0</v>
      </c>
      <c r="AC1389" s="20">
        <v>402111</v>
      </c>
      <c r="AD1389" s="20">
        <v>565710</v>
      </c>
      <c r="AE1389" s="20">
        <v>534095</v>
      </c>
      <c r="AF1389" s="20">
        <v>288659</v>
      </c>
      <c r="AG1389" s="20">
        <v>84618</v>
      </c>
      <c r="AH1389" s="20">
        <v>70840</v>
      </c>
      <c r="AI1389" s="21">
        <v>17200</v>
      </c>
      <c r="AJ1389" s="25">
        <v>33195</v>
      </c>
      <c r="AK1389" s="25">
        <v>53269</v>
      </c>
      <c r="AL1389" s="25">
        <v>16256</v>
      </c>
      <c r="AM1389" s="22">
        <v>26752</v>
      </c>
      <c r="AN1389" s="20">
        <v>314216</v>
      </c>
      <c r="AO1389" s="20">
        <v>16551</v>
      </c>
      <c r="AP1389" s="54">
        <v>3459708</v>
      </c>
      <c r="AQ1389" s="25">
        <v>74261</v>
      </c>
      <c r="AR1389" s="25">
        <v>152704</v>
      </c>
      <c r="AS1389" s="54">
        <v>108621</v>
      </c>
      <c r="AT1389" s="25">
        <f t="shared" si="42"/>
        <v>335586</v>
      </c>
      <c r="AU1389" s="165">
        <v>967096</v>
      </c>
      <c r="AV1389" s="98">
        <f t="shared" si="43"/>
        <v>4762390</v>
      </c>
      <c r="AW1389" s="73"/>
      <c r="AX1389" s="20">
        <v>428820</v>
      </c>
      <c r="AY1389" s="20">
        <v>71135</v>
      </c>
      <c r="AZ1389" s="19">
        <v>499955</v>
      </c>
      <c r="BA1389" s="19">
        <v>5262345</v>
      </c>
      <c r="BC1389" s="20">
        <v>186665</v>
      </c>
      <c r="BD1389" s="21">
        <v>5075680</v>
      </c>
      <c r="BF1389" s="73"/>
      <c r="BG1389" s="73"/>
      <c r="BH1389" s="73"/>
      <c r="BI1389" s="73"/>
      <c r="BJ1389" s="73"/>
      <c r="BK1389" s="73"/>
      <c r="BL1389" s="73"/>
    </row>
    <row r="1390" spans="1:64" ht="22.5" customHeight="1" x14ac:dyDescent="0.15">
      <c r="A1390" s="125" t="s">
        <v>3216</v>
      </c>
      <c r="B1390" s="126" t="s">
        <v>3206</v>
      </c>
      <c r="C1390" s="136" t="s">
        <v>1465</v>
      </c>
      <c r="D1390" s="129">
        <v>6</v>
      </c>
      <c r="E1390" s="130" t="s">
        <v>3562</v>
      </c>
      <c r="F1390" s="19">
        <v>426371</v>
      </c>
      <c r="G1390" s="20">
        <v>77221</v>
      </c>
      <c r="H1390" s="20">
        <v>60610</v>
      </c>
      <c r="I1390" s="20">
        <v>0</v>
      </c>
      <c r="J1390" s="20">
        <v>0</v>
      </c>
      <c r="K1390" s="20">
        <v>0</v>
      </c>
      <c r="L1390" s="20">
        <v>0</v>
      </c>
      <c r="M1390" s="20">
        <v>26072</v>
      </c>
      <c r="N1390" s="20">
        <v>14839</v>
      </c>
      <c r="O1390" s="20">
        <v>0</v>
      </c>
      <c r="P1390" s="20">
        <v>77497</v>
      </c>
      <c r="Q1390" s="20">
        <v>45562</v>
      </c>
      <c r="R1390" s="20">
        <v>83179</v>
      </c>
      <c r="S1390" s="20">
        <v>65189</v>
      </c>
      <c r="T1390" s="21">
        <v>40976</v>
      </c>
      <c r="U1390" s="54">
        <v>30374</v>
      </c>
      <c r="V1390" s="20">
        <v>33030</v>
      </c>
      <c r="W1390" s="20">
        <v>9147</v>
      </c>
      <c r="X1390" s="20">
        <v>0</v>
      </c>
      <c r="Y1390" s="21">
        <v>0</v>
      </c>
      <c r="Z1390" s="20">
        <v>217449</v>
      </c>
      <c r="AA1390" s="21">
        <v>143654</v>
      </c>
      <c r="AB1390" s="32">
        <v>0</v>
      </c>
      <c r="AC1390" s="20">
        <v>757847</v>
      </c>
      <c r="AD1390" s="20">
        <v>297026</v>
      </c>
      <c r="AE1390" s="20">
        <v>627858</v>
      </c>
      <c r="AF1390" s="20">
        <v>325547</v>
      </c>
      <c r="AG1390" s="20">
        <v>156080</v>
      </c>
      <c r="AH1390" s="20">
        <v>166936</v>
      </c>
      <c r="AI1390" s="21">
        <v>18400</v>
      </c>
      <c r="AJ1390" s="25">
        <v>54436</v>
      </c>
      <c r="AK1390" s="25">
        <v>63334</v>
      </c>
      <c r="AL1390" s="25">
        <v>17455</v>
      </c>
      <c r="AM1390" s="22">
        <v>36736</v>
      </c>
      <c r="AN1390" s="20">
        <v>78520</v>
      </c>
      <c r="AO1390" s="20">
        <v>15348</v>
      </c>
      <c r="AP1390" s="54">
        <v>3966693</v>
      </c>
      <c r="AQ1390" s="25">
        <v>79776</v>
      </c>
      <c r="AR1390" s="25">
        <v>147873</v>
      </c>
      <c r="AS1390" s="54">
        <v>87939</v>
      </c>
      <c r="AT1390" s="25">
        <f t="shared" si="42"/>
        <v>315588</v>
      </c>
      <c r="AU1390" s="165">
        <v>418214</v>
      </c>
      <c r="AV1390" s="98">
        <f t="shared" si="43"/>
        <v>4700495</v>
      </c>
      <c r="AW1390" s="73"/>
      <c r="AX1390" s="20">
        <v>640604</v>
      </c>
      <c r="AY1390" s="20">
        <v>72773</v>
      </c>
      <c r="AZ1390" s="19">
        <v>713377</v>
      </c>
      <c r="BA1390" s="19">
        <v>5413872</v>
      </c>
      <c r="BC1390" s="20">
        <v>297977</v>
      </c>
      <c r="BD1390" s="21">
        <v>5115895</v>
      </c>
      <c r="BF1390" s="73"/>
      <c r="BG1390" s="73"/>
      <c r="BH1390" s="73"/>
      <c r="BI1390" s="73"/>
      <c r="BJ1390" s="73"/>
      <c r="BK1390" s="73"/>
      <c r="BL1390" s="73"/>
    </row>
    <row r="1391" spans="1:64" ht="22.5" customHeight="1" x14ac:dyDescent="0.15">
      <c r="A1391" s="125" t="s">
        <v>3217</v>
      </c>
      <c r="B1391" s="126" t="s">
        <v>3206</v>
      </c>
      <c r="C1391" s="136" t="s">
        <v>1466</v>
      </c>
      <c r="D1391" s="129">
        <v>6</v>
      </c>
      <c r="E1391" s="130" t="s">
        <v>3562</v>
      </c>
      <c r="F1391" s="19">
        <v>77509</v>
      </c>
      <c r="G1391" s="20">
        <v>7959</v>
      </c>
      <c r="H1391" s="20">
        <v>7600</v>
      </c>
      <c r="I1391" s="20">
        <v>18181</v>
      </c>
      <c r="J1391" s="20">
        <v>19824</v>
      </c>
      <c r="K1391" s="20">
        <v>7079</v>
      </c>
      <c r="L1391" s="20">
        <v>2003</v>
      </c>
      <c r="M1391" s="20">
        <v>0</v>
      </c>
      <c r="N1391" s="20">
        <v>1683</v>
      </c>
      <c r="O1391" s="20">
        <v>0</v>
      </c>
      <c r="P1391" s="20">
        <v>83405</v>
      </c>
      <c r="Q1391" s="20">
        <v>9246</v>
      </c>
      <c r="R1391" s="20">
        <v>5397</v>
      </c>
      <c r="S1391" s="20">
        <v>6251</v>
      </c>
      <c r="T1391" s="21">
        <v>10244</v>
      </c>
      <c r="U1391" s="54">
        <v>1960</v>
      </c>
      <c r="V1391" s="20">
        <v>4404</v>
      </c>
      <c r="W1391" s="20">
        <v>9147</v>
      </c>
      <c r="X1391" s="20">
        <v>0</v>
      </c>
      <c r="Y1391" s="21">
        <v>0</v>
      </c>
      <c r="Z1391" s="20">
        <v>42476</v>
      </c>
      <c r="AA1391" s="21">
        <v>33762</v>
      </c>
      <c r="AB1391" s="32">
        <v>0</v>
      </c>
      <c r="AC1391" s="20">
        <v>118773</v>
      </c>
      <c r="AD1391" s="20">
        <v>107111</v>
      </c>
      <c r="AE1391" s="20">
        <v>133888</v>
      </c>
      <c r="AF1391" s="20">
        <v>45453</v>
      </c>
      <c r="AG1391" s="20">
        <v>20833</v>
      </c>
      <c r="AH1391" s="20">
        <v>8360</v>
      </c>
      <c r="AI1391" s="21">
        <v>12800</v>
      </c>
      <c r="AJ1391" s="25">
        <v>11123</v>
      </c>
      <c r="AK1391" s="25">
        <v>22872</v>
      </c>
      <c r="AL1391" s="25">
        <v>3069</v>
      </c>
      <c r="AM1391" s="22">
        <v>9995</v>
      </c>
      <c r="AN1391" s="20">
        <v>45363</v>
      </c>
      <c r="AO1391" s="20">
        <v>2862</v>
      </c>
      <c r="AP1391" s="54">
        <v>890632</v>
      </c>
      <c r="AQ1391" s="25">
        <v>42646</v>
      </c>
      <c r="AR1391" s="25">
        <v>92426</v>
      </c>
      <c r="AS1391" s="54">
        <v>42058</v>
      </c>
      <c r="AT1391" s="25">
        <f t="shared" si="42"/>
        <v>177130</v>
      </c>
      <c r="AU1391" s="165">
        <v>410290</v>
      </c>
      <c r="AV1391" s="98">
        <f t="shared" si="43"/>
        <v>1478052</v>
      </c>
      <c r="AW1391" s="73"/>
      <c r="AX1391" s="20">
        <v>211037</v>
      </c>
      <c r="AY1391" s="20">
        <v>10345</v>
      </c>
      <c r="AZ1391" s="19">
        <v>221382</v>
      </c>
      <c r="BA1391" s="19">
        <v>1699434</v>
      </c>
      <c r="BC1391" s="20">
        <v>84439</v>
      </c>
      <c r="BD1391" s="21">
        <v>1614995</v>
      </c>
      <c r="BF1391" s="73"/>
      <c r="BG1391" s="73"/>
      <c r="BH1391" s="73"/>
      <c r="BI1391" s="73"/>
      <c r="BJ1391" s="73"/>
      <c r="BK1391" s="73"/>
      <c r="BL1391" s="73"/>
    </row>
    <row r="1392" spans="1:64" ht="22.5" customHeight="1" x14ac:dyDescent="0.15">
      <c r="A1392" s="125" t="s">
        <v>3218</v>
      </c>
      <c r="B1392" s="126" t="s">
        <v>3206</v>
      </c>
      <c r="C1392" s="136" t="s">
        <v>1467</v>
      </c>
      <c r="D1392" s="129">
        <v>6</v>
      </c>
      <c r="E1392" s="130" t="s">
        <v>3562</v>
      </c>
      <c r="F1392" s="19">
        <v>304847</v>
      </c>
      <c r="G1392" s="20">
        <v>51122</v>
      </c>
      <c r="H1392" s="20">
        <v>22610</v>
      </c>
      <c r="I1392" s="20">
        <v>667</v>
      </c>
      <c r="J1392" s="20">
        <v>12863</v>
      </c>
      <c r="K1392" s="20">
        <v>11404</v>
      </c>
      <c r="L1392" s="20">
        <v>1402</v>
      </c>
      <c r="M1392" s="20">
        <v>18781</v>
      </c>
      <c r="N1392" s="20">
        <v>10158</v>
      </c>
      <c r="O1392" s="20">
        <v>3515</v>
      </c>
      <c r="P1392" s="20">
        <v>60171</v>
      </c>
      <c r="Q1392" s="20">
        <v>34557</v>
      </c>
      <c r="R1392" s="20">
        <v>44243</v>
      </c>
      <c r="S1392" s="20">
        <v>38399</v>
      </c>
      <c r="T1392" s="21">
        <v>20488</v>
      </c>
      <c r="U1392" s="54">
        <v>20959</v>
      </c>
      <c r="V1392" s="20">
        <v>26424</v>
      </c>
      <c r="W1392" s="20">
        <v>9147</v>
      </c>
      <c r="X1392" s="20">
        <v>0</v>
      </c>
      <c r="Y1392" s="21">
        <v>0</v>
      </c>
      <c r="Z1392" s="20">
        <v>181699</v>
      </c>
      <c r="AA1392" s="21">
        <v>33100</v>
      </c>
      <c r="AB1392" s="32">
        <v>0</v>
      </c>
      <c r="AC1392" s="20">
        <v>476603</v>
      </c>
      <c r="AD1392" s="20">
        <v>198980</v>
      </c>
      <c r="AE1392" s="20">
        <v>283021</v>
      </c>
      <c r="AF1392" s="20">
        <v>147806</v>
      </c>
      <c r="AG1392" s="20">
        <v>96087</v>
      </c>
      <c r="AH1392" s="20">
        <v>26136</v>
      </c>
      <c r="AI1392" s="21">
        <v>3200</v>
      </c>
      <c r="AJ1392" s="25">
        <v>39202</v>
      </c>
      <c r="AK1392" s="25">
        <v>51298</v>
      </c>
      <c r="AL1392" s="25">
        <v>8400</v>
      </c>
      <c r="AM1392" s="22">
        <v>29831</v>
      </c>
      <c r="AN1392" s="20">
        <v>57992</v>
      </c>
      <c r="AO1392" s="20">
        <v>3598</v>
      </c>
      <c r="AP1392" s="54">
        <v>2328710</v>
      </c>
      <c r="AQ1392" s="25">
        <v>63005</v>
      </c>
      <c r="AR1392" s="25">
        <v>100779</v>
      </c>
      <c r="AS1392" s="54">
        <v>20844</v>
      </c>
      <c r="AT1392" s="25">
        <f t="shared" si="42"/>
        <v>184628</v>
      </c>
      <c r="AU1392" s="165">
        <v>385585</v>
      </c>
      <c r="AV1392" s="98">
        <f t="shared" si="43"/>
        <v>2898923</v>
      </c>
      <c r="AW1392" s="73"/>
      <c r="AX1392" s="20">
        <v>484089</v>
      </c>
      <c r="AY1392" s="20">
        <v>10839</v>
      </c>
      <c r="AZ1392" s="19">
        <v>494928</v>
      </c>
      <c r="BA1392" s="19">
        <v>3393851</v>
      </c>
      <c r="BC1392" s="20">
        <v>267276</v>
      </c>
      <c r="BD1392" s="21">
        <v>3126575</v>
      </c>
      <c r="BF1392" s="73"/>
      <c r="BG1392" s="73"/>
      <c r="BH1392" s="73"/>
      <c r="BI1392" s="73"/>
      <c r="BJ1392" s="73"/>
      <c r="BK1392" s="73"/>
      <c r="BL1392" s="73"/>
    </row>
    <row r="1393" spans="1:64" ht="22.5" customHeight="1" x14ac:dyDescent="0.15">
      <c r="A1393" s="125" t="s">
        <v>3219</v>
      </c>
      <c r="B1393" s="126" t="s">
        <v>3206</v>
      </c>
      <c r="C1393" s="136" t="s">
        <v>1468</v>
      </c>
      <c r="D1393" s="129">
        <v>6</v>
      </c>
      <c r="E1393" s="130" t="s">
        <v>3562</v>
      </c>
      <c r="F1393" s="19">
        <v>410993</v>
      </c>
      <c r="G1393" s="20">
        <v>121675</v>
      </c>
      <c r="H1393" s="20">
        <v>64220</v>
      </c>
      <c r="I1393" s="20">
        <v>0</v>
      </c>
      <c r="J1393" s="20">
        <v>0</v>
      </c>
      <c r="K1393" s="20">
        <v>0</v>
      </c>
      <c r="L1393" s="20">
        <v>0</v>
      </c>
      <c r="M1393" s="20">
        <v>17977</v>
      </c>
      <c r="N1393" s="20">
        <v>12655</v>
      </c>
      <c r="O1393" s="20">
        <v>0</v>
      </c>
      <c r="P1393" s="20">
        <v>151332</v>
      </c>
      <c r="Q1393" s="20">
        <v>41652</v>
      </c>
      <c r="R1393" s="20">
        <v>65294</v>
      </c>
      <c r="S1393" s="20">
        <v>60724</v>
      </c>
      <c r="T1393" s="21">
        <v>51220</v>
      </c>
      <c r="U1393" s="54">
        <v>23089</v>
      </c>
      <c r="V1393" s="20">
        <v>31929</v>
      </c>
      <c r="W1393" s="20">
        <v>18294</v>
      </c>
      <c r="X1393" s="20">
        <v>0</v>
      </c>
      <c r="Y1393" s="21">
        <v>0</v>
      </c>
      <c r="Z1393" s="20">
        <v>243721</v>
      </c>
      <c r="AA1393" s="21">
        <v>17874</v>
      </c>
      <c r="AB1393" s="32">
        <v>0</v>
      </c>
      <c r="AC1393" s="20">
        <v>1006682</v>
      </c>
      <c r="AD1393" s="20">
        <v>400481</v>
      </c>
      <c r="AE1393" s="20">
        <v>646084</v>
      </c>
      <c r="AF1393" s="20">
        <v>338352</v>
      </c>
      <c r="AG1393" s="20">
        <v>131435</v>
      </c>
      <c r="AH1393" s="20">
        <v>186032</v>
      </c>
      <c r="AI1393" s="21">
        <v>20000</v>
      </c>
      <c r="AJ1393" s="25">
        <v>47167</v>
      </c>
      <c r="AK1393" s="25">
        <v>59557</v>
      </c>
      <c r="AL1393" s="25">
        <v>17537</v>
      </c>
      <c r="AM1393" s="22">
        <v>32331</v>
      </c>
      <c r="AN1393" s="20">
        <v>328162</v>
      </c>
      <c r="AO1393" s="20">
        <v>21155</v>
      </c>
      <c r="AP1393" s="54">
        <v>4567624</v>
      </c>
      <c r="AQ1393" s="25">
        <v>72517</v>
      </c>
      <c r="AR1393" s="25">
        <v>130043</v>
      </c>
      <c r="AS1393" s="54">
        <v>115099</v>
      </c>
      <c r="AT1393" s="25">
        <f t="shared" si="42"/>
        <v>317659</v>
      </c>
      <c r="AU1393" s="165">
        <v>582589</v>
      </c>
      <c r="AV1393" s="98">
        <f t="shared" si="43"/>
        <v>5467872</v>
      </c>
      <c r="AW1393" s="73"/>
      <c r="AX1393" s="20">
        <v>565239</v>
      </c>
      <c r="AY1393" s="20">
        <v>104795</v>
      </c>
      <c r="AZ1393" s="19">
        <v>670034</v>
      </c>
      <c r="BA1393" s="19">
        <v>6137906</v>
      </c>
      <c r="BC1393" s="20">
        <v>332663</v>
      </c>
      <c r="BD1393" s="21">
        <v>5805243</v>
      </c>
      <c r="BF1393" s="73"/>
      <c r="BG1393" s="73"/>
      <c r="BH1393" s="73"/>
      <c r="BI1393" s="73"/>
      <c r="BJ1393" s="73"/>
      <c r="BK1393" s="73"/>
      <c r="BL1393" s="73"/>
    </row>
    <row r="1394" spans="1:64" ht="22.5" customHeight="1" x14ac:dyDescent="0.15">
      <c r="A1394" s="125" t="s">
        <v>3220</v>
      </c>
      <c r="B1394" s="126" t="s">
        <v>3206</v>
      </c>
      <c r="C1394" s="136" t="s">
        <v>1469</v>
      </c>
      <c r="D1394" s="129">
        <v>6</v>
      </c>
      <c r="E1394" s="130" t="s">
        <v>3562</v>
      </c>
      <c r="F1394" s="19">
        <v>172687</v>
      </c>
      <c r="G1394" s="20">
        <v>16061</v>
      </c>
      <c r="H1394" s="20">
        <v>16530</v>
      </c>
      <c r="I1394" s="20">
        <v>0</v>
      </c>
      <c r="J1394" s="20">
        <v>0</v>
      </c>
      <c r="K1394" s="20">
        <v>0</v>
      </c>
      <c r="L1394" s="20">
        <v>0</v>
      </c>
      <c r="M1394" s="20">
        <v>9103</v>
      </c>
      <c r="N1394" s="20">
        <v>8523</v>
      </c>
      <c r="O1394" s="20">
        <v>5735</v>
      </c>
      <c r="P1394" s="20">
        <v>67716</v>
      </c>
      <c r="Q1394" s="20">
        <v>19754</v>
      </c>
      <c r="R1394" s="20">
        <v>15387</v>
      </c>
      <c r="S1394" s="20">
        <v>25004</v>
      </c>
      <c r="T1394" s="21">
        <v>30732</v>
      </c>
      <c r="U1394" s="54">
        <v>7114</v>
      </c>
      <c r="V1394" s="20">
        <v>9909</v>
      </c>
      <c r="W1394" s="20">
        <v>9147</v>
      </c>
      <c r="X1394" s="20">
        <v>0</v>
      </c>
      <c r="Y1394" s="21">
        <v>0</v>
      </c>
      <c r="Z1394" s="20">
        <v>80792</v>
      </c>
      <c r="AA1394" s="21">
        <v>31776</v>
      </c>
      <c r="AB1394" s="32">
        <v>0</v>
      </c>
      <c r="AC1394" s="20">
        <v>269002</v>
      </c>
      <c r="AD1394" s="20">
        <v>144596</v>
      </c>
      <c r="AE1394" s="20">
        <v>313652</v>
      </c>
      <c r="AF1394" s="20">
        <v>164173</v>
      </c>
      <c r="AG1394" s="20">
        <v>51232</v>
      </c>
      <c r="AH1394" s="20">
        <v>41888</v>
      </c>
      <c r="AI1394" s="21">
        <v>3200</v>
      </c>
      <c r="AJ1394" s="25">
        <v>24031</v>
      </c>
      <c r="AK1394" s="25">
        <v>33422</v>
      </c>
      <c r="AL1394" s="25">
        <v>9264</v>
      </c>
      <c r="AM1394" s="22">
        <v>16583</v>
      </c>
      <c r="AN1394" s="20">
        <v>66628</v>
      </c>
      <c r="AO1394" s="20">
        <v>2769</v>
      </c>
      <c r="AP1394" s="54">
        <v>1666410</v>
      </c>
      <c r="AQ1394" s="25">
        <v>55081</v>
      </c>
      <c r="AR1394" s="25">
        <v>115811</v>
      </c>
      <c r="AS1394" s="54">
        <v>62802</v>
      </c>
      <c r="AT1394" s="25">
        <f t="shared" si="42"/>
        <v>233694</v>
      </c>
      <c r="AU1394" s="165">
        <v>258791</v>
      </c>
      <c r="AV1394" s="98">
        <f t="shared" si="43"/>
        <v>2158895</v>
      </c>
      <c r="AW1394" s="73"/>
      <c r="AX1394" s="20">
        <v>351550</v>
      </c>
      <c r="AY1394" s="20">
        <v>10973</v>
      </c>
      <c r="AZ1394" s="19">
        <v>362523</v>
      </c>
      <c r="BA1394" s="19">
        <v>2521418</v>
      </c>
      <c r="BC1394" s="20">
        <v>102042</v>
      </c>
      <c r="BD1394" s="21">
        <v>2419376</v>
      </c>
      <c r="BF1394" s="73"/>
      <c r="BG1394" s="73"/>
      <c r="BH1394" s="73"/>
      <c r="BI1394" s="73"/>
      <c r="BJ1394" s="73"/>
      <c r="BK1394" s="73"/>
      <c r="BL1394" s="73"/>
    </row>
    <row r="1395" spans="1:64" ht="22.5" customHeight="1" x14ac:dyDescent="0.15">
      <c r="A1395" s="125" t="s">
        <v>3221</v>
      </c>
      <c r="B1395" s="126" t="s">
        <v>3206</v>
      </c>
      <c r="C1395" s="136" t="s">
        <v>1470</v>
      </c>
      <c r="D1395" s="129">
        <v>6</v>
      </c>
      <c r="E1395" s="130" t="s">
        <v>3562</v>
      </c>
      <c r="F1395" s="19">
        <v>363603</v>
      </c>
      <c r="G1395" s="20">
        <v>55137</v>
      </c>
      <c r="H1395" s="20">
        <v>39710</v>
      </c>
      <c r="I1395" s="20">
        <v>21879</v>
      </c>
      <c r="J1395" s="20">
        <v>40645</v>
      </c>
      <c r="K1395" s="20">
        <v>2856</v>
      </c>
      <c r="L1395" s="20">
        <v>1873</v>
      </c>
      <c r="M1395" s="20">
        <v>23058</v>
      </c>
      <c r="N1395" s="20">
        <v>12524</v>
      </c>
      <c r="O1395" s="20">
        <v>444</v>
      </c>
      <c r="P1395" s="20">
        <v>69919</v>
      </c>
      <c r="Q1395" s="20">
        <v>45094</v>
      </c>
      <c r="R1395" s="20">
        <v>47722</v>
      </c>
      <c r="S1395" s="20">
        <v>50901</v>
      </c>
      <c r="T1395" s="21">
        <v>40976</v>
      </c>
      <c r="U1395" s="54">
        <v>23984</v>
      </c>
      <c r="V1395" s="20">
        <v>47343</v>
      </c>
      <c r="W1395" s="20">
        <v>9147</v>
      </c>
      <c r="X1395" s="20">
        <v>0</v>
      </c>
      <c r="Y1395" s="21">
        <v>0</v>
      </c>
      <c r="Z1395" s="20">
        <v>169415</v>
      </c>
      <c r="AA1395" s="21">
        <v>101286</v>
      </c>
      <c r="AB1395" s="32">
        <v>0</v>
      </c>
      <c r="AC1395" s="20">
        <v>456357</v>
      </c>
      <c r="AD1395" s="20">
        <v>311475</v>
      </c>
      <c r="AE1395" s="20">
        <v>555024</v>
      </c>
      <c r="AF1395" s="20">
        <v>297902</v>
      </c>
      <c r="AG1395" s="20">
        <v>185755</v>
      </c>
      <c r="AH1395" s="20">
        <v>77792</v>
      </c>
      <c r="AI1395" s="21">
        <v>6400</v>
      </c>
      <c r="AJ1395" s="25">
        <v>46741</v>
      </c>
      <c r="AK1395" s="25">
        <v>55379</v>
      </c>
      <c r="AL1395" s="25">
        <v>15144</v>
      </c>
      <c r="AM1395" s="22">
        <v>32747</v>
      </c>
      <c r="AN1395" s="20">
        <v>75235</v>
      </c>
      <c r="AO1395" s="20">
        <v>8918</v>
      </c>
      <c r="AP1395" s="54">
        <v>3292385</v>
      </c>
      <c r="AQ1395" s="25">
        <v>84062</v>
      </c>
      <c r="AR1395" s="25">
        <v>128700</v>
      </c>
      <c r="AS1395" s="54">
        <v>54083</v>
      </c>
      <c r="AT1395" s="25">
        <f t="shared" si="42"/>
        <v>266845</v>
      </c>
      <c r="AU1395" s="165">
        <v>703744</v>
      </c>
      <c r="AV1395" s="98">
        <f t="shared" si="43"/>
        <v>4262974</v>
      </c>
      <c r="AW1395" s="73"/>
      <c r="AX1395" s="20">
        <v>560647</v>
      </c>
      <c r="AY1395" s="20">
        <v>33458</v>
      </c>
      <c r="AZ1395" s="19">
        <v>594105</v>
      </c>
      <c r="BA1395" s="19">
        <v>4857079</v>
      </c>
      <c r="BC1395" s="20">
        <v>284557</v>
      </c>
      <c r="BD1395" s="21">
        <v>4572522</v>
      </c>
      <c r="BF1395" s="73"/>
      <c r="BG1395" s="73"/>
      <c r="BH1395" s="73"/>
      <c r="BI1395" s="73"/>
      <c r="BJ1395" s="73"/>
      <c r="BK1395" s="73"/>
      <c r="BL1395" s="73"/>
    </row>
    <row r="1396" spans="1:64" ht="22.5" customHeight="1" x14ac:dyDescent="0.15">
      <c r="A1396" s="125" t="s">
        <v>3222</v>
      </c>
      <c r="B1396" s="126" t="s">
        <v>3206</v>
      </c>
      <c r="C1396" s="136" t="s">
        <v>1471</v>
      </c>
      <c r="D1396" s="129">
        <v>6</v>
      </c>
      <c r="E1396" s="130" t="s">
        <v>3562</v>
      </c>
      <c r="F1396" s="19">
        <v>372700</v>
      </c>
      <c r="G1396" s="20">
        <v>115939</v>
      </c>
      <c r="H1396" s="20">
        <v>97660</v>
      </c>
      <c r="I1396" s="20">
        <v>0</v>
      </c>
      <c r="J1396" s="20">
        <v>0</v>
      </c>
      <c r="K1396" s="20">
        <v>0</v>
      </c>
      <c r="L1396" s="20">
        <v>0</v>
      </c>
      <c r="M1396" s="20">
        <v>9146</v>
      </c>
      <c r="N1396" s="20">
        <v>10933</v>
      </c>
      <c r="O1396" s="20">
        <v>7215</v>
      </c>
      <c r="P1396" s="20">
        <v>80116</v>
      </c>
      <c r="Q1396" s="20">
        <v>33808</v>
      </c>
      <c r="R1396" s="20">
        <v>60790</v>
      </c>
      <c r="S1396" s="20">
        <v>50901</v>
      </c>
      <c r="T1396" s="21">
        <v>61464</v>
      </c>
      <c r="U1396" s="54">
        <v>24708</v>
      </c>
      <c r="V1396" s="20">
        <v>17616</v>
      </c>
      <c r="W1396" s="20">
        <v>11891</v>
      </c>
      <c r="X1396" s="20">
        <v>0</v>
      </c>
      <c r="Y1396" s="21">
        <v>0</v>
      </c>
      <c r="Z1396" s="20">
        <v>197032</v>
      </c>
      <c r="AA1396" s="21">
        <v>90694</v>
      </c>
      <c r="AB1396" s="32">
        <v>0</v>
      </c>
      <c r="AC1396" s="20">
        <v>806448</v>
      </c>
      <c r="AD1396" s="20">
        <v>356311</v>
      </c>
      <c r="AE1396" s="20">
        <v>588218</v>
      </c>
      <c r="AF1396" s="20">
        <v>313082</v>
      </c>
      <c r="AG1396" s="20">
        <v>107707</v>
      </c>
      <c r="AH1396" s="20">
        <v>218944</v>
      </c>
      <c r="AI1396" s="21">
        <v>53200</v>
      </c>
      <c r="AJ1396" s="25">
        <v>38350</v>
      </c>
      <c r="AK1396" s="25">
        <v>57877</v>
      </c>
      <c r="AL1396" s="25">
        <v>17567</v>
      </c>
      <c r="AM1396" s="22">
        <v>27468</v>
      </c>
      <c r="AN1396" s="20">
        <v>456173</v>
      </c>
      <c r="AO1396" s="20">
        <v>35434</v>
      </c>
      <c r="AP1396" s="54">
        <v>4319392</v>
      </c>
      <c r="AQ1396" s="25">
        <v>73367</v>
      </c>
      <c r="AR1396" s="25">
        <v>150205</v>
      </c>
      <c r="AS1396" s="54">
        <v>110085</v>
      </c>
      <c r="AT1396" s="25">
        <f t="shared" si="42"/>
        <v>333657</v>
      </c>
      <c r="AU1396" s="165">
        <v>1159719</v>
      </c>
      <c r="AV1396" s="98">
        <f t="shared" si="43"/>
        <v>5812768</v>
      </c>
      <c r="AW1396" s="73"/>
      <c r="AX1396" s="20">
        <v>476595</v>
      </c>
      <c r="AY1396" s="20">
        <v>149495</v>
      </c>
      <c r="AZ1396" s="19">
        <v>626090</v>
      </c>
      <c r="BA1396" s="19">
        <v>6438858</v>
      </c>
      <c r="BC1396" s="20">
        <v>254472</v>
      </c>
      <c r="BD1396" s="21">
        <v>6184386</v>
      </c>
      <c r="BF1396" s="73"/>
      <c r="BG1396" s="73"/>
      <c r="BH1396" s="73"/>
      <c r="BI1396" s="73"/>
      <c r="BJ1396" s="73"/>
      <c r="BK1396" s="73"/>
      <c r="BL1396" s="73"/>
    </row>
    <row r="1397" spans="1:64" ht="22.5" customHeight="1" x14ac:dyDescent="0.15">
      <c r="A1397" s="125" t="s">
        <v>3223</v>
      </c>
      <c r="B1397" s="126" t="s">
        <v>3224</v>
      </c>
      <c r="C1397" s="136" t="s">
        <v>1472</v>
      </c>
      <c r="D1397" s="129">
        <v>3</v>
      </c>
      <c r="E1397" s="130" t="s">
        <v>3562</v>
      </c>
      <c r="F1397" s="19">
        <v>5804891</v>
      </c>
      <c r="G1397" s="20">
        <v>693339</v>
      </c>
      <c r="H1397" s="20">
        <v>1202320</v>
      </c>
      <c r="I1397" s="20">
        <v>3197</v>
      </c>
      <c r="J1397" s="20">
        <v>128422</v>
      </c>
      <c r="K1397" s="20">
        <v>88495</v>
      </c>
      <c r="L1397" s="20">
        <v>86524</v>
      </c>
      <c r="M1397" s="20">
        <v>577606</v>
      </c>
      <c r="N1397" s="20">
        <v>329782</v>
      </c>
      <c r="O1397" s="20">
        <v>127465</v>
      </c>
      <c r="P1397" s="20">
        <v>4222338</v>
      </c>
      <c r="Q1397" s="20">
        <v>685039</v>
      </c>
      <c r="R1397" s="20">
        <v>1202148</v>
      </c>
      <c r="S1397" s="20">
        <v>929613</v>
      </c>
      <c r="T1397" s="21">
        <v>559220</v>
      </c>
      <c r="U1397" s="54">
        <v>514906</v>
      </c>
      <c r="V1397" s="20">
        <v>519672</v>
      </c>
      <c r="W1397" s="20">
        <v>265263</v>
      </c>
      <c r="X1397" s="20">
        <v>0</v>
      </c>
      <c r="Y1397" s="21">
        <v>0</v>
      </c>
      <c r="Z1397" s="20">
        <v>3181250</v>
      </c>
      <c r="AA1397" s="21">
        <v>137696</v>
      </c>
      <c r="AB1397" s="32">
        <v>6299344</v>
      </c>
      <c r="AC1397" s="20">
        <v>12538767</v>
      </c>
      <c r="AD1397" s="20">
        <v>6210062</v>
      </c>
      <c r="AE1397" s="20">
        <v>9379616</v>
      </c>
      <c r="AF1397" s="20">
        <v>5270490</v>
      </c>
      <c r="AG1397" s="20">
        <v>3907718</v>
      </c>
      <c r="AH1397" s="20">
        <v>415360</v>
      </c>
      <c r="AI1397" s="21">
        <v>242800</v>
      </c>
      <c r="AJ1397" s="25">
        <v>685265</v>
      </c>
      <c r="AK1397" s="25">
        <v>627421</v>
      </c>
      <c r="AL1397" s="25">
        <v>195083</v>
      </c>
      <c r="AM1397" s="22">
        <v>374653</v>
      </c>
      <c r="AN1397" s="20">
        <v>4977776</v>
      </c>
      <c r="AO1397" s="20">
        <v>479312</v>
      </c>
      <c r="AP1397" s="54">
        <v>72862853</v>
      </c>
      <c r="AQ1397" s="25">
        <v>558819</v>
      </c>
      <c r="AR1397" s="25">
        <v>861268</v>
      </c>
      <c r="AS1397" s="54">
        <v>372479</v>
      </c>
      <c r="AT1397" s="25">
        <f t="shared" si="42"/>
        <v>1792566</v>
      </c>
      <c r="AU1397" s="165">
        <v>8487423</v>
      </c>
      <c r="AV1397" s="98">
        <f t="shared" si="43"/>
        <v>83142842</v>
      </c>
      <c r="AW1397" s="73"/>
      <c r="AX1397" s="20">
        <v>6855118</v>
      </c>
      <c r="AY1397" s="20">
        <v>461322</v>
      </c>
      <c r="AZ1397" s="19">
        <v>7316440</v>
      </c>
      <c r="BA1397" s="19">
        <v>90459282</v>
      </c>
      <c r="BC1397" s="20">
        <v>6829144</v>
      </c>
      <c r="BD1397" s="21">
        <v>83630138</v>
      </c>
      <c r="BF1397" s="73"/>
      <c r="BG1397" s="73"/>
      <c r="BH1397" s="73"/>
      <c r="BI1397" s="73"/>
      <c r="BJ1397" s="73"/>
      <c r="BK1397" s="73"/>
      <c r="BL1397" s="73"/>
    </row>
    <row r="1398" spans="1:64" ht="22.5" customHeight="1" x14ac:dyDescent="0.15">
      <c r="A1398" s="125" t="s">
        <v>3225</v>
      </c>
      <c r="B1398" s="126" t="s">
        <v>3224</v>
      </c>
      <c r="C1398" s="136" t="s">
        <v>1473</v>
      </c>
      <c r="D1398" s="129">
        <v>5</v>
      </c>
      <c r="E1398" s="130" t="s">
        <v>3562</v>
      </c>
      <c r="F1398" s="19">
        <v>2238709</v>
      </c>
      <c r="G1398" s="20">
        <v>547501</v>
      </c>
      <c r="H1398" s="20">
        <v>492480</v>
      </c>
      <c r="I1398" s="20">
        <v>252702</v>
      </c>
      <c r="J1398" s="20">
        <v>210579</v>
      </c>
      <c r="K1398" s="20">
        <v>91820</v>
      </c>
      <c r="L1398" s="20">
        <v>97133</v>
      </c>
      <c r="M1398" s="20">
        <v>130617</v>
      </c>
      <c r="N1398" s="20">
        <v>100597</v>
      </c>
      <c r="O1398" s="20">
        <v>66082</v>
      </c>
      <c r="P1398" s="20">
        <v>1203422</v>
      </c>
      <c r="Q1398" s="20">
        <v>267472</v>
      </c>
      <c r="R1398" s="20">
        <v>361617</v>
      </c>
      <c r="S1398" s="20">
        <v>298262</v>
      </c>
      <c r="T1398" s="21">
        <v>266344</v>
      </c>
      <c r="U1398" s="54">
        <v>160346</v>
      </c>
      <c r="V1398" s="20">
        <v>170655</v>
      </c>
      <c r="W1398" s="20">
        <v>137205</v>
      </c>
      <c r="X1398" s="20">
        <v>0</v>
      </c>
      <c r="Y1398" s="21">
        <v>0</v>
      </c>
      <c r="Z1398" s="20">
        <v>939104</v>
      </c>
      <c r="AA1398" s="21">
        <v>68848</v>
      </c>
      <c r="AB1398" s="32">
        <v>994229</v>
      </c>
      <c r="AC1398" s="20">
        <v>4479136</v>
      </c>
      <c r="AD1398" s="20">
        <v>2195484</v>
      </c>
      <c r="AE1398" s="20">
        <v>3844625</v>
      </c>
      <c r="AF1398" s="20">
        <v>2229138</v>
      </c>
      <c r="AG1398" s="20">
        <v>839313</v>
      </c>
      <c r="AH1398" s="20">
        <v>390280</v>
      </c>
      <c r="AI1398" s="21">
        <v>128000</v>
      </c>
      <c r="AJ1398" s="25">
        <v>212101</v>
      </c>
      <c r="AK1398" s="25">
        <v>241840</v>
      </c>
      <c r="AL1398" s="25">
        <v>98576</v>
      </c>
      <c r="AM1398" s="22">
        <v>129892</v>
      </c>
      <c r="AN1398" s="20">
        <v>3144628</v>
      </c>
      <c r="AO1398" s="20">
        <v>306838</v>
      </c>
      <c r="AP1398" s="54">
        <v>27335575</v>
      </c>
      <c r="AQ1398" s="25">
        <v>475233</v>
      </c>
      <c r="AR1398" s="25">
        <v>491354</v>
      </c>
      <c r="AS1398" s="54">
        <v>381703</v>
      </c>
      <c r="AT1398" s="25">
        <f t="shared" si="42"/>
        <v>1348290</v>
      </c>
      <c r="AU1398" s="165">
        <v>7627398</v>
      </c>
      <c r="AV1398" s="98">
        <f t="shared" si="43"/>
        <v>36311263</v>
      </c>
      <c r="AW1398" s="73"/>
      <c r="AX1398" s="20">
        <v>2555510</v>
      </c>
      <c r="AY1398" s="20">
        <v>416733</v>
      </c>
      <c r="AZ1398" s="19">
        <v>2972243</v>
      </c>
      <c r="BA1398" s="19">
        <v>39283506</v>
      </c>
      <c r="BC1398" s="20">
        <v>2053102</v>
      </c>
      <c r="BD1398" s="21">
        <v>37230404</v>
      </c>
      <c r="BF1398" s="73"/>
      <c r="BG1398" s="73"/>
      <c r="BH1398" s="73"/>
      <c r="BI1398" s="73"/>
      <c r="BJ1398" s="73"/>
      <c r="BK1398" s="73"/>
      <c r="BL1398" s="73"/>
    </row>
    <row r="1399" spans="1:64" ht="22.5" customHeight="1" x14ac:dyDescent="0.15">
      <c r="A1399" s="125" t="s">
        <v>3226</v>
      </c>
      <c r="B1399" s="126" t="s">
        <v>3224</v>
      </c>
      <c r="C1399" s="136" t="s">
        <v>1474</v>
      </c>
      <c r="D1399" s="129">
        <v>5</v>
      </c>
      <c r="E1399" s="130" t="s">
        <v>3562</v>
      </c>
      <c r="F1399" s="19">
        <v>1133023</v>
      </c>
      <c r="G1399" s="20">
        <v>297412</v>
      </c>
      <c r="H1399" s="20">
        <v>347510</v>
      </c>
      <c r="I1399" s="20">
        <v>11481</v>
      </c>
      <c r="J1399" s="20">
        <v>46962</v>
      </c>
      <c r="K1399" s="20">
        <v>346596</v>
      </c>
      <c r="L1399" s="20">
        <v>199650</v>
      </c>
      <c r="M1399" s="20">
        <v>58548</v>
      </c>
      <c r="N1399" s="20">
        <v>47750</v>
      </c>
      <c r="O1399" s="20">
        <v>47989</v>
      </c>
      <c r="P1399" s="20">
        <v>668507</v>
      </c>
      <c r="Q1399" s="20">
        <v>141706</v>
      </c>
      <c r="R1399" s="20">
        <v>146734</v>
      </c>
      <c r="S1399" s="20">
        <v>205390</v>
      </c>
      <c r="T1399" s="21">
        <v>296052</v>
      </c>
      <c r="U1399" s="54">
        <v>61344</v>
      </c>
      <c r="V1399" s="20">
        <v>74868</v>
      </c>
      <c r="W1399" s="20">
        <v>54882</v>
      </c>
      <c r="X1399" s="20">
        <v>0</v>
      </c>
      <c r="Y1399" s="21">
        <v>0</v>
      </c>
      <c r="Z1399" s="20">
        <v>555910</v>
      </c>
      <c r="AA1399" s="21">
        <v>66862</v>
      </c>
      <c r="AB1399" s="32">
        <v>864928</v>
      </c>
      <c r="AC1399" s="20">
        <v>2477750</v>
      </c>
      <c r="AD1399" s="20">
        <v>1939948</v>
      </c>
      <c r="AE1399" s="20">
        <v>2270268</v>
      </c>
      <c r="AF1399" s="20">
        <v>1269965</v>
      </c>
      <c r="AG1399" s="20">
        <v>431629</v>
      </c>
      <c r="AH1399" s="20">
        <v>287848</v>
      </c>
      <c r="AI1399" s="21">
        <v>317600</v>
      </c>
      <c r="AJ1399" s="25">
        <v>107669</v>
      </c>
      <c r="AK1399" s="25">
        <v>171834</v>
      </c>
      <c r="AL1399" s="25">
        <v>63877</v>
      </c>
      <c r="AM1399" s="22">
        <v>83458</v>
      </c>
      <c r="AN1399" s="20">
        <v>1260581</v>
      </c>
      <c r="AO1399" s="20">
        <v>72072</v>
      </c>
      <c r="AP1399" s="54">
        <v>16428603</v>
      </c>
      <c r="AQ1399" s="25">
        <v>328865</v>
      </c>
      <c r="AR1399" s="25">
        <v>349772</v>
      </c>
      <c r="AS1399" s="54">
        <v>290180</v>
      </c>
      <c r="AT1399" s="25">
        <f t="shared" si="42"/>
        <v>968817</v>
      </c>
      <c r="AU1399" s="165">
        <v>4383447</v>
      </c>
      <c r="AV1399" s="98">
        <f t="shared" si="43"/>
        <v>21780867</v>
      </c>
      <c r="AW1399" s="73"/>
      <c r="AX1399" s="20">
        <v>1427133</v>
      </c>
      <c r="AY1399" s="20">
        <v>360319</v>
      </c>
      <c r="AZ1399" s="19">
        <v>1787452</v>
      </c>
      <c r="BA1399" s="19">
        <v>23568319</v>
      </c>
      <c r="BC1399" s="20">
        <v>853953</v>
      </c>
      <c r="BD1399" s="21">
        <v>22714366</v>
      </c>
      <c r="BF1399" s="73"/>
      <c r="BG1399" s="73"/>
      <c r="BH1399" s="73"/>
      <c r="BI1399" s="73"/>
      <c r="BJ1399" s="73"/>
      <c r="BK1399" s="73"/>
      <c r="BL1399" s="73"/>
    </row>
    <row r="1400" spans="1:64" ht="22.5" customHeight="1" x14ac:dyDescent="0.15">
      <c r="A1400" s="125" t="s">
        <v>3227</v>
      </c>
      <c r="B1400" s="126" t="s">
        <v>3224</v>
      </c>
      <c r="C1400" s="136" t="s">
        <v>1475</v>
      </c>
      <c r="D1400" s="129">
        <v>5</v>
      </c>
      <c r="E1400" s="130" t="s">
        <v>3562</v>
      </c>
      <c r="F1400" s="19">
        <v>555032</v>
      </c>
      <c r="G1400" s="20">
        <v>114577</v>
      </c>
      <c r="H1400" s="20">
        <v>92910</v>
      </c>
      <c r="I1400" s="20">
        <v>57713</v>
      </c>
      <c r="J1400" s="20">
        <v>17375</v>
      </c>
      <c r="K1400" s="20">
        <v>42463</v>
      </c>
      <c r="L1400" s="20">
        <v>43704</v>
      </c>
      <c r="M1400" s="20">
        <v>29021</v>
      </c>
      <c r="N1400" s="20">
        <v>18734</v>
      </c>
      <c r="O1400" s="20">
        <v>4736</v>
      </c>
      <c r="P1400" s="20">
        <v>470207</v>
      </c>
      <c r="Q1400" s="20">
        <v>62280</v>
      </c>
      <c r="R1400" s="20">
        <v>63778</v>
      </c>
      <c r="S1400" s="20">
        <v>100909</v>
      </c>
      <c r="T1400" s="21">
        <v>122928</v>
      </c>
      <c r="U1400" s="54">
        <v>48266</v>
      </c>
      <c r="V1400" s="20">
        <v>42939</v>
      </c>
      <c r="W1400" s="20">
        <v>56711</v>
      </c>
      <c r="X1400" s="20">
        <v>0</v>
      </c>
      <c r="Y1400" s="21">
        <v>0</v>
      </c>
      <c r="Z1400" s="20">
        <v>297437</v>
      </c>
      <c r="AA1400" s="21">
        <v>25818</v>
      </c>
      <c r="AB1400" s="32">
        <v>232989</v>
      </c>
      <c r="AC1400" s="20">
        <v>1288351</v>
      </c>
      <c r="AD1400" s="20">
        <v>717292</v>
      </c>
      <c r="AE1400" s="20">
        <v>1136589</v>
      </c>
      <c r="AF1400" s="20">
        <v>601741</v>
      </c>
      <c r="AG1400" s="20">
        <v>194211</v>
      </c>
      <c r="AH1400" s="20">
        <v>186120</v>
      </c>
      <c r="AI1400" s="21">
        <v>54800</v>
      </c>
      <c r="AJ1400" s="25">
        <v>63688</v>
      </c>
      <c r="AK1400" s="25">
        <v>85109</v>
      </c>
      <c r="AL1400" s="25">
        <v>30592</v>
      </c>
      <c r="AM1400" s="22">
        <v>48029</v>
      </c>
      <c r="AN1400" s="20">
        <v>504371</v>
      </c>
      <c r="AO1400" s="20">
        <v>23727</v>
      </c>
      <c r="AP1400" s="54">
        <v>7435147</v>
      </c>
      <c r="AQ1400" s="25">
        <v>116987</v>
      </c>
      <c r="AR1400" s="25">
        <v>231843</v>
      </c>
      <c r="AS1400" s="54">
        <v>151029</v>
      </c>
      <c r="AT1400" s="25">
        <f t="shared" si="42"/>
        <v>499859</v>
      </c>
      <c r="AU1400" s="165">
        <v>1805470</v>
      </c>
      <c r="AV1400" s="98">
        <f t="shared" si="43"/>
        <v>9740476</v>
      </c>
      <c r="AW1400" s="73"/>
      <c r="AX1400" s="20">
        <v>760861</v>
      </c>
      <c r="AY1400" s="20">
        <v>123173</v>
      </c>
      <c r="AZ1400" s="19">
        <v>884034</v>
      </c>
      <c r="BA1400" s="19">
        <v>10624510</v>
      </c>
      <c r="BC1400" s="20">
        <v>391299</v>
      </c>
      <c r="BD1400" s="21">
        <v>10233211</v>
      </c>
      <c r="BF1400" s="73"/>
      <c r="BG1400" s="73"/>
      <c r="BH1400" s="73"/>
      <c r="BI1400" s="73"/>
      <c r="BJ1400" s="73"/>
      <c r="BK1400" s="73"/>
      <c r="BL1400" s="73"/>
    </row>
    <row r="1401" spans="1:64" ht="22.5" customHeight="1" x14ac:dyDescent="0.15">
      <c r="A1401" s="125" t="s">
        <v>3228</v>
      </c>
      <c r="B1401" s="126" t="s">
        <v>3224</v>
      </c>
      <c r="C1401" s="136" t="s">
        <v>1476</v>
      </c>
      <c r="D1401" s="129">
        <v>5</v>
      </c>
      <c r="E1401" s="130" t="s">
        <v>3562</v>
      </c>
      <c r="F1401" s="19">
        <v>1440709</v>
      </c>
      <c r="G1401" s="20">
        <v>200186</v>
      </c>
      <c r="H1401" s="20">
        <v>221920</v>
      </c>
      <c r="I1401" s="20">
        <v>102304</v>
      </c>
      <c r="J1401" s="20">
        <v>115870</v>
      </c>
      <c r="K1401" s="20">
        <v>22042</v>
      </c>
      <c r="L1401" s="20">
        <v>15201</v>
      </c>
      <c r="M1401" s="20">
        <v>120782</v>
      </c>
      <c r="N1401" s="20">
        <v>68124</v>
      </c>
      <c r="O1401" s="20">
        <v>50801</v>
      </c>
      <c r="P1401" s="20">
        <v>1160977</v>
      </c>
      <c r="Q1401" s="20">
        <v>198219</v>
      </c>
      <c r="R1401" s="20">
        <v>269741</v>
      </c>
      <c r="S1401" s="20">
        <v>254505</v>
      </c>
      <c r="T1401" s="21">
        <v>173124</v>
      </c>
      <c r="U1401" s="54">
        <v>126735</v>
      </c>
      <c r="V1401" s="20">
        <v>158544</v>
      </c>
      <c r="W1401" s="20">
        <v>109764</v>
      </c>
      <c r="X1401" s="20">
        <v>0</v>
      </c>
      <c r="Y1401" s="21">
        <v>0</v>
      </c>
      <c r="Z1401" s="20">
        <v>654742</v>
      </c>
      <c r="AA1401" s="21">
        <v>22508</v>
      </c>
      <c r="AB1401" s="32">
        <v>718579</v>
      </c>
      <c r="AC1401" s="20">
        <v>3479291</v>
      </c>
      <c r="AD1401" s="20">
        <v>1132436</v>
      </c>
      <c r="AE1401" s="20">
        <v>2745320</v>
      </c>
      <c r="AF1401" s="20">
        <v>1562186</v>
      </c>
      <c r="AG1401" s="20">
        <v>657756</v>
      </c>
      <c r="AH1401" s="20">
        <v>140184</v>
      </c>
      <c r="AI1401" s="21">
        <v>93200</v>
      </c>
      <c r="AJ1401" s="25">
        <v>175764</v>
      </c>
      <c r="AK1401" s="25">
        <v>196226</v>
      </c>
      <c r="AL1401" s="25">
        <v>64153</v>
      </c>
      <c r="AM1401" s="22">
        <v>103761</v>
      </c>
      <c r="AN1401" s="20">
        <v>460724</v>
      </c>
      <c r="AO1401" s="20">
        <v>99148</v>
      </c>
      <c r="AP1401" s="54">
        <v>17115526</v>
      </c>
      <c r="AQ1401" s="25">
        <v>232978</v>
      </c>
      <c r="AR1401" s="25">
        <v>364048</v>
      </c>
      <c r="AS1401" s="54">
        <v>143327</v>
      </c>
      <c r="AT1401" s="25">
        <f t="shared" si="42"/>
        <v>740353</v>
      </c>
      <c r="AU1401" s="165">
        <v>2959480</v>
      </c>
      <c r="AV1401" s="98">
        <f t="shared" si="43"/>
        <v>20815359</v>
      </c>
      <c r="AW1401" s="73"/>
      <c r="AX1401" s="20">
        <v>2044633</v>
      </c>
      <c r="AY1401" s="20">
        <v>191077</v>
      </c>
      <c r="AZ1401" s="19">
        <v>2235710</v>
      </c>
      <c r="BA1401" s="19">
        <v>23051069</v>
      </c>
      <c r="BC1401" s="20">
        <v>1550488</v>
      </c>
      <c r="BD1401" s="21">
        <v>21500581</v>
      </c>
      <c r="BF1401" s="73"/>
      <c r="BG1401" s="73"/>
      <c r="BH1401" s="73"/>
      <c r="BI1401" s="73"/>
      <c r="BJ1401" s="73"/>
      <c r="BK1401" s="73"/>
      <c r="BL1401" s="73"/>
    </row>
    <row r="1402" spans="1:64" ht="22.5" customHeight="1" x14ac:dyDescent="0.15">
      <c r="A1402" s="125" t="s">
        <v>3229</v>
      </c>
      <c r="B1402" s="126" t="s">
        <v>3224</v>
      </c>
      <c r="C1402" s="136" t="s">
        <v>1477</v>
      </c>
      <c r="D1402" s="129">
        <v>5</v>
      </c>
      <c r="E1402" s="130" t="s">
        <v>3562</v>
      </c>
      <c r="F1402" s="19">
        <v>1429264</v>
      </c>
      <c r="G1402" s="20">
        <v>355991</v>
      </c>
      <c r="H1402" s="20">
        <v>288230</v>
      </c>
      <c r="I1402" s="20">
        <v>0</v>
      </c>
      <c r="J1402" s="20">
        <v>15142</v>
      </c>
      <c r="K1402" s="20">
        <v>8119</v>
      </c>
      <c r="L1402" s="20">
        <v>5772</v>
      </c>
      <c r="M1402" s="20">
        <v>106079</v>
      </c>
      <c r="N1402" s="20">
        <v>65983</v>
      </c>
      <c r="O1402" s="20">
        <v>37814</v>
      </c>
      <c r="P1402" s="20">
        <v>790596</v>
      </c>
      <c r="Q1402" s="20">
        <v>174026</v>
      </c>
      <c r="R1402" s="20">
        <v>246192</v>
      </c>
      <c r="S1402" s="20">
        <v>269686</v>
      </c>
      <c r="T1402" s="21">
        <v>256100</v>
      </c>
      <c r="U1402" s="54">
        <v>109184</v>
      </c>
      <c r="V1402" s="20">
        <v>140928</v>
      </c>
      <c r="W1402" s="20">
        <v>91470</v>
      </c>
      <c r="X1402" s="20">
        <v>0</v>
      </c>
      <c r="Y1402" s="21">
        <v>0</v>
      </c>
      <c r="Z1402" s="20">
        <v>709696</v>
      </c>
      <c r="AA1402" s="21">
        <v>135048</v>
      </c>
      <c r="AB1402" s="32">
        <v>416901</v>
      </c>
      <c r="AC1402" s="20">
        <v>3290876</v>
      </c>
      <c r="AD1402" s="20">
        <v>1496899</v>
      </c>
      <c r="AE1402" s="20">
        <v>2492998</v>
      </c>
      <c r="AF1402" s="20">
        <v>1474078</v>
      </c>
      <c r="AG1402" s="20">
        <v>602189</v>
      </c>
      <c r="AH1402" s="20">
        <v>341968</v>
      </c>
      <c r="AI1402" s="21">
        <v>174000</v>
      </c>
      <c r="AJ1402" s="25">
        <v>139016</v>
      </c>
      <c r="AK1402" s="25">
        <v>211713</v>
      </c>
      <c r="AL1402" s="25">
        <v>71074</v>
      </c>
      <c r="AM1402" s="22">
        <v>102287</v>
      </c>
      <c r="AN1402" s="20">
        <v>1221664</v>
      </c>
      <c r="AO1402" s="20">
        <v>95477</v>
      </c>
      <c r="AP1402" s="54">
        <v>17366460</v>
      </c>
      <c r="AQ1402" s="25">
        <v>321300</v>
      </c>
      <c r="AR1402" s="25">
        <v>320348</v>
      </c>
      <c r="AS1402" s="54">
        <v>255659</v>
      </c>
      <c r="AT1402" s="25">
        <f t="shared" si="42"/>
        <v>897307</v>
      </c>
      <c r="AU1402" s="165">
        <v>3272925</v>
      </c>
      <c r="AV1402" s="98">
        <f t="shared" si="43"/>
        <v>21536692</v>
      </c>
      <c r="AW1402" s="73"/>
      <c r="AX1402" s="20">
        <v>1888918</v>
      </c>
      <c r="AY1402" s="20">
        <v>436391</v>
      </c>
      <c r="AZ1402" s="19">
        <v>2325309</v>
      </c>
      <c r="BA1402" s="19">
        <v>23862001</v>
      </c>
      <c r="BC1402" s="20">
        <v>1586822</v>
      </c>
      <c r="BD1402" s="21">
        <v>22275179</v>
      </c>
      <c r="BF1402" s="73"/>
      <c r="BG1402" s="73"/>
      <c r="BH1402" s="73"/>
      <c r="BI1402" s="73"/>
      <c r="BJ1402" s="73"/>
      <c r="BK1402" s="73"/>
      <c r="BL1402" s="73"/>
    </row>
    <row r="1403" spans="1:64" ht="22.5" customHeight="1" x14ac:dyDescent="0.15">
      <c r="A1403" s="125" t="s">
        <v>3230</v>
      </c>
      <c r="B1403" s="126" t="s">
        <v>3224</v>
      </c>
      <c r="C1403" s="136" t="s">
        <v>1478</v>
      </c>
      <c r="D1403" s="129">
        <v>5</v>
      </c>
      <c r="E1403" s="130" t="s">
        <v>3562</v>
      </c>
      <c r="F1403" s="19">
        <v>716684</v>
      </c>
      <c r="G1403" s="20">
        <v>482684</v>
      </c>
      <c r="H1403" s="20">
        <v>367650</v>
      </c>
      <c r="I1403" s="20">
        <v>2029</v>
      </c>
      <c r="J1403" s="20">
        <v>21184</v>
      </c>
      <c r="K1403" s="20">
        <v>16432</v>
      </c>
      <c r="L1403" s="20">
        <v>19035</v>
      </c>
      <c r="M1403" s="20">
        <v>34241</v>
      </c>
      <c r="N1403" s="20">
        <v>23724</v>
      </c>
      <c r="O1403" s="20">
        <v>42106</v>
      </c>
      <c r="P1403" s="20">
        <v>139426</v>
      </c>
      <c r="Q1403" s="20">
        <v>71511</v>
      </c>
      <c r="R1403" s="20">
        <v>214169</v>
      </c>
      <c r="S1403" s="20">
        <v>130378</v>
      </c>
      <c r="T1403" s="21">
        <v>135221</v>
      </c>
      <c r="U1403" s="54">
        <v>60364</v>
      </c>
      <c r="V1403" s="20">
        <v>57252</v>
      </c>
      <c r="W1403" s="20">
        <v>82323</v>
      </c>
      <c r="X1403" s="20">
        <v>0</v>
      </c>
      <c r="Y1403" s="21">
        <v>0</v>
      </c>
      <c r="Z1403" s="20">
        <v>405584</v>
      </c>
      <c r="AA1403" s="21">
        <v>32438</v>
      </c>
      <c r="AB1403" s="32">
        <v>232095</v>
      </c>
      <c r="AC1403" s="20">
        <v>1842386</v>
      </c>
      <c r="AD1403" s="20">
        <v>971195</v>
      </c>
      <c r="AE1403" s="20">
        <v>1255300</v>
      </c>
      <c r="AF1403" s="20">
        <v>700533</v>
      </c>
      <c r="AG1403" s="20">
        <v>254362</v>
      </c>
      <c r="AH1403" s="20">
        <v>277816</v>
      </c>
      <c r="AI1403" s="21">
        <v>225600</v>
      </c>
      <c r="AJ1403" s="25">
        <v>73115</v>
      </c>
      <c r="AK1403" s="25">
        <v>114835</v>
      </c>
      <c r="AL1403" s="25">
        <v>38715</v>
      </c>
      <c r="AM1403" s="22">
        <v>57483</v>
      </c>
      <c r="AN1403" s="20">
        <v>862391</v>
      </c>
      <c r="AO1403" s="20">
        <v>68753</v>
      </c>
      <c r="AP1403" s="54">
        <v>10029014</v>
      </c>
      <c r="AQ1403" s="25">
        <v>165523</v>
      </c>
      <c r="AR1403" s="25">
        <v>231285</v>
      </c>
      <c r="AS1403" s="54">
        <v>192309</v>
      </c>
      <c r="AT1403" s="25">
        <f t="shared" si="42"/>
        <v>589117</v>
      </c>
      <c r="AU1403" s="165">
        <v>1993941</v>
      </c>
      <c r="AV1403" s="98">
        <f t="shared" si="43"/>
        <v>12612072</v>
      </c>
      <c r="AW1403" s="73"/>
      <c r="AX1403" s="20">
        <v>904009</v>
      </c>
      <c r="AY1403" s="20">
        <v>317997</v>
      </c>
      <c r="AZ1403" s="19">
        <v>1222006</v>
      </c>
      <c r="BA1403" s="19">
        <v>13834078</v>
      </c>
      <c r="BC1403" s="20">
        <v>531069</v>
      </c>
      <c r="BD1403" s="21">
        <v>13303009</v>
      </c>
      <c r="BF1403" s="73"/>
      <c r="BG1403" s="73"/>
      <c r="BH1403" s="73"/>
      <c r="BI1403" s="73"/>
      <c r="BJ1403" s="73"/>
      <c r="BK1403" s="73"/>
      <c r="BL1403" s="73"/>
    </row>
    <row r="1404" spans="1:64" ht="22.5" customHeight="1" x14ac:dyDescent="0.15">
      <c r="A1404" s="125" t="s">
        <v>3231</v>
      </c>
      <c r="B1404" s="126" t="s">
        <v>3224</v>
      </c>
      <c r="C1404" s="136" t="s">
        <v>1479</v>
      </c>
      <c r="D1404" s="129">
        <v>5</v>
      </c>
      <c r="E1404" s="130" t="s">
        <v>3562</v>
      </c>
      <c r="F1404" s="19">
        <v>616307</v>
      </c>
      <c r="G1404" s="20">
        <v>166703</v>
      </c>
      <c r="H1404" s="20">
        <v>125590</v>
      </c>
      <c r="I1404" s="20">
        <v>1029</v>
      </c>
      <c r="J1404" s="20">
        <v>11111</v>
      </c>
      <c r="K1404" s="20">
        <v>14117</v>
      </c>
      <c r="L1404" s="20">
        <v>13593</v>
      </c>
      <c r="M1404" s="20">
        <v>27289</v>
      </c>
      <c r="N1404" s="20">
        <v>25267</v>
      </c>
      <c r="O1404" s="20">
        <v>10064</v>
      </c>
      <c r="P1404" s="20">
        <v>332399</v>
      </c>
      <c r="Q1404" s="20">
        <v>56466</v>
      </c>
      <c r="R1404" s="20">
        <v>106237</v>
      </c>
      <c r="S1404" s="20">
        <v>78584</v>
      </c>
      <c r="T1404" s="21">
        <v>92196</v>
      </c>
      <c r="U1404" s="54">
        <v>43835</v>
      </c>
      <c r="V1404" s="20">
        <v>60555</v>
      </c>
      <c r="W1404" s="20">
        <v>36588</v>
      </c>
      <c r="X1404" s="20">
        <v>0</v>
      </c>
      <c r="Y1404" s="21">
        <v>0</v>
      </c>
      <c r="Z1404" s="20">
        <v>334812</v>
      </c>
      <c r="AA1404" s="21">
        <v>46340</v>
      </c>
      <c r="AB1404" s="32">
        <v>189462</v>
      </c>
      <c r="AC1404" s="20">
        <v>1194514</v>
      </c>
      <c r="AD1404" s="20">
        <v>534426</v>
      </c>
      <c r="AE1404" s="20">
        <v>896118</v>
      </c>
      <c r="AF1404" s="20">
        <v>513125</v>
      </c>
      <c r="AG1404" s="20">
        <v>206689</v>
      </c>
      <c r="AH1404" s="20">
        <v>222288</v>
      </c>
      <c r="AI1404" s="21">
        <v>74000</v>
      </c>
      <c r="AJ1404" s="25">
        <v>65611</v>
      </c>
      <c r="AK1404" s="25">
        <v>84915</v>
      </c>
      <c r="AL1404" s="25">
        <v>29284</v>
      </c>
      <c r="AM1404" s="22">
        <v>47707</v>
      </c>
      <c r="AN1404" s="20">
        <v>529796</v>
      </c>
      <c r="AO1404" s="20">
        <v>36855</v>
      </c>
      <c r="AP1404" s="54">
        <v>6823872</v>
      </c>
      <c r="AQ1404" s="25">
        <v>121405</v>
      </c>
      <c r="AR1404" s="25">
        <v>174672</v>
      </c>
      <c r="AS1404" s="54">
        <v>115259</v>
      </c>
      <c r="AT1404" s="25">
        <f t="shared" si="42"/>
        <v>411336</v>
      </c>
      <c r="AU1404" s="165">
        <v>1432203</v>
      </c>
      <c r="AV1404" s="98">
        <f t="shared" si="43"/>
        <v>8667411</v>
      </c>
      <c r="AW1404" s="73"/>
      <c r="AX1404" s="20">
        <v>790551</v>
      </c>
      <c r="AY1404" s="20">
        <v>189259</v>
      </c>
      <c r="AZ1404" s="19">
        <v>979810</v>
      </c>
      <c r="BA1404" s="19">
        <v>9647221</v>
      </c>
      <c r="BC1404" s="20">
        <v>409838</v>
      </c>
      <c r="BD1404" s="21">
        <v>9237383</v>
      </c>
      <c r="BF1404" s="73"/>
      <c r="BG1404" s="73"/>
      <c r="BH1404" s="73"/>
      <c r="BI1404" s="73"/>
      <c r="BJ1404" s="73"/>
      <c r="BK1404" s="73"/>
      <c r="BL1404" s="73"/>
    </row>
    <row r="1405" spans="1:64" ht="22.5" customHeight="1" x14ac:dyDescent="0.15">
      <c r="A1405" s="125" t="s">
        <v>3232</v>
      </c>
      <c r="B1405" s="126" t="s">
        <v>3224</v>
      </c>
      <c r="C1405" s="136" t="s">
        <v>1480</v>
      </c>
      <c r="D1405" s="129">
        <v>5</v>
      </c>
      <c r="E1405" s="130" t="s">
        <v>3562</v>
      </c>
      <c r="F1405" s="19">
        <v>1176879</v>
      </c>
      <c r="G1405" s="20">
        <v>285008</v>
      </c>
      <c r="H1405" s="20">
        <v>358720</v>
      </c>
      <c r="I1405" s="20">
        <v>19349</v>
      </c>
      <c r="J1405" s="20">
        <v>4448</v>
      </c>
      <c r="K1405" s="20">
        <v>10302</v>
      </c>
      <c r="L1405" s="20">
        <v>13244</v>
      </c>
      <c r="M1405" s="20">
        <v>84698</v>
      </c>
      <c r="N1405" s="20">
        <v>48400</v>
      </c>
      <c r="O1405" s="20">
        <v>21571</v>
      </c>
      <c r="P1405" s="20">
        <v>569318</v>
      </c>
      <c r="Q1405" s="20">
        <v>134547</v>
      </c>
      <c r="R1405" s="20">
        <v>204223</v>
      </c>
      <c r="S1405" s="20">
        <v>202711</v>
      </c>
      <c r="T1405" s="21">
        <v>194636</v>
      </c>
      <c r="U1405" s="54">
        <v>91505</v>
      </c>
      <c r="V1405" s="20">
        <v>111201</v>
      </c>
      <c r="W1405" s="20">
        <v>64029</v>
      </c>
      <c r="X1405" s="20">
        <v>0</v>
      </c>
      <c r="Y1405" s="21">
        <v>0</v>
      </c>
      <c r="Z1405" s="20">
        <v>595912</v>
      </c>
      <c r="AA1405" s="21">
        <v>211178</v>
      </c>
      <c r="AB1405" s="32">
        <v>416679</v>
      </c>
      <c r="AC1405" s="20">
        <v>2717178</v>
      </c>
      <c r="AD1405" s="20">
        <v>1161087</v>
      </c>
      <c r="AE1405" s="20">
        <v>2253844</v>
      </c>
      <c r="AF1405" s="20">
        <v>1143104</v>
      </c>
      <c r="AG1405" s="20">
        <v>502128</v>
      </c>
      <c r="AH1405" s="20">
        <v>223520</v>
      </c>
      <c r="AI1405" s="21">
        <v>174000</v>
      </c>
      <c r="AJ1405" s="25">
        <v>117946</v>
      </c>
      <c r="AK1405" s="25">
        <v>175168</v>
      </c>
      <c r="AL1405" s="25">
        <v>57667</v>
      </c>
      <c r="AM1405" s="22">
        <v>86125</v>
      </c>
      <c r="AN1405" s="20">
        <v>1100114</v>
      </c>
      <c r="AO1405" s="20">
        <v>76821</v>
      </c>
      <c r="AP1405" s="54">
        <v>14607260</v>
      </c>
      <c r="AQ1405" s="25">
        <v>231548</v>
      </c>
      <c r="AR1405" s="25">
        <v>270752</v>
      </c>
      <c r="AS1405" s="54">
        <v>188183</v>
      </c>
      <c r="AT1405" s="25">
        <f t="shared" si="42"/>
        <v>690483</v>
      </c>
      <c r="AU1405" s="165">
        <v>3470154</v>
      </c>
      <c r="AV1405" s="98">
        <f t="shared" si="43"/>
        <v>18767897</v>
      </c>
      <c r="AW1405" s="73"/>
      <c r="AX1405" s="20">
        <v>1582402</v>
      </c>
      <c r="AY1405" s="20">
        <v>305588</v>
      </c>
      <c r="AZ1405" s="19">
        <v>1887990</v>
      </c>
      <c r="BA1405" s="19">
        <v>20655887</v>
      </c>
      <c r="BC1405" s="20">
        <v>1567619</v>
      </c>
      <c r="BD1405" s="21">
        <v>19088268</v>
      </c>
      <c r="BF1405" s="73"/>
      <c r="BG1405" s="73"/>
      <c r="BH1405" s="73"/>
      <c r="BI1405" s="73"/>
      <c r="BJ1405" s="73"/>
      <c r="BK1405" s="73"/>
      <c r="BL1405" s="73"/>
    </row>
    <row r="1406" spans="1:64" ht="22.5" customHeight="1" x14ac:dyDescent="0.15">
      <c r="A1406" s="125" t="s">
        <v>3233</v>
      </c>
      <c r="B1406" s="126" t="s">
        <v>3224</v>
      </c>
      <c r="C1406" s="136" t="s">
        <v>1481</v>
      </c>
      <c r="D1406" s="129">
        <v>5</v>
      </c>
      <c r="E1406" s="130" t="s">
        <v>3562</v>
      </c>
      <c r="F1406" s="19">
        <v>755581</v>
      </c>
      <c r="G1406" s="20">
        <v>315050</v>
      </c>
      <c r="H1406" s="20">
        <v>239210</v>
      </c>
      <c r="I1406" s="20">
        <v>13622</v>
      </c>
      <c r="J1406" s="20">
        <v>891</v>
      </c>
      <c r="K1406" s="20">
        <v>82906</v>
      </c>
      <c r="L1406" s="20">
        <v>65053</v>
      </c>
      <c r="M1406" s="20">
        <v>24294</v>
      </c>
      <c r="N1406" s="20">
        <v>20861</v>
      </c>
      <c r="O1406" s="20">
        <v>12987</v>
      </c>
      <c r="P1406" s="20">
        <v>182094</v>
      </c>
      <c r="Q1406" s="20">
        <v>70848</v>
      </c>
      <c r="R1406" s="20">
        <v>162121</v>
      </c>
      <c r="S1406" s="20">
        <v>103588</v>
      </c>
      <c r="T1406" s="21">
        <v>138294</v>
      </c>
      <c r="U1406" s="54">
        <v>64624</v>
      </c>
      <c r="V1406" s="20">
        <v>51747</v>
      </c>
      <c r="W1406" s="20">
        <v>45735</v>
      </c>
      <c r="X1406" s="20">
        <v>0</v>
      </c>
      <c r="Y1406" s="21">
        <v>0</v>
      </c>
      <c r="Z1406" s="20">
        <v>365148</v>
      </c>
      <c r="AA1406" s="21">
        <v>40382</v>
      </c>
      <c r="AB1406" s="32">
        <v>210281</v>
      </c>
      <c r="AC1406" s="20">
        <v>1182960</v>
      </c>
      <c r="AD1406" s="20">
        <v>1113840</v>
      </c>
      <c r="AE1406" s="20">
        <v>1447053</v>
      </c>
      <c r="AF1406" s="20">
        <v>792032</v>
      </c>
      <c r="AG1406" s="20">
        <v>233032</v>
      </c>
      <c r="AH1406" s="20">
        <v>329472</v>
      </c>
      <c r="AI1406" s="21">
        <v>257200</v>
      </c>
      <c r="AJ1406" s="25">
        <v>67808</v>
      </c>
      <c r="AK1406" s="25">
        <v>108838</v>
      </c>
      <c r="AL1406" s="25">
        <v>38854</v>
      </c>
      <c r="AM1406" s="22">
        <v>54476</v>
      </c>
      <c r="AN1406" s="20">
        <v>1215041</v>
      </c>
      <c r="AO1406" s="20">
        <v>84153</v>
      </c>
      <c r="AP1406" s="54">
        <v>9890076</v>
      </c>
      <c r="AQ1406" s="25">
        <v>137753</v>
      </c>
      <c r="AR1406" s="25">
        <v>239374</v>
      </c>
      <c r="AS1406" s="54">
        <v>211056</v>
      </c>
      <c r="AT1406" s="25">
        <f t="shared" si="42"/>
        <v>588183</v>
      </c>
      <c r="AU1406" s="165">
        <v>3128449</v>
      </c>
      <c r="AV1406" s="98">
        <f t="shared" si="43"/>
        <v>13606708</v>
      </c>
      <c r="AW1406" s="73"/>
      <c r="AX1406" s="20">
        <v>823001</v>
      </c>
      <c r="AY1406" s="20">
        <v>394585</v>
      </c>
      <c r="AZ1406" s="19">
        <v>1217586</v>
      </c>
      <c r="BA1406" s="19">
        <v>14824294</v>
      </c>
      <c r="BC1406" s="20">
        <v>455972</v>
      </c>
      <c r="BD1406" s="21">
        <v>14368322</v>
      </c>
      <c r="BF1406" s="73"/>
      <c r="BG1406" s="73"/>
      <c r="BH1406" s="73"/>
      <c r="BI1406" s="73"/>
      <c r="BJ1406" s="73"/>
      <c r="BK1406" s="73"/>
      <c r="BL1406" s="73"/>
    </row>
    <row r="1407" spans="1:64" ht="22.5" customHeight="1" x14ac:dyDescent="0.15">
      <c r="A1407" s="125" t="s">
        <v>3234</v>
      </c>
      <c r="B1407" s="126" t="s">
        <v>3224</v>
      </c>
      <c r="C1407" s="136" t="s">
        <v>1482</v>
      </c>
      <c r="D1407" s="129">
        <v>5</v>
      </c>
      <c r="E1407" s="130" t="s">
        <v>3562</v>
      </c>
      <c r="F1407" s="19">
        <v>567811</v>
      </c>
      <c r="G1407" s="20">
        <v>118448</v>
      </c>
      <c r="H1407" s="20">
        <v>106780</v>
      </c>
      <c r="I1407" s="20">
        <v>0</v>
      </c>
      <c r="J1407" s="20">
        <v>0</v>
      </c>
      <c r="K1407" s="20">
        <v>0</v>
      </c>
      <c r="L1407" s="20">
        <v>0</v>
      </c>
      <c r="M1407" s="20">
        <v>29578</v>
      </c>
      <c r="N1407" s="20">
        <v>22578</v>
      </c>
      <c r="O1407" s="20">
        <v>12987</v>
      </c>
      <c r="P1407" s="20">
        <v>355595</v>
      </c>
      <c r="Q1407" s="20">
        <v>53891</v>
      </c>
      <c r="R1407" s="20">
        <v>77916</v>
      </c>
      <c r="S1407" s="20">
        <v>75012</v>
      </c>
      <c r="T1407" s="21">
        <v>71708</v>
      </c>
      <c r="U1407" s="54">
        <v>35784</v>
      </c>
      <c r="V1407" s="20">
        <v>45141</v>
      </c>
      <c r="W1407" s="20">
        <v>18294</v>
      </c>
      <c r="X1407" s="20">
        <v>0</v>
      </c>
      <c r="Y1407" s="21">
        <v>0</v>
      </c>
      <c r="Z1407" s="20">
        <v>304619</v>
      </c>
      <c r="AA1407" s="21">
        <v>163514</v>
      </c>
      <c r="AB1407" s="32">
        <v>161479</v>
      </c>
      <c r="AC1407" s="20">
        <v>1283236</v>
      </c>
      <c r="AD1407" s="20">
        <v>604131</v>
      </c>
      <c r="AE1407" s="20">
        <v>775675</v>
      </c>
      <c r="AF1407" s="20">
        <v>416538</v>
      </c>
      <c r="AG1407" s="20">
        <v>195667</v>
      </c>
      <c r="AH1407" s="20">
        <v>156992</v>
      </c>
      <c r="AI1407" s="21">
        <v>74400</v>
      </c>
      <c r="AJ1407" s="25">
        <v>63344</v>
      </c>
      <c r="AK1407" s="25">
        <v>87008</v>
      </c>
      <c r="AL1407" s="25">
        <v>20390</v>
      </c>
      <c r="AM1407" s="22">
        <v>48046</v>
      </c>
      <c r="AN1407" s="20">
        <v>379769</v>
      </c>
      <c r="AO1407" s="20">
        <v>34563</v>
      </c>
      <c r="AP1407" s="54">
        <v>6360894</v>
      </c>
      <c r="AQ1407" s="25">
        <v>105086</v>
      </c>
      <c r="AR1407" s="25">
        <v>162993</v>
      </c>
      <c r="AS1407" s="54">
        <v>92806</v>
      </c>
      <c r="AT1407" s="25">
        <f t="shared" si="42"/>
        <v>360885</v>
      </c>
      <c r="AU1407" s="165">
        <v>1016067</v>
      </c>
      <c r="AV1407" s="98">
        <f t="shared" si="43"/>
        <v>7737846</v>
      </c>
      <c r="AW1407" s="73"/>
      <c r="AX1407" s="20">
        <v>755966</v>
      </c>
      <c r="AY1407" s="20">
        <v>155285</v>
      </c>
      <c r="AZ1407" s="19">
        <v>911251</v>
      </c>
      <c r="BA1407" s="19">
        <v>8649097</v>
      </c>
      <c r="BC1407" s="20">
        <v>435568</v>
      </c>
      <c r="BD1407" s="21">
        <v>8213529</v>
      </c>
      <c r="BF1407" s="73"/>
      <c r="BG1407" s="73"/>
      <c r="BH1407" s="73"/>
      <c r="BI1407" s="73"/>
      <c r="BJ1407" s="73"/>
      <c r="BK1407" s="73"/>
      <c r="BL1407" s="73"/>
    </row>
    <row r="1408" spans="1:64" ht="22.5" customHeight="1" x14ac:dyDescent="0.15">
      <c r="A1408" s="125" t="s">
        <v>3235</v>
      </c>
      <c r="B1408" s="126" t="s">
        <v>3224</v>
      </c>
      <c r="C1408" s="136" t="s">
        <v>1483</v>
      </c>
      <c r="D1408" s="129">
        <v>6</v>
      </c>
      <c r="E1408" s="130" t="s">
        <v>3562</v>
      </c>
      <c r="F1408" s="19">
        <v>169997</v>
      </c>
      <c r="G1408" s="20">
        <v>27605</v>
      </c>
      <c r="H1408" s="20">
        <v>22610</v>
      </c>
      <c r="I1408" s="20">
        <v>25771</v>
      </c>
      <c r="J1408" s="20">
        <v>30009</v>
      </c>
      <c r="K1408" s="20">
        <v>42238</v>
      </c>
      <c r="L1408" s="20">
        <v>28480</v>
      </c>
      <c r="M1408" s="20">
        <v>0</v>
      </c>
      <c r="N1408" s="20">
        <v>3824</v>
      </c>
      <c r="O1408" s="20">
        <v>0</v>
      </c>
      <c r="P1408" s="20">
        <v>95481</v>
      </c>
      <c r="Q1408" s="20">
        <v>24309</v>
      </c>
      <c r="R1408" s="20">
        <v>20471</v>
      </c>
      <c r="S1408" s="20">
        <v>17860</v>
      </c>
      <c r="T1408" s="21">
        <v>40976</v>
      </c>
      <c r="U1408" s="54">
        <v>4430</v>
      </c>
      <c r="V1408" s="20">
        <v>15414</v>
      </c>
      <c r="W1408" s="20">
        <v>27441</v>
      </c>
      <c r="X1408" s="20">
        <v>0</v>
      </c>
      <c r="Y1408" s="21">
        <v>0</v>
      </c>
      <c r="Z1408" s="20">
        <v>80934</v>
      </c>
      <c r="AA1408" s="21">
        <v>0</v>
      </c>
      <c r="AB1408" s="32">
        <v>0</v>
      </c>
      <c r="AC1408" s="20">
        <v>260548</v>
      </c>
      <c r="AD1408" s="20">
        <v>210082</v>
      </c>
      <c r="AE1408" s="20">
        <v>274913</v>
      </c>
      <c r="AF1408" s="20">
        <v>135765</v>
      </c>
      <c r="AG1408" s="20">
        <v>39647</v>
      </c>
      <c r="AH1408" s="20">
        <v>54032</v>
      </c>
      <c r="AI1408" s="21">
        <v>9600</v>
      </c>
      <c r="AJ1408" s="25">
        <v>20255</v>
      </c>
      <c r="AK1408" s="25">
        <v>36735</v>
      </c>
      <c r="AL1408" s="25">
        <v>9163</v>
      </c>
      <c r="AM1408" s="22">
        <v>16614</v>
      </c>
      <c r="AN1408" s="20">
        <v>758214</v>
      </c>
      <c r="AO1408" s="20">
        <v>6450</v>
      </c>
      <c r="AP1408" s="54">
        <v>2509868</v>
      </c>
      <c r="AQ1408" s="25">
        <v>51845</v>
      </c>
      <c r="AR1408" s="25">
        <v>110038</v>
      </c>
      <c r="AS1408" s="54">
        <v>84384</v>
      </c>
      <c r="AT1408" s="25">
        <f t="shared" si="42"/>
        <v>246267</v>
      </c>
      <c r="AU1408" s="165">
        <v>894588</v>
      </c>
      <c r="AV1408" s="98">
        <f t="shared" si="43"/>
        <v>3650723</v>
      </c>
      <c r="AW1408" s="73"/>
      <c r="AX1408" s="20">
        <v>316751</v>
      </c>
      <c r="AY1408" s="20">
        <v>33480</v>
      </c>
      <c r="AZ1408" s="19">
        <v>350231</v>
      </c>
      <c r="BA1408" s="19">
        <v>4000954</v>
      </c>
      <c r="BC1408" s="20">
        <v>108686</v>
      </c>
      <c r="BD1408" s="21">
        <v>3892268</v>
      </c>
      <c r="BF1408" s="73"/>
      <c r="BG1408" s="73"/>
      <c r="BH1408" s="73"/>
      <c r="BI1408" s="73"/>
      <c r="BJ1408" s="73"/>
      <c r="BK1408" s="73"/>
      <c r="BL1408" s="73"/>
    </row>
    <row r="1409" spans="1:64" ht="22.5" customHeight="1" x14ac:dyDescent="0.15">
      <c r="A1409" s="125" t="s">
        <v>3236</v>
      </c>
      <c r="B1409" s="126" t="s">
        <v>3224</v>
      </c>
      <c r="C1409" s="136" t="s">
        <v>1484</v>
      </c>
      <c r="D1409" s="129">
        <v>6</v>
      </c>
      <c r="E1409" s="130" t="s">
        <v>3562</v>
      </c>
      <c r="F1409" s="19">
        <v>238043</v>
      </c>
      <c r="G1409" s="20">
        <v>102388</v>
      </c>
      <c r="H1409" s="20">
        <v>71060</v>
      </c>
      <c r="I1409" s="20">
        <v>0</v>
      </c>
      <c r="J1409" s="20">
        <v>0</v>
      </c>
      <c r="K1409" s="20">
        <v>0</v>
      </c>
      <c r="L1409" s="20">
        <v>0</v>
      </c>
      <c r="M1409" s="20">
        <v>3776</v>
      </c>
      <c r="N1409" s="20">
        <v>7326</v>
      </c>
      <c r="O1409" s="20">
        <v>5809</v>
      </c>
      <c r="P1409" s="20">
        <v>156357</v>
      </c>
      <c r="Q1409" s="20">
        <v>18827</v>
      </c>
      <c r="R1409" s="20">
        <v>10749</v>
      </c>
      <c r="S1409" s="20">
        <v>45543</v>
      </c>
      <c r="T1409" s="21">
        <v>92196</v>
      </c>
      <c r="U1409" s="54">
        <v>5836</v>
      </c>
      <c r="V1409" s="20">
        <v>14313</v>
      </c>
      <c r="W1409" s="20">
        <v>18294</v>
      </c>
      <c r="X1409" s="20">
        <v>0</v>
      </c>
      <c r="Y1409" s="21">
        <v>0</v>
      </c>
      <c r="Z1409" s="20">
        <v>149448</v>
      </c>
      <c r="AA1409" s="21">
        <v>86722</v>
      </c>
      <c r="AB1409" s="32">
        <v>0</v>
      </c>
      <c r="AC1409" s="20">
        <v>221832</v>
      </c>
      <c r="AD1409" s="20">
        <v>454357</v>
      </c>
      <c r="AE1409" s="20">
        <v>544421</v>
      </c>
      <c r="AF1409" s="20">
        <v>231674</v>
      </c>
      <c r="AG1409" s="20">
        <v>71005</v>
      </c>
      <c r="AH1409" s="20">
        <v>147224</v>
      </c>
      <c r="AI1409" s="21">
        <v>431600</v>
      </c>
      <c r="AJ1409" s="25">
        <v>22718</v>
      </c>
      <c r="AK1409" s="25">
        <v>49505</v>
      </c>
      <c r="AL1409" s="25">
        <v>14928</v>
      </c>
      <c r="AM1409" s="22">
        <v>20734</v>
      </c>
      <c r="AN1409" s="20">
        <v>509337</v>
      </c>
      <c r="AO1409" s="20">
        <v>73036</v>
      </c>
      <c r="AP1409" s="54">
        <v>3819058</v>
      </c>
      <c r="AQ1409" s="25">
        <v>68452</v>
      </c>
      <c r="AR1409" s="25">
        <v>145408</v>
      </c>
      <c r="AS1409" s="54">
        <v>116175</v>
      </c>
      <c r="AT1409" s="25">
        <f t="shared" si="42"/>
        <v>330035</v>
      </c>
      <c r="AU1409" s="165">
        <v>703695</v>
      </c>
      <c r="AV1409" s="98">
        <f t="shared" si="43"/>
        <v>4852788</v>
      </c>
      <c r="AW1409" s="73"/>
      <c r="AX1409" s="20">
        <v>341457</v>
      </c>
      <c r="AY1409" s="20">
        <v>345329</v>
      </c>
      <c r="AZ1409" s="19">
        <v>686786</v>
      </c>
      <c r="BA1409" s="19">
        <v>5539574</v>
      </c>
      <c r="BC1409" s="20">
        <v>151107</v>
      </c>
      <c r="BD1409" s="21">
        <v>5388467</v>
      </c>
      <c r="BF1409" s="73"/>
      <c r="BG1409" s="73"/>
      <c r="BH1409" s="73"/>
      <c r="BI1409" s="73"/>
      <c r="BJ1409" s="73"/>
      <c r="BK1409" s="73"/>
      <c r="BL1409" s="73"/>
    </row>
    <row r="1410" spans="1:64" ht="22.5" customHeight="1" x14ac:dyDescent="0.15">
      <c r="A1410" s="125" t="s">
        <v>3237</v>
      </c>
      <c r="B1410" s="126" t="s">
        <v>3224</v>
      </c>
      <c r="C1410" s="136" t="s">
        <v>144</v>
      </c>
      <c r="D1410" s="129">
        <v>6</v>
      </c>
      <c r="E1410" s="130" t="s">
        <v>3562</v>
      </c>
      <c r="F1410" s="19">
        <v>456855</v>
      </c>
      <c r="G1410" s="20">
        <v>65677</v>
      </c>
      <c r="H1410" s="20">
        <v>95190</v>
      </c>
      <c r="I1410" s="20">
        <v>0</v>
      </c>
      <c r="J1410" s="20">
        <v>13203</v>
      </c>
      <c r="K1410" s="20">
        <v>0</v>
      </c>
      <c r="L1410" s="20">
        <v>0</v>
      </c>
      <c r="M1410" s="20">
        <v>29793</v>
      </c>
      <c r="N1410" s="20">
        <v>16114</v>
      </c>
      <c r="O1410" s="20">
        <v>5365</v>
      </c>
      <c r="P1410" s="20">
        <v>135741</v>
      </c>
      <c r="Q1410" s="20">
        <v>49078</v>
      </c>
      <c r="R1410" s="20">
        <v>78585</v>
      </c>
      <c r="S1410" s="20">
        <v>59831</v>
      </c>
      <c r="T1410" s="21">
        <v>30732</v>
      </c>
      <c r="U1410" s="54">
        <v>33058</v>
      </c>
      <c r="V1410" s="20">
        <v>39636</v>
      </c>
      <c r="W1410" s="20">
        <v>27441</v>
      </c>
      <c r="X1410" s="20">
        <v>0</v>
      </c>
      <c r="Y1410" s="21">
        <v>0</v>
      </c>
      <c r="Z1410" s="20">
        <v>238368</v>
      </c>
      <c r="AA1410" s="21">
        <v>54284</v>
      </c>
      <c r="AB1410" s="32">
        <v>0</v>
      </c>
      <c r="AC1410" s="20">
        <v>967992</v>
      </c>
      <c r="AD1410" s="20">
        <v>333774</v>
      </c>
      <c r="AE1410" s="20">
        <v>658004</v>
      </c>
      <c r="AF1410" s="20">
        <v>364979</v>
      </c>
      <c r="AG1410" s="20">
        <v>161267</v>
      </c>
      <c r="AH1410" s="20">
        <v>98120</v>
      </c>
      <c r="AI1410" s="21">
        <v>9200</v>
      </c>
      <c r="AJ1410" s="25">
        <v>58642</v>
      </c>
      <c r="AK1410" s="25">
        <v>62789</v>
      </c>
      <c r="AL1410" s="25">
        <v>17046</v>
      </c>
      <c r="AM1410" s="22">
        <v>38064</v>
      </c>
      <c r="AN1410" s="20">
        <v>84959</v>
      </c>
      <c r="AO1410" s="20">
        <v>8306</v>
      </c>
      <c r="AP1410" s="54">
        <v>4292093</v>
      </c>
      <c r="AQ1410" s="25">
        <v>97435</v>
      </c>
      <c r="AR1410" s="25">
        <v>126953</v>
      </c>
      <c r="AS1410" s="54">
        <v>57862</v>
      </c>
      <c r="AT1410" s="25">
        <f t="shared" si="42"/>
        <v>282250</v>
      </c>
      <c r="AU1410" s="165">
        <v>570742</v>
      </c>
      <c r="AV1410" s="98">
        <f t="shared" si="43"/>
        <v>5145085</v>
      </c>
      <c r="AW1410" s="73"/>
      <c r="AX1410" s="20">
        <v>684446</v>
      </c>
      <c r="AY1410" s="20">
        <v>33346</v>
      </c>
      <c r="AZ1410" s="19">
        <v>717792</v>
      </c>
      <c r="BA1410" s="19">
        <v>5862877</v>
      </c>
      <c r="BC1410" s="20">
        <v>436896</v>
      </c>
      <c r="BD1410" s="21">
        <v>5425981</v>
      </c>
      <c r="BF1410" s="73"/>
      <c r="BG1410" s="73"/>
      <c r="BH1410" s="73"/>
      <c r="BI1410" s="73"/>
      <c r="BJ1410" s="73"/>
      <c r="BK1410" s="73"/>
      <c r="BL1410" s="73"/>
    </row>
    <row r="1411" spans="1:64" ht="22.5" customHeight="1" x14ac:dyDescent="0.15">
      <c r="A1411" s="125" t="s">
        <v>3238</v>
      </c>
      <c r="B1411" s="126" t="s">
        <v>3224</v>
      </c>
      <c r="C1411" s="136" t="s">
        <v>1485</v>
      </c>
      <c r="D1411" s="129">
        <v>6</v>
      </c>
      <c r="E1411" s="130" t="s">
        <v>3562</v>
      </c>
      <c r="F1411" s="19">
        <v>353012</v>
      </c>
      <c r="G1411" s="20">
        <v>76791</v>
      </c>
      <c r="H1411" s="20">
        <v>62320</v>
      </c>
      <c r="I1411" s="20">
        <v>0</v>
      </c>
      <c r="J1411" s="20">
        <v>0</v>
      </c>
      <c r="K1411" s="20">
        <v>0</v>
      </c>
      <c r="L1411" s="20">
        <v>0</v>
      </c>
      <c r="M1411" s="20">
        <v>8792</v>
      </c>
      <c r="N1411" s="20">
        <v>11384</v>
      </c>
      <c r="O1411" s="20">
        <v>0</v>
      </c>
      <c r="P1411" s="20">
        <v>93862</v>
      </c>
      <c r="Q1411" s="20">
        <v>36997</v>
      </c>
      <c r="R1411" s="20">
        <v>52093</v>
      </c>
      <c r="S1411" s="20">
        <v>50901</v>
      </c>
      <c r="T1411" s="21">
        <v>53269</v>
      </c>
      <c r="U1411" s="54">
        <v>30459</v>
      </c>
      <c r="V1411" s="20">
        <v>23121</v>
      </c>
      <c r="W1411" s="20">
        <v>9147</v>
      </c>
      <c r="X1411" s="20">
        <v>0</v>
      </c>
      <c r="Y1411" s="21">
        <v>0</v>
      </c>
      <c r="Z1411" s="20">
        <v>209435</v>
      </c>
      <c r="AA1411" s="21">
        <v>54284</v>
      </c>
      <c r="AB1411" s="32">
        <v>0</v>
      </c>
      <c r="AC1411" s="20">
        <v>717620</v>
      </c>
      <c r="AD1411" s="20">
        <v>294576</v>
      </c>
      <c r="AE1411" s="20">
        <v>488149</v>
      </c>
      <c r="AF1411" s="20">
        <v>260845</v>
      </c>
      <c r="AG1411" s="20">
        <v>118232</v>
      </c>
      <c r="AH1411" s="20">
        <v>97328</v>
      </c>
      <c r="AI1411" s="21">
        <v>60800</v>
      </c>
      <c r="AJ1411" s="25">
        <v>42959</v>
      </c>
      <c r="AK1411" s="25">
        <v>58958</v>
      </c>
      <c r="AL1411" s="25">
        <v>13517</v>
      </c>
      <c r="AM1411" s="22">
        <v>31877</v>
      </c>
      <c r="AN1411" s="20">
        <v>211223</v>
      </c>
      <c r="AO1411" s="20">
        <v>18106</v>
      </c>
      <c r="AP1411" s="54">
        <v>3540057</v>
      </c>
      <c r="AQ1411" s="25">
        <v>76894</v>
      </c>
      <c r="AR1411" s="25">
        <v>136122</v>
      </c>
      <c r="AS1411" s="54">
        <v>68420</v>
      </c>
      <c r="AT1411" s="25">
        <f t="shared" si="42"/>
        <v>281436</v>
      </c>
      <c r="AU1411" s="165">
        <v>523846</v>
      </c>
      <c r="AV1411" s="98">
        <f t="shared" si="43"/>
        <v>4345339</v>
      </c>
      <c r="AW1411" s="73"/>
      <c r="AX1411" s="20">
        <v>521344</v>
      </c>
      <c r="AY1411" s="20">
        <v>85676</v>
      </c>
      <c r="AZ1411" s="19">
        <v>607020</v>
      </c>
      <c r="BA1411" s="19">
        <v>4952359</v>
      </c>
      <c r="BC1411" s="20">
        <v>236016</v>
      </c>
      <c r="BD1411" s="21">
        <v>4716343</v>
      </c>
      <c r="BF1411" s="73"/>
      <c r="BG1411" s="73"/>
      <c r="BH1411" s="73"/>
      <c r="BI1411" s="73"/>
      <c r="BJ1411" s="73"/>
      <c r="BK1411" s="73"/>
      <c r="BL1411" s="73"/>
    </row>
    <row r="1412" spans="1:64" ht="22.5" customHeight="1" x14ac:dyDescent="0.15">
      <c r="A1412" s="125" t="s">
        <v>3239</v>
      </c>
      <c r="B1412" s="126" t="s">
        <v>3224</v>
      </c>
      <c r="C1412" s="136" t="s">
        <v>1486</v>
      </c>
      <c r="D1412" s="129">
        <v>6</v>
      </c>
      <c r="E1412" s="130" t="s">
        <v>3562</v>
      </c>
      <c r="F1412" s="19">
        <v>374273</v>
      </c>
      <c r="G1412" s="20">
        <v>154442</v>
      </c>
      <c r="H1412" s="20">
        <v>113050</v>
      </c>
      <c r="I1412" s="20">
        <v>0</v>
      </c>
      <c r="J1412" s="20">
        <v>0</v>
      </c>
      <c r="K1412" s="20">
        <v>0</v>
      </c>
      <c r="L1412" s="20">
        <v>0</v>
      </c>
      <c r="M1412" s="20">
        <v>8718</v>
      </c>
      <c r="N1412" s="20">
        <v>8974</v>
      </c>
      <c r="O1412" s="20">
        <v>5328</v>
      </c>
      <c r="P1412" s="20">
        <v>80154</v>
      </c>
      <c r="Q1412" s="20">
        <v>31691</v>
      </c>
      <c r="R1412" s="20">
        <v>78585</v>
      </c>
      <c r="S1412" s="20">
        <v>46436</v>
      </c>
      <c r="T1412" s="21">
        <v>71708</v>
      </c>
      <c r="U1412" s="54">
        <v>26710</v>
      </c>
      <c r="V1412" s="20">
        <v>26424</v>
      </c>
      <c r="W1412" s="20">
        <v>36588</v>
      </c>
      <c r="X1412" s="20">
        <v>0</v>
      </c>
      <c r="Y1412" s="21">
        <v>0</v>
      </c>
      <c r="Z1412" s="20">
        <v>201358</v>
      </c>
      <c r="AA1412" s="21">
        <v>48326</v>
      </c>
      <c r="AB1412" s="32">
        <v>0</v>
      </c>
      <c r="AC1412" s="20">
        <v>437462</v>
      </c>
      <c r="AD1412" s="20">
        <v>359522</v>
      </c>
      <c r="AE1412" s="20">
        <v>566528</v>
      </c>
      <c r="AF1412" s="20">
        <v>320544</v>
      </c>
      <c r="AG1412" s="20">
        <v>108990</v>
      </c>
      <c r="AH1412" s="20">
        <v>182424</v>
      </c>
      <c r="AI1412" s="21">
        <v>193200</v>
      </c>
      <c r="AJ1412" s="25">
        <v>35969</v>
      </c>
      <c r="AK1412" s="25">
        <v>60608</v>
      </c>
      <c r="AL1412" s="25">
        <v>18733</v>
      </c>
      <c r="AM1412" s="22">
        <v>28032</v>
      </c>
      <c r="AN1412" s="20">
        <v>595449</v>
      </c>
      <c r="AO1412" s="20">
        <v>41874</v>
      </c>
      <c r="AP1412" s="54">
        <v>4262100</v>
      </c>
      <c r="AQ1412" s="25">
        <v>88570</v>
      </c>
      <c r="AR1412" s="25">
        <v>160123</v>
      </c>
      <c r="AS1412" s="54">
        <v>115407</v>
      </c>
      <c r="AT1412" s="25">
        <f t="shared" si="42"/>
        <v>364100</v>
      </c>
      <c r="AU1412" s="165">
        <v>929239</v>
      </c>
      <c r="AV1412" s="98">
        <f t="shared" si="43"/>
        <v>5555439</v>
      </c>
      <c r="AW1412" s="73"/>
      <c r="AX1412" s="20">
        <v>454470</v>
      </c>
      <c r="AY1412" s="20">
        <v>211564</v>
      </c>
      <c r="AZ1412" s="19">
        <v>666034</v>
      </c>
      <c r="BA1412" s="19">
        <v>6221473</v>
      </c>
      <c r="BC1412" s="20">
        <v>197648</v>
      </c>
      <c r="BD1412" s="21">
        <v>6023825</v>
      </c>
      <c r="BF1412" s="73"/>
      <c r="BG1412" s="73"/>
      <c r="BH1412" s="73"/>
      <c r="BI1412" s="73"/>
      <c r="BJ1412" s="73"/>
      <c r="BK1412" s="73"/>
      <c r="BL1412" s="73"/>
    </row>
    <row r="1413" spans="1:64" ht="22.5" customHeight="1" x14ac:dyDescent="0.15">
      <c r="A1413" s="125" t="s">
        <v>3240</v>
      </c>
      <c r="B1413" s="126" t="s">
        <v>3224</v>
      </c>
      <c r="C1413" s="136" t="s">
        <v>1487</v>
      </c>
      <c r="D1413" s="129">
        <v>6</v>
      </c>
      <c r="E1413" s="130" t="s">
        <v>3562</v>
      </c>
      <c r="F1413" s="19">
        <v>225834</v>
      </c>
      <c r="G1413" s="20">
        <v>116154</v>
      </c>
      <c r="H1413" s="20">
        <v>64600</v>
      </c>
      <c r="I1413" s="20">
        <v>32943</v>
      </c>
      <c r="J1413" s="20">
        <v>41284</v>
      </c>
      <c r="K1413" s="20">
        <v>55712</v>
      </c>
      <c r="L1413" s="20">
        <v>63149</v>
      </c>
      <c r="M1413" s="20">
        <v>0</v>
      </c>
      <c r="N1413" s="20">
        <v>5160</v>
      </c>
      <c r="O1413" s="20">
        <v>0</v>
      </c>
      <c r="P1413" s="20">
        <v>73524</v>
      </c>
      <c r="Q1413" s="20">
        <v>25216</v>
      </c>
      <c r="R1413" s="20">
        <v>47410</v>
      </c>
      <c r="S1413" s="20">
        <v>29469</v>
      </c>
      <c r="T1413" s="21">
        <v>61464</v>
      </c>
      <c r="U1413" s="54">
        <v>36040</v>
      </c>
      <c r="V1413" s="20">
        <v>18717</v>
      </c>
      <c r="W1413" s="20">
        <v>27441</v>
      </c>
      <c r="X1413" s="20">
        <v>0</v>
      </c>
      <c r="Y1413" s="21">
        <v>0</v>
      </c>
      <c r="Z1413" s="20">
        <v>117255</v>
      </c>
      <c r="AA1413" s="21">
        <v>0</v>
      </c>
      <c r="AB1413" s="32">
        <v>0</v>
      </c>
      <c r="AC1413" s="20">
        <v>379825</v>
      </c>
      <c r="AD1413" s="20">
        <v>296638</v>
      </c>
      <c r="AE1413" s="20">
        <v>350312</v>
      </c>
      <c r="AF1413" s="20">
        <v>211830</v>
      </c>
      <c r="AG1413" s="20">
        <v>55537</v>
      </c>
      <c r="AH1413" s="20">
        <v>124168</v>
      </c>
      <c r="AI1413" s="21">
        <v>24800</v>
      </c>
      <c r="AJ1413" s="25">
        <v>24804</v>
      </c>
      <c r="AK1413" s="25">
        <v>47783</v>
      </c>
      <c r="AL1413" s="25">
        <v>16233</v>
      </c>
      <c r="AM1413" s="22">
        <v>21299</v>
      </c>
      <c r="AN1413" s="20">
        <v>563938</v>
      </c>
      <c r="AO1413" s="20">
        <v>17100</v>
      </c>
      <c r="AP1413" s="54">
        <v>3175639</v>
      </c>
      <c r="AQ1413" s="25">
        <v>56330</v>
      </c>
      <c r="AR1413" s="25">
        <v>144789</v>
      </c>
      <c r="AS1413" s="54">
        <v>115514</v>
      </c>
      <c r="AT1413" s="25">
        <f t="shared" si="42"/>
        <v>316633</v>
      </c>
      <c r="AU1413" s="165">
        <v>768623</v>
      </c>
      <c r="AV1413" s="98">
        <f t="shared" si="43"/>
        <v>4260895</v>
      </c>
      <c r="AW1413" s="73"/>
      <c r="AX1413" s="20">
        <v>357584</v>
      </c>
      <c r="AY1413" s="20">
        <v>96806</v>
      </c>
      <c r="AZ1413" s="19">
        <v>454390</v>
      </c>
      <c r="BA1413" s="19">
        <v>4715285</v>
      </c>
      <c r="BC1413" s="20">
        <v>265643</v>
      </c>
      <c r="BD1413" s="21">
        <v>4449642</v>
      </c>
      <c r="BF1413" s="73"/>
      <c r="BG1413" s="73"/>
      <c r="BH1413" s="73"/>
      <c r="BI1413" s="73"/>
      <c r="BJ1413" s="73"/>
      <c r="BK1413" s="73"/>
      <c r="BL1413" s="73"/>
    </row>
    <row r="1414" spans="1:64" ht="22.5" customHeight="1" x14ac:dyDescent="0.15">
      <c r="A1414" s="125" t="s">
        <v>3241</v>
      </c>
      <c r="B1414" s="126" t="s">
        <v>3224</v>
      </c>
      <c r="C1414" s="136" t="s">
        <v>1488</v>
      </c>
      <c r="D1414" s="129">
        <v>6</v>
      </c>
      <c r="E1414" s="130" t="s">
        <v>3562</v>
      </c>
      <c r="F1414" s="19">
        <v>114616</v>
      </c>
      <c r="G1414" s="20">
        <v>49616</v>
      </c>
      <c r="H1414" s="20">
        <v>30020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2183</v>
      </c>
      <c r="O1414" s="20">
        <v>0</v>
      </c>
      <c r="P1414" s="20">
        <v>96</v>
      </c>
      <c r="Q1414" s="20">
        <v>26939</v>
      </c>
      <c r="R1414" s="20">
        <v>5575</v>
      </c>
      <c r="S1414" s="20">
        <v>11609</v>
      </c>
      <c r="T1414" s="21">
        <v>29708</v>
      </c>
      <c r="U1414" s="54">
        <v>9031</v>
      </c>
      <c r="V1414" s="20">
        <v>4404</v>
      </c>
      <c r="W1414" s="20">
        <v>9147</v>
      </c>
      <c r="X1414" s="20">
        <v>0</v>
      </c>
      <c r="Y1414" s="21">
        <v>0</v>
      </c>
      <c r="Z1414" s="20">
        <v>70908</v>
      </c>
      <c r="AA1414" s="21">
        <v>0</v>
      </c>
      <c r="AB1414" s="32">
        <v>0</v>
      </c>
      <c r="AC1414" s="20">
        <v>210092</v>
      </c>
      <c r="AD1414" s="20">
        <v>176696</v>
      </c>
      <c r="AE1414" s="20">
        <v>197089</v>
      </c>
      <c r="AF1414" s="20">
        <v>85733</v>
      </c>
      <c r="AG1414" s="20">
        <v>27540</v>
      </c>
      <c r="AH1414" s="20">
        <v>78848</v>
      </c>
      <c r="AI1414" s="21">
        <v>41200</v>
      </c>
      <c r="AJ1414" s="25">
        <v>14312</v>
      </c>
      <c r="AK1414" s="25">
        <v>29489</v>
      </c>
      <c r="AL1414" s="25">
        <v>5421</v>
      </c>
      <c r="AM1414" s="22">
        <v>11356</v>
      </c>
      <c r="AN1414" s="20">
        <v>58664</v>
      </c>
      <c r="AO1414" s="20">
        <v>13222</v>
      </c>
      <c r="AP1414" s="54">
        <v>1313514</v>
      </c>
      <c r="AQ1414" s="25">
        <v>43784</v>
      </c>
      <c r="AR1414" s="25">
        <v>102962</v>
      </c>
      <c r="AS1414" s="54">
        <v>70725</v>
      </c>
      <c r="AT1414" s="25">
        <f t="shared" si="42"/>
        <v>217471</v>
      </c>
      <c r="AU1414" s="165">
        <v>327053</v>
      </c>
      <c r="AV1414" s="98">
        <f t="shared" si="43"/>
        <v>1858038</v>
      </c>
      <c r="AW1414" s="73"/>
      <c r="AX1414" s="20">
        <v>250713</v>
      </c>
      <c r="AY1414" s="20">
        <v>64852</v>
      </c>
      <c r="AZ1414" s="19">
        <v>315565</v>
      </c>
      <c r="BA1414" s="19">
        <v>2173603</v>
      </c>
      <c r="BC1414" s="20">
        <v>59768</v>
      </c>
      <c r="BD1414" s="21">
        <v>2113835</v>
      </c>
      <c r="BF1414" s="73"/>
      <c r="BG1414" s="73"/>
      <c r="BH1414" s="73"/>
      <c r="BI1414" s="73"/>
      <c r="BJ1414" s="73"/>
      <c r="BK1414" s="73"/>
      <c r="BL1414" s="73"/>
    </row>
    <row r="1415" spans="1:64" ht="22.5" customHeight="1" x14ac:dyDescent="0.15">
      <c r="A1415" s="125" t="s">
        <v>3242</v>
      </c>
      <c r="B1415" s="126" t="s">
        <v>3224</v>
      </c>
      <c r="C1415" s="136" t="s">
        <v>1489</v>
      </c>
      <c r="D1415" s="129">
        <v>6</v>
      </c>
      <c r="E1415" s="130" t="s">
        <v>3562</v>
      </c>
      <c r="F1415" s="19">
        <v>241270</v>
      </c>
      <c r="G1415" s="20">
        <v>83029</v>
      </c>
      <c r="H1415" s="20">
        <v>48830</v>
      </c>
      <c r="I1415" s="20">
        <v>0</v>
      </c>
      <c r="J1415" s="20">
        <v>0</v>
      </c>
      <c r="K1415" s="20">
        <v>0</v>
      </c>
      <c r="L1415" s="20">
        <v>0</v>
      </c>
      <c r="M1415" s="20">
        <v>5087</v>
      </c>
      <c r="N1415" s="20">
        <v>8314</v>
      </c>
      <c r="O1415" s="20">
        <v>6068</v>
      </c>
      <c r="P1415" s="20">
        <v>25661</v>
      </c>
      <c r="Q1415" s="20">
        <v>23005</v>
      </c>
      <c r="R1415" s="20">
        <v>22568</v>
      </c>
      <c r="S1415" s="20">
        <v>31255</v>
      </c>
      <c r="T1415" s="21">
        <v>61464</v>
      </c>
      <c r="U1415" s="54">
        <v>25688</v>
      </c>
      <c r="V1415" s="20">
        <v>13212</v>
      </c>
      <c r="W1415" s="20">
        <v>18294</v>
      </c>
      <c r="X1415" s="20">
        <v>0</v>
      </c>
      <c r="Y1415" s="21">
        <v>0</v>
      </c>
      <c r="Z1415" s="20">
        <v>148211</v>
      </c>
      <c r="AA1415" s="21">
        <v>0</v>
      </c>
      <c r="AB1415" s="32">
        <v>0</v>
      </c>
      <c r="AC1415" s="20">
        <v>478855</v>
      </c>
      <c r="AD1415" s="20">
        <v>342869</v>
      </c>
      <c r="AE1415" s="20">
        <v>421898</v>
      </c>
      <c r="AF1415" s="20">
        <v>227858</v>
      </c>
      <c r="AG1415" s="20">
        <v>70012</v>
      </c>
      <c r="AH1415" s="20">
        <v>140184</v>
      </c>
      <c r="AI1415" s="21">
        <v>130800</v>
      </c>
      <c r="AJ1415" s="25">
        <v>26715</v>
      </c>
      <c r="AK1415" s="25">
        <v>51577</v>
      </c>
      <c r="AL1415" s="25">
        <v>12850</v>
      </c>
      <c r="AM1415" s="22">
        <v>22258</v>
      </c>
      <c r="AN1415" s="20">
        <v>263208</v>
      </c>
      <c r="AO1415" s="20">
        <v>34937</v>
      </c>
      <c r="AP1415" s="54">
        <v>2985977</v>
      </c>
      <c r="AQ1415" s="25">
        <v>79030</v>
      </c>
      <c r="AR1415" s="25">
        <v>139145</v>
      </c>
      <c r="AS1415" s="54">
        <v>112410</v>
      </c>
      <c r="AT1415" s="25">
        <f t="shared" ref="AT1415:AT1478" si="44">SUM(AQ1415:AS1415)</f>
        <v>330585</v>
      </c>
      <c r="AU1415" s="165">
        <v>623103</v>
      </c>
      <c r="AV1415" s="98">
        <f t="shared" ref="AV1415:AV1478" si="45">SUM(AP1415,AT1415:AU1415)</f>
        <v>3939665</v>
      </c>
      <c r="AW1415" s="73"/>
      <c r="AX1415" s="20">
        <v>372518</v>
      </c>
      <c r="AY1415" s="20">
        <v>160199</v>
      </c>
      <c r="AZ1415" s="19">
        <v>532717</v>
      </c>
      <c r="BA1415" s="19">
        <v>4472382</v>
      </c>
      <c r="BC1415" s="20">
        <v>135723</v>
      </c>
      <c r="BD1415" s="21">
        <v>4336659</v>
      </c>
      <c r="BF1415" s="73"/>
      <c r="BG1415" s="73"/>
      <c r="BH1415" s="73"/>
      <c r="BI1415" s="73"/>
      <c r="BJ1415" s="73"/>
      <c r="BK1415" s="73"/>
      <c r="BL1415" s="73"/>
    </row>
    <row r="1416" spans="1:64" ht="22.5" customHeight="1" x14ac:dyDescent="0.15">
      <c r="A1416" s="125" t="s">
        <v>3243</v>
      </c>
      <c r="B1416" s="126" t="s">
        <v>3224</v>
      </c>
      <c r="C1416" s="136" t="s">
        <v>1490</v>
      </c>
      <c r="D1416" s="129">
        <v>6</v>
      </c>
      <c r="E1416" s="130" t="s">
        <v>3562</v>
      </c>
      <c r="F1416" s="19">
        <v>466408</v>
      </c>
      <c r="G1416" s="20">
        <v>157525</v>
      </c>
      <c r="H1416" s="20">
        <v>116470</v>
      </c>
      <c r="I1416" s="20">
        <v>0</v>
      </c>
      <c r="J1416" s="20">
        <v>5315</v>
      </c>
      <c r="K1416" s="20">
        <v>156988</v>
      </c>
      <c r="L1416" s="20">
        <v>108374</v>
      </c>
      <c r="M1416" s="20">
        <v>11675</v>
      </c>
      <c r="N1416" s="20">
        <v>11739</v>
      </c>
      <c r="O1416" s="20">
        <v>1258</v>
      </c>
      <c r="P1416" s="20">
        <v>64285</v>
      </c>
      <c r="Q1416" s="20">
        <v>37731</v>
      </c>
      <c r="R1416" s="20">
        <v>60656</v>
      </c>
      <c r="S1416" s="20">
        <v>66975</v>
      </c>
      <c r="T1416" s="21">
        <v>142392</v>
      </c>
      <c r="U1416" s="54">
        <v>40257</v>
      </c>
      <c r="V1416" s="20">
        <v>39636</v>
      </c>
      <c r="W1416" s="20">
        <v>45735</v>
      </c>
      <c r="X1416" s="20">
        <v>0</v>
      </c>
      <c r="Y1416" s="21">
        <v>0</v>
      </c>
      <c r="Z1416" s="20">
        <v>225589</v>
      </c>
      <c r="AA1416" s="21">
        <v>17212</v>
      </c>
      <c r="AB1416" s="32">
        <v>0</v>
      </c>
      <c r="AC1416" s="20">
        <v>850279</v>
      </c>
      <c r="AD1416" s="20">
        <v>565512</v>
      </c>
      <c r="AE1416" s="20">
        <v>891545</v>
      </c>
      <c r="AF1416" s="20">
        <v>392624</v>
      </c>
      <c r="AG1416" s="20">
        <v>131698</v>
      </c>
      <c r="AH1416" s="20">
        <v>118184</v>
      </c>
      <c r="AI1416" s="21">
        <v>177600</v>
      </c>
      <c r="AJ1416" s="25">
        <v>44127</v>
      </c>
      <c r="AK1416" s="25">
        <v>72791</v>
      </c>
      <c r="AL1416" s="25">
        <v>23594</v>
      </c>
      <c r="AM1416" s="22">
        <v>36469</v>
      </c>
      <c r="AN1416" s="20">
        <v>993735</v>
      </c>
      <c r="AO1416" s="20">
        <v>35517</v>
      </c>
      <c r="AP1416" s="54">
        <v>6109895</v>
      </c>
      <c r="AQ1416" s="25">
        <v>96583</v>
      </c>
      <c r="AR1416" s="25">
        <v>188700</v>
      </c>
      <c r="AS1416" s="54">
        <v>153368</v>
      </c>
      <c r="AT1416" s="25">
        <f t="shared" si="44"/>
        <v>438651</v>
      </c>
      <c r="AU1416" s="165">
        <v>1807874</v>
      </c>
      <c r="AV1416" s="98">
        <f t="shared" si="45"/>
        <v>8356420</v>
      </c>
      <c r="AW1416" s="73"/>
      <c r="AX1416" s="20">
        <v>533715</v>
      </c>
      <c r="AY1416" s="20">
        <v>174897</v>
      </c>
      <c r="AZ1416" s="19">
        <v>708612</v>
      </c>
      <c r="BA1416" s="19">
        <v>9065032</v>
      </c>
      <c r="BC1416" s="20">
        <v>267347</v>
      </c>
      <c r="BD1416" s="21">
        <v>8797685</v>
      </c>
      <c r="BF1416" s="73"/>
      <c r="BG1416" s="73"/>
      <c r="BH1416" s="73"/>
      <c r="BI1416" s="73"/>
      <c r="BJ1416" s="73"/>
      <c r="BK1416" s="73"/>
      <c r="BL1416" s="73"/>
    </row>
    <row r="1417" spans="1:64" ht="22.5" customHeight="1" x14ac:dyDescent="0.15">
      <c r="A1417" s="125" t="s">
        <v>3244</v>
      </c>
      <c r="B1417" s="126" t="s">
        <v>3245</v>
      </c>
      <c r="C1417" s="136" t="s">
        <v>1491</v>
      </c>
      <c r="D1417" s="129">
        <v>3</v>
      </c>
      <c r="E1417" s="130" t="s">
        <v>3562</v>
      </c>
      <c r="F1417" s="19">
        <v>3709423</v>
      </c>
      <c r="G1417" s="20">
        <v>697211</v>
      </c>
      <c r="H1417" s="20">
        <v>1641980</v>
      </c>
      <c r="I1417" s="20">
        <v>0</v>
      </c>
      <c r="J1417" s="20">
        <v>121677</v>
      </c>
      <c r="K1417" s="20">
        <v>2683</v>
      </c>
      <c r="L1417" s="20">
        <v>3378</v>
      </c>
      <c r="M1417" s="20">
        <v>370702</v>
      </c>
      <c r="N1417" s="20">
        <v>225375</v>
      </c>
      <c r="O1417" s="20">
        <v>63825</v>
      </c>
      <c r="P1417" s="20">
        <v>3103804</v>
      </c>
      <c r="Q1417" s="20">
        <v>659732</v>
      </c>
      <c r="R1417" s="20">
        <v>742902</v>
      </c>
      <c r="S1417" s="20">
        <v>744762</v>
      </c>
      <c r="T1417" s="21">
        <v>420004</v>
      </c>
      <c r="U1417" s="54">
        <v>269189</v>
      </c>
      <c r="V1417" s="20">
        <v>263139</v>
      </c>
      <c r="W1417" s="20">
        <v>173793</v>
      </c>
      <c r="X1417" s="20">
        <v>458238</v>
      </c>
      <c r="Y1417" s="21">
        <v>78651</v>
      </c>
      <c r="Z1417" s="20">
        <v>1743237</v>
      </c>
      <c r="AA1417" s="21">
        <v>16550</v>
      </c>
      <c r="AB1417" s="32">
        <v>6087210</v>
      </c>
      <c r="AC1417" s="20">
        <v>9900586</v>
      </c>
      <c r="AD1417" s="20">
        <v>4719460</v>
      </c>
      <c r="AE1417" s="20">
        <v>6666244</v>
      </c>
      <c r="AF1417" s="20">
        <v>3813795</v>
      </c>
      <c r="AG1417" s="20">
        <v>2109586</v>
      </c>
      <c r="AH1417" s="20">
        <v>214896</v>
      </c>
      <c r="AI1417" s="21">
        <v>292800</v>
      </c>
      <c r="AJ1417" s="25">
        <v>446578</v>
      </c>
      <c r="AK1417" s="25">
        <v>432976</v>
      </c>
      <c r="AL1417" s="25">
        <v>127971</v>
      </c>
      <c r="AM1417" s="22">
        <v>264640</v>
      </c>
      <c r="AN1417" s="20">
        <v>3043666</v>
      </c>
      <c r="AO1417" s="20">
        <v>155799</v>
      </c>
      <c r="AP1417" s="54">
        <v>53786462</v>
      </c>
      <c r="AQ1417" s="25">
        <v>603989</v>
      </c>
      <c r="AR1417" s="25">
        <v>729140</v>
      </c>
      <c r="AS1417" s="54">
        <v>327446</v>
      </c>
      <c r="AT1417" s="25">
        <f t="shared" si="44"/>
        <v>1660575</v>
      </c>
      <c r="AU1417" s="165">
        <v>7215513</v>
      </c>
      <c r="AV1417" s="98">
        <f t="shared" si="45"/>
        <v>62662550</v>
      </c>
      <c r="AW1417" s="73"/>
      <c r="AX1417" s="20">
        <v>4807584</v>
      </c>
      <c r="AY1417" s="20">
        <v>277762</v>
      </c>
      <c r="AZ1417" s="19">
        <v>5085346</v>
      </c>
      <c r="BA1417" s="19">
        <v>67747896</v>
      </c>
      <c r="BC1417" s="20">
        <v>4562260</v>
      </c>
      <c r="BD1417" s="21">
        <v>63185636</v>
      </c>
      <c r="BF1417" s="73"/>
      <c r="BG1417" s="73"/>
      <c r="BH1417" s="73"/>
      <c r="BI1417" s="73"/>
      <c r="BJ1417" s="73"/>
      <c r="BK1417" s="73"/>
      <c r="BL1417" s="73"/>
    </row>
    <row r="1418" spans="1:64" ht="22.5" customHeight="1" x14ac:dyDescent="0.15">
      <c r="A1418" s="125" t="s">
        <v>3246</v>
      </c>
      <c r="B1418" s="126" t="s">
        <v>3245</v>
      </c>
      <c r="C1418" s="136" t="s">
        <v>1492</v>
      </c>
      <c r="D1418" s="129">
        <v>5</v>
      </c>
      <c r="E1418" s="130" t="s">
        <v>3562</v>
      </c>
      <c r="F1418" s="19">
        <v>274580</v>
      </c>
      <c r="G1418" s="20">
        <v>53058</v>
      </c>
      <c r="H1418" s="20">
        <v>48260</v>
      </c>
      <c r="I1418" s="20">
        <v>0</v>
      </c>
      <c r="J1418" s="20">
        <v>7782</v>
      </c>
      <c r="K1418" s="20">
        <v>20206</v>
      </c>
      <c r="L1418" s="20">
        <v>18771</v>
      </c>
      <c r="M1418" s="20">
        <v>8347</v>
      </c>
      <c r="N1418" s="20">
        <v>9069</v>
      </c>
      <c r="O1418" s="20">
        <v>17538</v>
      </c>
      <c r="P1418" s="20">
        <v>279</v>
      </c>
      <c r="Q1418" s="20">
        <v>42933</v>
      </c>
      <c r="R1418" s="20">
        <v>23504</v>
      </c>
      <c r="S1418" s="20">
        <v>37506</v>
      </c>
      <c r="T1418" s="21">
        <v>74781</v>
      </c>
      <c r="U1418" s="54">
        <v>14527</v>
      </c>
      <c r="V1418" s="20">
        <v>33030</v>
      </c>
      <c r="W1418" s="20">
        <v>45735</v>
      </c>
      <c r="X1418" s="20">
        <v>0</v>
      </c>
      <c r="Y1418" s="21">
        <v>0</v>
      </c>
      <c r="Z1418" s="20">
        <v>170288</v>
      </c>
      <c r="AA1418" s="21">
        <v>0</v>
      </c>
      <c r="AB1418" s="32">
        <v>371704</v>
      </c>
      <c r="AC1418" s="20">
        <v>469845</v>
      </c>
      <c r="AD1418" s="20">
        <v>249454</v>
      </c>
      <c r="AE1418" s="20">
        <v>503326</v>
      </c>
      <c r="AF1418" s="20">
        <v>263643</v>
      </c>
      <c r="AG1418" s="20">
        <v>100107</v>
      </c>
      <c r="AH1418" s="20">
        <v>81224</v>
      </c>
      <c r="AI1418" s="21">
        <v>183600</v>
      </c>
      <c r="AJ1418" s="25">
        <v>31234</v>
      </c>
      <c r="AK1418" s="25">
        <v>61034</v>
      </c>
      <c r="AL1418" s="25">
        <v>17872</v>
      </c>
      <c r="AM1418" s="22">
        <v>28162</v>
      </c>
      <c r="AN1418" s="20">
        <v>214864</v>
      </c>
      <c r="AO1418" s="20">
        <v>34003</v>
      </c>
      <c r="AP1418" s="54">
        <v>3510266</v>
      </c>
      <c r="AQ1418" s="25">
        <v>60801</v>
      </c>
      <c r="AR1418" s="25">
        <v>198458</v>
      </c>
      <c r="AS1418" s="54">
        <v>126506</v>
      </c>
      <c r="AT1418" s="25">
        <f t="shared" si="44"/>
        <v>385765</v>
      </c>
      <c r="AU1418" s="165">
        <v>731258</v>
      </c>
      <c r="AV1418" s="98">
        <f t="shared" si="45"/>
        <v>4627289</v>
      </c>
      <c r="AW1418" s="73"/>
      <c r="AX1418" s="20">
        <v>410682</v>
      </c>
      <c r="AY1418" s="20">
        <v>154634</v>
      </c>
      <c r="AZ1418" s="19">
        <v>565316</v>
      </c>
      <c r="BA1418" s="19">
        <v>5192605</v>
      </c>
      <c r="BC1418" s="20">
        <v>157597</v>
      </c>
      <c r="BD1418" s="21">
        <v>5035008</v>
      </c>
      <c r="BF1418" s="73"/>
      <c r="BG1418" s="73"/>
      <c r="BH1418" s="73"/>
      <c r="BI1418" s="73"/>
      <c r="BJ1418" s="73"/>
      <c r="BK1418" s="73"/>
      <c r="BL1418" s="73"/>
    </row>
    <row r="1419" spans="1:64" ht="22.5" customHeight="1" x14ac:dyDescent="0.15">
      <c r="A1419" s="125" t="s">
        <v>3247</v>
      </c>
      <c r="B1419" s="126" t="s">
        <v>3245</v>
      </c>
      <c r="C1419" s="136" t="s">
        <v>1493</v>
      </c>
      <c r="D1419" s="129">
        <v>5</v>
      </c>
      <c r="E1419" s="130" t="s">
        <v>3562</v>
      </c>
      <c r="F1419" s="19">
        <v>329426</v>
      </c>
      <c r="G1419" s="20">
        <v>95935</v>
      </c>
      <c r="H1419" s="20">
        <v>124450</v>
      </c>
      <c r="I1419" s="20">
        <v>0</v>
      </c>
      <c r="J1419" s="20">
        <v>0</v>
      </c>
      <c r="K1419" s="20">
        <v>1979</v>
      </c>
      <c r="L1419" s="20">
        <v>14799</v>
      </c>
      <c r="M1419" s="20">
        <v>6914</v>
      </c>
      <c r="N1419" s="20">
        <v>11890</v>
      </c>
      <c r="O1419" s="20">
        <v>3774</v>
      </c>
      <c r="P1419" s="20">
        <v>192534</v>
      </c>
      <c r="Q1419" s="20">
        <v>34598</v>
      </c>
      <c r="R1419" s="20">
        <v>28990</v>
      </c>
      <c r="S1419" s="20">
        <v>55366</v>
      </c>
      <c r="T1419" s="21">
        <v>91172</v>
      </c>
      <c r="U1419" s="54">
        <v>11800</v>
      </c>
      <c r="V1419" s="20">
        <v>18717</v>
      </c>
      <c r="W1419" s="20">
        <v>18294</v>
      </c>
      <c r="X1419" s="20">
        <v>0</v>
      </c>
      <c r="Y1419" s="21">
        <v>0</v>
      </c>
      <c r="Z1419" s="20">
        <v>210495</v>
      </c>
      <c r="AA1419" s="21">
        <v>0</v>
      </c>
      <c r="AB1419" s="32">
        <v>187175</v>
      </c>
      <c r="AC1419" s="20">
        <v>734077</v>
      </c>
      <c r="AD1419" s="20">
        <v>232777</v>
      </c>
      <c r="AE1419" s="20">
        <v>572695</v>
      </c>
      <c r="AF1419" s="20">
        <v>293832</v>
      </c>
      <c r="AG1419" s="20">
        <v>128149</v>
      </c>
      <c r="AH1419" s="20">
        <v>128040</v>
      </c>
      <c r="AI1419" s="21">
        <v>216400</v>
      </c>
      <c r="AJ1419" s="25">
        <v>37187</v>
      </c>
      <c r="AK1419" s="25">
        <v>66583</v>
      </c>
      <c r="AL1419" s="25">
        <v>17877</v>
      </c>
      <c r="AM1419" s="22">
        <v>31500</v>
      </c>
      <c r="AN1419" s="20">
        <v>134413</v>
      </c>
      <c r="AO1419" s="20">
        <v>41304</v>
      </c>
      <c r="AP1419" s="54">
        <v>4073142</v>
      </c>
      <c r="AQ1419" s="25">
        <v>89162</v>
      </c>
      <c r="AR1419" s="25">
        <v>164465</v>
      </c>
      <c r="AS1419" s="54">
        <v>109578</v>
      </c>
      <c r="AT1419" s="25">
        <f t="shared" si="44"/>
        <v>363205</v>
      </c>
      <c r="AU1419" s="165">
        <v>1062700</v>
      </c>
      <c r="AV1419" s="98">
        <f t="shared" si="45"/>
        <v>5499047</v>
      </c>
      <c r="AW1419" s="73"/>
      <c r="AX1419" s="20">
        <v>465559</v>
      </c>
      <c r="AY1419" s="20">
        <v>193523</v>
      </c>
      <c r="AZ1419" s="19">
        <v>659082</v>
      </c>
      <c r="BA1419" s="19">
        <v>6158129</v>
      </c>
      <c r="BC1419" s="20">
        <v>209262</v>
      </c>
      <c r="BD1419" s="21">
        <v>5948867</v>
      </c>
      <c r="BF1419" s="73"/>
      <c r="BG1419" s="73"/>
      <c r="BH1419" s="73"/>
      <c r="BI1419" s="73"/>
      <c r="BJ1419" s="73"/>
      <c r="BK1419" s="73"/>
      <c r="BL1419" s="73"/>
    </row>
    <row r="1420" spans="1:64" ht="22.5" customHeight="1" x14ac:dyDescent="0.15">
      <c r="A1420" s="125" t="s">
        <v>3248</v>
      </c>
      <c r="B1420" s="126" t="s">
        <v>3245</v>
      </c>
      <c r="C1420" s="136" t="s">
        <v>1494</v>
      </c>
      <c r="D1420" s="129">
        <v>5</v>
      </c>
      <c r="E1420" s="130" t="s">
        <v>3562</v>
      </c>
      <c r="F1420" s="19">
        <v>638343</v>
      </c>
      <c r="G1420" s="20">
        <v>149495</v>
      </c>
      <c r="H1420" s="20">
        <v>173850</v>
      </c>
      <c r="I1420" s="20">
        <v>0</v>
      </c>
      <c r="J1420" s="20">
        <v>0</v>
      </c>
      <c r="K1420" s="20">
        <v>0</v>
      </c>
      <c r="L1420" s="20">
        <v>0</v>
      </c>
      <c r="M1420" s="20">
        <v>46420</v>
      </c>
      <c r="N1420" s="20">
        <v>25718</v>
      </c>
      <c r="O1420" s="20">
        <v>629</v>
      </c>
      <c r="P1420" s="20">
        <v>197392</v>
      </c>
      <c r="Q1420" s="20">
        <v>81594</v>
      </c>
      <c r="R1420" s="20">
        <v>121178</v>
      </c>
      <c r="S1420" s="20">
        <v>138415</v>
      </c>
      <c r="T1420" s="21">
        <v>143416</v>
      </c>
      <c r="U1420" s="54">
        <v>44900</v>
      </c>
      <c r="V1420" s="20">
        <v>50646</v>
      </c>
      <c r="W1420" s="20">
        <v>45735</v>
      </c>
      <c r="X1420" s="20">
        <v>0</v>
      </c>
      <c r="Y1420" s="21">
        <v>0</v>
      </c>
      <c r="Z1420" s="20">
        <v>304129</v>
      </c>
      <c r="AA1420" s="21">
        <v>43030</v>
      </c>
      <c r="AB1420" s="32">
        <v>540163</v>
      </c>
      <c r="AC1420" s="20">
        <v>1633911</v>
      </c>
      <c r="AD1420" s="20">
        <v>518233</v>
      </c>
      <c r="AE1420" s="20">
        <v>959043</v>
      </c>
      <c r="AF1420" s="20">
        <v>612426</v>
      </c>
      <c r="AG1420" s="20">
        <v>341307</v>
      </c>
      <c r="AH1420" s="20">
        <v>189464</v>
      </c>
      <c r="AI1420" s="21">
        <v>70400</v>
      </c>
      <c r="AJ1420" s="25">
        <v>77188</v>
      </c>
      <c r="AK1420" s="25">
        <v>96102</v>
      </c>
      <c r="AL1420" s="25">
        <v>26427</v>
      </c>
      <c r="AM1420" s="22">
        <v>53942</v>
      </c>
      <c r="AN1420" s="20">
        <v>202774</v>
      </c>
      <c r="AO1420" s="20">
        <v>38431</v>
      </c>
      <c r="AP1420" s="54">
        <v>7564701</v>
      </c>
      <c r="AQ1420" s="25">
        <v>168860</v>
      </c>
      <c r="AR1420" s="25">
        <v>200172</v>
      </c>
      <c r="AS1420" s="54">
        <v>135857</v>
      </c>
      <c r="AT1420" s="25">
        <f t="shared" si="44"/>
        <v>504889</v>
      </c>
      <c r="AU1420" s="165">
        <v>1087337</v>
      </c>
      <c r="AV1420" s="98">
        <f t="shared" si="45"/>
        <v>9156927</v>
      </c>
      <c r="AW1420" s="73"/>
      <c r="AX1420" s="20">
        <v>965116</v>
      </c>
      <c r="AY1420" s="20">
        <v>124632</v>
      </c>
      <c r="AZ1420" s="19">
        <v>1089748</v>
      </c>
      <c r="BA1420" s="19">
        <v>10246675</v>
      </c>
      <c r="BC1420" s="20">
        <v>608282</v>
      </c>
      <c r="BD1420" s="21">
        <v>9638393</v>
      </c>
      <c r="BF1420" s="73"/>
      <c r="BG1420" s="73"/>
      <c r="BH1420" s="73"/>
      <c r="BI1420" s="73"/>
      <c r="BJ1420" s="73"/>
      <c r="BK1420" s="73"/>
      <c r="BL1420" s="73"/>
    </row>
    <row r="1421" spans="1:64" ht="22.5" customHeight="1" x14ac:dyDescent="0.15">
      <c r="A1421" s="125" t="s">
        <v>3249</v>
      </c>
      <c r="B1421" s="126" t="s">
        <v>3245</v>
      </c>
      <c r="C1421" s="136" t="s">
        <v>1495</v>
      </c>
      <c r="D1421" s="129">
        <v>5</v>
      </c>
      <c r="E1421" s="130" t="s">
        <v>3562</v>
      </c>
      <c r="F1421" s="19">
        <v>422279</v>
      </c>
      <c r="G1421" s="20">
        <v>93999</v>
      </c>
      <c r="H1421" s="20">
        <v>153710</v>
      </c>
      <c r="I1421" s="20">
        <v>0</v>
      </c>
      <c r="J1421" s="20">
        <v>0</v>
      </c>
      <c r="K1421" s="20">
        <v>0</v>
      </c>
      <c r="L1421" s="20">
        <v>33896</v>
      </c>
      <c r="M1421" s="20">
        <v>26795</v>
      </c>
      <c r="N1421" s="20">
        <v>14492</v>
      </c>
      <c r="O1421" s="20">
        <v>4255</v>
      </c>
      <c r="P1421" s="20">
        <v>6722</v>
      </c>
      <c r="Q1421" s="20">
        <v>53222</v>
      </c>
      <c r="R1421" s="20">
        <v>51424</v>
      </c>
      <c r="S1421" s="20">
        <v>90193</v>
      </c>
      <c r="T1421" s="21">
        <v>92196</v>
      </c>
      <c r="U1421" s="54">
        <v>19085</v>
      </c>
      <c r="V1421" s="20">
        <v>26424</v>
      </c>
      <c r="W1421" s="20">
        <v>27441</v>
      </c>
      <c r="X1421" s="20">
        <v>0</v>
      </c>
      <c r="Y1421" s="21">
        <v>0</v>
      </c>
      <c r="Z1421" s="20">
        <v>237804</v>
      </c>
      <c r="AA1421" s="21">
        <v>0</v>
      </c>
      <c r="AB1421" s="32">
        <v>254278</v>
      </c>
      <c r="AC1421" s="20">
        <v>1379272</v>
      </c>
      <c r="AD1421" s="20">
        <v>569905</v>
      </c>
      <c r="AE1421" s="20">
        <v>647123</v>
      </c>
      <c r="AF1421" s="20">
        <v>400680</v>
      </c>
      <c r="AG1421" s="20">
        <v>195068</v>
      </c>
      <c r="AH1421" s="20">
        <v>134640</v>
      </c>
      <c r="AI1421" s="21">
        <v>30000</v>
      </c>
      <c r="AJ1421" s="25">
        <v>53271</v>
      </c>
      <c r="AK1421" s="25">
        <v>64220</v>
      </c>
      <c r="AL1421" s="25">
        <v>21073</v>
      </c>
      <c r="AM1421" s="22">
        <v>36096</v>
      </c>
      <c r="AN1421" s="20">
        <v>100777</v>
      </c>
      <c r="AO1421" s="20">
        <v>17131</v>
      </c>
      <c r="AP1421" s="54">
        <v>5257471</v>
      </c>
      <c r="AQ1421" s="25">
        <v>97273</v>
      </c>
      <c r="AR1421" s="25">
        <v>180088</v>
      </c>
      <c r="AS1421" s="54">
        <v>117470</v>
      </c>
      <c r="AT1421" s="25">
        <f t="shared" si="44"/>
        <v>394831</v>
      </c>
      <c r="AU1421" s="165">
        <v>745576</v>
      </c>
      <c r="AV1421" s="98">
        <f t="shared" si="45"/>
        <v>6397878</v>
      </c>
      <c r="AW1421" s="73"/>
      <c r="AX1421" s="20">
        <v>628554</v>
      </c>
      <c r="AY1421" s="20">
        <v>83813</v>
      </c>
      <c r="AZ1421" s="19">
        <v>712367</v>
      </c>
      <c r="BA1421" s="19">
        <v>7110245</v>
      </c>
      <c r="BC1421" s="20">
        <v>279297</v>
      </c>
      <c r="BD1421" s="21">
        <v>6830948</v>
      </c>
      <c r="BF1421" s="73"/>
      <c r="BG1421" s="73"/>
      <c r="BH1421" s="73"/>
      <c r="BI1421" s="73"/>
      <c r="BJ1421" s="73"/>
      <c r="BK1421" s="73"/>
      <c r="BL1421" s="73"/>
    </row>
    <row r="1422" spans="1:64" ht="22.5" customHeight="1" x14ac:dyDescent="0.15">
      <c r="A1422" s="125" t="s">
        <v>3250</v>
      </c>
      <c r="B1422" s="126" t="s">
        <v>3245</v>
      </c>
      <c r="C1422" s="136" t="s">
        <v>1496</v>
      </c>
      <c r="D1422" s="129">
        <v>5</v>
      </c>
      <c r="E1422" s="130" t="s">
        <v>3562</v>
      </c>
      <c r="F1422" s="19">
        <v>365689</v>
      </c>
      <c r="G1422" s="20">
        <v>104037</v>
      </c>
      <c r="H1422" s="20">
        <v>104690</v>
      </c>
      <c r="I1422" s="20">
        <v>0</v>
      </c>
      <c r="J1422" s="20">
        <v>45819</v>
      </c>
      <c r="K1422" s="20">
        <v>36292</v>
      </c>
      <c r="L1422" s="20">
        <v>23244</v>
      </c>
      <c r="M1422" s="20">
        <v>13659</v>
      </c>
      <c r="N1422" s="20">
        <v>12117</v>
      </c>
      <c r="O1422" s="20">
        <v>2997</v>
      </c>
      <c r="P1422" s="20">
        <v>125381</v>
      </c>
      <c r="Q1422" s="20">
        <v>41788</v>
      </c>
      <c r="R1422" s="20">
        <v>55170</v>
      </c>
      <c r="S1422" s="20">
        <v>68761</v>
      </c>
      <c r="T1422" s="21">
        <v>81952</v>
      </c>
      <c r="U1422" s="54">
        <v>17381</v>
      </c>
      <c r="V1422" s="20">
        <v>35232</v>
      </c>
      <c r="W1422" s="20">
        <v>45735</v>
      </c>
      <c r="X1422" s="20">
        <v>0</v>
      </c>
      <c r="Y1422" s="21">
        <v>0</v>
      </c>
      <c r="Z1422" s="20">
        <v>221890</v>
      </c>
      <c r="AA1422" s="21">
        <v>0</v>
      </c>
      <c r="AB1422" s="32">
        <v>342864</v>
      </c>
      <c r="AC1422" s="20">
        <v>658976</v>
      </c>
      <c r="AD1422" s="20">
        <v>344194</v>
      </c>
      <c r="AE1422" s="20">
        <v>583575</v>
      </c>
      <c r="AF1422" s="20">
        <v>373374</v>
      </c>
      <c r="AG1422" s="20">
        <v>125959</v>
      </c>
      <c r="AH1422" s="20">
        <v>136136</v>
      </c>
      <c r="AI1422" s="21">
        <v>76400</v>
      </c>
      <c r="AJ1422" s="25">
        <v>45398</v>
      </c>
      <c r="AK1422" s="25">
        <v>64781</v>
      </c>
      <c r="AL1422" s="25">
        <v>19316</v>
      </c>
      <c r="AM1422" s="22">
        <v>34618</v>
      </c>
      <c r="AN1422" s="20">
        <v>156812</v>
      </c>
      <c r="AO1422" s="20">
        <v>22067</v>
      </c>
      <c r="AP1422" s="54">
        <v>4386304</v>
      </c>
      <c r="AQ1422" s="25">
        <v>97514</v>
      </c>
      <c r="AR1422" s="25">
        <v>164172</v>
      </c>
      <c r="AS1422" s="54">
        <v>133214</v>
      </c>
      <c r="AT1422" s="25">
        <f t="shared" si="44"/>
        <v>394900</v>
      </c>
      <c r="AU1422" s="165">
        <v>1034793</v>
      </c>
      <c r="AV1422" s="98">
        <f t="shared" si="45"/>
        <v>5815997</v>
      </c>
      <c r="AW1422" s="73"/>
      <c r="AX1422" s="20">
        <v>546442</v>
      </c>
      <c r="AY1422" s="20">
        <v>97838</v>
      </c>
      <c r="AZ1422" s="19">
        <v>644280</v>
      </c>
      <c r="BA1422" s="19">
        <v>6460277</v>
      </c>
      <c r="BC1422" s="20">
        <v>262952</v>
      </c>
      <c r="BD1422" s="21">
        <v>6197325</v>
      </c>
      <c r="BF1422" s="73"/>
      <c r="BG1422" s="73"/>
      <c r="BH1422" s="73"/>
      <c r="BI1422" s="73"/>
      <c r="BJ1422" s="73"/>
      <c r="BK1422" s="73"/>
      <c r="BL1422" s="73"/>
    </row>
    <row r="1423" spans="1:64" ht="22.5" customHeight="1" x14ac:dyDescent="0.15">
      <c r="A1423" s="125" t="s">
        <v>3251</v>
      </c>
      <c r="B1423" s="126" t="s">
        <v>3245</v>
      </c>
      <c r="C1423" s="136" t="s">
        <v>1497</v>
      </c>
      <c r="D1423" s="129">
        <v>5</v>
      </c>
      <c r="E1423" s="130" t="s">
        <v>3562</v>
      </c>
      <c r="F1423" s="19">
        <v>367764</v>
      </c>
      <c r="G1423" s="20">
        <v>121962</v>
      </c>
      <c r="H1423" s="20">
        <v>106590</v>
      </c>
      <c r="I1423" s="20">
        <v>0</v>
      </c>
      <c r="J1423" s="20">
        <v>36443</v>
      </c>
      <c r="K1423" s="20">
        <v>65994</v>
      </c>
      <c r="L1423" s="20">
        <v>10429</v>
      </c>
      <c r="M1423" s="20">
        <v>12866</v>
      </c>
      <c r="N1423" s="20">
        <v>19936</v>
      </c>
      <c r="O1423" s="20">
        <v>19795</v>
      </c>
      <c r="P1423" s="20">
        <v>165846</v>
      </c>
      <c r="Q1423" s="20">
        <v>35831</v>
      </c>
      <c r="R1423" s="20">
        <v>57623</v>
      </c>
      <c r="S1423" s="20">
        <v>66975</v>
      </c>
      <c r="T1423" s="21">
        <v>92196</v>
      </c>
      <c r="U1423" s="54">
        <v>22408</v>
      </c>
      <c r="V1423" s="20">
        <v>30828</v>
      </c>
      <c r="W1423" s="20">
        <v>54882</v>
      </c>
      <c r="X1423" s="20">
        <v>0</v>
      </c>
      <c r="Y1423" s="21">
        <v>0</v>
      </c>
      <c r="Z1423" s="20">
        <v>231905</v>
      </c>
      <c r="AA1423" s="21">
        <v>0</v>
      </c>
      <c r="AB1423" s="32">
        <v>220330</v>
      </c>
      <c r="AC1423" s="20">
        <v>863185</v>
      </c>
      <c r="AD1423" s="20">
        <v>307708</v>
      </c>
      <c r="AE1423" s="20">
        <v>519057</v>
      </c>
      <c r="AF1423" s="20">
        <v>333264</v>
      </c>
      <c r="AG1423" s="20">
        <v>146488</v>
      </c>
      <c r="AH1423" s="20">
        <v>101552</v>
      </c>
      <c r="AI1423" s="21">
        <v>180400</v>
      </c>
      <c r="AJ1423" s="25">
        <v>42369</v>
      </c>
      <c r="AK1423" s="25">
        <v>71597</v>
      </c>
      <c r="AL1423" s="25">
        <v>18713</v>
      </c>
      <c r="AM1423" s="22">
        <v>35230</v>
      </c>
      <c r="AN1423" s="20">
        <v>165992</v>
      </c>
      <c r="AO1423" s="20">
        <v>38649</v>
      </c>
      <c r="AP1423" s="54">
        <v>4564807</v>
      </c>
      <c r="AQ1423" s="25">
        <v>93995</v>
      </c>
      <c r="AR1423" s="25">
        <v>171666</v>
      </c>
      <c r="AS1423" s="54">
        <v>127360</v>
      </c>
      <c r="AT1423" s="25">
        <f t="shared" si="44"/>
        <v>393021</v>
      </c>
      <c r="AU1423" s="165">
        <v>654509</v>
      </c>
      <c r="AV1423" s="98">
        <f t="shared" si="45"/>
        <v>5612337</v>
      </c>
      <c r="AW1423" s="73"/>
      <c r="AX1423" s="20">
        <v>515043</v>
      </c>
      <c r="AY1423" s="20">
        <v>183784</v>
      </c>
      <c r="AZ1423" s="19">
        <v>698827</v>
      </c>
      <c r="BA1423" s="19">
        <v>6311164</v>
      </c>
      <c r="BC1423" s="20">
        <v>235362</v>
      </c>
      <c r="BD1423" s="21">
        <v>6075802</v>
      </c>
      <c r="BF1423" s="73"/>
      <c r="BG1423" s="73"/>
      <c r="BH1423" s="73"/>
      <c r="BI1423" s="73"/>
      <c r="BJ1423" s="73"/>
      <c r="BK1423" s="73"/>
      <c r="BL1423" s="73"/>
    </row>
    <row r="1424" spans="1:64" ht="22.5" customHeight="1" x14ac:dyDescent="0.15">
      <c r="A1424" s="125" t="s">
        <v>3252</v>
      </c>
      <c r="B1424" s="126" t="s">
        <v>3245</v>
      </c>
      <c r="C1424" s="136" t="s">
        <v>1498</v>
      </c>
      <c r="D1424" s="129">
        <v>5</v>
      </c>
      <c r="E1424" s="130" t="s">
        <v>3562</v>
      </c>
      <c r="F1424" s="19">
        <v>277385</v>
      </c>
      <c r="G1424" s="20">
        <v>73851</v>
      </c>
      <c r="H1424" s="20">
        <v>74860</v>
      </c>
      <c r="I1424" s="20">
        <v>0</v>
      </c>
      <c r="J1424" s="20">
        <v>10062</v>
      </c>
      <c r="K1424" s="20">
        <v>28846</v>
      </c>
      <c r="L1424" s="20">
        <v>20085</v>
      </c>
      <c r="M1424" s="20">
        <v>11151</v>
      </c>
      <c r="N1424" s="20">
        <v>10265</v>
      </c>
      <c r="O1424" s="20">
        <v>6623</v>
      </c>
      <c r="P1424" s="20">
        <v>301</v>
      </c>
      <c r="Q1424" s="20">
        <v>29547</v>
      </c>
      <c r="R1424" s="20">
        <v>28232</v>
      </c>
      <c r="S1424" s="20">
        <v>33041</v>
      </c>
      <c r="T1424" s="21">
        <v>73757</v>
      </c>
      <c r="U1424" s="54">
        <v>38596</v>
      </c>
      <c r="V1424" s="20">
        <v>16515</v>
      </c>
      <c r="W1424" s="20">
        <v>9147</v>
      </c>
      <c r="X1424" s="20">
        <v>0</v>
      </c>
      <c r="Y1424" s="21">
        <v>0</v>
      </c>
      <c r="Z1424" s="20">
        <v>177093</v>
      </c>
      <c r="AA1424" s="21">
        <v>0</v>
      </c>
      <c r="AB1424" s="32">
        <v>161839</v>
      </c>
      <c r="AC1424" s="20">
        <v>523216</v>
      </c>
      <c r="AD1424" s="20">
        <v>257741</v>
      </c>
      <c r="AE1424" s="20">
        <v>444837</v>
      </c>
      <c r="AF1424" s="20">
        <v>294086</v>
      </c>
      <c r="AG1424" s="20">
        <v>89344</v>
      </c>
      <c r="AH1424" s="20">
        <v>62128</v>
      </c>
      <c r="AI1424" s="21">
        <v>126800</v>
      </c>
      <c r="AJ1424" s="25">
        <v>31604</v>
      </c>
      <c r="AK1424" s="25">
        <v>61671</v>
      </c>
      <c r="AL1424" s="25">
        <v>17422</v>
      </c>
      <c r="AM1424" s="22">
        <v>28455</v>
      </c>
      <c r="AN1424" s="20">
        <v>175247</v>
      </c>
      <c r="AO1424" s="20">
        <v>32313</v>
      </c>
      <c r="AP1424" s="54">
        <v>3226060</v>
      </c>
      <c r="AQ1424" s="25">
        <v>72123</v>
      </c>
      <c r="AR1424" s="25">
        <v>168079</v>
      </c>
      <c r="AS1424" s="54">
        <v>127216</v>
      </c>
      <c r="AT1424" s="25">
        <f t="shared" si="44"/>
        <v>367418</v>
      </c>
      <c r="AU1424" s="165">
        <v>802153</v>
      </c>
      <c r="AV1424" s="98">
        <f t="shared" si="45"/>
        <v>4395631</v>
      </c>
      <c r="AW1424" s="73"/>
      <c r="AX1424" s="20">
        <v>414224</v>
      </c>
      <c r="AY1424" s="20">
        <v>162062</v>
      </c>
      <c r="AZ1424" s="19">
        <v>576286</v>
      </c>
      <c r="BA1424" s="19">
        <v>4971917</v>
      </c>
      <c r="BC1424" s="20">
        <v>160573</v>
      </c>
      <c r="BD1424" s="21">
        <v>4811344</v>
      </c>
      <c r="BF1424" s="73"/>
      <c r="BG1424" s="73"/>
      <c r="BH1424" s="73"/>
      <c r="BI1424" s="73"/>
      <c r="BJ1424" s="73"/>
      <c r="BK1424" s="73"/>
      <c r="BL1424" s="73"/>
    </row>
    <row r="1425" spans="1:64" ht="22.5" customHeight="1" x14ac:dyDescent="0.15">
      <c r="A1425" s="125" t="s">
        <v>3253</v>
      </c>
      <c r="B1425" s="126" t="s">
        <v>3245</v>
      </c>
      <c r="C1425" s="136" t="s">
        <v>1499</v>
      </c>
      <c r="D1425" s="129">
        <v>5</v>
      </c>
      <c r="E1425" s="130" t="s">
        <v>3562</v>
      </c>
      <c r="F1425" s="19">
        <v>598876</v>
      </c>
      <c r="G1425" s="20">
        <v>228149</v>
      </c>
      <c r="H1425" s="20">
        <v>174800</v>
      </c>
      <c r="I1425" s="20">
        <v>0</v>
      </c>
      <c r="J1425" s="20">
        <v>13208</v>
      </c>
      <c r="K1425" s="20">
        <v>3621</v>
      </c>
      <c r="L1425" s="20">
        <v>1815</v>
      </c>
      <c r="M1425" s="20">
        <v>24608</v>
      </c>
      <c r="N1425" s="20">
        <v>18392</v>
      </c>
      <c r="O1425" s="20">
        <v>17612</v>
      </c>
      <c r="P1425" s="20">
        <v>198260</v>
      </c>
      <c r="Q1425" s="20">
        <v>55861</v>
      </c>
      <c r="R1425" s="20">
        <v>121847</v>
      </c>
      <c r="S1425" s="20">
        <v>107160</v>
      </c>
      <c r="T1425" s="21">
        <v>143416</v>
      </c>
      <c r="U1425" s="54">
        <v>33824</v>
      </c>
      <c r="V1425" s="20">
        <v>80373</v>
      </c>
      <c r="W1425" s="20">
        <v>100617</v>
      </c>
      <c r="X1425" s="20">
        <v>0</v>
      </c>
      <c r="Y1425" s="21">
        <v>0</v>
      </c>
      <c r="Z1425" s="20">
        <v>345203</v>
      </c>
      <c r="AA1425" s="21">
        <v>0</v>
      </c>
      <c r="AB1425" s="32">
        <v>384068</v>
      </c>
      <c r="AC1425" s="20">
        <v>1568535</v>
      </c>
      <c r="AD1425" s="20">
        <v>675358</v>
      </c>
      <c r="AE1425" s="20">
        <v>889050</v>
      </c>
      <c r="AF1425" s="20">
        <v>538310</v>
      </c>
      <c r="AG1425" s="20">
        <v>263214</v>
      </c>
      <c r="AH1425" s="20">
        <v>170456</v>
      </c>
      <c r="AI1425" s="21">
        <v>338800</v>
      </c>
      <c r="AJ1425" s="25">
        <v>63020</v>
      </c>
      <c r="AK1425" s="25">
        <v>104099</v>
      </c>
      <c r="AL1425" s="25">
        <v>27971</v>
      </c>
      <c r="AM1425" s="22">
        <v>51830</v>
      </c>
      <c r="AN1425" s="20">
        <v>493334</v>
      </c>
      <c r="AO1425" s="20">
        <v>78501</v>
      </c>
      <c r="AP1425" s="54">
        <v>7914188</v>
      </c>
      <c r="AQ1425" s="25">
        <v>132215</v>
      </c>
      <c r="AR1425" s="25">
        <v>188295</v>
      </c>
      <c r="AS1425" s="54">
        <v>142319</v>
      </c>
      <c r="AT1425" s="25">
        <f t="shared" si="44"/>
        <v>462829</v>
      </c>
      <c r="AU1425" s="165">
        <v>1746760</v>
      </c>
      <c r="AV1425" s="98">
        <f t="shared" si="45"/>
        <v>10123777</v>
      </c>
      <c r="AW1425" s="73"/>
      <c r="AX1425" s="20">
        <v>751249</v>
      </c>
      <c r="AY1425" s="20">
        <v>384779</v>
      </c>
      <c r="AZ1425" s="19">
        <v>1136028</v>
      </c>
      <c r="BA1425" s="19">
        <v>11259805</v>
      </c>
      <c r="BC1425" s="20">
        <v>419136</v>
      </c>
      <c r="BD1425" s="21">
        <v>10840669</v>
      </c>
      <c r="BF1425" s="73"/>
      <c r="BG1425" s="73"/>
      <c r="BH1425" s="73"/>
      <c r="BI1425" s="73"/>
      <c r="BJ1425" s="73"/>
      <c r="BK1425" s="73"/>
      <c r="BL1425" s="73"/>
    </row>
    <row r="1426" spans="1:64" ht="22.5" customHeight="1" x14ac:dyDescent="0.15">
      <c r="A1426" s="125" t="s">
        <v>3254</v>
      </c>
      <c r="B1426" s="126" t="s">
        <v>3245</v>
      </c>
      <c r="C1426" s="136" t="s">
        <v>1500</v>
      </c>
      <c r="D1426" s="129">
        <v>5</v>
      </c>
      <c r="E1426" s="130" t="s">
        <v>3562</v>
      </c>
      <c r="F1426" s="19">
        <v>612853</v>
      </c>
      <c r="G1426" s="20">
        <v>109629</v>
      </c>
      <c r="H1426" s="20">
        <v>75620</v>
      </c>
      <c r="I1426" s="20">
        <v>0</v>
      </c>
      <c r="J1426" s="20">
        <v>6927</v>
      </c>
      <c r="K1426" s="20">
        <v>11628</v>
      </c>
      <c r="L1426" s="20">
        <v>8652</v>
      </c>
      <c r="M1426" s="20">
        <v>27263</v>
      </c>
      <c r="N1426" s="20">
        <v>17667</v>
      </c>
      <c r="O1426" s="20">
        <v>0</v>
      </c>
      <c r="P1426" s="20">
        <v>347055</v>
      </c>
      <c r="Q1426" s="20">
        <v>72344</v>
      </c>
      <c r="R1426" s="20">
        <v>108735</v>
      </c>
      <c r="S1426" s="20">
        <v>108946</v>
      </c>
      <c r="T1426" s="21">
        <v>81952</v>
      </c>
      <c r="U1426" s="54">
        <v>29011</v>
      </c>
      <c r="V1426" s="20">
        <v>40737</v>
      </c>
      <c r="W1426" s="20">
        <v>36588</v>
      </c>
      <c r="X1426" s="20">
        <v>0</v>
      </c>
      <c r="Y1426" s="21">
        <v>0</v>
      </c>
      <c r="Z1426" s="20">
        <v>265284</v>
      </c>
      <c r="AA1426" s="21">
        <v>146302</v>
      </c>
      <c r="AB1426" s="32">
        <v>263480</v>
      </c>
      <c r="AC1426" s="20">
        <v>1394059</v>
      </c>
      <c r="AD1426" s="20">
        <v>559874</v>
      </c>
      <c r="AE1426" s="20">
        <v>742203</v>
      </c>
      <c r="AF1426" s="20">
        <v>433582</v>
      </c>
      <c r="AG1426" s="20">
        <v>248663</v>
      </c>
      <c r="AH1426" s="20">
        <v>161480</v>
      </c>
      <c r="AI1426" s="21">
        <v>56000</v>
      </c>
      <c r="AJ1426" s="25">
        <v>61616</v>
      </c>
      <c r="AK1426" s="25">
        <v>76635</v>
      </c>
      <c r="AL1426" s="25">
        <v>20846</v>
      </c>
      <c r="AM1426" s="22">
        <v>44129</v>
      </c>
      <c r="AN1426" s="20">
        <v>848184</v>
      </c>
      <c r="AO1426" s="20">
        <v>23250</v>
      </c>
      <c r="AP1426" s="54">
        <v>7041194</v>
      </c>
      <c r="AQ1426" s="25">
        <v>124086</v>
      </c>
      <c r="AR1426" s="25">
        <v>157454</v>
      </c>
      <c r="AS1426" s="54">
        <v>111450</v>
      </c>
      <c r="AT1426" s="25">
        <f t="shared" si="44"/>
        <v>392990</v>
      </c>
      <c r="AU1426" s="165">
        <v>1788752</v>
      </c>
      <c r="AV1426" s="98">
        <f t="shared" si="45"/>
        <v>9222936</v>
      </c>
      <c r="AW1426" s="73"/>
      <c r="AX1426" s="20">
        <v>729853</v>
      </c>
      <c r="AY1426" s="20">
        <v>111863</v>
      </c>
      <c r="AZ1426" s="19">
        <v>841716</v>
      </c>
      <c r="BA1426" s="19">
        <v>10064652</v>
      </c>
      <c r="BC1426" s="20">
        <v>385072</v>
      </c>
      <c r="BD1426" s="21">
        <v>9679580</v>
      </c>
      <c r="BF1426" s="73"/>
      <c r="BG1426" s="73"/>
      <c r="BH1426" s="73"/>
      <c r="BI1426" s="73"/>
      <c r="BJ1426" s="73"/>
      <c r="BK1426" s="73"/>
      <c r="BL1426" s="73"/>
    </row>
    <row r="1427" spans="1:64" ht="22.5" customHeight="1" x14ac:dyDescent="0.15">
      <c r="A1427" s="125" t="s">
        <v>3255</v>
      </c>
      <c r="B1427" s="126" t="s">
        <v>3245</v>
      </c>
      <c r="C1427" s="136" t="s">
        <v>1501</v>
      </c>
      <c r="D1427" s="129">
        <v>5</v>
      </c>
      <c r="E1427" s="130" t="s">
        <v>3562</v>
      </c>
      <c r="F1427" s="19">
        <v>545752</v>
      </c>
      <c r="G1427" s="20">
        <v>121245</v>
      </c>
      <c r="H1427" s="20">
        <v>117800</v>
      </c>
      <c r="I1427" s="20">
        <v>0</v>
      </c>
      <c r="J1427" s="20">
        <v>0</v>
      </c>
      <c r="K1427" s="20">
        <v>0</v>
      </c>
      <c r="L1427" s="20">
        <v>0</v>
      </c>
      <c r="M1427" s="20">
        <v>20096</v>
      </c>
      <c r="N1427" s="20">
        <v>18080</v>
      </c>
      <c r="O1427" s="20">
        <v>4625</v>
      </c>
      <c r="P1427" s="20">
        <v>123641</v>
      </c>
      <c r="Q1427" s="20">
        <v>47641</v>
      </c>
      <c r="R1427" s="20">
        <v>47856</v>
      </c>
      <c r="S1427" s="20">
        <v>70547</v>
      </c>
      <c r="T1427" s="21">
        <v>71708</v>
      </c>
      <c r="U1427" s="54">
        <v>25730</v>
      </c>
      <c r="V1427" s="20">
        <v>26424</v>
      </c>
      <c r="W1427" s="20">
        <v>27441</v>
      </c>
      <c r="X1427" s="20">
        <v>0</v>
      </c>
      <c r="Y1427" s="21">
        <v>0</v>
      </c>
      <c r="Z1427" s="20">
        <v>329956</v>
      </c>
      <c r="AA1427" s="21">
        <v>0</v>
      </c>
      <c r="AB1427" s="32">
        <v>234649</v>
      </c>
      <c r="AC1427" s="20">
        <v>1168014</v>
      </c>
      <c r="AD1427" s="20">
        <v>490899</v>
      </c>
      <c r="AE1427" s="20">
        <v>859736</v>
      </c>
      <c r="AF1427" s="20">
        <v>483021</v>
      </c>
      <c r="AG1427" s="20">
        <v>228206</v>
      </c>
      <c r="AH1427" s="20">
        <v>180312</v>
      </c>
      <c r="AI1427" s="21">
        <v>283600</v>
      </c>
      <c r="AJ1427" s="25">
        <v>54136</v>
      </c>
      <c r="AK1427" s="25">
        <v>90135</v>
      </c>
      <c r="AL1427" s="25">
        <v>24176</v>
      </c>
      <c r="AM1427" s="22">
        <v>45127</v>
      </c>
      <c r="AN1427" s="20">
        <v>498021</v>
      </c>
      <c r="AO1427" s="20">
        <v>64999</v>
      </c>
      <c r="AP1427" s="54">
        <v>6303573</v>
      </c>
      <c r="AQ1427" s="25">
        <v>121465</v>
      </c>
      <c r="AR1427" s="25">
        <v>210474</v>
      </c>
      <c r="AS1427" s="54">
        <v>106764</v>
      </c>
      <c r="AT1427" s="25">
        <f t="shared" si="44"/>
        <v>438703</v>
      </c>
      <c r="AU1427" s="165">
        <v>1679146</v>
      </c>
      <c r="AV1427" s="98">
        <f t="shared" si="45"/>
        <v>8421422</v>
      </c>
      <c r="AW1427" s="73"/>
      <c r="AX1427" s="20">
        <v>637632</v>
      </c>
      <c r="AY1427" s="20">
        <v>319792</v>
      </c>
      <c r="AZ1427" s="19">
        <v>957424</v>
      </c>
      <c r="BA1427" s="19">
        <v>9378846</v>
      </c>
      <c r="BC1427" s="20">
        <v>317225</v>
      </c>
      <c r="BD1427" s="21">
        <v>9061621</v>
      </c>
      <c r="BF1427" s="73"/>
      <c r="BG1427" s="73"/>
      <c r="BH1427" s="73"/>
      <c r="BI1427" s="73"/>
      <c r="BJ1427" s="73"/>
      <c r="BK1427" s="73"/>
      <c r="BL1427" s="73"/>
    </row>
    <row r="1428" spans="1:64" ht="22.5" customHeight="1" x14ac:dyDescent="0.15">
      <c r="A1428" s="125" t="s">
        <v>3256</v>
      </c>
      <c r="B1428" s="126" t="s">
        <v>3245</v>
      </c>
      <c r="C1428" s="136" t="s">
        <v>1502</v>
      </c>
      <c r="D1428" s="129">
        <v>6</v>
      </c>
      <c r="E1428" s="130" t="s">
        <v>3562</v>
      </c>
      <c r="F1428" s="19">
        <v>74146</v>
      </c>
      <c r="G1428" s="20">
        <v>19933</v>
      </c>
      <c r="H1428" s="20">
        <v>13680</v>
      </c>
      <c r="I1428" s="20">
        <v>0</v>
      </c>
      <c r="J1428" s="20">
        <v>2830</v>
      </c>
      <c r="K1428" s="20">
        <v>0</v>
      </c>
      <c r="L1428" s="20">
        <v>1976</v>
      </c>
      <c r="M1428" s="20">
        <v>1573</v>
      </c>
      <c r="N1428" s="20">
        <v>1385</v>
      </c>
      <c r="O1428" s="20">
        <v>0</v>
      </c>
      <c r="P1428" s="20">
        <v>32484</v>
      </c>
      <c r="Q1428" s="20">
        <v>10119</v>
      </c>
      <c r="R1428" s="20">
        <v>2631</v>
      </c>
      <c r="S1428" s="20">
        <v>9823</v>
      </c>
      <c r="T1428" s="21">
        <v>20488</v>
      </c>
      <c r="U1428" s="54">
        <v>1704</v>
      </c>
      <c r="V1428" s="20">
        <v>6606</v>
      </c>
      <c r="W1428" s="20">
        <v>18294</v>
      </c>
      <c r="X1428" s="20">
        <v>0</v>
      </c>
      <c r="Y1428" s="21">
        <v>0</v>
      </c>
      <c r="Z1428" s="20">
        <v>45982</v>
      </c>
      <c r="AA1428" s="21">
        <v>0</v>
      </c>
      <c r="AB1428" s="32">
        <v>0</v>
      </c>
      <c r="AC1428" s="20">
        <v>107431</v>
      </c>
      <c r="AD1428" s="20">
        <v>92987</v>
      </c>
      <c r="AE1428" s="20">
        <v>176230</v>
      </c>
      <c r="AF1428" s="20">
        <v>54696</v>
      </c>
      <c r="AG1428" s="20">
        <v>21198</v>
      </c>
      <c r="AH1428" s="20">
        <v>19360</v>
      </c>
      <c r="AI1428" s="21">
        <v>48000</v>
      </c>
      <c r="AJ1428" s="25">
        <v>9157</v>
      </c>
      <c r="AK1428" s="25">
        <v>26514</v>
      </c>
      <c r="AL1428" s="25">
        <v>5290</v>
      </c>
      <c r="AM1428" s="22">
        <v>10208</v>
      </c>
      <c r="AN1428" s="20">
        <v>85405</v>
      </c>
      <c r="AO1428" s="20">
        <v>9976</v>
      </c>
      <c r="AP1428" s="54">
        <v>930106</v>
      </c>
      <c r="AQ1428" s="25">
        <v>46274</v>
      </c>
      <c r="AR1428" s="25">
        <v>138091</v>
      </c>
      <c r="AS1428" s="54">
        <v>45359</v>
      </c>
      <c r="AT1428" s="25">
        <f t="shared" si="44"/>
        <v>229724</v>
      </c>
      <c r="AU1428" s="165">
        <v>292377</v>
      </c>
      <c r="AV1428" s="98">
        <f t="shared" si="45"/>
        <v>1452207</v>
      </c>
      <c r="AW1428" s="73"/>
      <c r="AX1428" s="20">
        <v>186419</v>
      </c>
      <c r="AY1428" s="20">
        <v>46069</v>
      </c>
      <c r="AZ1428" s="19">
        <v>232488</v>
      </c>
      <c r="BA1428" s="19">
        <v>1684695</v>
      </c>
      <c r="BC1428" s="20">
        <v>43107</v>
      </c>
      <c r="BD1428" s="21">
        <v>1641588</v>
      </c>
      <c r="BF1428" s="73"/>
      <c r="BG1428" s="73"/>
      <c r="BH1428" s="73"/>
      <c r="BI1428" s="73"/>
      <c r="BJ1428" s="73"/>
      <c r="BK1428" s="73"/>
      <c r="BL1428" s="73"/>
    </row>
    <row r="1429" spans="1:64" ht="22.5" customHeight="1" x14ac:dyDescent="0.15">
      <c r="A1429" s="125" t="s">
        <v>3257</v>
      </c>
      <c r="B1429" s="126" t="s">
        <v>3245</v>
      </c>
      <c r="C1429" s="136" t="s">
        <v>1503</v>
      </c>
      <c r="D1429" s="129">
        <v>6</v>
      </c>
      <c r="E1429" s="130" t="s">
        <v>3562</v>
      </c>
      <c r="F1429" s="19">
        <v>84896</v>
      </c>
      <c r="G1429" s="20">
        <v>21582</v>
      </c>
      <c r="H1429" s="20">
        <v>17860</v>
      </c>
      <c r="I1429" s="20">
        <v>0</v>
      </c>
      <c r="J1429" s="20">
        <v>9335</v>
      </c>
      <c r="K1429" s="20">
        <v>0</v>
      </c>
      <c r="L1429" s="20">
        <v>2378</v>
      </c>
      <c r="M1429" s="20">
        <v>0</v>
      </c>
      <c r="N1429" s="20">
        <v>1783</v>
      </c>
      <c r="O1429" s="20">
        <v>0</v>
      </c>
      <c r="P1429" s="20">
        <v>4030</v>
      </c>
      <c r="Q1429" s="20">
        <v>9200</v>
      </c>
      <c r="R1429" s="20">
        <v>4906</v>
      </c>
      <c r="S1429" s="20">
        <v>8037</v>
      </c>
      <c r="T1429" s="21">
        <v>20488</v>
      </c>
      <c r="U1429" s="54">
        <v>2173</v>
      </c>
      <c r="V1429" s="20">
        <v>4404</v>
      </c>
      <c r="W1429" s="20">
        <v>9147</v>
      </c>
      <c r="X1429" s="20">
        <v>0</v>
      </c>
      <c r="Y1429" s="21">
        <v>0</v>
      </c>
      <c r="Z1429" s="20">
        <v>49385</v>
      </c>
      <c r="AA1429" s="21">
        <v>0</v>
      </c>
      <c r="AB1429" s="32">
        <v>0</v>
      </c>
      <c r="AC1429" s="20">
        <v>157410</v>
      </c>
      <c r="AD1429" s="20">
        <v>108459</v>
      </c>
      <c r="AE1429" s="20">
        <v>138739</v>
      </c>
      <c r="AF1429" s="20">
        <v>72504</v>
      </c>
      <c r="AG1429" s="20">
        <v>22916</v>
      </c>
      <c r="AH1429" s="20">
        <v>31592</v>
      </c>
      <c r="AI1429" s="21">
        <v>20000</v>
      </c>
      <c r="AJ1429" s="25">
        <v>11786</v>
      </c>
      <c r="AK1429" s="25">
        <v>25063</v>
      </c>
      <c r="AL1429" s="25">
        <v>4272</v>
      </c>
      <c r="AM1429" s="22">
        <v>10229</v>
      </c>
      <c r="AN1429" s="20">
        <v>53265</v>
      </c>
      <c r="AO1429" s="20">
        <v>3972</v>
      </c>
      <c r="AP1429" s="54">
        <v>909811</v>
      </c>
      <c r="AQ1429" s="25">
        <v>39592</v>
      </c>
      <c r="AR1429" s="25">
        <v>95693</v>
      </c>
      <c r="AS1429" s="54">
        <v>44220</v>
      </c>
      <c r="AT1429" s="25">
        <f t="shared" si="44"/>
        <v>179505</v>
      </c>
      <c r="AU1429" s="165">
        <v>300111</v>
      </c>
      <c r="AV1429" s="98">
        <f t="shared" si="45"/>
        <v>1389427</v>
      </c>
      <c r="AW1429" s="73"/>
      <c r="AX1429" s="20">
        <v>219349</v>
      </c>
      <c r="AY1429" s="20">
        <v>19725</v>
      </c>
      <c r="AZ1429" s="19">
        <v>239074</v>
      </c>
      <c r="BA1429" s="19">
        <v>1628501</v>
      </c>
      <c r="BC1429" s="20">
        <v>46898</v>
      </c>
      <c r="BD1429" s="21">
        <v>1581603</v>
      </c>
      <c r="BF1429" s="73"/>
      <c r="BG1429" s="73"/>
      <c r="BH1429" s="73"/>
      <c r="BI1429" s="73"/>
      <c r="BJ1429" s="73"/>
      <c r="BK1429" s="73"/>
      <c r="BL1429" s="73"/>
    </row>
    <row r="1430" spans="1:64" ht="22.5" customHeight="1" x14ac:dyDescent="0.15">
      <c r="A1430" s="125" t="s">
        <v>3258</v>
      </c>
      <c r="B1430" s="126" t="s">
        <v>3245</v>
      </c>
      <c r="C1430" s="136" t="s">
        <v>1504</v>
      </c>
      <c r="D1430" s="129">
        <v>6</v>
      </c>
      <c r="E1430" s="130" t="s">
        <v>3562</v>
      </c>
      <c r="F1430" s="19">
        <v>66952</v>
      </c>
      <c r="G1430" s="20">
        <v>13480</v>
      </c>
      <c r="H1430" s="20">
        <v>11780</v>
      </c>
      <c r="I1430" s="20">
        <v>0</v>
      </c>
      <c r="J1430" s="20">
        <v>4588</v>
      </c>
      <c r="K1430" s="20">
        <v>0</v>
      </c>
      <c r="L1430" s="20">
        <v>0</v>
      </c>
      <c r="M1430" s="20">
        <v>0</v>
      </c>
      <c r="N1430" s="20">
        <v>1465</v>
      </c>
      <c r="O1430" s="20">
        <v>0</v>
      </c>
      <c r="P1430" s="20">
        <v>65</v>
      </c>
      <c r="Q1430" s="20">
        <v>9049</v>
      </c>
      <c r="R1430" s="20">
        <v>4326</v>
      </c>
      <c r="S1430" s="20">
        <v>8037</v>
      </c>
      <c r="T1430" s="21">
        <v>10244</v>
      </c>
      <c r="U1430" s="54">
        <v>1874</v>
      </c>
      <c r="V1430" s="20">
        <v>6606</v>
      </c>
      <c r="W1430" s="20">
        <v>9147</v>
      </c>
      <c r="X1430" s="20">
        <v>0</v>
      </c>
      <c r="Y1430" s="21">
        <v>0</v>
      </c>
      <c r="Z1430" s="20">
        <v>30581</v>
      </c>
      <c r="AA1430" s="21">
        <v>32438</v>
      </c>
      <c r="AB1430" s="32">
        <v>0</v>
      </c>
      <c r="AC1430" s="20">
        <v>131228</v>
      </c>
      <c r="AD1430" s="20">
        <v>92519</v>
      </c>
      <c r="AE1430" s="20">
        <v>134026</v>
      </c>
      <c r="AF1430" s="20">
        <v>54611</v>
      </c>
      <c r="AG1430" s="20">
        <v>17527</v>
      </c>
      <c r="AH1430" s="20">
        <v>29128</v>
      </c>
      <c r="AI1430" s="21">
        <v>14400</v>
      </c>
      <c r="AJ1430" s="25">
        <v>9685</v>
      </c>
      <c r="AK1430" s="25">
        <v>17737</v>
      </c>
      <c r="AL1430" s="25">
        <v>3443</v>
      </c>
      <c r="AM1430" s="22">
        <v>8181</v>
      </c>
      <c r="AN1430" s="20">
        <v>46514</v>
      </c>
      <c r="AO1430" s="20">
        <v>1452</v>
      </c>
      <c r="AP1430" s="54">
        <v>771083</v>
      </c>
      <c r="AQ1430" s="25">
        <v>46259</v>
      </c>
      <c r="AR1430" s="25">
        <v>93507</v>
      </c>
      <c r="AS1430" s="54">
        <v>33602</v>
      </c>
      <c r="AT1430" s="25">
        <f t="shared" si="44"/>
        <v>173368</v>
      </c>
      <c r="AU1430" s="165">
        <v>277779</v>
      </c>
      <c r="AV1430" s="98">
        <f t="shared" si="45"/>
        <v>1222230</v>
      </c>
      <c r="AW1430" s="73"/>
      <c r="AX1430" s="20">
        <v>193041</v>
      </c>
      <c r="AY1430" s="20">
        <v>6665</v>
      </c>
      <c r="AZ1430" s="19">
        <v>199706</v>
      </c>
      <c r="BA1430" s="19">
        <v>1421936</v>
      </c>
      <c r="BC1430" s="20">
        <v>41007</v>
      </c>
      <c r="BD1430" s="21">
        <v>1380929</v>
      </c>
      <c r="BF1430" s="73"/>
      <c r="BG1430" s="73"/>
      <c r="BH1430" s="73"/>
      <c r="BI1430" s="73"/>
      <c r="BJ1430" s="73"/>
      <c r="BK1430" s="73"/>
      <c r="BL1430" s="73"/>
    </row>
    <row r="1431" spans="1:64" ht="22.5" customHeight="1" x14ac:dyDescent="0.15">
      <c r="A1431" s="125" t="s">
        <v>3259</v>
      </c>
      <c r="B1431" s="126" t="s">
        <v>3245</v>
      </c>
      <c r="C1431" s="136" t="s">
        <v>1505</v>
      </c>
      <c r="D1431" s="129">
        <v>6</v>
      </c>
      <c r="E1431" s="130" t="s">
        <v>3562</v>
      </c>
      <c r="F1431" s="19">
        <v>74385</v>
      </c>
      <c r="G1431" s="20">
        <v>28250</v>
      </c>
      <c r="H1431" s="20">
        <v>21470</v>
      </c>
      <c r="I1431" s="20">
        <v>0</v>
      </c>
      <c r="J1431" s="20">
        <v>0</v>
      </c>
      <c r="K1431" s="20">
        <v>4845</v>
      </c>
      <c r="L1431" s="20">
        <v>3987</v>
      </c>
      <c r="M1431" s="20">
        <v>0</v>
      </c>
      <c r="N1431" s="20">
        <v>1410</v>
      </c>
      <c r="O1431" s="20">
        <v>0</v>
      </c>
      <c r="P1431" s="20">
        <v>58</v>
      </c>
      <c r="Q1431" s="20">
        <v>8065</v>
      </c>
      <c r="R1431" s="20">
        <v>9723</v>
      </c>
      <c r="S1431" s="20">
        <v>7144</v>
      </c>
      <c r="T1431" s="21">
        <v>10244</v>
      </c>
      <c r="U1431" s="54">
        <v>6688</v>
      </c>
      <c r="V1431" s="20">
        <v>4404</v>
      </c>
      <c r="W1431" s="20">
        <v>9147</v>
      </c>
      <c r="X1431" s="20">
        <v>0</v>
      </c>
      <c r="Y1431" s="21">
        <v>0</v>
      </c>
      <c r="Z1431" s="20">
        <v>44899</v>
      </c>
      <c r="AA1431" s="21">
        <v>0</v>
      </c>
      <c r="AB1431" s="32">
        <v>0</v>
      </c>
      <c r="AC1431" s="20">
        <v>134991</v>
      </c>
      <c r="AD1431" s="20">
        <v>90902</v>
      </c>
      <c r="AE1431" s="20">
        <v>134858</v>
      </c>
      <c r="AF1431" s="20">
        <v>57834</v>
      </c>
      <c r="AG1431" s="20">
        <v>20610</v>
      </c>
      <c r="AH1431" s="20">
        <v>63184</v>
      </c>
      <c r="AI1431" s="21">
        <v>19600</v>
      </c>
      <c r="AJ1431" s="25">
        <v>9323</v>
      </c>
      <c r="AK1431" s="25">
        <v>24008</v>
      </c>
      <c r="AL1431" s="25">
        <v>4601</v>
      </c>
      <c r="AM1431" s="22">
        <v>9238</v>
      </c>
      <c r="AN1431" s="20">
        <v>53846</v>
      </c>
      <c r="AO1431" s="20">
        <v>7601</v>
      </c>
      <c r="AP1431" s="54">
        <v>865315</v>
      </c>
      <c r="AQ1431" s="25">
        <v>41803</v>
      </c>
      <c r="AR1431" s="25">
        <v>110126</v>
      </c>
      <c r="AS1431" s="54">
        <v>55676</v>
      </c>
      <c r="AT1431" s="25">
        <f t="shared" si="44"/>
        <v>207605</v>
      </c>
      <c r="AU1431" s="165">
        <v>266141</v>
      </c>
      <c r="AV1431" s="98">
        <f t="shared" si="45"/>
        <v>1339061</v>
      </c>
      <c r="AW1431" s="73"/>
      <c r="AX1431" s="20">
        <v>188502</v>
      </c>
      <c r="AY1431" s="20">
        <v>35365</v>
      </c>
      <c r="AZ1431" s="19">
        <v>223867</v>
      </c>
      <c r="BA1431" s="19">
        <v>1562928</v>
      </c>
      <c r="BC1431" s="20">
        <v>42114</v>
      </c>
      <c r="BD1431" s="21">
        <v>1520814</v>
      </c>
      <c r="BF1431" s="73"/>
      <c r="BG1431" s="73"/>
      <c r="BH1431" s="73"/>
      <c r="BI1431" s="73"/>
      <c r="BJ1431" s="73"/>
      <c r="BK1431" s="73"/>
      <c r="BL1431" s="73"/>
    </row>
    <row r="1432" spans="1:64" ht="22.5" customHeight="1" x14ac:dyDescent="0.15">
      <c r="A1432" s="125" t="s">
        <v>3260</v>
      </c>
      <c r="B1432" s="126" t="s">
        <v>3245</v>
      </c>
      <c r="C1432" s="136" t="s">
        <v>1506</v>
      </c>
      <c r="D1432" s="129">
        <v>6</v>
      </c>
      <c r="E1432" s="130" t="s">
        <v>3562</v>
      </c>
      <c r="F1432" s="19">
        <v>49613</v>
      </c>
      <c r="G1432" s="20">
        <v>18355</v>
      </c>
      <c r="H1432" s="20">
        <v>12540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694</v>
      </c>
      <c r="O1432" s="20">
        <v>0</v>
      </c>
      <c r="P1432" s="20">
        <v>129</v>
      </c>
      <c r="Q1432" s="20">
        <v>3579</v>
      </c>
      <c r="R1432" s="20">
        <v>2185</v>
      </c>
      <c r="S1432" s="20">
        <v>5358</v>
      </c>
      <c r="T1432" s="21">
        <v>10244</v>
      </c>
      <c r="U1432" s="54">
        <v>7029</v>
      </c>
      <c r="V1432" s="20">
        <v>4404</v>
      </c>
      <c r="W1432" s="20">
        <v>9147</v>
      </c>
      <c r="X1432" s="20">
        <v>0</v>
      </c>
      <c r="Y1432" s="21">
        <v>0</v>
      </c>
      <c r="Z1432" s="20">
        <v>35597</v>
      </c>
      <c r="AA1432" s="21">
        <v>0</v>
      </c>
      <c r="AB1432" s="32">
        <v>0</v>
      </c>
      <c r="AC1432" s="20">
        <v>61931</v>
      </c>
      <c r="AD1432" s="20">
        <v>39261</v>
      </c>
      <c r="AE1432" s="20">
        <v>67152</v>
      </c>
      <c r="AF1432" s="20">
        <v>28154</v>
      </c>
      <c r="AG1432" s="20">
        <v>17066</v>
      </c>
      <c r="AH1432" s="20">
        <v>41976</v>
      </c>
      <c r="AI1432" s="21">
        <v>60800</v>
      </c>
      <c r="AJ1432" s="25">
        <v>4585</v>
      </c>
      <c r="AK1432" s="25">
        <v>13669</v>
      </c>
      <c r="AL1432" s="25">
        <v>2796</v>
      </c>
      <c r="AM1432" s="22">
        <v>5308</v>
      </c>
      <c r="AN1432" s="20">
        <v>37661</v>
      </c>
      <c r="AO1432" s="20">
        <v>17349</v>
      </c>
      <c r="AP1432" s="54">
        <v>556582</v>
      </c>
      <c r="AQ1432" s="25">
        <v>37927</v>
      </c>
      <c r="AR1432" s="25">
        <v>78965</v>
      </c>
      <c r="AS1432" s="54">
        <v>32054</v>
      </c>
      <c r="AT1432" s="25">
        <f t="shared" si="44"/>
        <v>148946</v>
      </c>
      <c r="AU1432" s="165">
        <v>199432</v>
      </c>
      <c r="AV1432" s="98">
        <f t="shared" si="45"/>
        <v>904960</v>
      </c>
      <c r="AW1432" s="73"/>
      <c r="AX1432" s="20">
        <v>122856</v>
      </c>
      <c r="AY1432" s="20">
        <v>100868</v>
      </c>
      <c r="AZ1432" s="19">
        <v>223724</v>
      </c>
      <c r="BA1432" s="19">
        <v>1128684</v>
      </c>
      <c r="BC1432" s="20">
        <v>31084</v>
      </c>
      <c r="BD1432" s="21">
        <v>1097600</v>
      </c>
      <c r="BF1432" s="73"/>
      <c r="BG1432" s="73"/>
      <c r="BH1432" s="73"/>
      <c r="BI1432" s="73"/>
      <c r="BJ1432" s="73"/>
      <c r="BK1432" s="73"/>
      <c r="BL1432" s="73"/>
    </row>
    <row r="1433" spans="1:64" ht="22.5" customHeight="1" x14ac:dyDescent="0.15">
      <c r="A1433" s="125" t="s">
        <v>3261</v>
      </c>
      <c r="B1433" s="126" t="s">
        <v>3245</v>
      </c>
      <c r="C1433" s="136" t="s">
        <v>1507</v>
      </c>
      <c r="D1433" s="129">
        <v>6</v>
      </c>
      <c r="E1433" s="130" t="s">
        <v>3562</v>
      </c>
      <c r="F1433" s="19">
        <v>36286</v>
      </c>
      <c r="G1433" s="20">
        <v>17208</v>
      </c>
      <c r="H1433" s="20">
        <v>12350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441</v>
      </c>
      <c r="O1433" s="20">
        <v>0</v>
      </c>
      <c r="P1433" s="20">
        <v>18</v>
      </c>
      <c r="Q1433" s="20">
        <v>2276</v>
      </c>
      <c r="R1433" s="20">
        <v>1739</v>
      </c>
      <c r="S1433" s="20">
        <v>11609</v>
      </c>
      <c r="T1433" s="21">
        <v>20488</v>
      </c>
      <c r="U1433" s="54">
        <v>980</v>
      </c>
      <c r="V1433" s="20">
        <v>5505</v>
      </c>
      <c r="W1433" s="20">
        <v>18294</v>
      </c>
      <c r="X1433" s="20">
        <v>0</v>
      </c>
      <c r="Y1433" s="21">
        <v>0</v>
      </c>
      <c r="Z1433" s="20">
        <v>26636</v>
      </c>
      <c r="AA1433" s="21">
        <v>0</v>
      </c>
      <c r="AB1433" s="32">
        <v>0</v>
      </c>
      <c r="AC1433" s="20">
        <v>42745</v>
      </c>
      <c r="AD1433" s="20">
        <v>40134</v>
      </c>
      <c r="AE1433" s="20">
        <v>38808</v>
      </c>
      <c r="AF1433" s="20">
        <v>15349</v>
      </c>
      <c r="AG1433" s="20">
        <v>13025</v>
      </c>
      <c r="AH1433" s="20">
        <v>22264</v>
      </c>
      <c r="AI1433" s="21">
        <v>56800</v>
      </c>
      <c r="AJ1433" s="25">
        <v>2916</v>
      </c>
      <c r="AK1433" s="25">
        <v>9368</v>
      </c>
      <c r="AL1433" s="25">
        <v>1753</v>
      </c>
      <c r="AM1433" s="22">
        <v>3650</v>
      </c>
      <c r="AN1433" s="20">
        <v>34457</v>
      </c>
      <c r="AO1433" s="20">
        <v>10277</v>
      </c>
      <c r="AP1433" s="54">
        <v>445376</v>
      </c>
      <c r="AQ1433" s="25">
        <v>46668</v>
      </c>
      <c r="AR1433" s="25">
        <v>62203</v>
      </c>
      <c r="AS1433" s="54">
        <v>31465</v>
      </c>
      <c r="AT1433" s="25">
        <f t="shared" si="44"/>
        <v>140336</v>
      </c>
      <c r="AU1433" s="165">
        <v>199883</v>
      </c>
      <c r="AV1433" s="98">
        <f t="shared" si="45"/>
        <v>785595</v>
      </c>
      <c r="AW1433" s="73"/>
      <c r="AX1433" s="20">
        <v>97704</v>
      </c>
      <c r="AY1433" s="20">
        <v>77889</v>
      </c>
      <c r="AZ1433" s="19">
        <v>175593</v>
      </c>
      <c r="BA1433" s="19">
        <v>961188</v>
      </c>
      <c r="BC1433" s="20">
        <v>25009</v>
      </c>
      <c r="BD1433" s="21">
        <v>936179</v>
      </c>
      <c r="BF1433" s="73"/>
      <c r="BG1433" s="73"/>
      <c r="BH1433" s="73"/>
      <c r="BI1433" s="73"/>
      <c r="BJ1433" s="73"/>
      <c r="BK1433" s="73"/>
      <c r="BL1433" s="73"/>
    </row>
    <row r="1434" spans="1:64" ht="22.5" customHeight="1" x14ac:dyDescent="0.15">
      <c r="A1434" s="125" t="s">
        <v>3262</v>
      </c>
      <c r="B1434" s="126" t="s">
        <v>3245</v>
      </c>
      <c r="C1434" s="136" t="s">
        <v>1508</v>
      </c>
      <c r="D1434" s="129">
        <v>6</v>
      </c>
      <c r="E1434" s="130" t="s">
        <v>3562</v>
      </c>
      <c r="F1434" s="19">
        <v>99841</v>
      </c>
      <c r="G1434" s="20">
        <v>24665</v>
      </c>
      <c r="H1434" s="20">
        <v>24890</v>
      </c>
      <c r="I1434" s="20">
        <v>0</v>
      </c>
      <c r="J1434" s="20">
        <v>0</v>
      </c>
      <c r="K1434" s="20">
        <v>1530</v>
      </c>
      <c r="L1434" s="20">
        <v>915</v>
      </c>
      <c r="M1434" s="20">
        <v>0</v>
      </c>
      <c r="N1434" s="20">
        <v>2068</v>
      </c>
      <c r="O1434" s="20">
        <v>0</v>
      </c>
      <c r="P1434" s="20">
        <v>78102</v>
      </c>
      <c r="Q1434" s="20">
        <v>15753</v>
      </c>
      <c r="R1434" s="20">
        <v>7805</v>
      </c>
      <c r="S1434" s="20">
        <v>9823</v>
      </c>
      <c r="T1434" s="21">
        <v>10244</v>
      </c>
      <c r="U1434" s="54">
        <v>3365</v>
      </c>
      <c r="V1434" s="20">
        <v>6606</v>
      </c>
      <c r="W1434" s="20">
        <v>9147</v>
      </c>
      <c r="X1434" s="20">
        <v>0</v>
      </c>
      <c r="Y1434" s="21">
        <v>0</v>
      </c>
      <c r="Z1434" s="20">
        <v>58824</v>
      </c>
      <c r="AA1434" s="21">
        <v>44354</v>
      </c>
      <c r="AB1434" s="32">
        <v>0</v>
      </c>
      <c r="AC1434" s="20">
        <v>191277</v>
      </c>
      <c r="AD1434" s="20">
        <v>121028</v>
      </c>
      <c r="AE1434" s="20">
        <v>141303</v>
      </c>
      <c r="AF1434" s="20">
        <v>66653</v>
      </c>
      <c r="AG1434" s="20">
        <v>28012</v>
      </c>
      <c r="AH1434" s="20">
        <v>57552</v>
      </c>
      <c r="AI1434" s="21">
        <v>12000</v>
      </c>
      <c r="AJ1434" s="25">
        <v>13671</v>
      </c>
      <c r="AK1434" s="25">
        <v>25991</v>
      </c>
      <c r="AL1434" s="25">
        <v>4445</v>
      </c>
      <c r="AM1434" s="22">
        <v>10370</v>
      </c>
      <c r="AN1434" s="20">
        <v>62058</v>
      </c>
      <c r="AO1434" s="20">
        <v>6388</v>
      </c>
      <c r="AP1434" s="54">
        <v>1138680</v>
      </c>
      <c r="AQ1434" s="25">
        <v>41826</v>
      </c>
      <c r="AR1434" s="25">
        <v>86088</v>
      </c>
      <c r="AS1434" s="54">
        <v>50517</v>
      </c>
      <c r="AT1434" s="25">
        <f t="shared" si="44"/>
        <v>178431</v>
      </c>
      <c r="AU1434" s="165">
        <v>164578</v>
      </c>
      <c r="AV1434" s="98">
        <f t="shared" si="45"/>
        <v>1481689</v>
      </c>
      <c r="AW1434" s="73"/>
      <c r="AX1434" s="20">
        <v>242899</v>
      </c>
      <c r="AY1434" s="20">
        <v>29486</v>
      </c>
      <c r="AZ1434" s="19">
        <v>272385</v>
      </c>
      <c r="BA1434" s="19">
        <v>1754074</v>
      </c>
      <c r="BC1434" s="20">
        <v>55624</v>
      </c>
      <c r="BD1434" s="21">
        <v>1698450</v>
      </c>
      <c r="BF1434" s="73"/>
      <c r="BG1434" s="73"/>
      <c r="BH1434" s="73"/>
      <c r="BI1434" s="73"/>
      <c r="BJ1434" s="73"/>
      <c r="BK1434" s="73"/>
      <c r="BL1434" s="73"/>
    </row>
    <row r="1435" spans="1:64" ht="22.5" customHeight="1" x14ac:dyDescent="0.15">
      <c r="A1435" s="125" t="s">
        <v>3263</v>
      </c>
      <c r="B1435" s="126" t="s">
        <v>3245</v>
      </c>
      <c r="C1435" s="136" t="s">
        <v>1509</v>
      </c>
      <c r="D1435" s="129">
        <v>6</v>
      </c>
      <c r="E1435" s="130" t="s">
        <v>3562</v>
      </c>
      <c r="F1435" s="19">
        <v>105085</v>
      </c>
      <c r="G1435" s="20">
        <v>31907</v>
      </c>
      <c r="H1435" s="20">
        <v>25840</v>
      </c>
      <c r="I1435" s="20">
        <v>0</v>
      </c>
      <c r="J1435" s="20">
        <v>0</v>
      </c>
      <c r="K1435" s="20">
        <v>0</v>
      </c>
      <c r="L1435" s="20">
        <v>0</v>
      </c>
      <c r="M1435" s="20">
        <v>3098</v>
      </c>
      <c r="N1435" s="20">
        <v>1915</v>
      </c>
      <c r="O1435" s="20">
        <v>814</v>
      </c>
      <c r="P1435" s="20">
        <v>79</v>
      </c>
      <c r="Q1435" s="20">
        <v>10681</v>
      </c>
      <c r="R1435" s="20">
        <v>23504</v>
      </c>
      <c r="S1435" s="20">
        <v>11609</v>
      </c>
      <c r="T1435" s="21">
        <v>20488</v>
      </c>
      <c r="U1435" s="54">
        <v>2215</v>
      </c>
      <c r="V1435" s="20">
        <v>7707</v>
      </c>
      <c r="W1435" s="20">
        <v>9147</v>
      </c>
      <c r="X1435" s="20">
        <v>0</v>
      </c>
      <c r="Y1435" s="21">
        <v>0</v>
      </c>
      <c r="Z1435" s="20">
        <v>66149</v>
      </c>
      <c r="AA1435" s="21">
        <v>0</v>
      </c>
      <c r="AB1435" s="32">
        <v>0</v>
      </c>
      <c r="AC1435" s="20">
        <v>209907</v>
      </c>
      <c r="AD1435" s="20">
        <v>319999</v>
      </c>
      <c r="AE1435" s="20">
        <v>194594</v>
      </c>
      <c r="AF1435" s="20">
        <v>79627</v>
      </c>
      <c r="AG1435" s="20">
        <v>25923</v>
      </c>
      <c r="AH1435" s="20">
        <v>49368</v>
      </c>
      <c r="AI1435" s="21">
        <v>103200</v>
      </c>
      <c r="AJ1435" s="25">
        <v>12661</v>
      </c>
      <c r="AK1435" s="25">
        <v>29768</v>
      </c>
      <c r="AL1435" s="25">
        <v>5578</v>
      </c>
      <c r="AM1435" s="22">
        <v>11479</v>
      </c>
      <c r="AN1435" s="20">
        <v>61794</v>
      </c>
      <c r="AO1435" s="20">
        <v>15918</v>
      </c>
      <c r="AP1435" s="54">
        <v>1440054</v>
      </c>
      <c r="AQ1435" s="25">
        <v>44176</v>
      </c>
      <c r="AR1435" s="25">
        <v>131539</v>
      </c>
      <c r="AS1435" s="54">
        <v>67347</v>
      </c>
      <c r="AT1435" s="25">
        <f t="shared" si="44"/>
        <v>243062</v>
      </c>
      <c r="AU1435" s="165">
        <v>288440</v>
      </c>
      <c r="AV1435" s="98">
        <f t="shared" si="45"/>
        <v>1971556</v>
      </c>
      <c r="AW1435" s="73"/>
      <c r="AX1435" s="20">
        <v>230296</v>
      </c>
      <c r="AY1435" s="20">
        <v>77351</v>
      </c>
      <c r="AZ1435" s="19">
        <v>307647</v>
      </c>
      <c r="BA1435" s="19">
        <v>2279203</v>
      </c>
      <c r="BC1435" s="20">
        <v>60819</v>
      </c>
      <c r="BD1435" s="21">
        <v>2218384</v>
      </c>
      <c r="BF1435" s="73"/>
      <c r="BG1435" s="73"/>
      <c r="BH1435" s="73"/>
      <c r="BI1435" s="73"/>
      <c r="BJ1435" s="73"/>
      <c r="BK1435" s="73"/>
      <c r="BL1435" s="73"/>
    </row>
    <row r="1436" spans="1:64" ht="22.5" customHeight="1" x14ac:dyDescent="0.15">
      <c r="A1436" s="125" t="s">
        <v>3264</v>
      </c>
      <c r="B1436" s="126" t="s">
        <v>3245</v>
      </c>
      <c r="C1436" s="136" t="s">
        <v>1510</v>
      </c>
      <c r="D1436" s="129">
        <v>6</v>
      </c>
      <c r="E1436" s="130" t="s">
        <v>3562</v>
      </c>
      <c r="F1436" s="19">
        <v>129812</v>
      </c>
      <c r="G1436" s="20">
        <v>93927</v>
      </c>
      <c r="H1436" s="20">
        <v>96520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2124</v>
      </c>
      <c r="O1436" s="20">
        <v>0</v>
      </c>
      <c r="P1436" s="20">
        <v>86</v>
      </c>
      <c r="Q1436" s="20">
        <v>14836</v>
      </c>
      <c r="R1436" s="20">
        <v>3613</v>
      </c>
      <c r="S1436" s="20">
        <v>11609</v>
      </c>
      <c r="T1436" s="21">
        <v>10244</v>
      </c>
      <c r="U1436" s="54">
        <v>24623</v>
      </c>
      <c r="V1436" s="20">
        <v>5505</v>
      </c>
      <c r="W1436" s="20">
        <v>9147</v>
      </c>
      <c r="X1436" s="20">
        <v>0</v>
      </c>
      <c r="Y1436" s="21">
        <v>0</v>
      </c>
      <c r="Z1436" s="20">
        <v>86811</v>
      </c>
      <c r="AA1436" s="21">
        <v>0</v>
      </c>
      <c r="AB1436" s="32">
        <v>0</v>
      </c>
      <c r="AC1436" s="20">
        <v>174821</v>
      </c>
      <c r="AD1436" s="20">
        <v>138149</v>
      </c>
      <c r="AE1436" s="20">
        <v>278933</v>
      </c>
      <c r="AF1436" s="20">
        <v>123638</v>
      </c>
      <c r="AG1436" s="20">
        <v>34613</v>
      </c>
      <c r="AH1436" s="20">
        <v>95392</v>
      </c>
      <c r="AI1436" s="21">
        <v>624800</v>
      </c>
      <c r="AJ1436" s="25">
        <v>14039</v>
      </c>
      <c r="AK1436" s="25">
        <v>33971</v>
      </c>
      <c r="AL1436" s="25">
        <v>10875</v>
      </c>
      <c r="AM1436" s="22">
        <v>13137</v>
      </c>
      <c r="AN1436" s="20">
        <v>114547</v>
      </c>
      <c r="AO1436" s="20">
        <v>41801</v>
      </c>
      <c r="AP1436" s="54">
        <v>2187573</v>
      </c>
      <c r="AQ1436" s="25">
        <v>73145</v>
      </c>
      <c r="AR1436" s="25">
        <v>156611</v>
      </c>
      <c r="AS1436" s="54">
        <v>93019</v>
      </c>
      <c r="AT1436" s="25">
        <f t="shared" si="44"/>
        <v>322775</v>
      </c>
      <c r="AU1436" s="165">
        <v>356498</v>
      </c>
      <c r="AV1436" s="98">
        <f t="shared" si="45"/>
        <v>2866846</v>
      </c>
      <c r="AW1436" s="73"/>
      <c r="AX1436" s="20">
        <v>247545</v>
      </c>
      <c r="AY1436" s="20">
        <v>187060</v>
      </c>
      <c r="AZ1436" s="19">
        <v>434605</v>
      </c>
      <c r="BA1436" s="19">
        <v>3301451</v>
      </c>
      <c r="BC1436" s="20">
        <v>86039</v>
      </c>
      <c r="BD1436" s="21">
        <v>3215412</v>
      </c>
      <c r="BF1436" s="73"/>
      <c r="BG1436" s="73"/>
      <c r="BH1436" s="73"/>
      <c r="BI1436" s="73"/>
      <c r="BJ1436" s="73"/>
      <c r="BK1436" s="73"/>
      <c r="BL1436" s="73"/>
    </row>
    <row r="1437" spans="1:64" ht="22.5" customHeight="1" x14ac:dyDescent="0.15">
      <c r="A1437" s="125" t="s">
        <v>3265</v>
      </c>
      <c r="B1437" s="126" t="s">
        <v>3245</v>
      </c>
      <c r="C1437" s="136" t="s">
        <v>1511</v>
      </c>
      <c r="D1437" s="129">
        <v>6</v>
      </c>
      <c r="E1437" s="130" t="s">
        <v>3562</v>
      </c>
      <c r="F1437" s="19">
        <v>122801</v>
      </c>
      <c r="G1437" s="20">
        <v>40439</v>
      </c>
      <c r="H1437" s="20">
        <v>30210</v>
      </c>
      <c r="I1437" s="20">
        <v>0</v>
      </c>
      <c r="J1437" s="20">
        <v>0</v>
      </c>
      <c r="K1437" s="20">
        <v>0</v>
      </c>
      <c r="L1437" s="20">
        <v>0</v>
      </c>
      <c r="M1437" s="20">
        <v>1620</v>
      </c>
      <c r="N1437" s="20">
        <v>2142</v>
      </c>
      <c r="O1437" s="20">
        <v>37</v>
      </c>
      <c r="P1437" s="20">
        <v>58757</v>
      </c>
      <c r="Q1437" s="20">
        <v>17220</v>
      </c>
      <c r="R1437" s="20">
        <v>18687</v>
      </c>
      <c r="S1437" s="20">
        <v>7144</v>
      </c>
      <c r="T1437" s="21">
        <v>10244</v>
      </c>
      <c r="U1437" s="54">
        <v>20278</v>
      </c>
      <c r="V1437" s="20">
        <v>6606</v>
      </c>
      <c r="W1437" s="20">
        <v>9147</v>
      </c>
      <c r="X1437" s="20">
        <v>0</v>
      </c>
      <c r="Y1437" s="21">
        <v>0</v>
      </c>
      <c r="Z1437" s="20">
        <v>79333</v>
      </c>
      <c r="AA1437" s="21">
        <v>0</v>
      </c>
      <c r="AB1437" s="32">
        <v>0</v>
      </c>
      <c r="AC1437" s="20">
        <v>202301</v>
      </c>
      <c r="AD1437" s="20">
        <v>144500</v>
      </c>
      <c r="AE1437" s="20">
        <v>210395</v>
      </c>
      <c r="AF1437" s="20">
        <v>98368</v>
      </c>
      <c r="AG1437" s="20">
        <v>31429</v>
      </c>
      <c r="AH1437" s="20">
        <v>66528</v>
      </c>
      <c r="AI1437" s="21">
        <v>141600</v>
      </c>
      <c r="AJ1437" s="25">
        <v>14164</v>
      </c>
      <c r="AK1437" s="25">
        <v>30405</v>
      </c>
      <c r="AL1437" s="25">
        <v>6479</v>
      </c>
      <c r="AM1437" s="22">
        <v>11733</v>
      </c>
      <c r="AN1437" s="20">
        <v>58594</v>
      </c>
      <c r="AO1437" s="20">
        <v>26298</v>
      </c>
      <c r="AP1437" s="54">
        <v>1467459</v>
      </c>
      <c r="AQ1437" s="25">
        <v>53798</v>
      </c>
      <c r="AR1437" s="25">
        <v>137965</v>
      </c>
      <c r="AS1437" s="54">
        <v>66173</v>
      </c>
      <c r="AT1437" s="25">
        <f t="shared" si="44"/>
        <v>257936</v>
      </c>
      <c r="AU1437" s="165">
        <v>323329</v>
      </c>
      <c r="AV1437" s="98">
        <f t="shared" si="45"/>
        <v>2048724</v>
      </c>
      <c r="AW1437" s="73"/>
      <c r="AX1437" s="20">
        <v>249075</v>
      </c>
      <c r="AY1437" s="20">
        <v>120413</v>
      </c>
      <c r="AZ1437" s="19">
        <v>369488</v>
      </c>
      <c r="BA1437" s="19">
        <v>2418212</v>
      </c>
      <c r="BC1437" s="20">
        <v>69933</v>
      </c>
      <c r="BD1437" s="21">
        <v>2348279</v>
      </c>
      <c r="BF1437" s="73"/>
      <c r="BG1437" s="73"/>
      <c r="BH1437" s="73"/>
      <c r="BI1437" s="73"/>
      <c r="BJ1437" s="73"/>
      <c r="BK1437" s="73"/>
      <c r="BL1437" s="73"/>
    </row>
    <row r="1438" spans="1:64" ht="22.5" customHeight="1" x14ac:dyDescent="0.15">
      <c r="A1438" s="125" t="s">
        <v>3266</v>
      </c>
      <c r="B1438" s="126" t="s">
        <v>3245</v>
      </c>
      <c r="C1438" s="136" t="s">
        <v>1512</v>
      </c>
      <c r="D1438" s="129">
        <v>6</v>
      </c>
      <c r="E1438" s="130" t="s">
        <v>3562</v>
      </c>
      <c r="F1438" s="19">
        <v>18764</v>
      </c>
      <c r="G1438" s="20">
        <v>9034</v>
      </c>
      <c r="H1438" s="20">
        <v>7790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212</v>
      </c>
      <c r="O1438" s="20">
        <v>0</v>
      </c>
      <c r="P1438" s="20">
        <v>9</v>
      </c>
      <c r="Q1438" s="20">
        <v>1328</v>
      </c>
      <c r="R1438" s="20">
        <v>6378</v>
      </c>
      <c r="S1438" s="20">
        <v>3572</v>
      </c>
      <c r="T1438" s="21">
        <v>10244</v>
      </c>
      <c r="U1438" s="54">
        <v>6433</v>
      </c>
      <c r="V1438" s="20">
        <v>5505</v>
      </c>
      <c r="W1438" s="20">
        <v>9147</v>
      </c>
      <c r="X1438" s="20">
        <v>0</v>
      </c>
      <c r="Y1438" s="21">
        <v>0</v>
      </c>
      <c r="Z1438" s="20">
        <v>14501</v>
      </c>
      <c r="AA1438" s="21">
        <v>0</v>
      </c>
      <c r="AB1438" s="32">
        <v>0</v>
      </c>
      <c r="AC1438" s="20">
        <v>18206</v>
      </c>
      <c r="AD1438" s="20">
        <v>17763</v>
      </c>
      <c r="AE1438" s="20">
        <v>25710</v>
      </c>
      <c r="AF1438" s="20">
        <v>10515</v>
      </c>
      <c r="AG1438" s="20">
        <v>6084</v>
      </c>
      <c r="AH1438" s="20">
        <v>13640</v>
      </c>
      <c r="AI1438" s="21">
        <v>44000</v>
      </c>
      <c r="AJ1438" s="25">
        <v>1403</v>
      </c>
      <c r="AK1438" s="25">
        <v>5115</v>
      </c>
      <c r="AL1438" s="25">
        <v>1336</v>
      </c>
      <c r="AM1438" s="22">
        <v>2001</v>
      </c>
      <c r="AN1438" s="20">
        <v>26221</v>
      </c>
      <c r="AO1438" s="20">
        <v>11573</v>
      </c>
      <c r="AP1438" s="54">
        <v>276484</v>
      </c>
      <c r="AQ1438" s="25">
        <v>27367</v>
      </c>
      <c r="AR1438" s="25">
        <v>43119</v>
      </c>
      <c r="AS1438" s="54">
        <v>21618</v>
      </c>
      <c r="AT1438" s="25">
        <f t="shared" si="44"/>
        <v>92104</v>
      </c>
      <c r="AU1438" s="165">
        <v>163926</v>
      </c>
      <c r="AV1438" s="98">
        <f t="shared" si="45"/>
        <v>532514</v>
      </c>
      <c r="AW1438" s="73"/>
      <c r="AX1438" s="20">
        <v>73692</v>
      </c>
      <c r="AY1438" s="20">
        <v>51949</v>
      </c>
      <c r="AZ1438" s="19">
        <v>125641</v>
      </c>
      <c r="BA1438" s="19">
        <v>658155</v>
      </c>
      <c r="BC1438" s="20">
        <v>16113</v>
      </c>
      <c r="BD1438" s="21">
        <v>642042</v>
      </c>
      <c r="BF1438" s="73"/>
      <c r="BG1438" s="73"/>
      <c r="BH1438" s="73"/>
      <c r="BI1438" s="73"/>
      <c r="BJ1438" s="73"/>
      <c r="BK1438" s="73"/>
      <c r="BL1438" s="73"/>
    </row>
    <row r="1439" spans="1:64" ht="22.5" customHeight="1" x14ac:dyDescent="0.15">
      <c r="A1439" s="125" t="s">
        <v>3267</v>
      </c>
      <c r="B1439" s="126" t="s">
        <v>3245</v>
      </c>
      <c r="C1439" s="136" t="s">
        <v>1513</v>
      </c>
      <c r="D1439" s="129">
        <v>6</v>
      </c>
      <c r="E1439" s="130" t="s">
        <v>3562</v>
      </c>
      <c r="F1439" s="19">
        <v>440963</v>
      </c>
      <c r="G1439" s="20">
        <v>124041</v>
      </c>
      <c r="H1439" s="20">
        <v>100890</v>
      </c>
      <c r="I1439" s="20">
        <v>0</v>
      </c>
      <c r="J1439" s="20">
        <v>0</v>
      </c>
      <c r="K1439" s="20">
        <v>0</v>
      </c>
      <c r="L1439" s="20">
        <v>0</v>
      </c>
      <c r="M1439" s="20">
        <v>18201</v>
      </c>
      <c r="N1439" s="20">
        <v>17463</v>
      </c>
      <c r="O1439" s="20">
        <v>3663</v>
      </c>
      <c r="P1439" s="20">
        <v>96982</v>
      </c>
      <c r="Q1439" s="20">
        <v>55429</v>
      </c>
      <c r="R1439" s="20">
        <v>65428</v>
      </c>
      <c r="S1439" s="20">
        <v>63403</v>
      </c>
      <c r="T1439" s="21">
        <v>71708</v>
      </c>
      <c r="U1439" s="54">
        <v>41450</v>
      </c>
      <c r="V1439" s="20">
        <v>33030</v>
      </c>
      <c r="W1439" s="20">
        <v>45735</v>
      </c>
      <c r="X1439" s="20">
        <v>0</v>
      </c>
      <c r="Y1439" s="21">
        <v>0</v>
      </c>
      <c r="Z1439" s="20">
        <v>260969</v>
      </c>
      <c r="AA1439" s="21">
        <v>47002</v>
      </c>
      <c r="AB1439" s="32">
        <v>0</v>
      </c>
      <c r="AC1439" s="20">
        <v>848875</v>
      </c>
      <c r="AD1439" s="20">
        <v>562205</v>
      </c>
      <c r="AE1439" s="20">
        <v>553846</v>
      </c>
      <c r="AF1439" s="20">
        <v>364216</v>
      </c>
      <c r="AG1439" s="20">
        <v>147633</v>
      </c>
      <c r="AH1439" s="20">
        <v>106568</v>
      </c>
      <c r="AI1439" s="21">
        <v>218000</v>
      </c>
      <c r="AJ1439" s="25">
        <v>45661</v>
      </c>
      <c r="AK1439" s="25">
        <v>75652</v>
      </c>
      <c r="AL1439" s="25">
        <v>22683</v>
      </c>
      <c r="AM1439" s="22">
        <v>36567</v>
      </c>
      <c r="AN1439" s="20">
        <v>495716</v>
      </c>
      <c r="AO1439" s="20">
        <v>57502</v>
      </c>
      <c r="AP1439" s="54">
        <v>5021481</v>
      </c>
      <c r="AQ1439" s="25">
        <v>109557</v>
      </c>
      <c r="AR1439" s="25">
        <v>185235</v>
      </c>
      <c r="AS1439" s="54">
        <v>126173</v>
      </c>
      <c r="AT1439" s="25">
        <f t="shared" si="44"/>
        <v>420965</v>
      </c>
      <c r="AU1439" s="165">
        <v>1278221</v>
      </c>
      <c r="AV1439" s="98">
        <f t="shared" si="45"/>
        <v>6720667</v>
      </c>
      <c r="AW1439" s="73"/>
      <c r="AX1439" s="20">
        <v>549522</v>
      </c>
      <c r="AY1439" s="20">
        <v>270155</v>
      </c>
      <c r="AZ1439" s="19">
        <v>819677</v>
      </c>
      <c r="BA1439" s="19">
        <v>7540344</v>
      </c>
      <c r="BC1439" s="20">
        <v>289543</v>
      </c>
      <c r="BD1439" s="21">
        <v>7250801</v>
      </c>
      <c r="BF1439" s="73"/>
      <c r="BG1439" s="73"/>
      <c r="BH1439" s="73"/>
      <c r="BI1439" s="73"/>
      <c r="BJ1439" s="73"/>
      <c r="BK1439" s="73"/>
      <c r="BL1439" s="73"/>
    </row>
    <row r="1440" spans="1:64" ht="22.5" customHeight="1" x14ac:dyDescent="0.15">
      <c r="A1440" s="125" t="s">
        <v>3268</v>
      </c>
      <c r="B1440" s="126" t="s">
        <v>3245</v>
      </c>
      <c r="C1440" s="136" t="s">
        <v>1514</v>
      </c>
      <c r="D1440" s="129">
        <v>6</v>
      </c>
      <c r="E1440" s="130" t="s">
        <v>3562</v>
      </c>
      <c r="F1440" s="19">
        <v>173839</v>
      </c>
      <c r="G1440" s="20">
        <v>107550</v>
      </c>
      <c r="H1440" s="20">
        <v>103550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2975</v>
      </c>
      <c r="O1440" s="20">
        <v>0</v>
      </c>
      <c r="P1440" s="20">
        <v>10833</v>
      </c>
      <c r="Q1440" s="20">
        <v>13555</v>
      </c>
      <c r="R1440" s="20">
        <v>36037</v>
      </c>
      <c r="S1440" s="20">
        <v>19646</v>
      </c>
      <c r="T1440" s="21">
        <v>30732</v>
      </c>
      <c r="U1440" s="54">
        <v>26284</v>
      </c>
      <c r="V1440" s="20">
        <v>11010</v>
      </c>
      <c r="W1440" s="20">
        <v>18294</v>
      </c>
      <c r="X1440" s="20">
        <v>0</v>
      </c>
      <c r="Y1440" s="21">
        <v>0</v>
      </c>
      <c r="Z1440" s="20">
        <v>102138</v>
      </c>
      <c r="AA1440" s="21">
        <v>0</v>
      </c>
      <c r="AB1440" s="32">
        <v>0</v>
      </c>
      <c r="AC1440" s="20">
        <v>165042</v>
      </c>
      <c r="AD1440" s="20">
        <v>214023</v>
      </c>
      <c r="AE1440" s="20">
        <v>405405</v>
      </c>
      <c r="AF1440" s="20">
        <v>164936</v>
      </c>
      <c r="AG1440" s="20">
        <v>43932</v>
      </c>
      <c r="AH1440" s="20">
        <v>102520</v>
      </c>
      <c r="AI1440" s="21">
        <v>157600</v>
      </c>
      <c r="AJ1440" s="25">
        <v>17183</v>
      </c>
      <c r="AK1440" s="25">
        <v>41335</v>
      </c>
      <c r="AL1440" s="25">
        <v>12653</v>
      </c>
      <c r="AM1440" s="22">
        <v>15976</v>
      </c>
      <c r="AN1440" s="20">
        <v>404117</v>
      </c>
      <c r="AO1440" s="20">
        <v>43751</v>
      </c>
      <c r="AP1440" s="54">
        <v>2444916</v>
      </c>
      <c r="AQ1440" s="25">
        <v>68619</v>
      </c>
      <c r="AR1440" s="25">
        <v>148362</v>
      </c>
      <c r="AS1440" s="54">
        <v>99173</v>
      </c>
      <c r="AT1440" s="25">
        <f t="shared" si="44"/>
        <v>316154</v>
      </c>
      <c r="AU1440" s="165">
        <v>1039713</v>
      </c>
      <c r="AV1440" s="98">
        <f t="shared" si="45"/>
        <v>3800783</v>
      </c>
      <c r="AW1440" s="73"/>
      <c r="AX1440" s="20">
        <v>282593</v>
      </c>
      <c r="AY1440" s="20">
        <v>197248</v>
      </c>
      <c r="AZ1440" s="19">
        <v>479841</v>
      </c>
      <c r="BA1440" s="19">
        <v>4280624</v>
      </c>
      <c r="BC1440" s="20">
        <v>113389</v>
      </c>
      <c r="BD1440" s="21">
        <v>4167235</v>
      </c>
      <c r="BF1440" s="73"/>
      <c r="BG1440" s="73"/>
      <c r="BH1440" s="73"/>
      <c r="BI1440" s="73"/>
      <c r="BJ1440" s="73"/>
      <c r="BK1440" s="73"/>
      <c r="BL1440" s="73"/>
    </row>
    <row r="1441" spans="1:64" ht="22.5" customHeight="1" x14ac:dyDescent="0.15">
      <c r="A1441" s="125" t="s">
        <v>3269</v>
      </c>
      <c r="B1441" s="126" t="s">
        <v>3245</v>
      </c>
      <c r="C1441" s="136" t="s">
        <v>1515</v>
      </c>
      <c r="D1441" s="129">
        <v>6</v>
      </c>
      <c r="E1441" s="130" t="s">
        <v>3562</v>
      </c>
      <c r="F1441" s="19">
        <v>173417</v>
      </c>
      <c r="G1441" s="20">
        <v>50620</v>
      </c>
      <c r="H1441" s="20">
        <v>41420</v>
      </c>
      <c r="I1441" s="20">
        <v>0</v>
      </c>
      <c r="J1441" s="20">
        <v>6833</v>
      </c>
      <c r="K1441" s="20">
        <v>2213</v>
      </c>
      <c r="L1441" s="20">
        <v>6078</v>
      </c>
      <c r="M1441" s="20">
        <v>4287</v>
      </c>
      <c r="N1441" s="20">
        <v>3666</v>
      </c>
      <c r="O1441" s="20">
        <v>777</v>
      </c>
      <c r="P1441" s="20">
        <v>10632</v>
      </c>
      <c r="Q1441" s="20">
        <v>16105</v>
      </c>
      <c r="R1441" s="20">
        <v>16190</v>
      </c>
      <c r="S1441" s="20">
        <v>18753</v>
      </c>
      <c r="T1441" s="21">
        <v>30732</v>
      </c>
      <c r="U1441" s="54">
        <v>4771</v>
      </c>
      <c r="V1441" s="20">
        <v>13212</v>
      </c>
      <c r="W1441" s="20">
        <v>27441</v>
      </c>
      <c r="X1441" s="20">
        <v>0</v>
      </c>
      <c r="Y1441" s="21">
        <v>0</v>
      </c>
      <c r="Z1441" s="20">
        <v>104447</v>
      </c>
      <c r="AA1441" s="21">
        <v>0</v>
      </c>
      <c r="AB1441" s="32">
        <v>0</v>
      </c>
      <c r="AC1441" s="20">
        <v>305254</v>
      </c>
      <c r="AD1441" s="20">
        <v>210835</v>
      </c>
      <c r="AE1441" s="20">
        <v>312266</v>
      </c>
      <c r="AF1441" s="20">
        <v>149333</v>
      </c>
      <c r="AG1441" s="20">
        <v>49970</v>
      </c>
      <c r="AH1441" s="20">
        <v>65384</v>
      </c>
      <c r="AI1441" s="21">
        <v>68800</v>
      </c>
      <c r="AJ1441" s="25">
        <v>19678</v>
      </c>
      <c r="AK1441" s="25">
        <v>42331</v>
      </c>
      <c r="AL1441" s="25">
        <v>10246</v>
      </c>
      <c r="AM1441" s="22">
        <v>16318</v>
      </c>
      <c r="AN1441" s="20">
        <v>224520</v>
      </c>
      <c r="AO1441" s="20">
        <v>24390</v>
      </c>
      <c r="AP1441" s="54">
        <v>2030919</v>
      </c>
      <c r="AQ1441" s="25">
        <v>56449</v>
      </c>
      <c r="AR1441" s="25">
        <v>121955</v>
      </c>
      <c r="AS1441" s="54">
        <v>86057</v>
      </c>
      <c r="AT1441" s="25">
        <f t="shared" si="44"/>
        <v>264461</v>
      </c>
      <c r="AU1441" s="165">
        <v>743041</v>
      </c>
      <c r="AV1441" s="98">
        <f t="shared" si="45"/>
        <v>3038421</v>
      </c>
      <c r="AW1441" s="73"/>
      <c r="AX1441" s="20">
        <v>310343</v>
      </c>
      <c r="AY1441" s="20">
        <v>115050</v>
      </c>
      <c r="AZ1441" s="19">
        <v>425393</v>
      </c>
      <c r="BA1441" s="19">
        <v>3463814</v>
      </c>
      <c r="BC1441" s="20">
        <v>96494</v>
      </c>
      <c r="BD1441" s="21">
        <v>3367320</v>
      </c>
      <c r="BF1441" s="73"/>
      <c r="BG1441" s="73"/>
      <c r="BH1441" s="73"/>
      <c r="BI1441" s="73"/>
      <c r="BJ1441" s="73"/>
      <c r="BK1441" s="73"/>
      <c r="BL1441" s="73"/>
    </row>
    <row r="1442" spans="1:64" ht="22.5" customHeight="1" x14ac:dyDescent="0.15">
      <c r="A1442" s="125" t="s">
        <v>3270</v>
      </c>
      <c r="B1442" s="126" t="s">
        <v>3245</v>
      </c>
      <c r="C1442" s="136" t="s">
        <v>1516</v>
      </c>
      <c r="D1442" s="129">
        <v>6</v>
      </c>
      <c r="E1442" s="130" t="s">
        <v>3562</v>
      </c>
      <c r="F1442" s="19">
        <v>242045</v>
      </c>
      <c r="G1442" s="20">
        <v>79085</v>
      </c>
      <c r="H1442" s="20">
        <v>85500</v>
      </c>
      <c r="I1442" s="20">
        <v>0</v>
      </c>
      <c r="J1442" s="20">
        <v>0</v>
      </c>
      <c r="K1442" s="20">
        <v>0</v>
      </c>
      <c r="L1442" s="20">
        <v>0</v>
      </c>
      <c r="M1442" s="20">
        <v>12746</v>
      </c>
      <c r="N1442" s="20">
        <v>7029</v>
      </c>
      <c r="O1442" s="20">
        <v>0</v>
      </c>
      <c r="P1442" s="20">
        <v>11194</v>
      </c>
      <c r="Q1442" s="20">
        <v>61410</v>
      </c>
      <c r="R1442" s="20">
        <v>24173</v>
      </c>
      <c r="S1442" s="20">
        <v>33041</v>
      </c>
      <c r="T1442" s="21">
        <v>40976</v>
      </c>
      <c r="U1442" s="54">
        <v>16955</v>
      </c>
      <c r="V1442" s="20">
        <v>24222</v>
      </c>
      <c r="W1442" s="20">
        <v>26526</v>
      </c>
      <c r="X1442" s="20">
        <v>0</v>
      </c>
      <c r="Y1442" s="21">
        <v>0</v>
      </c>
      <c r="Z1442" s="20">
        <v>144791</v>
      </c>
      <c r="AA1442" s="21">
        <v>0</v>
      </c>
      <c r="AB1442" s="32">
        <v>0</v>
      </c>
      <c r="AC1442" s="20">
        <v>417031</v>
      </c>
      <c r="AD1442" s="20">
        <v>384050</v>
      </c>
      <c r="AE1442" s="20">
        <v>394594</v>
      </c>
      <c r="AF1442" s="20">
        <v>239475</v>
      </c>
      <c r="AG1442" s="20">
        <v>73936</v>
      </c>
      <c r="AH1442" s="20">
        <v>113256</v>
      </c>
      <c r="AI1442" s="21">
        <v>44400</v>
      </c>
      <c r="AJ1442" s="25">
        <v>30630</v>
      </c>
      <c r="AK1442" s="25">
        <v>49260</v>
      </c>
      <c r="AL1442" s="25">
        <v>12617</v>
      </c>
      <c r="AM1442" s="22">
        <v>23479</v>
      </c>
      <c r="AN1442" s="20">
        <v>85240</v>
      </c>
      <c r="AO1442" s="20">
        <v>17256</v>
      </c>
      <c r="AP1442" s="54">
        <v>2694917</v>
      </c>
      <c r="AQ1442" s="25">
        <v>76343</v>
      </c>
      <c r="AR1442" s="25">
        <v>125470</v>
      </c>
      <c r="AS1442" s="54">
        <v>97635</v>
      </c>
      <c r="AT1442" s="25">
        <f t="shared" si="44"/>
        <v>299448</v>
      </c>
      <c r="AU1442" s="165">
        <v>360767</v>
      </c>
      <c r="AV1442" s="98">
        <f t="shared" si="45"/>
        <v>3355132</v>
      </c>
      <c r="AW1442" s="73"/>
      <c r="AX1442" s="20">
        <v>405235</v>
      </c>
      <c r="AY1442" s="20">
        <v>78203</v>
      </c>
      <c r="AZ1442" s="19">
        <v>483438</v>
      </c>
      <c r="BA1442" s="19">
        <v>3838570</v>
      </c>
      <c r="BC1442" s="20">
        <v>134952</v>
      </c>
      <c r="BD1442" s="21">
        <v>3703618</v>
      </c>
      <c r="BF1442" s="73"/>
      <c r="BG1442" s="73"/>
      <c r="BH1442" s="73"/>
      <c r="BI1442" s="73"/>
      <c r="BJ1442" s="73"/>
      <c r="BK1442" s="73"/>
      <c r="BL1442" s="73"/>
    </row>
    <row r="1443" spans="1:64" ht="22.5" customHeight="1" x14ac:dyDescent="0.15">
      <c r="A1443" s="125" t="s">
        <v>3271</v>
      </c>
      <c r="B1443" s="126" t="s">
        <v>3245</v>
      </c>
      <c r="C1443" s="136" t="s">
        <v>1517</v>
      </c>
      <c r="D1443" s="129">
        <v>6</v>
      </c>
      <c r="E1443" s="130" t="s">
        <v>3562</v>
      </c>
      <c r="F1443" s="19">
        <v>143560</v>
      </c>
      <c r="G1443" s="20">
        <v>62164</v>
      </c>
      <c r="H1443" s="20">
        <v>49210</v>
      </c>
      <c r="I1443" s="20">
        <v>0</v>
      </c>
      <c r="J1443" s="20">
        <v>0</v>
      </c>
      <c r="K1443" s="20">
        <v>0</v>
      </c>
      <c r="L1443" s="20">
        <v>0</v>
      </c>
      <c r="M1443" s="20">
        <v>4086</v>
      </c>
      <c r="N1443" s="20">
        <v>3106</v>
      </c>
      <c r="O1443" s="20">
        <v>1480</v>
      </c>
      <c r="P1443" s="20">
        <v>54979</v>
      </c>
      <c r="Q1443" s="20">
        <v>15043</v>
      </c>
      <c r="R1443" s="20">
        <v>19981</v>
      </c>
      <c r="S1443" s="20">
        <v>10716</v>
      </c>
      <c r="T1443" s="21">
        <v>10244</v>
      </c>
      <c r="U1443" s="54">
        <v>15975</v>
      </c>
      <c r="V1443" s="20">
        <v>5505</v>
      </c>
      <c r="W1443" s="20">
        <v>9147</v>
      </c>
      <c r="X1443" s="20">
        <v>0</v>
      </c>
      <c r="Y1443" s="21">
        <v>0</v>
      </c>
      <c r="Z1443" s="20">
        <v>87467</v>
      </c>
      <c r="AA1443" s="21">
        <v>15888</v>
      </c>
      <c r="AB1443" s="32">
        <v>0</v>
      </c>
      <c r="AC1443" s="20">
        <v>217141</v>
      </c>
      <c r="AD1443" s="20">
        <v>124905</v>
      </c>
      <c r="AE1443" s="20">
        <v>291476</v>
      </c>
      <c r="AF1443" s="20">
        <v>137291</v>
      </c>
      <c r="AG1443" s="20">
        <v>53118</v>
      </c>
      <c r="AH1443" s="20">
        <v>68728</v>
      </c>
      <c r="AI1443" s="21">
        <v>37600</v>
      </c>
      <c r="AJ1443" s="25">
        <v>17657</v>
      </c>
      <c r="AK1443" s="25">
        <v>37946</v>
      </c>
      <c r="AL1443" s="25">
        <v>8855</v>
      </c>
      <c r="AM1443" s="22">
        <v>14661</v>
      </c>
      <c r="AN1443" s="20">
        <v>84165</v>
      </c>
      <c r="AO1443" s="20">
        <v>16727</v>
      </c>
      <c r="AP1443" s="54">
        <v>1618821</v>
      </c>
      <c r="AQ1443" s="25">
        <v>44819</v>
      </c>
      <c r="AR1443" s="25">
        <v>117351</v>
      </c>
      <c r="AS1443" s="54">
        <v>71610</v>
      </c>
      <c r="AT1443" s="25">
        <f t="shared" si="44"/>
        <v>233780</v>
      </c>
      <c r="AU1443" s="165">
        <v>555173</v>
      </c>
      <c r="AV1443" s="98">
        <f t="shared" si="45"/>
        <v>2407774</v>
      </c>
      <c r="AW1443" s="73"/>
      <c r="AX1443" s="20">
        <v>287897</v>
      </c>
      <c r="AY1443" s="20">
        <v>72930</v>
      </c>
      <c r="AZ1443" s="19">
        <v>360827</v>
      </c>
      <c r="BA1443" s="19">
        <v>2768601</v>
      </c>
      <c r="BC1443" s="20">
        <v>81191</v>
      </c>
      <c r="BD1443" s="21">
        <v>2687410</v>
      </c>
      <c r="BF1443" s="73"/>
      <c r="BG1443" s="73"/>
      <c r="BH1443" s="73"/>
      <c r="BI1443" s="73"/>
      <c r="BJ1443" s="73"/>
      <c r="BK1443" s="73"/>
      <c r="BL1443" s="73"/>
    </row>
    <row r="1444" spans="1:64" ht="22.5" customHeight="1" x14ac:dyDescent="0.15">
      <c r="A1444" s="125" t="s">
        <v>3272</v>
      </c>
      <c r="B1444" s="126" t="s">
        <v>3245</v>
      </c>
      <c r="C1444" s="136" t="s">
        <v>1518</v>
      </c>
      <c r="D1444" s="129">
        <v>6</v>
      </c>
      <c r="E1444" s="130" t="s">
        <v>3562</v>
      </c>
      <c r="F1444" s="19">
        <v>115083</v>
      </c>
      <c r="G1444" s="20">
        <v>59224</v>
      </c>
      <c r="H1444" s="20">
        <v>76000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1934</v>
      </c>
      <c r="O1444" s="20">
        <v>0</v>
      </c>
      <c r="P1444" s="20">
        <v>23188</v>
      </c>
      <c r="Q1444" s="20">
        <v>10119</v>
      </c>
      <c r="R1444" s="20">
        <v>29436</v>
      </c>
      <c r="S1444" s="20">
        <v>8037</v>
      </c>
      <c r="T1444" s="21">
        <v>10244</v>
      </c>
      <c r="U1444" s="54">
        <v>14782</v>
      </c>
      <c r="V1444" s="20">
        <v>6606</v>
      </c>
      <c r="W1444" s="20">
        <v>9147</v>
      </c>
      <c r="X1444" s="20">
        <v>0</v>
      </c>
      <c r="Y1444" s="21">
        <v>0</v>
      </c>
      <c r="Z1444" s="20">
        <v>75907</v>
      </c>
      <c r="AA1444" s="21">
        <v>0</v>
      </c>
      <c r="AB1444" s="32">
        <v>0</v>
      </c>
      <c r="AC1444" s="20">
        <v>184149</v>
      </c>
      <c r="AD1444" s="20">
        <v>211525</v>
      </c>
      <c r="AE1444" s="20">
        <v>217602</v>
      </c>
      <c r="AF1444" s="20">
        <v>80390</v>
      </c>
      <c r="AG1444" s="20">
        <v>29634</v>
      </c>
      <c r="AH1444" s="20">
        <v>83336</v>
      </c>
      <c r="AI1444" s="21">
        <v>230400</v>
      </c>
      <c r="AJ1444" s="25">
        <v>12786</v>
      </c>
      <c r="AK1444" s="25">
        <v>28730</v>
      </c>
      <c r="AL1444" s="25">
        <v>6104</v>
      </c>
      <c r="AM1444" s="22">
        <v>11100</v>
      </c>
      <c r="AN1444" s="20">
        <v>76709</v>
      </c>
      <c r="AO1444" s="20">
        <v>28476</v>
      </c>
      <c r="AP1444" s="54">
        <v>1640648</v>
      </c>
      <c r="AQ1444" s="25">
        <v>48242</v>
      </c>
      <c r="AR1444" s="25">
        <v>106383</v>
      </c>
      <c r="AS1444" s="54">
        <v>75886</v>
      </c>
      <c r="AT1444" s="25">
        <f t="shared" si="44"/>
        <v>230511</v>
      </c>
      <c r="AU1444" s="165">
        <v>615156</v>
      </c>
      <c r="AV1444" s="98">
        <f t="shared" si="45"/>
        <v>2486315</v>
      </c>
      <c r="AW1444" s="73"/>
      <c r="AX1444" s="20">
        <v>231845</v>
      </c>
      <c r="AY1444" s="20">
        <v>133047</v>
      </c>
      <c r="AZ1444" s="19">
        <v>364892</v>
      </c>
      <c r="BA1444" s="19">
        <v>2851207</v>
      </c>
      <c r="BC1444" s="20">
        <v>71496</v>
      </c>
      <c r="BD1444" s="21">
        <v>2779711</v>
      </c>
      <c r="BF1444" s="73"/>
      <c r="BG1444" s="73"/>
      <c r="BH1444" s="73"/>
      <c r="BI1444" s="73"/>
      <c r="BJ1444" s="73"/>
      <c r="BK1444" s="73"/>
      <c r="BL1444" s="73"/>
    </row>
    <row r="1445" spans="1:64" ht="22.5" customHeight="1" x14ac:dyDescent="0.15">
      <c r="A1445" s="125" t="s">
        <v>3273</v>
      </c>
      <c r="B1445" s="126" t="s">
        <v>3245</v>
      </c>
      <c r="C1445" s="136" t="s">
        <v>1519</v>
      </c>
      <c r="D1445" s="129">
        <v>6</v>
      </c>
      <c r="E1445" s="130" t="s">
        <v>3562</v>
      </c>
      <c r="F1445" s="19">
        <v>117614</v>
      </c>
      <c r="G1445" s="20">
        <v>36280</v>
      </c>
      <c r="H1445" s="20">
        <v>41800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2696</v>
      </c>
      <c r="O1445" s="20">
        <v>0</v>
      </c>
      <c r="P1445" s="20">
        <v>145</v>
      </c>
      <c r="Q1445" s="20">
        <v>22392</v>
      </c>
      <c r="R1445" s="20">
        <v>10927</v>
      </c>
      <c r="S1445" s="20">
        <v>21432</v>
      </c>
      <c r="T1445" s="21">
        <v>30732</v>
      </c>
      <c r="U1445" s="54">
        <v>10309</v>
      </c>
      <c r="V1445" s="20">
        <v>17616</v>
      </c>
      <c r="W1445" s="20">
        <v>18294</v>
      </c>
      <c r="X1445" s="20">
        <v>0</v>
      </c>
      <c r="Y1445" s="21">
        <v>0</v>
      </c>
      <c r="Z1445" s="20">
        <v>70247</v>
      </c>
      <c r="AA1445" s="21">
        <v>0</v>
      </c>
      <c r="AB1445" s="32">
        <v>0</v>
      </c>
      <c r="AC1445" s="20">
        <v>167825</v>
      </c>
      <c r="AD1445" s="20">
        <v>154088</v>
      </c>
      <c r="AE1445" s="20">
        <v>197020</v>
      </c>
      <c r="AF1445" s="20">
        <v>89888</v>
      </c>
      <c r="AG1445" s="20">
        <v>28742</v>
      </c>
      <c r="AH1445" s="20">
        <v>50952</v>
      </c>
      <c r="AI1445" s="21">
        <v>10400</v>
      </c>
      <c r="AJ1445" s="25">
        <v>16171</v>
      </c>
      <c r="AK1445" s="25">
        <v>29932</v>
      </c>
      <c r="AL1445" s="25">
        <v>6003</v>
      </c>
      <c r="AM1445" s="22">
        <v>12150</v>
      </c>
      <c r="AN1445" s="20">
        <v>52637</v>
      </c>
      <c r="AO1445" s="20">
        <v>6595</v>
      </c>
      <c r="AP1445" s="54">
        <v>1222887</v>
      </c>
      <c r="AQ1445" s="25">
        <v>44923</v>
      </c>
      <c r="AR1445" s="25">
        <v>107964</v>
      </c>
      <c r="AS1445" s="54">
        <v>76536</v>
      </c>
      <c r="AT1445" s="25">
        <f t="shared" si="44"/>
        <v>229423</v>
      </c>
      <c r="AU1445" s="165">
        <v>224415</v>
      </c>
      <c r="AV1445" s="98">
        <f t="shared" si="45"/>
        <v>1676725</v>
      </c>
      <c r="AW1445" s="73"/>
      <c r="AX1445" s="20">
        <v>271379</v>
      </c>
      <c r="AY1445" s="20">
        <v>30384</v>
      </c>
      <c r="AZ1445" s="19">
        <v>301763</v>
      </c>
      <c r="BA1445" s="19">
        <v>1978488</v>
      </c>
      <c r="BC1445" s="20">
        <v>67411</v>
      </c>
      <c r="BD1445" s="21">
        <v>1911077</v>
      </c>
      <c r="BF1445" s="73"/>
      <c r="BG1445" s="73"/>
      <c r="BH1445" s="73"/>
      <c r="BI1445" s="73"/>
      <c r="BJ1445" s="73"/>
      <c r="BK1445" s="73"/>
      <c r="BL1445" s="73"/>
    </row>
    <row r="1446" spans="1:64" ht="22.5" customHeight="1" x14ac:dyDescent="0.15">
      <c r="A1446" s="125" t="s">
        <v>3274</v>
      </c>
      <c r="B1446" s="126" t="s">
        <v>3245</v>
      </c>
      <c r="C1446" s="136" t="s">
        <v>1520</v>
      </c>
      <c r="D1446" s="129">
        <v>6</v>
      </c>
      <c r="E1446" s="130" t="s">
        <v>3562</v>
      </c>
      <c r="F1446" s="19">
        <v>161698</v>
      </c>
      <c r="G1446" s="20">
        <v>72560</v>
      </c>
      <c r="H1446" s="20">
        <v>45790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3106</v>
      </c>
      <c r="O1446" s="20">
        <v>0</v>
      </c>
      <c r="P1446" s="20">
        <v>9994</v>
      </c>
      <c r="Q1446" s="20">
        <v>21541</v>
      </c>
      <c r="R1446" s="20">
        <v>29035</v>
      </c>
      <c r="S1446" s="20">
        <v>21432</v>
      </c>
      <c r="T1446" s="21">
        <v>30732</v>
      </c>
      <c r="U1446" s="54">
        <v>16571</v>
      </c>
      <c r="V1446" s="20">
        <v>12111</v>
      </c>
      <c r="W1446" s="20">
        <v>18294</v>
      </c>
      <c r="X1446" s="20">
        <v>0</v>
      </c>
      <c r="Y1446" s="21">
        <v>0</v>
      </c>
      <c r="Z1446" s="20">
        <v>94620</v>
      </c>
      <c r="AA1446" s="21">
        <v>8606</v>
      </c>
      <c r="AB1446" s="32">
        <v>0</v>
      </c>
      <c r="AC1446" s="20">
        <v>273295</v>
      </c>
      <c r="AD1446" s="20">
        <v>208456</v>
      </c>
      <c r="AE1446" s="20">
        <v>247955</v>
      </c>
      <c r="AF1446" s="20">
        <v>126437</v>
      </c>
      <c r="AG1446" s="20">
        <v>40509</v>
      </c>
      <c r="AH1446" s="20">
        <v>105952</v>
      </c>
      <c r="AI1446" s="21">
        <v>153200</v>
      </c>
      <c r="AJ1446" s="25">
        <v>17655</v>
      </c>
      <c r="AK1446" s="25">
        <v>36022</v>
      </c>
      <c r="AL1446" s="25">
        <v>9248</v>
      </c>
      <c r="AM1446" s="22">
        <v>13886</v>
      </c>
      <c r="AN1446" s="20">
        <v>249940</v>
      </c>
      <c r="AO1446" s="20">
        <v>26143</v>
      </c>
      <c r="AP1446" s="54">
        <v>2054788</v>
      </c>
      <c r="AQ1446" s="25">
        <v>58620</v>
      </c>
      <c r="AR1446" s="25">
        <v>121526</v>
      </c>
      <c r="AS1446" s="54">
        <v>96408</v>
      </c>
      <c r="AT1446" s="25">
        <f t="shared" si="44"/>
        <v>276554</v>
      </c>
      <c r="AU1446" s="165">
        <v>896196</v>
      </c>
      <c r="AV1446" s="98">
        <f t="shared" si="45"/>
        <v>3227538</v>
      </c>
      <c r="AW1446" s="73"/>
      <c r="AX1446" s="20">
        <v>287844</v>
      </c>
      <c r="AY1446" s="20">
        <v>120032</v>
      </c>
      <c r="AZ1446" s="19">
        <v>407876</v>
      </c>
      <c r="BA1446" s="19">
        <v>3635414</v>
      </c>
      <c r="BC1446" s="20">
        <v>97641</v>
      </c>
      <c r="BD1446" s="21">
        <v>3537773</v>
      </c>
      <c r="BF1446" s="73"/>
      <c r="BG1446" s="73"/>
      <c r="BH1446" s="73"/>
      <c r="BI1446" s="73"/>
      <c r="BJ1446" s="73"/>
      <c r="BK1446" s="73"/>
      <c r="BL1446" s="73"/>
    </row>
    <row r="1447" spans="1:64" ht="22.5" customHeight="1" x14ac:dyDescent="0.15">
      <c r="A1447" s="125" t="s">
        <v>3275</v>
      </c>
      <c r="B1447" s="126" t="s">
        <v>3245</v>
      </c>
      <c r="C1447" s="136" t="s">
        <v>1521</v>
      </c>
      <c r="D1447" s="129">
        <v>6</v>
      </c>
      <c r="E1447" s="130" t="s">
        <v>3562</v>
      </c>
      <c r="F1447" s="19">
        <v>391453</v>
      </c>
      <c r="G1447" s="20">
        <v>184197</v>
      </c>
      <c r="H1447" s="20">
        <v>139460</v>
      </c>
      <c r="I1447" s="20">
        <v>0</v>
      </c>
      <c r="J1447" s="20">
        <v>0</v>
      </c>
      <c r="K1447" s="20">
        <v>4253</v>
      </c>
      <c r="L1447" s="20">
        <v>5917</v>
      </c>
      <c r="M1447" s="20">
        <v>6977</v>
      </c>
      <c r="N1447" s="20">
        <v>9286</v>
      </c>
      <c r="O1447" s="20">
        <v>111</v>
      </c>
      <c r="P1447" s="20">
        <v>25761</v>
      </c>
      <c r="Q1447" s="20">
        <v>35257</v>
      </c>
      <c r="R1447" s="20">
        <v>86167</v>
      </c>
      <c r="S1447" s="20">
        <v>71440</v>
      </c>
      <c r="T1447" s="21">
        <v>122928</v>
      </c>
      <c r="U1447" s="54">
        <v>48521</v>
      </c>
      <c r="V1447" s="20">
        <v>30828</v>
      </c>
      <c r="W1447" s="20">
        <v>45735</v>
      </c>
      <c r="X1447" s="20">
        <v>0</v>
      </c>
      <c r="Y1447" s="21">
        <v>0</v>
      </c>
      <c r="Z1447" s="20">
        <v>228513</v>
      </c>
      <c r="AA1447" s="21">
        <v>0</v>
      </c>
      <c r="AB1447" s="32">
        <v>0</v>
      </c>
      <c r="AC1447" s="20">
        <v>746055</v>
      </c>
      <c r="AD1447" s="20">
        <v>460519</v>
      </c>
      <c r="AE1447" s="20">
        <v>628759</v>
      </c>
      <c r="AF1447" s="20">
        <v>372357</v>
      </c>
      <c r="AG1447" s="20">
        <v>122973</v>
      </c>
      <c r="AH1447" s="20">
        <v>201520</v>
      </c>
      <c r="AI1447" s="21">
        <v>745600</v>
      </c>
      <c r="AJ1447" s="25">
        <v>36812</v>
      </c>
      <c r="AK1447" s="25">
        <v>66938</v>
      </c>
      <c r="AL1447" s="25">
        <v>21307</v>
      </c>
      <c r="AM1447" s="22">
        <v>31413</v>
      </c>
      <c r="AN1447" s="20">
        <v>635285</v>
      </c>
      <c r="AO1447" s="20">
        <v>75286</v>
      </c>
      <c r="AP1447" s="54">
        <v>5581628</v>
      </c>
      <c r="AQ1447" s="25">
        <v>90556</v>
      </c>
      <c r="AR1447" s="25">
        <v>179367</v>
      </c>
      <c r="AS1447" s="54">
        <v>147837</v>
      </c>
      <c r="AT1447" s="25">
        <f t="shared" si="44"/>
        <v>417760</v>
      </c>
      <c r="AU1447" s="165">
        <v>1668292</v>
      </c>
      <c r="AV1447" s="98">
        <f t="shared" si="45"/>
        <v>7667680</v>
      </c>
      <c r="AW1447" s="73"/>
      <c r="AX1447" s="20">
        <v>462266</v>
      </c>
      <c r="AY1447" s="20">
        <v>384330</v>
      </c>
      <c r="AZ1447" s="19">
        <v>846596</v>
      </c>
      <c r="BA1447" s="19">
        <v>8514276</v>
      </c>
      <c r="BC1447" s="20">
        <v>252033</v>
      </c>
      <c r="BD1447" s="21">
        <v>8262243</v>
      </c>
      <c r="BF1447" s="73"/>
      <c r="BG1447" s="73"/>
      <c r="BH1447" s="73"/>
      <c r="BI1447" s="73"/>
      <c r="BJ1447" s="73"/>
      <c r="BK1447" s="73"/>
      <c r="BL1447" s="73"/>
    </row>
    <row r="1448" spans="1:64" ht="22.5" customHeight="1" x14ac:dyDescent="0.15">
      <c r="A1448" s="125" t="s">
        <v>3276</v>
      </c>
      <c r="B1448" s="126" t="s">
        <v>3245</v>
      </c>
      <c r="C1448" s="136" t="s">
        <v>1522</v>
      </c>
      <c r="D1448" s="129">
        <v>6</v>
      </c>
      <c r="E1448" s="130" t="s">
        <v>3562</v>
      </c>
      <c r="F1448" s="19">
        <v>131442</v>
      </c>
      <c r="G1448" s="20">
        <v>50333</v>
      </c>
      <c r="H1448" s="20">
        <v>48830</v>
      </c>
      <c r="I1448" s="20">
        <v>0</v>
      </c>
      <c r="J1448" s="20">
        <v>0</v>
      </c>
      <c r="K1448" s="20">
        <v>42616</v>
      </c>
      <c r="L1448" s="20">
        <v>15921</v>
      </c>
      <c r="M1448" s="20">
        <v>0</v>
      </c>
      <c r="N1448" s="20">
        <v>2731</v>
      </c>
      <c r="O1448" s="20">
        <v>0</v>
      </c>
      <c r="P1448" s="20">
        <v>1901</v>
      </c>
      <c r="Q1448" s="20">
        <v>13302</v>
      </c>
      <c r="R1448" s="20">
        <v>36304</v>
      </c>
      <c r="S1448" s="20">
        <v>8037</v>
      </c>
      <c r="T1448" s="21">
        <v>10244</v>
      </c>
      <c r="U1448" s="54">
        <v>22450</v>
      </c>
      <c r="V1448" s="20">
        <v>6606</v>
      </c>
      <c r="W1448" s="20">
        <v>9147</v>
      </c>
      <c r="X1448" s="20">
        <v>0</v>
      </c>
      <c r="Y1448" s="21">
        <v>0</v>
      </c>
      <c r="Z1448" s="20">
        <v>80649</v>
      </c>
      <c r="AA1448" s="21">
        <v>0</v>
      </c>
      <c r="AB1448" s="32">
        <v>0</v>
      </c>
      <c r="AC1448" s="20">
        <v>177153</v>
      </c>
      <c r="AD1448" s="20">
        <v>226298</v>
      </c>
      <c r="AE1448" s="20">
        <v>243728</v>
      </c>
      <c r="AF1448" s="20">
        <v>109392</v>
      </c>
      <c r="AG1448" s="20">
        <v>39830</v>
      </c>
      <c r="AH1448" s="20">
        <v>53680</v>
      </c>
      <c r="AI1448" s="21">
        <v>68000</v>
      </c>
      <c r="AJ1448" s="25">
        <v>16299</v>
      </c>
      <c r="AK1448" s="25">
        <v>36592</v>
      </c>
      <c r="AL1448" s="25">
        <v>8842</v>
      </c>
      <c r="AM1448" s="22">
        <v>14096</v>
      </c>
      <c r="AN1448" s="20">
        <v>102454</v>
      </c>
      <c r="AO1448" s="20">
        <v>14466</v>
      </c>
      <c r="AP1448" s="54">
        <v>1591343</v>
      </c>
      <c r="AQ1448" s="25">
        <v>60404</v>
      </c>
      <c r="AR1448" s="25">
        <v>115892</v>
      </c>
      <c r="AS1448" s="54">
        <v>94255</v>
      </c>
      <c r="AT1448" s="25">
        <f t="shared" si="44"/>
        <v>270551</v>
      </c>
      <c r="AU1448" s="165">
        <v>483664</v>
      </c>
      <c r="AV1448" s="98">
        <f t="shared" si="45"/>
        <v>2345558</v>
      </c>
      <c r="AW1448" s="73"/>
      <c r="AX1448" s="20">
        <v>272803</v>
      </c>
      <c r="AY1448" s="20">
        <v>70708</v>
      </c>
      <c r="AZ1448" s="19">
        <v>343511</v>
      </c>
      <c r="BA1448" s="19">
        <v>2689069</v>
      </c>
      <c r="BC1448" s="20">
        <v>72184</v>
      </c>
      <c r="BD1448" s="21">
        <v>2616885</v>
      </c>
      <c r="BF1448" s="73"/>
      <c r="BG1448" s="73"/>
      <c r="BH1448" s="73"/>
      <c r="BI1448" s="73"/>
      <c r="BJ1448" s="73"/>
      <c r="BK1448" s="73"/>
      <c r="BL1448" s="73"/>
    </row>
    <row r="1449" spans="1:64" ht="22.5" customHeight="1" x14ac:dyDescent="0.15">
      <c r="A1449" s="125" t="s">
        <v>3277</v>
      </c>
      <c r="B1449" s="126" t="s">
        <v>3245</v>
      </c>
      <c r="C1449" s="136" t="s">
        <v>1523</v>
      </c>
      <c r="D1449" s="129">
        <v>6</v>
      </c>
      <c r="E1449" s="130" t="s">
        <v>3562</v>
      </c>
      <c r="F1449" s="19">
        <v>49886</v>
      </c>
      <c r="G1449" s="20">
        <v>25669</v>
      </c>
      <c r="H1449" s="20">
        <v>14060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844</v>
      </c>
      <c r="O1449" s="20">
        <v>0</v>
      </c>
      <c r="P1449" s="20">
        <v>12516</v>
      </c>
      <c r="Q1449" s="20">
        <v>5023</v>
      </c>
      <c r="R1449" s="20">
        <v>19401</v>
      </c>
      <c r="S1449" s="20">
        <v>5358</v>
      </c>
      <c r="T1449" s="21">
        <v>10244</v>
      </c>
      <c r="U1449" s="54">
        <v>724</v>
      </c>
      <c r="V1449" s="20">
        <v>4404</v>
      </c>
      <c r="W1449" s="20">
        <v>9147</v>
      </c>
      <c r="X1449" s="20">
        <v>0</v>
      </c>
      <c r="Y1449" s="21">
        <v>0</v>
      </c>
      <c r="Z1449" s="20">
        <v>31624</v>
      </c>
      <c r="AA1449" s="21">
        <v>0</v>
      </c>
      <c r="AB1449" s="32">
        <v>0</v>
      </c>
      <c r="AC1449" s="20">
        <v>72001</v>
      </c>
      <c r="AD1449" s="20">
        <v>67143</v>
      </c>
      <c r="AE1449" s="20">
        <v>85308</v>
      </c>
      <c r="AF1449" s="20">
        <v>37821</v>
      </c>
      <c r="AG1449" s="20">
        <v>15666</v>
      </c>
      <c r="AH1449" s="20">
        <v>36960</v>
      </c>
      <c r="AI1449" s="21">
        <v>49200</v>
      </c>
      <c r="AJ1449" s="25">
        <v>5578</v>
      </c>
      <c r="AK1449" s="25">
        <v>16028</v>
      </c>
      <c r="AL1449" s="25">
        <v>2587</v>
      </c>
      <c r="AM1449" s="22">
        <v>6182</v>
      </c>
      <c r="AN1449" s="20">
        <v>43370</v>
      </c>
      <c r="AO1449" s="20">
        <v>9219</v>
      </c>
      <c r="AP1449" s="54">
        <v>635963</v>
      </c>
      <c r="AQ1449" s="25">
        <v>35701</v>
      </c>
      <c r="AR1449" s="25">
        <v>85507</v>
      </c>
      <c r="AS1449" s="54">
        <v>41703</v>
      </c>
      <c r="AT1449" s="25">
        <f t="shared" si="44"/>
        <v>162911</v>
      </c>
      <c r="AU1449" s="165">
        <v>224988</v>
      </c>
      <c r="AV1449" s="98">
        <f t="shared" si="45"/>
        <v>1023862</v>
      </c>
      <c r="AW1449" s="73"/>
      <c r="AX1449" s="20">
        <v>137825</v>
      </c>
      <c r="AY1449" s="20">
        <v>50759</v>
      </c>
      <c r="AZ1449" s="19">
        <v>188584</v>
      </c>
      <c r="BA1449" s="19">
        <v>1212446</v>
      </c>
      <c r="BC1449" s="20">
        <v>30021</v>
      </c>
      <c r="BD1449" s="21">
        <v>1182425</v>
      </c>
      <c r="BF1449" s="73"/>
      <c r="BG1449" s="73"/>
      <c r="BH1449" s="73"/>
      <c r="BI1449" s="73"/>
      <c r="BJ1449" s="73"/>
      <c r="BK1449" s="73"/>
      <c r="BL1449" s="73"/>
    </row>
    <row r="1450" spans="1:64" ht="22.5" customHeight="1" x14ac:dyDescent="0.15">
      <c r="A1450" s="125" t="s">
        <v>3278</v>
      </c>
      <c r="B1450" s="126" t="s">
        <v>3245</v>
      </c>
      <c r="C1450" s="136" t="s">
        <v>1524</v>
      </c>
      <c r="D1450" s="129">
        <v>6</v>
      </c>
      <c r="E1450" s="130" t="s">
        <v>3562</v>
      </c>
      <c r="F1450" s="19">
        <v>255622</v>
      </c>
      <c r="G1450" s="20">
        <v>73851</v>
      </c>
      <c r="H1450" s="20">
        <v>48450</v>
      </c>
      <c r="I1450" s="20">
        <v>0</v>
      </c>
      <c r="J1450" s="20">
        <v>6229</v>
      </c>
      <c r="K1450" s="20">
        <v>14147</v>
      </c>
      <c r="L1450" s="20">
        <v>20935</v>
      </c>
      <c r="M1450" s="20">
        <v>9581</v>
      </c>
      <c r="N1450" s="20">
        <v>6012</v>
      </c>
      <c r="O1450" s="20">
        <v>296</v>
      </c>
      <c r="P1450" s="20">
        <v>23294</v>
      </c>
      <c r="Q1450" s="20">
        <v>31691</v>
      </c>
      <c r="R1450" s="20">
        <v>45670</v>
      </c>
      <c r="S1450" s="20">
        <v>42864</v>
      </c>
      <c r="T1450" s="21">
        <v>81952</v>
      </c>
      <c r="U1450" s="54">
        <v>19766</v>
      </c>
      <c r="V1450" s="20">
        <v>17616</v>
      </c>
      <c r="W1450" s="20">
        <v>18294</v>
      </c>
      <c r="X1450" s="20">
        <v>0</v>
      </c>
      <c r="Y1450" s="21">
        <v>0</v>
      </c>
      <c r="Z1450" s="20">
        <v>144563</v>
      </c>
      <c r="AA1450" s="21">
        <v>0</v>
      </c>
      <c r="AB1450" s="32">
        <v>0</v>
      </c>
      <c r="AC1450" s="20">
        <v>567736</v>
      </c>
      <c r="AD1450" s="20">
        <v>285884</v>
      </c>
      <c r="AE1450" s="20">
        <v>377616</v>
      </c>
      <c r="AF1450" s="20">
        <v>211406</v>
      </c>
      <c r="AG1450" s="20">
        <v>69778</v>
      </c>
      <c r="AH1450" s="20">
        <v>98912</v>
      </c>
      <c r="AI1450" s="21">
        <v>136800</v>
      </c>
      <c r="AJ1450" s="25">
        <v>27625</v>
      </c>
      <c r="AK1450" s="25">
        <v>52037</v>
      </c>
      <c r="AL1450" s="25">
        <v>13569</v>
      </c>
      <c r="AM1450" s="22">
        <v>23069</v>
      </c>
      <c r="AN1450" s="20">
        <v>313728</v>
      </c>
      <c r="AO1450" s="20">
        <v>26070</v>
      </c>
      <c r="AP1450" s="54">
        <v>3065063</v>
      </c>
      <c r="AQ1450" s="25">
        <v>64846</v>
      </c>
      <c r="AR1450" s="25">
        <v>173414</v>
      </c>
      <c r="AS1450" s="54">
        <v>111269</v>
      </c>
      <c r="AT1450" s="25">
        <f t="shared" si="44"/>
        <v>349529</v>
      </c>
      <c r="AU1450" s="165">
        <v>1218268</v>
      </c>
      <c r="AV1450" s="98">
        <f t="shared" si="45"/>
        <v>4632860</v>
      </c>
      <c r="AW1450" s="73"/>
      <c r="AX1450" s="20">
        <v>379354</v>
      </c>
      <c r="AY1450" s="20">
        <v>125081</v>
      </c>
      <c r="AZ1450" s="19">
        <v>504435</v>
      </c>
      <c r="BA1450" s="19">
        <v>5137295</v>
      </c>
      <c r="BC1450" s="20">
        <v>152983</v>
      </c>
      <c r="BD1450" s="21">
        <v>4984312</v>
      </c>
      <c r="BF1450" s="73"/>
      <c r="BG1450" s="73"/>
      <c r="BH1450" s="73"/>
      <c r="BI1450" s="73"/>
      <c r="BJ1450" s="73"/>
      <c r="BK1450" s="73"/>
      <c r="BL1450" s="73"/>
    </row>
    <row r="1451" spans="1:64" ht="22.5" customHeight="1" x14ac:dyDescent="0.15">
      <c r="A1451" s="125" t="s">
        <v>3279</v>
      </c>
      <c r="B1451" s="126" t="s">
        <v>3280</v>
      </c>
      <c r="C1451" s="136" t="s">
        <v>1525</v>
      </c>
      <c r="D1451" s="129">
        <v>2</v>
      </c>
      <c r="E1451" s="130" t="s">
        <v>3562</v>
      </c>
      <c r="F1451" s="19">
        <v>10772362</v>
      </c>
      <c r="G1451" s="20">
        <v>3923783</v>
      </c>
      <c r="H1451" s="20">
        <v>6783000</v>
      </c>
      <c r="I1451" s="20">
        <v>1390862</v>
      </c>
      <c r="J1451" s="20">
        <v>881907</v>
      </c>
      <c r="K1451" s="20">
        <v>49909</v>
      </c>
      <c r="L1451" s="20">
        <v>67917</v>
      </c>
      <c r="M1451" s="20">
        <v>1157121</v>
      </c>
      <c r="N1451" s="20">
        <v>740413</v>
      </c>
      <c r="O1451" s="20">
        <v>419580</v>
      </c>
      <c r="P1451" s="20">
        <v>1552338</v>
      </c>
      <c r="Q1451" s="20">
        <v>1473920</v>
      </c>
      <c r="R1451" s="20">
        <v>2103024</v>
      </c>
      <c r="S1451" s="20">
        <v>2033361</v>
      </c>
      <c r="T1451" s="21">
        <v>1351901</v>
      </c>
      <c r="U1451" s="54">
        <v>968809</v>
      </c>
      <c r="V1451" s="20">
        <v>1056960</v>
      </c>
      <c r="W1451" s="20">
        <v>567114</v>
      </c>
      <c r="X1451" s="20">
        <v>360774</v>
      </c>
      <c r="Y1451" s="21">
        <v>52849</v>
      </c>
      <c r="Z1451" s="20">
        <v>45966100</v>
      </c>
      <c r="AA1451" s="21">
        <v>63552</v>
      </c>
      <c r="AB1451" s="32">
        <v>15093785</v>
      </c>
      <c r="AC1451" s="20">
        <v>26620416</v>
      </c>
      <c r="AD1451" s="20">
        <v>15726245</v>
      </c>
      <c r="AE1451" s="20">
        <v>20222225</v>
      </c>
      <c r="AF1451" s="20">
        <v>11593432</v>
      </c>
      <c r="AG1451" s="20">
        <v>7393434</v>
      </c>
      <c r="AH1451" s="20">
        <v>230472</v>
      </c>
      <c r="AI1451" s="21">
        <v>172400</v>
      </c>
      <c r="AJ1451" s="25">
        <v>1395288</v>
      </c>
      <c r="AK1451" s="25">
        <v>1146021</v>
      </c>
      <c r="AL1451" s="25">
        <v>386460</v>
      </c>
      <c r="AM1451" s="22">
        <v>655913</v>
      </c>
      <c r="AN1451" s="20">
        <v>10304062</v>
      </c>
      <c r="AO1451" s="20">
        <v>1100454</v>
      </c>
      <c r="AP1451" s="54">
        <v>195778163</v>
      </c>
      <c r="AQ1451" s="25">
        <v>1094425</v>
      </c>
      <c r="AR1451" s="25">
        <v>1611308</v>
      </c>
      <c r="AS1451" s="54">
        <v>642956</v>
      </c>
      <c r="AT1451" s="25">
        <f t="shared" si="44"/>
        <v>3348689</v>
      </c>
      <c r="AU1451" s="165">
        <v>31917476</v>
      </c>
      <c r="AV1451" s="98">
        <f t="shared" si="45"/>
        <v>231044328</v>
      </c>
      <c r="AW1451" s="73"/>
      <c r="AX1451" s="20">
        <v>11943408</v>
      </c>
      <c r="AY1451" s="20">
        <v>544215</v>
      </c>
      <c r="AZ1451" s="19">
        <v>12487623</v>
      </c>
      <c r="BA1451" s="19">
        <v>243531951</v>
      </c>
      <c r="BC1451" s="20">
        <v>25657837</v>
      </c>
      <c r="BD1451" s="21">
        <v>217874114</v>
      </c>
      <c r="BF1451" s="73"/>
      <c r="BG1451" s="73"/>
      <c r="BH1451" s="73"/>
      <c r="BI1451" s="73"/>
      <c r="BJ1451" s="73"/>
      <c r="BK1451" s="73"/>
      <c r="BL1451" s="73"/>
    </row>
    <row r="1452" spans="1:64" ht="22.5" customHeight="1" x14ac:dyDescent="0.15">
      <c r="A1452" s="125" t="s">
        <v>3281</v>
      </c>
      <c r="B1452" s="126" t="s">
        <v>3280</v>
      </c>
      <c r="C1452" s="136" t="s">
        <v>1526</v>
      </c>
      <c r="D1452" s="129">
        <v>2</v>
      </c>
      <c r="E1452" s="130" t="s">
        <v>3562</v>
      </c>
      <c r="F1452" s="19">
        <v>17804075</v>
      </c>
      <c r="G1452" s="20">
        <v>3866709</v>
      </c>
      <c r="H1452" s="20">
        <v>6224590</v>
      </c>
      <c r="I1452" s="20">
        <v>797026</v>
      </c>
      <c r="J1452" s="20">
        <v>738694</v>
      </c>
      <c r="K1452" s="20">
        <v>89587</v>
      </c>
      <c r="L1452" s="20">
        <v>62885</v>
      </c>
      <c r="M1452" s="20">
        <v>8107160</v>
      </c>
      <c r="N1452" s="20">
        <v>1338542</v>
      </c>
      <c r="O1452" s="20">
        <v>325489</v>
      </c>
      <c r="P1452" s="20">
        <v>11604646</v>
      </c>
      <c r="Q1452" s="20">
        <v>2543686</v>
      </c>
      <c r="R1452" s="20">
        <v>3764106</v>
      </c>
      <c r="S1452" s="20">
        <v>3086208</v>
      </c>
      <c r="T1452" s="21">
        <v>1485482</v>
      </c>
      <c r="U1452" s="54">
        <v>1615988</v>
      </c>
      <c r="V1452" s="20">
        <v>1531491</v>
      </c>
      <c r="W1452" s="20">
        <v>631143</v>
      </c>
      <c r="X1452" s="20">
        <v>2112375</v>
      </c>
      <c r="Y1452" s="21">
        <v>401757</v>
      </c>
      <c r="Z1452" s="20">
        <v>62673860</v>
      </c>
      <c r="AA1452" s="21">
        <v>0</v>
      </c>
      <c r="AB1452" s="32">
        <v>24216588</v>
      </c>
      <c r="AC1452" s="20">
        <v>39266375</v>
      </c>
      <c r="AD1452" s="20">
        <v>23988623</v>
      </c>
      <c r="AE1452" s="20">
        <v>21601226</v>
      </c>
      <c r="AF1452" s="20">
        <v>12318472</v>
      </c>
      <c r="AG1452" s="20">
        <v>12216540</v>
      </c>
      <c r="AH1452" s="20">
        <v>210232</v>
      </c>
      <c r="AI1452" s="21">
        <v>268400</v>
      </c>
      <c r="AJ1452" s="25">
        <v>2682859</v>
      </c>
      <c r="AK1452" s="25">
        <v>2117267</v>
      </c>
      <c r="AL1452" s="25">
        <v>472954</v>
      </c>
      <c r="AM1452" s="22">
        <v>1146825</v>
      </c>
      <c r="AN1452" s="20">
        <v>21585109</v>
      </c>
      <c r="AO1452" s="20">
        <v>941886</v>
      </c>
      <c r="AP1452" s="54">
        <v>293838855</v>
      </c>
      <c r="AQ1452" s="25">
        <v>1093894</v>
      </c>
      <c r="AR1452" s="25">
        <v>2134459</v>
      </c>
      <c r="AS1452" s="54">
        <v>408059</v>
      </c>
      <c r="AT1452" s="25">
        <f t="shared" si="44"/>
        <v>3636412</v>
      </c>
      <c r="AU1452" s="165">
        <v>36921142</v>
      </c>
      <c r="AV1452" s="98">
        <f t="shared" si="45"/>
        <v>334396409</v>
      </c>
      <c r="AW1452" s="73"/>
      <c r="AX1452" s="20">
        <v>18049040</v>
      </c>
      <c r="AY1452" s="20">
        <v>406119</v>
      </c>
      <c r="AZ1452" s="19">
        <v>18455159</v>
      </c>
      <c r="BA1452" s="19">
        <v>352851568</v>
      </c>
      <c r="BC1452" s="20">
        <v>29217889</v>
      </c>
      <c r="BD1452" s="21">
        <v>323633679</v>
      </c>
      <c r="BF1452" s="73"/>
      <c r="BG1452" s="73"/>
      <c r="BH1452" s="73"/>
      <c r="BI1452" s="73"/>
      <c r="BJ1452" s="73"/>
      <c r="BK1452" s="73"/>
      <c r="BL1452" s="73"/>
    </row>
    <row r="1453" spans="1:64" ht="22.5" customHeight="1" x14ac:dyDescent="0.15">
      <c r="A1453" s="125" t="s">
        <v>3282</v>
      </c>
      <c r="B1453" s="126" t="s">
        <v>3280</v>
      </c>
      <c r="C1453" s="136" t="s">
        <v>1527</v>
      </c>
      <c r="D1453" s="129">
        <v>5</v>
      </c>
      <c r="E1453" s="130" t="s">
        <v>3562</v>
      </c>
      <c r="F1453" s="19">
        <v>1384735</v>
      </c>
      <c r="G1453" s="20">
        <v>258622</v>
      </c>
      <c r="H1453" s="20">
        <v>293740</v>
      </c>
      <c r="I1453" s="20">
        <v>139</v>
      </c>
      <c r="J1453" s="20">
        <v>5303</v>
      </c>
      <c r="K1453" s="20">
        <v>2611</v>
      </c>
      <c r="L1453" s="20">
        <v>885</v>
      </c>
      <c r="M1453" s="20">
        <v>119327</v>
      </c>
      <c r="N1453" s="20">
        <v>69699</v>
      </c>
      <c r="O1453" s="20">
        <v>45399</v>
      </c>
      <c r="P1453" s="20">
        <v>178272</v>
      </c>
      <c r="Q1453" s="20">
        <v>225280</v>
      </c>
      <c r="R1453" s="20">
        <v>240037</v>
      </c>
      <c r="S1453" s="20">
        <v>204497</v>
      </c>
      <c r="T1453" s="21">
        <v>206929</v>
      </c>
      <c r="U1453" s="54">
        <v>106415</v>
      </c>
      <c r="V1453" s="20">
        <v>101292</v>
      </c>
      <c r="W1453" s="20">
        <v>78664</v>
      </c>
      <c r="X1453" s="20">
        <v>0</v>
      </c>
      <c r="Y1453" s="21">
        <v>0</v>
      </c>
      <c r="Z1453" s="20">
        <v>795384</v>
      </c>
      <c r="AA1453" s="21">
        <v>0</v>
      </c>
      <c r="AB1453" s="32">
        <v>2192249</v>
      </c>
      <c r="AC1453" s="20">
        <v>2957639</v>
      </c>
      <c r="AD1453" s="20">
        <v>1959051</v>
      </c>
      <c r="AE1453" s="20">
        <v>2685929</v>
      </c>
      <c r="AF1453" s="20">
        <v>1837022</v>
      </c>
      <c r="AG1453" s="20">
        <v>595015</v>
      </c>
      <c r="AH1453" s="20">
        <v>92224</v>
      </c>
      <c r="AI1453" s="21">
        <v>20400</v>
      </c>
      <c r="AJ1453" s="25">
        <v>156971</v>
      </c>
      <c r="AK1453" s="25">
        <v>193449</v>
      </c>
      <c r="AL1453" s="25">
        <v>74952</v>
      </c>
      <c r="AM1453" s="22">
        <v>101940</v>
      </c>
      <c r="AN1453" s="20">
        <v>556324</v>
      </c>
      <c r="AO1453" s="20">
        <v>34065</v>
      </c>
      <c r="AP1453" s="54">
        <v>17774460</v>
      </c>
      <c r="AQ1453" s="25">
        <v>341459</v>
      </c>
      <c r="AR1453" s="25">
        <v>447307</v>
      </c>
      <c r="AS1453" s="54">
        <v>202077</v>
      </c>
      <c r="AT1453" s="25">
        <f t="shared" si="44"/>
        <v>990843</v>
      </c>
      <c r="AU1453" s="165">
        <v>3580157</v>
      </c>
      <c r="AV1453" s="98">
        <f t="shared" si="45"/>
        <v>22345460</v>
      </c>
      <c r="AW1453" s="73"/>
      <c r="AX1453" s="20">
        <v>2011720</v>
      </c>
      <c r="AY1453" s="20">
        <v>99836</v>
      </c>
      <c r="AZ1453" s="19">
        <v>2111556</v>
      </c>
      <c r="BA1453" s="19">
        <v>24457016</v>
      </c>
      <c r="BC1453" s="20">
        <v>1213067</v>
      </c>
      <c r="BD1453" s="21">
        <v>23243949</v>
      </c>
      <c r="BF1453" s="73"/>
      <c r="BG1453" s="73"/>
      <c r="BH1453" s="73"/>
      <c r="BI1453" s="73"/>
      <c r="BJ1453" s="73"/>
      <c r="BK1453" s="73"/>
      <c r="BL1453" s="73"/>
    </row>
    <row r="1454" spans="1:64" ht="22.5" customHeight="1" x14ac:dyDescent="0.15">
      <c r="A1454" s="125" t="s">
        <v>3283</v>
      </c>
      <c r="B1454" s="126" t="s">
        <v>3280</v>
      </c>
      <c r="C1454" s="136" t="s">
        <v>1528</v>
      </c>
      <c r="D1454" s="129">
        <v>3</v>
      </c>
      <c r="E1454" s="130" t="s">
        <v>3562</v>
      </c>
      <c r="F1454" s="19">
        <v>3537853</v>
      </c>
      <c r="G1454" s="20">
        <v>820176</v>
      </c>
      <c r="H1454" s="20">
        <v>1148550</v>
      </c>
      <c r="I1454" s="20">
        <v>0</v>
      </c>
      <c r="J1454" s="20">
        <v>0</v>
      </c>
      <c r="K1454" s="20">
        <v>0</v>
      </c>
      <c r="L1454" s="20">
        <v>0</v>
      </c>
      <c r="M1454" s="20">
        <v>332294</v>
      </c>
      <c r="N1454" s="20">
        <v>190338</v>
      </c>
      <c r="O1454" s="20">
        <v>85063</v>
      </c>
      <c r="P1454" s="20">
        <v>2232455</v>
      </c>
      <c r="Q1454" s="20">
        <v>487247</v>
      </c>
      <c r="R1454" s="20">
        <v>766674</v>
      </c>
      <c r="S1454" s="20">
        <v>734046</v>
      </c>
      <c r="T1454" s="21">
        <v>471224</v>
      </c>
      <c r="U1454" s="54">
        <v>326742</v>
      </c>
      <c r="V1454" s="20">
        <v>335805</v>
      </c>
      <c r="W1454" s="20">
        <v>155499</v>
      </c>
      <c r="X1454" s="20">
        <v>975950</v>
      </c>
      <c r="Y1454" s="21">
        <v>134872</v>
      </c>
      <c r="Z1454" s="20">
        <v>1869617</v>
      </c>
      <c r="AA1454" s="21">
        <v>0</v>
      </c>
      <c r="AB1454" s="32">
        <v>3698096</v>
      </c>
      <c r="AC1454" s="20">
        <v>8643638</v>
      </c>
      <c r="AD1454" s="20">
        <v>3789287</v>
      </c>
      <c r="AE1454" s="20">
        <v>5289808</v>
      </c>
      <c r="AF1454" s="20">
        <v>3126237</v>
      </c>
      <c r="AG1454" s="20">
        <v>1990320</v>
      </c>
      <c r="AH1454" s="20">
        <v>414920</v>
      </c>
      <c r="AI1454" s="21">
        <v>57600</v>
      </c>
      <c r="AJ1454" s="25">
        <v>399761</v>
      </c>
      <c r="AK1454" s="25">
        <v>352927</v>
      </c>
      <c r="AL1454" s="25">
        <v>136287</v>
      </c>
      <c r="AM1454" s="22">
        <v>219313</v>
      </c>
      <c r="AN1454" s="20">
        <v>3203216</v>
      </c>
      <c r="AO1454" s="20">
        <v>178457</v>
      </c>
      <c r="AP1454" s="54">
        <v>46104272</v>
      </c>
      <c r="AQ1454" s="25">
        <v>491589</v>
      </c>
      <c r="AR1454" s="25">
        <v>629571</v>
      </c>
      <c r="AS1454" s="54">
        <v>288031</v>
      </c>
      <c r="AT1454" s="25">
        <f t="shared" si="44"/>
        <v>1409191</v>
      </c>
      <c r="AU1454" s="165">
        <v>7678756</v>
      </c>
      <c r="AV1454" s="98">
        <f t="shared" si="45"/>
        <v>55192219</v>
      </c>
      <c r="AW1454" s="73"/>
      <c r="AX1454" s="20">
        <v>4423549</v>
      </c>
      <c r="AY1454" s="20">
        <v>320084</v>
      </c>
      <c r="AZ1454" s="19">
        <v>4743633</v>
      </c>
      <c r="BA1454" s="19">
        <v>59935852</v>
      </c>
      <c r="BC1454" s="20">
        <v>4394287</v>
      </c>
      <c r="BD1454" s="21">
        <v>55541565</v>
      </c>
      <c r="BF1454" s="73"/>
      <c r="BG1454" s="73"/>
      <c r="BH1454" s="73"/>
      <c r="BI1454" s="73"/>
      <c r="BJ1454" s="73"/>
      <c r="BK1454" s="73"/>
      <c r="BL1454" s="73"/>
    </row>
    <row r="1455" spans="1:64" ht="22.5" customHeight="1" x14ac:dyDescent="0.15">
      <c r="A1455" s="125" t="s">
        <v>3284</v>
      </c>
      <c r="B1455" s="126" t="s">
        <v>3280</v>
      </c>
      <c r="C1455" s="136" t="s">
        <v>1529</v>
      </c>
      <c r="D1455" s="129">
        <v>5</v>
      </c>
      <c r="E1455" s="130" t="s">
        <v>3562</v>
      </c>
      <c r="F1455" s="19">
        <v>722475</v>
      </c>
      <c r="G1455" s="20">
        <v>211658</v>
      </c>
      <c r="H1455" s="20">
        <v>226480</v>
      </c>
      <c r="I1455" s="20">
        <v>0</v>
      </c>
      <c r="J1455" s="20">
        <v>0</v>
      </c>
      <c r="K1455" s="20">
        <v>0</v>
      </c>
      <c r="L1455" s="20">
        <v>0</v>
      </c>
      <c r="M1455" s="20">
        <v>56632</v>
      </c>
      <c r="N1455" s="20">
        <v>30630</v>
      </c>
      <c r="O1455" s="20">
        <v>29489</v>
      </c>
      <c r="P1455" s="20">
        <v>471108</v>
      </c>
      <c r="Q1455" s="20">
        <v>124327</v>
      </c>
      <c r="R1455" s="20">
        <v>144147</v>
      </c>
      <c r="S1455" s="20">
        <v>139308</v>
      </c>
      <c r="T1455" s="21">
        <v>112684</v>
      </c>
      <c r="U1455" s="54">
        <v>64283</v>
      </c>
      <c r="V1455" s="20">
        <v>66060</v>
      </c>
      <c r="W1455" s="20">
        <v>36588</v>
      </c>
      <c r="X1455" s="20">
        <v>0</v>
      </c>
      <c r="Y1455" s="21">
        <v>0</v>
      </c>
      <c r="Z1455" s="20">
        <v>403258</v>
      </c>
      <c r="AA1455" s="21">
        <v>0</v>
      </c>
      <c r="AB1455" s="32">
        <v>1017418</v>
      </c>
      <c r="AC1455" s="20">
        <v>1752127</v>
      </c>
      <c r="AD1455" s="20">
        <v>599992</v>
      </c>
      <c r="AE1455" s="20">
        <v>1386277</v>
      </c>
      <c r="AF1455" s="20">
        <v>779566</v>
      </c>
      <c r="AG1455" s="20">
        <v>294075</v>
      </c>
      <c r="AH1455" s="20">
        <v>84216</v>
      </c>
      <c r="AI1455" s="21">
        <v>11600</v>
      </c>
      <c r="AJ1455" s="25">
        <v>86615</v>
      </c>
      <c r="AK1455" s="25">
        <v>106893</v>
      </c>
      <c r="AL1455" s="25">
        <v>35538</v>
      </c>
      <c r="AM1455" s="22">
        <v>60573</v>
      </c>
      <c r="AN1455" s="20">
        <v>135839</v>
      </c>
      <c r="AO1455" s="20">
        <v>39302</v>
      </c>
      <c r="AP1455" s="54">
        <v>9229158</v>
      </c>
      <c r="AQ1455" s="25">
        <v>171615</v>
      </c>
      <c r="AR1455" s="25">
        <v>241121</v>
      </c>
      <c r="AS1455" s="54">
        <v>98397</v>
      </c>
      <c r="AT1455" s="25">
        <f t="shared" si="44"/>
        <v>511133</v>
      </c>
      <c r="AU1455" s="165">
        <v>983387</v>
      </c>
      <c r="AV1455" s="98">
        <f t="shared" si="45"/>
        <v>10723678</v>
      </c>
      <c r="AW1455" s="73"/>
      <c r="AX1455" s="20">
        <v>1108744</v>
      </c>
      <c r="AY1455" s="20">
        <v>65592</v>
      </c>
      <c r="AZ1455" s="19">
        <v>1174336</v>
      </c>
      <c r="BA1455" s="19">
        <v>11898014</v>
      </c>
      <c r="BC1455" s="20">
        <v>635594</v>
      </c>
      <c r="BD1455" s="21">
        <v>11262420</v>
      </c>
      <c r="BF1455" s="73"/>
      <c r="BG1455" s="73"/>
      <c r="BH1455" s="73"/>
      <c r="BI1455" s="73"/>
      <c r="BJ1455" s="73"/>
      <c r="BK1455" s="73"/>
      <c r="BL1455" s="73"/>
    </row>
    <row r="1456" spans="1:64" ht="22.5" customHeight="1" x14ac:dyDescent="0.15">
      <c r="A1456" s="125" t="s">
        <v>3285</v>
      </c>
      <c r="B1456" s="126" t="s">
        <v>3280</v>
      </c>
      <c r="C1456" s="136" t="s">
        <v>1530</v>
      </c>
      <c r="D1456" s="129">
        <v>5</v>
      </c>
      <c r="E1456" s="130" t="s">
        <v>3562</v>
      </c>
      <c r="F1456" s="19">
        <v>1696046</v>
      </c>
      <c r="G1456" s="20">
        <v>452570</v>
      </c>
      <c r="H1456" s="20">
        <v>342380</v>
      </c>
      <c r="I1456" s="20">
        <v>0</v>
      </c>
      <c r="J1456" s="20">
        <v>0</v>
      </c>
      <c r="K1456" s="20">
        <v>0</v>
      </c>
      <c r="L1456" s="20">
        <v>0</v>
      </c>
      <c r="M1456" s="20">
        <v>127952</v>
      </c>
      <c r="N1456" s="20">
        <v>71230</v>
      </c>
      <c r="O1456" s="20">
        <v>46287</v>
      </c>
      <c r="P1456" s="20">
        <v>479577</v>
      </c>
      <c r="Q1456" s="20">
        <v>185975</v>
      </c>
      <c r="R1456" s="20">
        <v>352028</v>
      </c>
      <c r="S1456" s="20">
        <v>308978</v>
      </c>
      <c r="T1456" s="21">
        <v>216251</v>
      </c>
      <c r="U1456" s="54">
        <v>172573</v>
      </c>
      <c r="V1456" s="20">
        <v>140928</v>
      </c>
      <c r="W1456" s="20">
        <v>91470</v>
      </c>
      <c r="X1456" s="20">
        <v>0</v>
      </c>
      <c r="Y1456" s="21">
        <v>0</v>
      </c>
      <c r="Z1456" s="20">
        <v>727297</v>
      </c>
      <c r="AA1456" s="21">
        <v>41044</v>
      </c>
      <c r="AB1456" s="32">
        <v>2588635</v>
      </c>
      <c r="AC1456" s="20">
        <v>3973384</v>
      </c>
      <c r="AD1456" s="20">
        <v>1741016</v>
      </c>
      <c r="AE1456" s="20">
        <v>2849408</v>
      </c>
      <c r="AF1456" s="20">
        <v>1580757</v>
      </c>
      <c r="AG1456" s="20">
        <v>675071</v>
      </c>
      <c r="AH1456" s="20">
        <v>150304</v>
      </c>
      <c r="AI1456" s="21">
        <v>76800</v>
      </c>
      <c r="AJ1456" s="25">
        <v>163429</v>
      </c>
      <c r="AK1456" s="25">
        <v>205100</v>
      </c>
      <c r="AL1456" s="25">
        <v>71332</v>
      </c>
      <c r="AM1456" s="22">
        <v>109624</v>
      </c>
      <c r="AN1456" s="20">
        <v>1607118</v>
      </c>
      <c r="AO1456" s="20">
        <v>89846</v>
      </c>
      <c r="AP1456" s="54">
        <v>21334410</v>
      </c>
      <c r="AQ1456" s="25">
        <v>399930</v>
      </c>
      <c r="AR1456" s="25">
        <v>417143</v>
      </c>
      <c r="AS1456" s="54">
        <v>222873</v>
      </c>
      <c r="AT1456" s="25">
        <f t="shared" si="44"/>
        <v>1039946</v>
      </c>
      <c r="AU1456" s="165">
        <v>4435381</v>
      </c>
      <c r="AV1456" s="98">
        <f t="shared" si="45"/>
        <v>26809737</v>
      </c>
      <c r="AW1456" s="73"/>
      <c r="AX1456" s="20">
        <v>2170069</v>
      </c>
      <c r="AY1456" s="20">
        <v>200816</v>
      </c>
      <c r="AZ1456" s="19">
        <v>2370885</v>
      </c>
      <c r="BA1456" s="19">
        <v>29180622</v>
      </c>
      <c r="BC1456" s="20">
        <v>1420656</v>
      </c>
      <c r="BD1456" s="21">
        <v>27759966</v>
      </c>
      <c r="BF1456" s="73"/>
      <c r="BG1456" s="73"/>
      <c r="BH1456" s="73"/>
      <c r="BI1456" s="73"/>
      <c r="BJ1456" s="73"/>
      <c r="BK1456" s="73"/>
      <c r="BL1456" s="73"/>
    </row>
    <row r="1457" spans="1:64" ht="22.5" customHeight="1" x14ac:dyDescent="0.15">
      <c r="A1457" s="125" t="s">
        <v>3286</v>
      </c>
      <c r="B1457" s="126" t="s">
        <v>3280</v>
      </c>
      <c r="C1457" s="136" t="s">
        <v>1531</v>
      </c>
      <c r="D1457" s="129">
        <v>5</v>
      </c>
      <c r="E1457" s="130" t="s">
        <v>3562</v>
      </c>
      <c r="F1457" s="19">
        <v>649424</v>
      </c>
      <c r="G1457" s="20">
        <v>180827</v>
      </c>
      <c r="H1457" s="20">
        <v>102410</v>
      </c>
      <c r="I1457" s="20">
        <v>0</v>
      </c>
      <c r="J1457" s="20">
        <v>0</v>
      </c>
      <c r="K1457" s="20">
        <v>0</v>
      </c>
      <c r="L1457" s="20">
        <v>0</v>
      </c>
      <c r="M1457" s="20">
        <v>48005</v>
      </c>
      <c r="N1457" s="20">
        <v>26925</v>
      </c>
      <c r="O1457" s="20">
        <v>26529</v>
      </c>
      <c r="P1457" s="20">
        <v>4699</v>
      </c>
      <c r="Q1457" s="20">
        <v>133922</v>
      </c>
      <c r="R1457" s="20">
        <v>119305</v>
      </c>
      <c r="S1457" s="20">
        <v>101802</v>
      </c>
      <c r="T1457" s="21">
        <v>92196</v>
      </c>
      <c r="U1457" s="54">
        <v>60151</v>
      </c>
      <c r="V1457" s="20">
        <v>81474</v>
      </c>
      <c r="W1457" s="20">
        <v>73176</v>
      </c>
      <c r="X1457" s="20">
        <v>0</v>
      </c>
      <c r="Y1457" s="21">
        <v>0</v>
      </c>
      <c r="Z1457" s="20">
        <v>278599</v>
      </c>
      <c r="AA1457" s="21">
        <v>44354</v>
      </c>
      <c r="AB1457" s="32">
        <v>1341667</v>
      </c>
      <c r="AC1457" s="20">
        <v>1826698</v>
      </c>
      <c r="AD1457" s="20">
        <v>1203885</v>
      </c>
      <c r="AE1457" s="20">
        <v>1199375</v>
      </c>
      <c r="AF1457" s="20">
        <v>680605</v>
      </c>
      <c r="AG1457" s="20">
        <v>286120</v>
      </c>
      <c r="AH1457" s="20">
        <v>75240</v>
      </c>
      <c r="AI1457" s="21">
        <v>13600</v>
      </c>
      <c r="AJ1457" s="25">
        <v>77673</v>
      </c>
      <c r="AK1457" s="25">
        <v>98157</v>
      </c>
      <c r="AL1457" s="25">
        <v>32688</v>
      </c>
      <c r="AM1457" s="22">
        <v>56340</v>
      </c>
      <c r="AN1457" s="20">
        <v>168637</v>
      </c>
      <c r="AO1457" s="20">
        <v>16364</v>
      </c>
      <c r="AP1457" s="54">
        <v>9100847</v>
      </c>
      <c r="AQ1457" s="25">
        <v>169740</v>
      </c>
      <c r="AR1457" s="25">
        <v>234369</v>
      </c>
      <c r="AS1457" s="54">
        <v>119209</v>
      </c>
      <c r="AT1457" s="25">
        <f t="shared" si="44"/>
        <v>523318</v>
      </c>
      <c r="AU1457" s="165">
        <v>1225793</v>
      </c>
      <c r="AV1457" s="98">
        <f t="shared" si="45"/>
        <v>10849958</v>
      </c>
      <c r="AW1457" s="73"/>
      <c r="AX1457" s="20">
        <v>972610</v>
      </c>
      <c r="AY1457" s="20">
        <v>58277</v>
      </c>
      <c r="AZ1457" s="19">
        <v>1030887</v>
      </c>
      <c r="BA1457" s="19">
        <v>11880845</v>
      </c>
      <c r="BC1457" s="20">
        <v>506148</v>
      </c>
      <c r="BD1457" s="21">
        <v>11374697</v>
      </c>
      <c r="BF1457" s="73"/>
      <c r="BG1457" s="73"/>
      <c r="BH1457" s="73"/>
      <c r="BI1457" s="73"/>
      <c r="BJ1457" s="73"/>
      <c r="BK1457" s="73"/>
      <c r="BL1457" s="73"/>
    </row>
    <row r="1458" spans="1:64" ht="22.5" customHeight="1" x14ac:dyDescent="0.15">
      <c r="A1458" s="125" t="s">
        <v>3287</v>
      </c>
      <c r="B1458" s="126" t="s">
        <v>3280</v>
      </c>
      <c r="C1458" s="136" t="s">
        <v>1532</v>
      </c>
      <c r="D1458" s="129">
        <v>5</v>
      </c>
      <c r="E1458" s="130" t="s">
        <v>3562</v>
      </c>
      <c r="F1458" s="19">
        <v>964280</v>
      </c>
      <c r="G1458" s="20">
        <v>297985</v>
      </c>
      <c r="H1458" s="20">
        <v>250610</v>
      </c>
      <c r="I1458" s="20">
        <v>0</v>
      </c>
      <c r="J1458" s="20">
        <v>0</v>
      </c>
      <c r="K1458" s="20">
        <v>87149</v>
      </c>
      <c r="L1458" s="20">
        <v>10284</v>
      </c>
      <c r="M1458" s="20">
        <v>67167</v>
      </c>
      <c r="N1458" s="20">
        <v>36328</v>
      </c>
      <c r="O1458" s="20">
        <v>0</v>
      </c>
      <c r="P1458" s="20">
        <v>337883</v>
      </c>
      <c r="Q1458" s="20">
        <v>126491</v>
      </c>
      <c r="R1458" s="20">
        <v>147581</v>
      </c>
      <c r="S1458" s="20">
        <v>201818</v>
      </c>
      <c r="T1458" s="21">
        <v>194636</v>
      </c>
      <c r="U1458" s="54">
        <v>64454</v>
      </c>
      <c r="V1458" s="20">
        <v>78171</v>
      </c>
      <c r="W1458" s="20">
        <v>54882</v>
      </c>
      <c r="X1458" s="20">
        <v>0</v>
      </c>
      <c r="Y1458" s="21">
        <v>0</v>
      </c>
      <c r="Z1458" s="20">
        <v>384009</v>
      </c>
      <c r="AA1458" s="21">
        <v>0</v>
      </c>
      <c r="AB1458" s="32">
        <v>453052</v>
      </c>
      <c r="AC1458" s="20">
        <v>1607490</v>
      </c>
      <c r="AD1458" s="20">
        <v>877153</v>
      </c>
      <c r="AE1458" s="20">
        <v>1456894</v>
      </c>
      <c r="AF1458" s="20">
        <v>930850</v>
      </c>
      <c r="AG1458" s="20">
        <v>345003</v>
      </c>
      <c r="AH1458" s="20">
        <v>191136</v>
      </c>
      <c r="AI1458" s="21">
        <v>69600</v>
      </c>
      <c r="AJ1458" s="25">
        <v>97667</v>
      </c>
      <c r="AK1458" s="25">
        <v>107580</v>
      </c>
      <c r="AL1458" s="25">
        <v>45609</v>
      </c>
      <c r="AM1458" s="22">
        <v>60869</v>
      </c>
      <c r="AN1458" s="20">
        <v>751568</v>
      </c>
      <c r="AO1458" s="20">
        <v>25365</v>
      </c>
      <c r="AP1458" s="54">
        <v>10323564</v>
      </c>
      <c r="AQ1458" s="25">
        <v>206628</v>
      </c>
      <c r="AR1458" s="25">
        <v>291509</v>
      </c>
      <c r="AS1458" s="54">
        <v>179876</v>
      </c>
      <c r="AT1458" s="25">
        <f t="shared" si="44"/>
        <v>678013</v>
      </c>
      <c r="AU1458" s="165">
        <v>2387292</v>
      </c>
      <c r="AV1458" s="98">
        <f t="shared" si="45"/>
        <v>13388869</v>
      </c>
      <c r="AW1458" s="73"/>
      <c r="AX1458" s="20">
        <v>1275192</v>
      </c>
      <c r="AY1458" s="20">
        <v>121243</v>
      </c>
      <c r="AZ1458" s="19">
        <v>1396435</v>
      </c>
      <c r="BA1458" s="19">
        <v>14785304</v>
      </c>
      <c r="BC1458" s="20">
        <v>661578</v>
      </c>
      <c r="BD1458" s="21">
        <v>14123726</v>
      </c>
      <c r="BF1458" s="73"/>
      <c r="BG1458" s="73"/>
      <c r="BH1458" s="73"/>
      <c r="BI1458" s="73"/>
      <c r="BJ1458" s="73"/>
      <c r="BK1458" s="73"/>
      <c r="BL1458" s="73"/>
    </row>
    <row r="1459" spans="1:64" ht="22.5" customHeight="1" x14ac:dyDescent="0.15">
      <c r="A1459" s="125" t="s">
        <v>3288</v>
      </c>
      <c r="B1459" s="126" t="s">
        <v>3280</v>
      </c>
      <c r="C1459" s="136" t="s">
        <v>1533</v>
      </c>
      <c r="D1459" s="129">
        <v>5</v>
      </c>
      <c r="E1459" s="130" t="s">
        <v>3562</v>
      </c>
      <c r="F1459" s="19">
        <v>1046303</v>
      </c>
      <c r="G1459" s="20">
        <v>566932</v>
      </c>
      <c r="H1459" s="20">
        <v>634220</v>
      </c>
      <c r="I1459" s="20">
        <v>0</v>
      </c>
      <c r="J1459" s="20">
        <v>0</v>
      </c>
      <c r="K1459" s="20">
        <v>0</v>
      </c>
      <c r="L1459" s="20">
        <v>0</v>
      </c>
      <c r="M1459" s="20">
        <v>48592</v>
      </c>
      <c r="N1459" s="20">
        <v>34523</v>
      </c>
      <c r="O1459" s="20">
        <v>2331</v>
      </c>
      <c r="P1459" s="20">
        <v>313547</v>
      </c>
      <c r="Q1459" s="20">
        <v>88461</v>
      </c>
      <c r="R1459" s="20">
        <v>263497</v>
      </c>
      <c r="S1459" s="20">
        <v>154489</v>
      </c>
      <c r="T1459" s="21">
        <v>153660</v>
      </c>
      <c r="U1459" s="54">
        <v>61472</v>
      </c>
      <c r="V1459" s="20">
        <v>85878</v>
      </c>
      <c r="W1459" s="20">
        <v>91470</v>
      </c>
      <c r="X1459" s="20">
        <v>0</v>
      </c>
      <c r="Y1459" s="21">
        <v>0</v>
      </c>
      <c r="Z1459" s="20">
        <v>512139</v>
      </c>
      <c r="AA1459" s="21">
        <v>0</v>
      </c>
      <c r="AB1459" s="32">
        <v>283266</v>
      </c>
      <c r="AC1459" s="20">
        <v>2101079</v>
      </c>
      <c r="AD1459" s="20">
        <v>1404070</v>
      </c>
      <c r="AE1459" s="20">
        <v>1606998</v>
      </c>
      <c r="AF1459" s="20">
        <v>1025910</v>
      </c>
      <c r="AG1459" s="20">
        <v>380427</v>
      </c>
      <c r="AH1459" s="20">
        <v>418176</v>
      </c>
      <c r="AI1459" s="21">
        <v>294400</v>
      </c>
      <c r="AJ1459" s="25">
        <v>94161</v>
      </c>
      <c r="AK1459" s="25">
        <v>128288</v>
      </c>
      <c r="AL1459" s="25">
        <v>53012</v>
      </c>
      <c r="AM1459" s="22">
        <v>64816</v>
      </c>
      <c r="AN1459" s="20">
        <v>1440495</v>
      </c>
      <c r="AO1459" s="20">
        <v>90395</v>
      </c>
      <c r="AP1459" s="54">
        <v>13443007</v>
      </c>
      <c r="AQ1459" s="25">
        <v>212978</v>
      </c>
      <c r="AR1459" s="25">
        <v>323007</v>
      </c>
      <c r="AS1459" s="54">
        <v>247172</v>
      </c>
      <c r="AT1459" s="25">
        <f t="shared" si="44"/>
        <v>783157</v>
      </c>
      <c r="AU1459" s="165">
        <v>2258047</v>
      </c>
      <c r="AV1459" s="98">
        <f t="shared" si="45"/>
        <v>16484211</v>
      </c>
      <c r="AW1459" s="73"/>
      <c r="AX1459" s="20">
        <v>1222130</v>
      </c>
      <c r="AY1459" s="20">
        <v>446937</v>
      </c>
      <c r="AZ1459" s="19">
        <v>1669067</v>
      </c>
      <c r="BA1459" s="19">
        <v>18153278</v>
      </c>
      <c r="BC1459" s="20">
        <v>731363</v>
      </c>
      <c r="BD1459" s="21">
        <v>17421915</v>
      </c>
      <c r="BF1459" s="73"/>
      <c r="BG1459" s="73"/>
      <c r="BH1459" s="73"/>
      <c r="BI1459" s="73"/>
      <c r="BJ1459" s="73"/>
      <c r="BK1459" s="73"/>
      <c r="BL1459" s="73"/>
    </row>
    <row r="1460" spans="1:64" ht="22.5" customHeight="1" x14ac:dyDescent="0.15">
      <c r="A1460" s="125" t="s">
        <v>3289</v>
      </c>
      <c r="B1460" s="126" t="s">
        <v>3280</v>
      </c>
      <c r="C1460" s="136" t="s">
        <v>1534</v>
      </c>
      <c r="D1460" s="129">
        <v>5</v>
      </c>
      <c r="E1460" s="130" t="s">
        <v>3562</v>
      </c>
      <c r="F1460" s="19">
        <v>633726</v>
      </c>
      <c r="G1460" s="20">
        <v>161325</v>
      </c>
      <c r="H1460" s="20">
        <v>151810</v>
      </c>
      <c r="I1460" s="20">
        <v>0</v>
      </c>
      <c r="J1460" s="20">
        <v>0</v>
      </c>
      <c r="K1460" s="20">
        <v>0</v>
      </c>
      <c r="L1460" s="20">
        <v>0</v>
      </c>
      <c r="M1460" s="20">
        <v>47904</v>
      </c>
      <c r="N1460" s="20">
        <v>25910</v>
      </c>
      <c r="O1460" s="20">
        <v>1961</v>
      </c>
      <c r="P1460" s="20">
        <v>299948</v>
      </c>
      <c r="Q1460" s="20">
        <v>77765</v>
      </c>
      <c r="R1460" s="20">
        <v>128047</v>
      </c>
      <c r="S1460" s="20">
        <v>125913</v>
      </c>
      <c r="T1460" s="21">
        <v>122928</v>
      </c>
      <c r="U1460" s="54">
        <v>53250</v>
      </c>
      <c r="V1460" s="20">
        <v>55050</v>
      </c>
      <c r="W1460" s="20">
        <v>27441</v>
      </c>
      <c r="X1460" s="20">
        <v>0</v>
      </c>
      <c r="Y1460" s="21">
        <v>0</v>
      </c>
      <c r="Z1460" s="20">
        <v>318790</v>
      </c>
      <c r="AA1460" s="21">
        <v>0</v>
      </c>
      <c r="AB1460" s="32">
        <v>181394</v>
      </c>
      <c r="AC1460" s="20">
        <v>1483391</v>
      </c>
      <c r="AD1460" s="20">
        <v>853672</v>
      </c>
      <c r="AE1460" s="20">
        <v>889951</v>
      </c>
      <c r="AF1460" s="20">
        <v>526523</v>
      </c>
      <c r="AG1460" s="20">
        <v>261987</v>
      </c>
      <c r="AH1460" s="20">
        <v>122848</v>
      </c>
      <c r="AI1460" s="21">
        <v>6000</v>
      </c>
      <c r="AJ1460" s="25">
        <v>77509</v>
      </c>
      <c r="AK1460" s="25">
        <v>84780</v>
      </c>
      <c r="AL1460" s="25">
        <v>27023</v>
      </c>
      <c r="AM1460" s="22">
        <v>49932</v>
      </c>
      <c r="AN1460" s="20">
        <v>150822</v>
      </c>
      <c r="AO1460" s="20">
        <v>16478</v>
      </c>
      <c r="AP1460" s="54">
        <v>6964078</v>
      </c>
      <c r="AQ1460" s="25">
        <v>136483</v>
      </c>
      <c r="AR1460" s="25">
        <v>194266</v>
      </c>
      <c r="AS1460" s="54">
        <v>81159</v>
      </c>
      <c r="AT1460" s="25">
        <f t="shared" si="44"/>
        <v>411908</v>
      </c>
      <c r="AU1460" s="165">
        <v>705049</v>
      </c>
      <c r="AV1460" s="98">
        <f t="shared" si="45"/>
        <v>8081035</v>
      </c>
      <c r="AW1460" s="73"/>
      <c r="AX1460" s="20">
        <v>970563</v>
      </c>
      <c r="AY1460" s="20">
        <v>71157</v>
      </c>
      <c r="AZ1460" s="19">
        <v>1041720</v>
      </c>
      <c r="BA1460" s="19">
        <v>9122755</v>
      </c>
      <c r="BC1460" s="20">
        <v>557447</v>
      </c>
      <c r="BD1460" s="21">
        <v>8565308</v>
      </c>
      <c r="BF1460" s="73"/>
      <c r="BG1460" s="73"/>
      <c r="BH1460" s="73"/>
      <c r="BI1460" s="73"/>
      <c r="BJ1460" s="73"/>
      <c r="BK1460" s="73"/>
      <c r="BL1460" s="73"/>
    </row>
    <row r="1461" spans="1:64" ht="22.5" customHeight="1" x14ac:dyDescent="0.15">
      <c r="A1461" s="125" t="s">
        <v>3290</v>
      </c>
      <c r="B1461" s="126" t="s">
        <v>3280</v>
      </c>
      <c r="C1461" s="136" t="s">
        <v>1535</v>
      </c>
      <c r="D1461" s="129">
        <v>5</v>
      </c>
      <c r="E1461" s="130" t="s">
        <v>3562</v>
      </c>
      <c r="F1461" s="19">
        <v>501600</v>
      </c>
      <c r="G1461" s="20">
        <v>115652</v>
      </c>
      <c r="H1461" s="20">
        <v>133380</v>
      </c>
      <c r="I1461" s="20">
        <v>0</v>
      </c>
      <c r="J1461" s="20">
        <v>0</v>
      </c>
      <c r="K1461" s="20">
        <v>22573</v>
      </c>
      <c r="L1461" s="20">
        <v>1007</v>
      </c>
      <c r="M1461" s="20">
        <v>34524</v>
      </c>
      <c r="N1461" s="20">
        <v>18673</v>
      </c>
      <c r="O1461" s="20">
        <v>11729</v>
      </c>
      <c r="P1461" s="20">
        <v>166842</v>
      </c>
      <c r="Q1461" s="20">
        <v>54500</v>
      </c>
      <c r="R1461" s="20">
        <v>62306</v>
      </c>
      <c r="S1461" s="20">
        <v>80370</v>
      </c>
      <c r="T1461" s="21">
        <v>81952</v>
      </c>
      <c r="U1461" s="54">
        <v>36295</v>
      </c>
      <c r="V1461" s="20">
        <v>45141</v>
      </c>
      <c r="W1461" s="20">
        <v>36588</v>
      </c>
      <c r="X1461" s="20">
        <v>0</v>
      </c>
      <c r="Y1461" s="21">
        <v>0</v>
      </c>
      <c r="Z1461" s="20">
        <v>237103</v>
      </c>
      <c r="AA1461" s="21">
        <v>0</v>
      </c>
      <c r="AB1461" s="32">
        <v>197539</v>
      </c>
      <c r="AC1461" s="20">
        <v>1074602</v>
      </c>
      <c r="AD1461" s="20">
        <v>442573</v>
      </c>
      <c r="AE1461" s="20">
        <v>947123</v>
      </c>
      <c r="AF1461" s="20">
        <v>509902</v>
      </c>
      <c r="AG1461" s="20">
        <v>180512</v>
      </c>
      <c r="AH1461" s="20">
        <v>134112</v>
      </c>
      <c r="AI1461" s="21">
        <v>14800</v>
      </c>
      <c r="AJ1461" s="25">
        <v>63573</v>
      </c>
      <c r="AK1461" s="25">
        <v>67254</v>
      </c>
      <c r="AL1461" s="25">
        <v>26126</v>
      </c>
      <c r="AM1461" s="22">
        <v>41258</v>
      </c>
      <c r="AN1461" s="20">
        <v>97373</v>
      </c>
      <c r="AO1461" s="20">
        <v>11780</v>
      </c>
      <c r="AP1461" s="54">
        <v>5448762</v>
      </c>
      <c r="AQ1461" s="25">
        <v>109645</v>
      </c>
      <c r="AR1461" s="25">
        <v>195677</v>
      </c>
      <c r="AS1461" s="54">
        <v>119020</v>
      </c>
      <c r="AT1461" s="25">
        <f t="shared" si="44"/>
        <v>424342</v>
      </c>
      <c r="AU1461" s="165">
        <v>642354</v>
      </c>
      <c r="AV1461" s="98">
        <f t="shared" si="45"/>
        <v>6515458</v>
      </c>
      <c r="AW1461" s="73"/>
      <c r="AX1461" s="20">
        <v>759028</v>
      </c>
      <c r="AY1461" s="20">
        <v>49592</v>
      </c>
      <c r="AZ1461" s="19">
        <v>808620</v>
      </c>
      <c r="BA1461" s="19">
        <v>7324078</v>
      </c>
      <c r="BC1461" s="20">
        <v>367561</v>
      </c>
      <c r="BD1461" s="21">
        <v>6956517</v>
      </c>
      <c r="BF1461" s="73"/>
      <c r="BG1461" s="73"/>
      <c r="BH1461" s="73"/>
      <c r="BI1461" s="73"/>
      <c r="BJ1461" s="73"/>
      <c r="BK1461" s="73"/>
      <c r="BL1461" s="73"/>
    </row>
    <row r="1462" spans="1:64" ht="22.5" customHeight="1" x14ac:dyDescent="0.15">
      <c r="A1462" s="125" t="s">
        <v>3291</v>
      </c>
      <c r="B1462" s="126" t="s">
        <v>3280</v>
      </c>
      <c r="C1462" s="136" t="s">
        <v>1536</v>
      </c>
      <c r="D1462" s="129">
        <v>5</v>
      </c>
      <c r="E1462" s="130" t="s">
        <v>3562</v>
      </c>
      <c r="F1462" s="19">
        <v>852161</v>
      </c>
      <c r="G1462" s="20">
        <v>194092</v>
      </c>
      <c r="H1462" s="20">
        <v>167770</v>
      </c>
      <c r="I1462" s="20">
        <v>0</v>
      </c>
      <c r="J1462" s="20">
        <v>0</v>
      </c>
      <c r="K1462" s="20">
        <v>24653</v>
      </c>
      <c r="L1462" s="20">
        <v>34734</v>
      </c>
      <c r="M1462" s="20">
        <v>69951</v>
      </c>
      <c r="N1462" s="20">
        <v>38969</v>
      </c>
      <c r="O1462" s="20">
        <v>11211</v>
      </c>
      <c r="P1462" s="20">
        <v>230499</v>
      </c>
      <c r="Q1462" s="20">
        <v>97155</v>
      </c>
      <c r="R1462" s="20">
        <v>176482</v>
      </c>
      <c r="S1462" s="20">
        <v>185744</v>
      </c>
      <c r="T1462" s="21">
        <v>112684</v>
      </c>
      <c r="U1462" s="54">
        <v>72463</v>
      </c>
      <c r="V1462" s="20">
        <v>91383</v>
      </c>
      <c r="W1462" s="20">
        <v>54882</v>
      </c>
      <c r="X1462" s="20">
        <v>0</v>
      </c>
      <c r="Y1462" s="21">
        <v>0</v>
      </c>
      <c r="Z1462" s="20">
        <v>464704</v>
      </c>
      <c r="AA1462" s="21">
        <v>0</v>
      </c>
      <c r="AB1462" s="32">
        <v>668376</v>
      </c>
      <c r="AC1462" s="20">
        <v>1894856</v>
      </c>
      <c r="AD1462" s="20">
        <v>706404</v>
      </c>
      <c r="AE1462" s="20">
        <v>1348162</v>
      </c>
      <c r="AF1462" s="20">
        <v>793134</v>
      </c>
      <c r="AG1462" s="20">
        <v>363240</v>
      </c>
      <c r="AH1462" s="20">
        <v>152504</v>
      </c>
      <c r="AI1462" s="21">
        <v>22800</v>
      </c>
      <c r="AJ1462" s="25">
        <v>100605</v>
      </c>
      <c r="AK1462" s="25">
        <v>127060</v>
      </c>
      <c r="AL1462" s="25">
        <v>35512</v>
      </c>
      <c r="AM1462" s="22">
        <v>69440</v>
      </c>
      <c r="AN1462" s="20">
        <v>154310</v>
      </c>
      <c r="AO1462" s="20">
        <v>22410</v>
      </c>
      <c r="AP1462" s="54">
        <v>9338350</v>
      </c>
      <c r="AQ1462" s="25">
        <v>133402</v>
      </c>
      <c r="AR1462" s="25">
        <v>253191</v>
      </c>
      <c r="AS1462" s="54">
        <v>110251</v>
      </c>
      <c r="AT1462" s="25">
        <f t="shared" si="44"/>
        <v>496844</v>
      </c>
      <c r="AU1462" s="165">
        <v>1052430</v>
      </c>
      <c r="AV1462" s="98">
        <f t="shared" si="45"/>
        <v>10887624</v>
      </c>
      <c r="AW1462" s="73"/>
      <c r="AX1462" s="20">
        <v>1319247</v>
      </c>
      <c r="AY1462" s="20">
        <v>94629</v>
      </c>
      <c r="AZ1462" s="19">
        <v>1413876</v>
      </c>
      <c r="BA1462" s="19">
        <v>12301500</v>
      </c>
      <c r="BC1462" s="20">
        <v>740471</v>
      </c>
      <c r="BD1462" s="21">
        <v>11561029</v>
      </c>
      <c r="BF1462" s="73"/>
      <c r="BG1462" s="73"/>
      <c r="BH1462" s="73"/>
      <c r="BI1462" s="73"/>
      <c r="BJ1462" s="73"/>
      <c r="BK1462" s="73"/>
      <c r="BL1462" s="73"/>
    </row>
    <row r="1463" spans="1:64" ht="22.5" customHeight="1" x14ac:dyDescent="0.15">
      <c r="A1463" s="125" t="s">
        <v>3292</v>
      </c>
      <c r="B1463" s="126" t="s">
        <v>3280</v>
      </c>
      <c r="C1463" s="136" t="s">
        <v>1537</v>
      </c>
      <c r="D1463" s="129">
        <v>5</v>
      </c>
      <c r="E1463" s="130" t="s">
        <v>3562</v>
      </c>
      <c r="F1463" s="19">
        <v>446527</v>
      </c>
      <c r="G1463" s="20">
        <v>117588</v>
      </c>
      <c r="H1463" s="20">
        <v>87400</v>
      </c>
      <c r="I1463" s="20">
        <v>0</v>
      </c>
      <c r="J1463" s="20">
        <v>0</v>
      </c>
      <c r="K1463" s="20">
        <v>7742</v>
      </c>
      <c r="L1463" s="20">
        <v>8974</v>
      </c>
      <c r="M1463" s="20">
        <v>23101</v>
      </c>
      <c r="N1463" s="20">
        <v>13904</v>
      </c>
      <c r="O1463" s="20">
        <v>8695</v>
      </c>
      <c r="P1463" s="20">
        <v>188152</v>
      </c>
      <c r="Q1463" s="20">
        <v>52519</v>
      </c>
      <c r="R1463" s="20">
        <v>78897</v>
      </c>
      <c r="S1463" s="20">
        <v>87514</v>
      </c>
      <c r="T1463" s="21">
        <v>102440</v>
      </c>
      <c r="U1463" s="54">
        <v>20576</v>
      </c>
      <c r="V1463" s="20">
        <v>27525</v>
      </c>
      <c r="W1463" s="20">
        <v>36588</v>
      </c>
      <c r="X1463" s="20">
        <v>0</v>
      </c>
      <c r="Y1463" s="21">
        <v>0</v>
      </c>
      <c r="Z1463" s="20">
        <v>254465</v>
      </c>
      <c r="AA1463" s="21">
        <v>0</v>
      </c>
      <c r="AB1463" s="32">
        <v>132740</v>
      </c>
      <c r="AC1463" s="20">
        <v>770594</v>
      </c>
      <c r="AD1463" s="20">
        <v>383638</v>
      </c>
      <c r="AE1463" s="20">
        <v>711919</v>
      </c>
      <c r="AF1463" s="20">
        <v>399662</v>
      </c>
      <c r="AG1463" s="20">
        <v>171102</v>
      </c>
      <c r="AH1463" s="20">
        <v>147224</v>
      </c>
      <c r="AI1463" s="21">
        <v>45600</v>
      </c>
      <c r="AJ1463" s="25">
        <v>51311</v>
      </c>
      <c r="AK1463" s="25">
        <v>65359</v>
      </c>
      <c r="AL1463" s="25">
        <v>21436</v>
      </c>
      <c r="AM1463" s="22">
        <v>36384</v>
      </c>
      <c r="AN1463" s="20">
        <v>97130</v>
      </c>
      <c r="AO1463" s="20">
        <v>20937</v>
      </c>
      <c r="AP1463" s="54">
        <v>4617643</v>
      </c>
      <c r="AQ1463" s="25">
        <v>79935</v>
      </c>
      <c r="AR1463" s="25">
        <v>152402</v>
      </c>
      <c r="AS1463" s="54">
        <v>107640</v>
      </c>
      <c r="AT1463" s="25">
        <f t="shared" si="44"/>
        <v>339977</v>
      </c>
      <c r="AU1463" s="165">
        <v>579750</v>
      </c>
      <c r="AV1463" s="98">
        <f t="shared" si="45"/>
        <v>5537370</v>
      </c>
      <c r="AW1463" s="73"/>
      <c r="AX1463" s="20">
        <v>608564</v>
      </c>
      <c r="AY1463" s="20">
        <v>97749</v>
      </c>
      <c r="AZ1463" s="19">
        <v>706313</v>
      </c>
      <c r="BA1463" s="19">
        <v>6243683</v>
      </c>
      <c r="BC1463" s="20">
        <v>291817</v>
      </c>
      <c r="BD1463" s="21">
        <v>5951866</v>
      </c>
      <c r="BF1463" s="73"/>
      <c r="BG1463" s="73"/>
      <c r="BH1463" s="73"/>
      <c r="BI1463" s="73"/>
      <c r="BJ1463" s="73"/>
      <c r="BK1463" s="73"/>
      <c r="BL1463" s="73"/>
    </row>
    <row r="1464" spans="1:64" ht="22.5" customHeight="1" x14ac:dyDescent="0.15">
      <c r="A1464" s="125" t="s">
        <v>3293</v>
      </c>
      <c r="B1464" s="126" t="s">
        <v>3280</v>
      </c>
      <c r="C1464" s="136" t="s">
        <v>1538</v>
      </c>
      <c r="D1464" s="129">
        <v>5</v>
      </c>
      <c r="E1464" s="130" t="s">
        <v>3562</v>
      </c>
      <c r="F1464" s="19">
        <v>569384</v>
      </c>
      <c r="G1464" s="20">
        <v>115796</v>
      </c>
      <c r="H1464" s="20">
        <v>98230</v>
      </c>
      <c r="I1464" s="20">
        <v>0</v>
      </c>
      <c r="J1464" s="20">
        <v>0</v>
      </c>
      <c r="K1464" s="20">
        <v>0</v>
      </c>
      <c r="L1464" s="20">
        <v>0</v>
      </c>
      <c r="M1464" s="20">
        <v>41420</v>
      </c>
      <c r="N1464" s="20">
        <v>22403</v>
      </c>
      <c r="O1464" s="20">
        <v>6771</v>
      </c>
      <c r="P1464" s="20">
        <v>524092</v>
      </c>
      <c r="Q1464" s="20">
        <v>64827</v>
      </c>
      <c r="R1464" s="20">
        <v>87550</v>
      </c>
      <c r="S1464" s="20">
        <v>77691</v>
      </c>
      <c r="T1464" s="21">
        <v>61464</v>
      </c>
      <c r="U1464" s="54">
        <v>40939</v>
      </c>
      <c r="V1464" s="20">
        <v>44040</v>
      </c>
      <c r="W1464" s="20">
        <v>36588</v>
      </c>
      <c r="X1464" s="20">
        <v>0</v>
      </c>
      <c r="Y1464" s="21">
        <v>0</v>
      </c>
      <c r="Z1464" s="20">
        <v>342108</v>
      </c>
      <c r="AA1464" s="21">
        <v>0</v>
      </c>
      <c r="AB1464" s="32">
        <v>638540</v>
      </c>
      <c r="AC1464" s="20">
        <v>1108707</v>
      </c>
      <c r="AD1464" s="20">
        <v>594607</v>
      </c>
      <c r="AE1464" s="20">
        <v>1026887</v>
      </c>
      <c r="AF1464" s="20">
        <v>609712</v>
      </c>
      <c r="AG1464" s="20">
        <v>235218</v>
      </c>
      <c r="AH1464" s="20">
        <v>23848</v>
      </c>
      <c r="AI1464" s="21">
        <v>7600</v>
      </c>
      <c r="AJ1464" s="25">
        <v>70740</v>
      </c>
      <c r="AK1464" s="25">
        <v>84877</v>
      </c>
      <c r="AL1464" s="25">
        <v>23546</v>
      </c>
      <c r="AM1464" s="22">
        <v>49995</v>
      </c>
      <c r="AN1464" s="20">
        <v>153914</v>
      </c>
      <c r="AO1464" s="20">
        <v>7860</v>
      </c>
      <c r="AP1464" s="54">
        <v>6769354</v>
      </c>
      <c r="AQ1464" s="25">
        <v>117271</v>
      </c>
      <c r="AR1464" s="25">
        <v>216427</v>
      </c>
      <c r="AS1464" s="54">
        <v>85170</v>
      </c>
      <c r="AT1464" s="25">
        <f t="shared" si="44"/>
        <v>418868</v>
      </c>
      <c r="AU1464" s="165">
        <v>717972</v>
      </c>
      <c r="AV1464" s="98">
        <f t="shared" si="45"/>
        <v>7906194</v>
      </c>
      <c r="AW1464" s="73"/>
      <c r="AX1464" s="20">
        <v>868213</v>
      </c>
      <c r="AY1464" s="20">
        <v>23382</v>
      </c>
      <c r="AZ1464" s="19">
        <v>891595</v>
      </c>
      <c r="BA1464" s="19">
        <v>8797789</v>
      </c>
      <c r="BC1464" s="20">
        <v>379806</v>
      </c>
      <c r="BD1464" s="21">
        <v>8417983</v>
      </c>
      <c r="BF1464" s="73"/>
      <c r="BG1464" s="73"/>
      <c r="BH1464" s="73"/>
      <c r="BI1464" s="73"/>
      <c r="BJ1464" s="73"/>
      <c r="BK1464" s="73"/>
      <c r="BL1464" s="73"/>
    </row>
    <row r="1465" spans="1:64" ht="22.5" customHeight="1" x14ac:dyDescent="0.15">
      <c r="A1465" s="125" t="s">
        <v>3294</v>
      </c>
      <c r="B1465" s="126" t="s">
        <v>3280</v>
      </c>
      <c r="C1465" s="136" t="s">
        <v>1539</v>
      </c>
      <c r="D1465" s="129">
        <v>5</v>
      </c>
      <c r="E1465" s="130" t="s">
        <v>3562</v>
      </c>
      <c r="F1465" s="19">
        <v>729087</v>
      </c>
      <c r="G1465" s="20">
        <v>202553</v>
      </c>
      <c r="H1465" s="20">
        <v>215080</v>
      </c>
      <c r="I1465" s="20">
        <v>0</v>
      </c>
      <c r="J1465" s="20">
        <v>0</v>
      </c>
      <c r="K1465" s="20">
        <v>0</v>
      </c>
      <c r="L1465" s="20">
        <v>0</v>
      </c>
      <c r="M1465" s="20">
        <v>57461</v>
      </c>
      <c r="N1465" s="20">
        <v>32944</v>
      </c>
      <c r="O1465" s="20">
        <v>13949</v>
      </c>
      <c r="P1465" s="20">
        <v>435713</v>
      </c>
      <c r="Q1465" s="20">
        <v>86587</v>
      </c>
      <c r="R1465" s="20">
        <v>150926</v>
      </c>
      <c r="S1465" s="20">
        <v>186637</v>
      </c>
      <c r="T1465" s="21">
        <v>81952</v>
      </c>
      <c r="U1465" s="54">
        <v>69608</v>
      </c>
      <c r="V1465" s="20">
        <v>73767</v>
      </c>
      <c r="W1465" s="20">
        <v>45735</v>
      </c>
      <c r="X1465" s="20">
        <v>0</v>
      </c>
      <c r="Y1465" s="21">
        <v>0</v>
      </c>
      <c r="Z1465" s="20">
        <v>356615</v>
      </c>
      <c r="AA1465" s="21">
        <v>86060</v>
      </c>
      <c r="AB1465" s="32">
        <v>239499</v>
      </c>
      <c r="AC1465" s="20">
        <v>1599540</v>
      </c>
      <c r="AD1465" s="20">
        <v>608326</v>
      </c>
      <c r="AE1465" s="20">
        <v>995495</v>
      </c>
      <c r="AF1465" s="20">
        <v>633286</v>
      </c>
      <c r="AG1465" s="20">
        <v>384225</v>
      </c>
      <c r="AH1465" s="20">
        <v>114136</v>
      </c>
      <c r="AI1465" s="21">
        <v>9600</v>
      </c>
      <c r="AJ1465" s="25">
        <v>87503</v>
      </c>
      <c r="AK1465" s="25">
        <v>98199</v>
      </c>
      <c r="AL1465" s="25">
        <v>26751</v>
      </c>
      <c r="AM1465" s="22">
        <v>56364</v>
      </c>
      <c r="AN1465" s="20">
        <v>178319</v>
      </c>
      <c r="AO1465" s="20">
        <v>15296</v>
      </c>
      <c r="AP1465" s="54">
        <v>7871213</v>
      </c>
      <c r="AQ1465" s="25">
        <v>151977</v>
      </c>
      <c r="AR1465" s="25">
        <v>189060</v>
      </c>
      <c r="AS1465" s="54">
        <v>75190</v>
      </c>
      <c r="AT1465" s="25">
        <f t="shared" si="44"/>
        <v>416227</v>
      </c>
      <c r="AU1465" s="165">
        <v>900854</v>
      </c>
      <c r="AV1465" s="98">
        <f t="shared" si="45"/>
        <v>9188294</v>
      </c>
      <c r="AW1465" s="73"/>
      <c r="AX1465" s="20">
        <v>1121898</v>
      </c>
      <c r="AY1465" s="20">
        <v>69407</v>
      </c>
      <c r="AZ1465" s="19">
        <v>1191305</v>
      </c>
      <c r="BA1465" s="19">
        <v>10379599</v>
      </c>
      <c r="BC1465" s="20">
        <v>668802</v>
      </c>
      <c r="BD1465" s="21">
        <v>9710797</v>
      </c>
      <c r="BF1465" s="73"/>
      <c r="BG1465" s="73"/>
      <c r="BH1465" s="73"/>
      <c r="BI1465" s="73"/>
      <c r="BJ1465" s="73"/>
      <c r="BK1465" s="73"/>
      <c r="BL1465" s="73"/>
    </row>
    <row r="1466" spans="1:64" ht="22.5" customHeight="1" x14ac:dyDescent="0.15">
      <c r="A1466" s="125" t="s">
        <v>3295</v>
      </c>
      <c r="B1466" s="126" t="s">
        <v>3280</v>
      </c>
      <c r="C1466" s="136" t="s">
        <v>1540</v>
      </c>
      <c r="D1466" s="129">
        <v>5</v>
      </c>
      <c r="E1466" s="130" t="s">
        <v>3562</v>
      </c>
      <c r="F1466" s="19">
        <v>1205333</v>
      </c>
      <c r="G1466" s="20">
        <v>212877</v>
      </c>
      <c r="H1466" s="20">
        <v>231610</v>
      </c>
      <c r="I1466" s="20">
        <v>0</v>
      </c>
      <c r="J1466" s="20">
        <v>0</v>
      </c>
      <c r="K1466" s="20">
        <v>0</v>
      </c>
      <c r="L1466" s="20">
        <v>0</v>
      </c>
      <c r="M1466" s="20">
        <v>98642</v>
      </c>
      <c r="N1466" s="20">
        <v>58189</v>
      </c>
      <c r="O1466" s="20">
        <v>37518</v>
      </c>
      <c r="P1466" s="20">
        <v>664142</v>
      </c>
      <c r="Q1466" s="20">
        <v>134939</v>
      </c>
      <c r="R1466" s="20">
        <v>277367</v>
      </c>
      <c r="S1466" s="20">
        <v>247361</v>
      </c>
      <c r="T1466" s="21">
        <v>112684</v>
      </c>
      <c r="U1466" s="54">
        <v>124009</v>
      </c>
      <c r="V1466" s="20">
        <v>128817</v>
      </c>
      <c r="W1466" s="20">
        <v>45735</v>
      </c>
      <c r="X1466" s="20">
        <v>0</v>
      </c>
      <c r="Y1466" s="21">
        <v>0</v>
      </c>
      <c r="Z1466" s="20">
        <v>585379</v>
      </c>
      <c r="AA1466" s="21">
        <v>24494</v>
      </c>
      <c r="AB1466" s="32">
        <v>731598</v>
      </c>
      <c r="AC1466" s="20">
        <v>2579537</v>
      </c>
      <c r="AD1466" s="20">
        <v>908984</v>
      </c>
      <c r="AE1466" s="20">
        <v>1509631</v>
      </c>
      <c r="AF1466" s="20">
        <v>894555</v>
      </c>
      <c r="AG1466" s="20">
        <v>658025</v>
      </c>
      <c r="AH1466" s="20">
        <v>96624</v>
      </c>
      <c r="AI1466" s="21">
        <v>41200</v>
      </c>
      <c r="AJ1466" s="25">
        <v>138375</v>
      </c>
      <c r="AK1466" s="25">
        <v>169543</v>
      </c>
      <c r="AL1466" s="25">
        <v>38940</v>
      </c>
      <c r="AM1466" s="22">
        <v>88122</v>
      </c>
      <c r="AN1466" s="20">
        <v>311034</v>
      </c>
      <c r="AO1466" s="20">
        <v>23125</v>
      </c>
      <c r="AP1466" s="54">
        <v>12378389</v>
      </c>
      <c r="AQ1466" s="25">
        <v>215328</v>
      </c>
      <c r="AR1466" s="25">
        <v>291094</v>
      </c>
      <c r="AS1466" s="54">
        <v>93824</v>
      </c>
      <c r="AT1466" s="25">
        <f t="shared" si="44"/>
        <v>600246</v>
      </c>
      <c r="AU1466" s="165">
        <v>1570591</v>
      </c>
      <c r="AV1466" s="98">
        <f t="shared" si="45"/>
        <v>14549226</v>
      </c>
      <c r="AW1466" s="73"/>
      <c r="AX1466" s="20">
        <v>1793848</v>
      </c>
      <c r="AY1466" s="20">
        <v>84666</v>
      </c>
      <c r="AZ1466" s="19">
        <v>1878514</v>
      </c>
      <c r="BA1466" s="19">
        <v>16427740</v>
      </c>
      <c r="BC1466" s="20">
        <v>1137132</v>
      </c>
      <c r="BD1466" s="21">
        <v>15290608</v>
      </c>
      <c r="BF1466" s="73"/>
      <c r="BG1466" s="73"/>
      <c r="BH1466" s="73"/>
      <c r="BI1466" s="73"/>
      <c r="BJ1466" s="73"/>
      <c r="BK1466" s="73"/>
      <c r="BL1466" s="73"/>
    </row>
    <row r="1467" spans="1:64" ht="22.5" customHeight="1" x14ac:dyDescent="0.15">
      <c r="A1467" s="125" t="s">
        <v>3296</v>
      </c>
      <c r="B1467" s="126" t="s">
        <v>3280</v>
      </c>
      <c r="C1467" s="136" t="s">
        <v>1541</v>
      </c>
      <c r="D1467" s="129">
        <v>5</v>
      </c>
      <c r="E1467" s="130" t="s">
        <v>3562</v>
      </c>
      <c r="F1467" s="19">
        <v>1312972</v>
      </c>
      <c r="G1467" s="20">
        <v>128630</v>
      </c>
      <c r="H1467" s="20">
        <v>130720</v>
      </c>
      <c r="I1467" s="20">
        <v>0</v>
      </c>
      <c r="J1467" s="20">
        <v>0</v>
      </c>
      <c r="K1467" s="20">
        <v>0</v>
      </c>
      <c r="L1467" s="20">
        <v>0</v>
      </c>
      <c r="M1467" s="20">
        <v>118746</v>
      </c>
      <c r="N1467" s="20">
        <v>66541</v>
      </c>
      <c r="O1467" s="20">
        <v>18722</v>
      </c>
      <c r="P1467" s="20">
        <v>698804</v>
      </c>
      <c r="Q1467" s="20">
        <v>144068</v>
      </c>
      <c r="R1467" s="20">
        <v>329371</v>
      </c>
      <c r="S1467" s="20">
        <v>408994</v>
      </c>
      <c r="T1467" s="21">
        <v>122928</v>
      </c>
      <c r="U1467" s="54">
        <v>151230</v>
      </c>
      <c r="V1467" s="20">
        <v>169554</v>
      </c>
      <c r="W1467" s="20">
        <v>54882</v>
      </c>
      <c r="X1467" s="20">
        <v>0</v>
      </c>
      <c r="Y1467" s="21">
        <v>0</v>
      </c>
      <c r="Z1467" s="20">
        <v>712665</v>
      </c>
      <c r="AA1467" s="21">
        <v>0</v>
      </c>
      <c r="AB1467" s="32">
        <v>626923</v>
      </c>
      <c r="AC1467" s="20">
        <v>2644144</v>
      </c>
      <c r="AD1467" s="20">
        <v>998506</v>
      </c>
      <c r="AE1467" s="20">
        <v>1426471</v>
      </c>
      <c r="AF1467" s="20">
        <v>814504</v>
      </c>
      <c r="AG1467" s="20">
        <v>569888</v>
      </c>
      <c r="AH1467" s="20">
        <v>19272</v>
      </c>
      <c r="AI1467" s="21">
        <v>13200</v>
      </c>
      <c r="AJ1467" s="25">
        <v>155083</v>
      </c>
      <c r="AK1467" s="25">
        <v>190402</v>
      </c>
      <c r="AL1467" s="25">
        <v>39656</v>
      </c>
      <c r="AM1467" s="22">
        <v>98763</v>
      </c>
      <c r="AN1467" s="20">
        <v>443242</v>
      </c>
      <c r="AO1467" s="20">
        <v>9323</v>
      </c>
      <c r="AP1467" s="54">
        <v>12618204</v>
      </c>
      <c r="AQ1467" s="25">
        <v>218820</v>
      </c>
      <c r="AR1467" s="25">
        <v>300091</v>
      </c>
      <c r="AS1467" s="54">
        <v>43405</v>
      </c>
      <c r="AT1467" s="25">
        <f t="shared" si="44"/>
        <v>562316</v>
      </c>
      <c r="AU1467" s="165">
        <v>1531946</v>
      </c>
      <c r="AV1467" s="98">
        <f t="shared" si="45"/>
        <v>14712466</v>
      </c>
      <c r="AW1467" s="73"/>
      <c r="AX1467" s="20">
        <v>1923913</v>
      </c>
      <c r="AY1467" s="20">
        <v>20981</v>
      </c>
      <c r="AZ1467" s="19">
        <v>1944894</v>
      </c>
      <c r="BA1467" s="19">
        <v>16657360</v>
      </c>
      <c r="BC1467" s="20">
        <v>1075967</v>
      </c>
      <c r="BD1467" s="21">
        <v>15581393</v>
      </c>
      <c r="BF1467" s="73"/>
      <c r="BG1467" s="73"/>
      <c r="BH1467" s="73"/>
      <c r="BI1467" s="73"/>
      <c r="BJ1467" s="73"/>
      <c r="BK1467" s="73"/>
      <c r="BL1467" s="73"/>
    </row>
    <row r="1468" spans="1:64" ht="22.5" customHeight="1" x14ac:dyDescent="0.15">
      <c r="A1468" s="125" t="s">
        <v>3297</v>
      </c>
      <c r="B1468" s="126" t="s">
        <v>3280</v>
      </c>
      <c r="C1468" s="136" t="s">
        <v>1542</v>
      </c>
      <c r="D1468" s="129">
        <v>5</v>
      </c>
      <c r="E1468" s="130" t="s">
        <v>3562</v>
      </c>
      <c r="F1468" s="19">
        <v>1228760</v>
      </c>
      <c r="G1468" s="20">
        <v>174876</v>
      </c>
      <c r="H1468" s="20">
        <v>248330</v>
      </c>
      <c r="I1468" s="20">
        <v>0</v>
      </c>
      <c r="J1468" s="20">
        <v>0</v>
      </c>
      <c r="K1468" s="20">
        <v>0</v>
      </c>
      <c r="L1468" s="20">
        <v>0</v>
      </c>
      <c r="M1468" s="20">
        <v>104448</v>
      </c>
      <c r="N1468" s="20">
        <v>60921</v>
      </c>
      <c r="O1468" s="20">
        <v>45732</v>
      </c>
      <c r="P1468" s="20">
        <v>723784</v>
      </c>
      <c r="Q1468" s="20">
        <v>140079</v>
      </c>
      <c r="R1468" s="20">
        <v>284682</v>
      </c>
      <c r="S1468" s="20">
        <v>234859</v>
      </c>
      <c r="T1468" s="21">
        <v>102440</v>
      </c>
      <c r="U1468" s="54">
        <v>120728</v>
      </c>
      <c r="V1468" s="20">
        <v>114504</v>
      </c>
      <c r="W1468" s="20">
        <v>45735</v>
      </c>
      <c r="X1468" s="20">
        <v>0</v>
      </c>
      <c r="Y1468" s="21">
        <v>0</v>
      </c>
      <c r="Z1468" s="20">
        <v>676214</v>
      </c>
      <c r="AA1468" s="21">
        <v>0</v>
      </c>
      <c r="AB1468" s="32">
        <v>551494</v>
      </c>
      <c r="AC1468" s="20">
        <v>2450164</v>
      </c>
      <c r="AD1468" s="20">
        <v>891047</v>
      </c>
      <c r="AE1468" s="20">
        <v>1304919</v>
      </c>
      <c r="AF1468" s="20">
        <v>801699</v>
      </c>
      <c r="AG1468" s="20">
        <v>512663</v>
      </c>
      <c r="AH1468" s="20">
        <v>26136</v>
      </c>
      <c r="AI1468" s="21">
        <v>17600</v>
      </c>
      <c r="AJ1468" s="25">
        <v>141069</v>
      </c>
      <c r="AK1468" s="25">
        <v>174037</v>
      </c>
      <c r="AL1468" s="25">
        <v>36296</v>
      </c>
      <c r="AM1468" s="22">
        <v>90272</v>
      </c>
      <c r="AN1468" s="20">
        <v>705274</v>
      </c>
      <c r="AO1468" s="20">
        <v>11500</v>
      </c>
      <c r="AP1468" s="54">
        <v>12020262</v>
      </c>
      <c r="AQ1468" s="25">
        <v>178274</v>
      </c>
      <c r="AR1468" s="25">
        <v>295409</v>
      </c>
      <c r="AS1468" s="54">
        <v>39979</v>
      </c>
      <c r="AT1468" s="25">
        <f t="shared" si="44"/>
        <v>513662</v>
      </c>
      <c r="AU1468" s="165">
        <v>1645189</v>
      </c>
      <c r="AV1468" s="98">
        <f t="shared" si="45"/>
        <v>14179113</v>
      </c>
      <c r="AW1468" s="73"/>
      <c r="AX1468" s="20">
        <v>1773325</v>
      </c>
      <c r="AY1468" s="20">
        <v>29217</v>
      </c>
      <c r="AZ1468" s="19">
        <v>1802542</v>
      </c>
      <c r="BA1468" s="19">
        <v>15981655</v>
      </c>
      <c r="BC1468" s="20">
        <v>1099292</v>
      </c>
      <c r="BD1468" s="21">
        <v>14882363</v>
      </c>
      <c r="BF1468" s="73"/>
      <c r="BG1468" s="73"/>
      <c r="BH1468" s="73"/>
      <c r="BI1468" s="73"/>
      <c r="BJ1468" s="73"/>
      <c r="BK1468" s="73"/>
      <c r="BL1468" s="73"/>
    </row>
    <row r="1469" spans="1:64" ht="22.5" customHeight="1" x14ac:dyDescent="0.15">
      <c r="A1469" s="125" t="s">
        <v>3298</v>
      </c>
      <c r="B1469" s="126" t="s">
        <v>3280</v>
      </c>
      <c r="C1469" s="136" t="s">
        <v>1543</v>
      </c>
      <c r="D1469" s="129">
        <v>5</v>
      </c>
      <c r="E1469" s="130" t="s">
        <v>3562</v>
      </c>
      <c r="F1469" s="19">
        <v>1191608</v>
      </c>
      <c r="G1469" s="20">
        <v>362157</v>
      </c>
      <c r="H1469" s="20">
        <v>309130</v>
      </c>
      <c r="I1469" s="20">
        <v>0</v>
      </c>
      <c r="J1469" s="20">
        <v>0</v>
      </c>
      <c r="K1469" s="20">
        <v>37699</v>
      </c>
      <c r="L1469" s="20">
        <v>46328</v>
      </c>
      <c r="M1469" s="20">
        <v>94897</v>
      </c>
      <c r="N1469" s="20">
        <v>53647</v>
      </c>
      <c r="O1469" s="20">
        <v>59940</v>
      </c>
      <c r="P1469" s="20">
        <v>607775</v>
      </c>
      <c r="Q1469" s="20">
        <v>129703</v>
      </c>
      <c r="R1469" s="20">
        <v>246192</v>
      </c>
      <c r="S1469" s="20">
        <v>256291</v>
      </c>
      <c r="T1469" s="21">
        <v>153660</v>
      </c>
      <c r="U1469" s="54">
        <v>110036</v>
      </c>
      <c r="V1469" s="20">
        <v>135423</v>
      </c>
      <c r="W1469" s="20">
        <v>64029</v>
      </c>
      <c r="X1469" s="20">
        <v>0</v>
      </c>
      <c r="Y1469" s="21">
        <v>0</v>
      </c>
      <c r="Z1469" s="20">
        <v>618359</v>
      </c>
      <c r="AA1469" s="21">
        <v>0</v>
      </c>
      <c r="AB1469" s="32">
        <v>501006</v>
      </c>
      <c r="AC1469" s="20">
        <v>2099860</v>
      </c>
      <c r="AD1469" s="20">
        <v>969728</v>
      </c>
      <c r="AE1469" s="20">
        <v>1597434</v>
      </c>
      <c r="AF1469" s="20">
        <v>1011749</v>
      </c>
      <c r="AG1469" s="20">
        <v>505976</v>
      </c>
      <c r="AH1469" s="20">
        <v>106832</v>
      </c>
      <c r="AI1469" s="21">
        <v>43600</v>
      </c>
      <c r="AJ1469" s="25">
        <v>128080</v>
      </c>
      <c r="AK1469" s="25">
        <v>165876</v>
      </c>
      <c r="AL1469" s="25">
        <v>43433</v>
      </c>
      <c r="AM1469" s="22">
        <v>86227</v>
      </c>
      <c r="AN1469" s="20">
        <v>679968</v>
      </c>
      <c r="AO1469" s="20">
        <v>57450</v>
      </c>
      <c r="AP1469" s="54">
        <v>12474093</v>
      </c>
      <c r="AQ1469" s="25">
        <v>217813</v>
      </c>
      <c r="AR1469" s="25">
        <v>339640</v>
      </c>
      <c r="AS1469" s="54">
        <v>127604</v>
      </c>
      <c r="AT1469" s="25">
        <f t="shared" si="44"/>
        <v>685057</v>
      </c>
      <c r="AU1469" s="165">
        <v>2694879</v>
      </c>
      <c r="AV1469" s="98">
        <f t="shared" si="45"/>
        <v>15854029</v>
      </c>
      <c r="AW1469" s="73"/>
      <c r="AX1469" s="20">
        <v>1724856</v>
      </c>
      <c r="AY1469" s="20">
        <v>131454</v>
      </c>
      <c r="AZ1469" s="19">
        <v>1856310</v>
      </c>
      <c r="BA1469" s="19">
        <v>17710339</v>
      </c>
      <c r="BC1469" s="20">
        <v>1044487</v>
      </c>
      <c r="BD1469" s="21">
        <v>16665852</v>
      </c>
      <c r="BF1469" s="73"/>
      <c r="BG1469" s="73"/>
      <c r="BH1469" s="73"/>
      <c r="BI1469" s="73"/>
      <c r="BJ1469" s="73"/>
      <c r="BK1469" s="73"/>
      <c r="BL1469" s="73"/>
    </row>
    <row r="1470" spans="1:64" ht="22.5" customHeight="1" x14ac:dyDescent="0.15">
      <c r="A1470" s="125" t="s">
        <v>3299</v>
      </c>
      <c r="B1470" s="126" t="s">
        <v>3280</v>
      </c>
      <c r="C1470" s="136" t="s">
        <v>1544</v>
      </c>
      <c r="D1470" s="129">
        <v>5</v>
      </c>
      <c r="E1470" s="130" t="s">
        <v>3562</v>
      </c>
      <c r="F1470" s="19">
        <v>912388</v>
      </c>
      <c r="G1470" s="20">
        <v>124041</v>
      </c>
      <c r="H1470" s="20">
        <v>139650</v>
      </c>
      <c r="I1470" s="20">
        <v>0</v>
      </c>
      <c r="J1470" s="20">
        <v>0</v>
      </c>
      <c r="K1470" s="20">
        <v>0</v>
      </c>
      <c r="L1470" s="20">
        <v>0</v>
      </c>
      <c r="M1470" s="20">
        <v>74302</v>
      </c>
      <c r="N1470" s="20">
        <v>40848</v>
      </c>
      <c r="O1470" s="20">
        <v>11581</v>
      </c>
      <c r="P1470" s="20">
        <v>545162</v>
      </c>
      <c r="Q1470" s="20">
        <v>103924</v>
      </c>
      <c r="R1470" s="20">
        <v>190799</v>
      </c>
      <c r="S1470" s="20">
        <v>157168</v>
      </c>
      <c r="T1470" s="21">
        <v>71708</v>
      </c>
      <c r="U1470" s="54">
        <v>85328</v>
      </c>
      <c r="V1470" s="20">
        <v>80373</v>
      </c>
      <c r="W1470" s="20">
        <v>36588</v>
      </c>
      <c r="X1470" s="20">
        <v>0</v>
      </c>
      <c r="Y1470" s="21">
        <v>0</v>
      </c>
      <c r="Z1470" s="20">
        <v>452905</v>
      </c>
      <c r="AA1470" s="21">
        <v>0</v>
      </c>
      <c r="AB1470" s="32">
        <v>504362</v>
      </c>
      <c r="AC1470" s="20">
        <v>1839789</v>
      </c>
      <c r="AD1470" s="20">
        <v>675874</v>
      </c>
      <c r="AE1470" s="20">
        <v>1089743</v>
      </c>
      <c r="AF1470" s="20">
        <v>737590</v>
      </c>
      <c r="AG1470" s="20">
        <v>373578</v>
      </c>
      <c r="AH1470" s="20">
        <v>33000</v>
      </c>
      <c r="AI1470" s="21">
        <v>13200</v>
      </c>
      <c r="AJ1470" s="25">
        <v>108248</v>
      </c>
      <c r="AK1470" s="25">
        <v>132411</v>
      </c>
      <c r="AL1470" s="25">
        <v>31238</v>
      </c>
      <c r="AM1470" s="22">
        <v>72257</v>
      </c>
      <c r="AN1470" s="20">
        <v>310322</v>
      </c>
      <c r="AO1470" s="20">
        <v>10308</v>
      </c>
      <c r="AP1470" s="54">
        <v>8958685</v>
      </c>
      <c r="AQ1470" s="25">
        <v>192444</v>
      </c>
      <c r="AR1470" s="25">
        <v>253960</v>
      </c>
      <c r="AS1470" s="54">
        <v>52350</v>
      </c>
      <c r="AT1470" s="25">
        <f t="shared" si="44"/>
        <v>498754</v>
      </c>
      <c r="AU1470" s="165">
        <v>1096146</v>
      </c>
      <c r="AV1470" s="98">
        <f t="shared" si="45"/>
        <v>10553585</v>
      </c>
      <c r="AW1470" s="73"/>
      <c r="AX1470" s="20">
        <v>1343686</v>
      </c>
      <c r="AY1470" s="20">
        <v>30002</v>
      </c>
      <c r="AZ1470" s="19">
        <v>1373688</v>
      </c>
      <c r="BA1470" s="19">
        <v>11927273</v>
      </c>
      <c r="BC1470" s="20">
        <v>745835</v>
      </c>
      <c r="BD1470" s="21">
        <v>11181438</v>
      </c>
      <c r="BF1470" s="73"/>
      <c r="BG1470" s="73"/>
      <c r="BH1470" s="73"/>
      <c r="BI1470" s="73"/>
      <c r="BJ1470" s="73"/>
      <c r="BK1470" s="73"/>
      <c r="BL1470" s="73"/>
    </row>
    <row r="1471" spans="1:64" ht="22.5" customHeight="1" x14ac:dyDescent="0.15">
      <c r="A1471" s="125" t="s">
        <v>3300</v>
      </c>
      <c r="B1471" s="126" t="s">
        <v>3280</v>
      </c>
      <c r="C1471" s="136" t="s">
        <v>1545</v>
      </c>
      <c r="D1471" s="129">
        <v>5</v>
      </c>
      <c r="E1471" s="130" t="s">
        <v>3562</v>
      </c>
      <c r="F1471" s="19">
        <v>733408</v>
      </c>
      <c r="G1471" s="20">
        <v>150785</v>
      </c>
      <c r="H1471" s="20">
        <v>147440</v>
      </c>
      <c r="I1471" s="20">
        <v>0</v>
      </c>
      <c r="J1471" s="20">
        <v>0</v>
      </c>
      <c r="K1471" s="20">
        <v>0</v>
      </c>
      <c r="L1471" s="20">
        <v>0</v>
      </c>
      <c r="M1471" s="20">
        <v>50345</v>
      </c>
      <c r="N1471" s="20">
        <v>31315</v>
      </c>
      <c r="O1471" s="20">
        <v>18056</v>
      </c>
      <c r="P1471" s="20">
        <v>466364</v>
      </c>
      <c r="Q1471" s="20">
        <v>81919</v>
      </c>
      <c r="R1471" s="20">
        <v>158910</v>
      </c>
      <c r="S1471" s="20">
        <v>157168</v>
      </c>
      <c r="T1471" s="21">
        <v>81952</v>
      </c>
      <c r="U1471" s="54">
        <v>69097</v>
      </c>
      <c r="V1471" s="20">
        <v>72666</v>
      </c>
      <c r="W1471" s="20">
        <v>27441</v>
      </c>
      <c r="X1471" s="20">
        <v>320688</v>
      </c>
      <c r="Y1471" s="21">
        <v>77771</v>
      </c>
      <c r="Z1471" s="20">
        <v>464162</v>
      </c>
      <c r="AA1471" s="21">
        <v>0</v>
      </c>
      <c r="AB1471" s="32">
        <v>374065</v>
      </c>
      <c r="AC1471" s="20">
        <v>1534377</v>
      </c>
      <c r="AD1471" s="20">
        <v>557971</v>
      </c>
      <c r="AE1471" s="20">
        <v>814275</v>
      </c>
      <c r="AF1471" s="20">
        <v>558408</v>
      </c>
      <c r="AG1471" s="20">
        <v>297087</v>
      </c>
      <c r="AH1471" s="20">
        <v>63624</v>
      </c>
      <c r="AI1471" s="21">
        <v>9200</v>
      </c>
      <c r="AJ1471" s="25">
        <v>88226</v>
      </c>
      <c r="AK1471" s="25">
        <v>104740</v>
      </c>
      <c r="AL1471" s="25">
        <v>24927</v>
      </c>
      <c r="AM1471" s="22">
        <v>59671</v>
      </c>
      <c r="AN1471" s="20">
        <v>200077</v>
      </c>
      <c r="AO1471" s="20">
        <v>14591</v>
      </c>
      <c r="AP1471" s="54">
        <v>7810726</v>
      </c>
      <c r="AQ1471" s="25">
        <v>145316</v>
      </c>
      <c r="AR1471" s="25">
        <v>215978</v>
      </c>
      <c r="AS1471" s="54">
        <v>66004</v>
      </c>
      <c r="AT1471" s="25">
        <f t="shared" si="44"/>
        <v>427298</v>
      </c>
      <c r="AU1471" s="165">
        <v>903949</v>
      </c>
      <c r="AV1471" s="98">
        <f t="shared" si="45"/>
        <v>9141973</v>
      </c>
      <c r="AW1471" s="73"/>
      <c r="AX1471" s="20">
        <v>1121418</v>
      </c>
      <c r="AY1471" s="20">
        <v>45621</v>
      </c>
      <c r="AZ1471" s="19">
        <v>1167039</v>
      </c>
      <c r="BA1471" s="19">
        <v>10309012</v>
      </c>
      <c r="BC1471" s="20">
        <v>652103</v>
      </c>
      <c r="BD1471" s="21">
        <v>9656909</v>
      </c>
      <c r="BF1471" s="73"/>
      <c r="BG1471" s="73"/>
      <c r="BH1471" s="73"/>
      <c r="BI1471" s="73"/>
      <c r="BJ1471" s="73"/>
      <c r="BK1471" s="73"/>
      <c r="BL1471" s="73"/>
    </row>
    <row r="1472" spans="1:64" ht="22.5" customHeight="1" x14ac:dyDescent="0.15">
      <c r="A1472" s="125" t="s">
        <v>3301</v>
      </c>
      <c r="B1472" s="126" t="s">
        <v>3280</v>
      </c>
      <c r="C1472" s="136" t="s">
        <v>1546</v>
      </c>
      <c r="D1472" s="129">
        <v>5</v>
      </c>
      <c r="E1472" s="130" t="s">
        <v>3562</v>
      </c>
      <c r="F1472" s="19">
        <v>804122</v>
      </c>
      <c r="G1472" s="20">
        <v>200688</v>
      </c>
      <c r="H1472" s="20">
        <v>150480</v>
      </c>
      <c r="I1472" s="20">
        <v>0</v>
      </c>
      <c r="J1472" s="20">
        <v>0</v>
      </c>
      <c r="K1472" s="20">
        <v>4131</v>
      </c>
      <c r="L1472" s="20">
        <v>13068</v>
      </c>
      <c r="M1472" s="20">
        <v>58680</v>
      </c>
      <c r="N1472" s="20">
        <v>31507</v>
      </c>
      <c r="O1472" s="20">
        <v>22089</v>
      </c>
      <c r="P1472" s="20">
        <v>454059</v>
      </c>
      <c r="Q1472" s="20">
        <v>86213</v>
      </c>
      <c r="R1472" s="20">
        <v>197355</v>
      </c>
      <c r="S1472" s="20">
        <v>161633</v>
      </c>
      <c r="T1472" s="21">
        <v>71708</v>
      </c>
      <c r="U1472" s="54">
        <v>69907</v>
      </c>
      <c r="V1472" s="20">
        <v>70464</v>
      </c>
      <c r="W1472" s="20">
        <v>27441</v>
      </c>
      <c r="X1472" s="20">
        <v>0</v>
      </c>
      <c r="Y1472" s="21">
        <v>0</v>
      </c>
      <c r="Z1472" s="20">
        <v>413792</v>
      </c>
      <c r="AA1472" s="21">
        <v>33100</v>
      </c>
      <c r="AB1472" s="32">
        <v>347935</v>
      </c>
      <c r="AC1472" s="20">
        <v>1623125</v>
      </c>
      <c r="AD1472" s="20">
        <v>628349</v>
      </c>
      <c r="AE1472" s="20">
        <v>1019957</v>
      </c>
      <c r="AF1472" s="20">
        <v>691120</v>
      </c>
      <c r="AG1472" s="20">
        <v>298020</v>
      </c>
      <c r="AH1472" s="20">
        <v>81752</v>
      </c>
      <c r="AI1472" s="21">
        <v>11600</v>
      </c>
      <c r="AJ1472" s="25">
        <v>91325</v>
      </c>
      <c r="AK1472" s="25">
        <v>108462</v>
      </c>
      <c r="AL1472" s="25">
        <v>30986</v>
      </c>
      <c r="AM1472" s="22">
        <v>61960</v>
      </c>
      <c r="AN1472" s="20">
        <v>783653</v>
      </c>
      <c r="AO1472" s="20">
        <v>15866</v>
      </c>
      <c r="AP1472" s="54">
        <v>8664547</v>
      </c>
      <c r="AQ1472" s="25">
        <v>154813</v>
      </c>
      <c r="AR1472" s="25">
        <v>260012</v>
      </c>
      <c r="AS1472" s="54">
        <v>64761</v>
      </c>
      <c r="AT1472" s="25">
        <f t="shared" si="44"/>
        <v>479586</v>
      </c>
      <c r="AU1472" s="165">
        <v>1429316</v>
      </c>
      <c r="AV1472" s="98">
        <f t="shared" si="45"/>
        <v>10573449</v>
      </c>
      <c r="AW1472" s="73"/>
      <c r="AX1472" s="20">
        <v>1134198</v>
      </c>
      <c r="AY1472" s="20">
        <v>66467</v>
      </c>
      <c r="AZ1472" s="19">
        <v>1200665</v>
      </c>
      <c r="BA1472" s="19">
        <v>11774114</v>
      </c>
      <c r="BC1472" s="20">
        <v>614881</v>
      </c>
      <c r="BD1472" s="21">
        <v>11159233</v>
      </c>
      <c r="BF1472" s="73"/>
      <c r="BG1472" s="73"/>
      <c r="BH1472" s="73"/>
      <c r="BI1472" s="73"/>
      <c r="BJ1472" s="73"/>
      <c r="BK1472" s="73"/>
      <c r="BL1472" s="73"/>
    </row>
    <row r="1473" spans="1:64" ht="22.5" customHeight="1" x14ac:dyDescent="0.15">
      <c r="A1473" s="125" t="s">
        <v>3302</v>
      </c>
      <c r="B1473" s="126" t="s">
        <v>3280</v>
      </c>
      <c r="C1473" s="136" t="s">
        <v>1547</v>
      </c>
      <c r="D1473" s="129">
        <v>5</v>
      </c>
      <c r="E1473" s="130" t="s">
        <v>3562</v>
      </c>
      <c r="F1473" s="19">
        <v>510994</v>
      </c>
      <c r="G1473" s="20">
        <v>185416</v>
      </c>
      <c r="H1473" s="20">
        <v>139460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15817</v>
      </c>
      <c r="O1473" s="20">
        <v>0</v>
      </c>
      <c r="P1473" s="20">
        <v>417892</v>
      </c>
      <c r="Q1473" s="20">
        <v>60094</v>
      </c>
      <c r="R1473" s="20">
        <v>70513</v>
      </c>
      <c r="S1473" s="20">
        <v>82156</v>
      </c>
      <c r="T1473" s="21">
        <v>101416</v>
      </c>
      <c r="U1473" s="54">
        <v>32163</v>
      </c>
      <c r="V1473" s="20">
        <v>60555</v>
      </c>
      <c r="W1473" s="20">
        <v>18294</v>
      </c>
      <c r="X1473" s="20">
        <v>0</v>
      </c>
      <c r="Y1473" s="21">
        <v>0</v>
      </c>
      <c r="Z1473" s="20">
        <v>260376</v>
      </c>
      <c r="AA1473" s="21">
        <v>0</v>
      </c>
      <c r="AB1473" s="32">
        <v>240780</v>
      </c>
      <c r="AC1473" s="20">
        <v>1094795</v>
      </c>
      <c r="AD1473" s="20">
        <v>394771</v>
      </c>
      <c r="AE1473" s="20">
        <v>715661</v>
      </c>
      <c r="AF1473" s="20">
        <v>422050</v>
      </c>
      <c r="AG1473" s="20">
        <v>165018</v>
      </c>
      <c r="AH1473" s="20">
        <v>211992</v>
      </c>
      <c r="AI1473" s="21">
        <v>88400</v>
      </c>
      <c r="AJ1473" s="25">
        <v>57675</v>
      </c>
      <c r="AK1473" s="25">
        <v>64178</v>
      </c>
      <c r="AL1473" s="25">
        <v>25413</v>
      </c>
      <c r="AM1473" s="22">
        <v>35764</v>
      </c>
      <c r="AN1473" s="20">
        <v>400359</v>
      </c>
      <c r="AO1473" s="20">
        <v>25624</v>
      </c>
      <c r="AP1473" s="54">
        <v>5897626</v>
      </c>
      <c r="AQ1473" s="25">
        <v>96757</v>
      </c>
      <c r="AR1473" s="25">
        <v>166348</v>
      </c>
      <c r="AS1473" s="54">
        <v>127686</v>
      </c>
      <c r="AT1473" s="25">
        <f t="shared" si="44"/>
        <v>390791</v>
      </c>
      <c r="AU1473" s="165">
        <v>949969</v>
      </c>
      <c r="AV1473" s="98">
        <f t="shared" si="45"/>
        <v>7238386</v>
      </c>
      <c r="AW1473" s="73"/>
      <c r="AX1473" s="20">
        <v>674442</v>
      </c>
      <c r="AY1473" s="20">
        <v>124026</v>
      </c>
      <c r="AZ1473" s="19">
        <v>798468</v>
      </c>
      <c r="BA1473" s="19">
        <v>8036854</v>
      </c>
      <c r="BC1473" s="20">
        <v>313605</v>
      </c>
      <c r="BD1473" s="21">
        <v>7723249</v>
      </c>
      <c r="BF1473" s="73"/>
      <c r="BG1473" s="73"/>
      <c r="BH1473" s="73"/>
      <c r="BI1473" s="73"/>
      <c r="BJ1473" s="73"/>
      <c r="BK1473" s="73"/>
      <c r="BL1473" s="73"/>
    </row>
    <row r="1474" spans="1:64" ht="22.5" customHeight="1" x14ac:dyDescent="0.15">
      <c r="A1474" s="125" t="s">
        <v>3303</v>
      </c>
      <c r="B1474" s="126" t="s">
        <v>3280</v>
      </c>
      <c r="C1474" s="136" t="s">
        <v>1548</v>
      </c>
      <c r="D1474" s="129">
        <v>5</v>
      </c>
      <c r="E1474" s="130" t="s">
        <v>3562</v>
      </c>
      <c r="F1474" s="19">
        <v>479438</v>
      </c>
      <c r="G1474" s="20">
        <v>192658</v>
      </c>
      <c r="H1474" s="20">
        <v>112860</v>
      </c>
      <c r="I1474" s="20">
        <v>0</v>
      </c>
      <c r="J1474" s="20">
        <v>0</v>
      </c>
      <c r="K1474" s="20">
        <v>0</v>
      </c>
      <c r="L1474" s="20">
        <v>0</v>
      </c>
      <c r="M1474" s="20">
        <v>18998</v>
      </c>
      <c r="N1474" s="20">
        <v>19046</v>
      </c>
      <c r="O1474" s="20">
        <v>4625</v>
      </c>
      <c r="P1474" s="20">
        <v>118537</v>
      </c>
      <c r="Q1474" s="20">
        <v>77262</v>
      </c>
      <c r="R1474" s="20">
        <v>120197</v>
      </c>
      <c r="S1474" s="20">
        <v>66975</v>
      </c>
      <c r="T1474" s="21">
        <v>75806</v>
      </c>
      <c r="U1474" s="54">
        <v>32078</v>
      </c>
      <c r="V1474" s="20">
        <v>38535</v>
      </c>
      <c r="W1474" s="20">
        <v>18294</v>
      </c>
      <c r="X1474" s="20">
        <v>0</v>
      </c>
      <c r="Y1474" s="21">
        <v>0</v>
      </c>
      <c r="Z1474" s="20">
        <v>263272</v>
      </c>
      <c r="AA1474" s="21">
        <v>73482</v>
      </c>
      <c r="AB1474" s="32">
        <v>474065</v>
      </c>
      <c r="AC1474" s="20">
        <v>784453</v>
      </c>
      <c r="AD1474" s="20">
        <v>400600</v>
      </c>
      <c r="AE1474" s="20">
        <v>833748</v>
      </c>
      <c r="AF1474" s="20">
        <v>432819</v>
      </c>
      <c r="AG1474" s="20">
        <v>159918</v>
      </c>
      <c r="AH1474" s="20">
        <v>116160</v>
      </c>
      <c r="AI1474" s="21">
        <v>33200</v>
      </c>
      <c r="AJ1474" s="25">
        <v>55203</v>
      </c>
      <c r="AK1474" s="25">
        <v>69778</v>
      </c>
      <c r="AL1474" s="25">
        <v>23023</v>
      </c>
      <c r="AM1474" s="22">
        <v>38980</v>
      </c>
      <c r="AN1474" s="20">
        <v>378457</v>
      </c>
      <c r="AO1474" s="20">
        <v>27035</v>
      </c>
      <c r="AP1474" s="54">
        <v>5539502</v>
      </c>
      <c r="AQ1474" s="25">
        <v>96373</v>
      </c>
      <c r="AR1474" s="25">
        <v>182080</v>
      </c>
      <c r="AS1474" s="54">
        <v>138910</v>
      </c>
      <c r="AT1474" s="25">
        <f t="shared" si="44"/>
        <v>417363</v>
      </c>
      <c r="AU1474" s="165">
        <v>1057682</v>
      </c>
      <c r="AV1474" s="98">
        <f t="shared" si="45"/>
        <v>7014547</v>
      </c>
      <c r="AW1474" s="73"/>
      <c r="AX1474" s="20">
        <v>648507</v>
      </c>
      <c r="AY1474" s="20">
        <v>118730</v>
      </c>
      <c r="AZ1474" s="19">
        <v>767237</v>
      </c>
      <c r="BA1474" s="19">
        <v>7781784</v>
      </c>
      <c r="BC1474" s="20">
        <v>412961</v>
      </c>
      <c r="BD1474" s="21">
        <v>7368823</v>
      </c>
      <c r="BF1474" s="73"/>
      <c r="BG1474" s="73"/>
      <c r="BH1474" s="73"/>
      <c r="BI1474" s="73"/>
      <c r="BJ1474" s="73"/>
      <c r="BK1474" s="73"/>
      <c r="BL1474" s="73"/>
    </row>
    <row r="1475" spans="1:64" ht="22.5" customHeight="1" x14ac:dyDescent="0.15">
      <c r="A1475" s="125" t="s">
        <v>3304</v>
      </c>
      <c r="B1475" s="126" t="s">
        <v>3280</v>
      </c>
      <c r="C1475" s="136" t="s">
        <v>1549</v>
      </c>
      <c r="D1475" s="129">
        <v>5</v>
      </c>
      <c r="E1475" s="130" t="s">
        <v>3562</v>
      </c>
      <c r="F1475" s="19">
        <v>685915</v>
      </c>
      <c r="G1475" s="20">
        <v>219976</v>
      </c>
      <c r="H1475" s="20">
        <v>102790</v>
      </c>
      <c r="I1475" s="20">
        <v>0</v>
      </c>
      <c r="J1475" s="20">
        <v>0</v>
      </c>
      <c r="K1475" s="20">
        <v>0</v>
      </c>
      <c r="L1475" s="20">
        <v>0</v>
      </c>
      <c r="M1475" s="20">
        <v>25101</v>
      </c>
      <c r="N1475" s="20">
        <v>20766</v>
      </c>
      <c r="O1475" s="20">
        <v>6956</v>
      </c>
      <c r="P1475" s="20">
        <v>1526</v>
      </c>
      <c r="Q1475" s="20">
        <v>69724</v>
      </c>
      <c r="R1475" s="20">
        <v>137323</v>
      </c>
      <c r="S1475" s="20">
        <v>88407</v>
      </c>
      <c r="T1475" s="21">
        <v>81952</v>
      </c>
      <c r="U1475" s="54">
        <v>51844</v>
      </c>
      <c r="V1475" s="20">
        <v>55050</v>
      </c>
      <c r="W1475" s="20">
        <v>45735</v>
      </c>
      <c r="X1475" s="20">
        <v>6419</v>
      </c>
      <c r="Y1475" s="21">
        <v>6524</v>
      </c>
      <c r="Z1475" s="20">
        <v>305417</v>
      </c>
      <c r="AA1475" s="21">
        <v>0</v>
      </c>
      <c r="AB1475" s="32">
        <v>1120571</v>
      </c>
      <c r="AC1475" s="20">
        <v>1408608</v>
      </c>
      <c r="AD1475" s="20">
        <v>596336</v>
      </c>
      <c r="AE1475" s="20">
        <v>1082882</v>
      </c>
      <c r="AF1475" s="20">
        <v>625061</v>
      </c>
      <c r="AG1475" s="20">
        <v>223729</v>
      </c>
      <c r="AH1475" s="20">
        <v>125928</v>
      </c>
      <c r="AI1475" s="21">
        <v>59200</v>
      </c>
      <c r="AJ1475" s="25">
        <v>67604</v>
      </c>
      <c r="AK1475" s="25">
        <v>86907</v>
      </c>
      <c r="AL1475" s="25">
        <v>32843</v>
      </c>
      <c r="AM1475" s="22">
        <v>48862</v>
      </c>
      <c r="AN1475" s="20">
        <v>963386</v>
      </c>
      <c r="AO1475" s="20">
        <v>39645</v>
      </c>
      <c r="AP1475" s="54">
        <v>8392987</v>
      </c>
      <c r="AQ1475" s="25">
        <v>140463</v>
      </c>
      <c r="AR1475" s="25">
        <v>242903</v>
      </c>
      <c r="AS1475" s="54">
        <v>178446</v>
      </c>
      <c r="AT1475" s="25">
        <f t="shared" si="44"/>
        <v>561812</v>
      </c>
      <c r="AU1475" s="165">
        <v>1805688</v>
      </c>
      <c r="AV1475" s="98">
        <f t="shared" si="45"/>
        <v>10760487</v>
      </c>
      <c r="AW1475" s="73"/>
      <c r="AX1475" s="20">
        <v>820651</v>
      </c>
      <c r="AY1475" s="20">
        <v>120099</v>
      </c>
      <c r="AZ1475" s="19">
        <v>940750</v>
      </c>
      <c r="BA1475" s="19">
        <v>11701237</v>
      </c>
      <c r="BC1475" s="20">
        <v>375668</v>
      </c>
      <c r="BD1475" s="21">
        <v>11325569</v>
      </c>
      <c r="BF1475" s="73"/>
      <c r="BG1475" s="73"/>
      <c r="BH1475" s="73"/>
      <c r="BI1475" s="73"/>
      <c r="BJ1475" s="73"/>
      <c r="BK1475" s="73"/>
      <c r="BL1475" s="73"/>
    </row>
    <row r="1476" spans="1:64" ht="22.5" customHeight="1" x14ac:dyDescent="0.15">
      <c r="A1476" s="125" t="s">
        <v>3305</v>
      </c>
      <c r="B1476" s="126" t="s">
        <v>3280</v>
      </c>
      <c r="C1476" s="136" t="s">
        <v>1550</v>
      </c>
      <c r="D1476" s="129">
        <v>5</v>
      </c>
      <c r="E1476" s="130" t="s">
        <v>3562</v>
      </c>
      <c r="F1476" s="19">
        <v>795161</v>
      </c>
      <c r="G1476" s="20">
        <v>302646</v>
      </c>
      <c r="H1476" s="20">
        <v>259350</v>
      </c>
      <c r="I1476" s="20">
        <v>0</v>
      </c>
      <c r="J1476" s="20">
        <v>0</v>
      </c>
      <c r="K1476" s="20">
        <v>0</v>
      </c>
      <c r="L1476" s="20">
        <v>0</v>
      </c>
      <c r="M1476" s="20">
        <v>37175</v>
      </c>
      <c r="N1476" s="20">
        <v>29262</v>
      </c>
      <c r="O1476" s="20">
        <v>12210</v>
      </c>
      <c r="P1476" s="20">
        <v>626457</v>
      </c>
      <c r="Q1476" s="20">
        <v>78160</v>
      </c>
      <c r="R1476" s="20">
        <v>146600</v>
      </c>
      <c r="S1476" s="20">
        <v>119662</v>
      </c>
      <c r="T1476" s="21">
        <v>140343</v>
      </c>
      <c r="U1476" s="54">
        <v>71099</v>
      </c>
      <c r="V1476" s="20">
        <v>64959</v>
      </c>
      <c r="W1476" s="20">
        <v>54882</v>
      </c>
      <c r="X1476" s="20">
        <v>0</v>
      </c>
      <c r="Y1476" s="21">
        <v>0</v>
      </c>
      <c r="Z1476" s="20">
        <v>430162</v>
      </c>
      <c r="AA1476" s="21">
        <v>0</v>
      </c>
      <c r="AB1476" s="32">
        <v>279486</v>
      </c>
      <c r="AC1476" s="20">
        <v>1714974</v>
      </c>
      <c r="AD1476" s="20">
        <v>667904</v>
      </c>
      <c r="AE1476" s="20">
        <v>1188842</v>
      </c>
      <c r="AF1476" s="20">
        <v>733096</v>
      </c>
      <c r="AG1476" s="20">
        <v>345394</v>
      </c>
      <c r="AH1476" s="20">
        <v>270864</v>
      </c>
      <c r="AI1476" s="21">
        <v>101600</v>
      </c>
      <c r="AJ1476" s="25">
        <v>81754</v>
      </c>
      <c r="AK1476" s="25">
        <v>105441</v>
      </c>
      <c r="AL1476" s="25">
        <v>43803</v>
      </c>
      <c r="AM1476" s="22">
        <v>57036</v>
      </c>
      <c r="AN1476" s="20">
        <v>705212</v>
      </c>
      <c r="AO1476" s="20">
        <v>50699</v>
      </c>
      <c r="AP1476" s="54">
        <v>9514233</v>
      </c>
      <c r="AQ1476" s="25">
        <v>119016</v>
      </c>
      <c r="AR1476" s="25">
        <v>211653</v>
      </c>
      <c r="AS1476" s="54">
        <v>201156</v>
      </c>
      <c r="AT1476" s="25">
        <f t="shared" si="44"/>
        <v>531825</v>
      </c>
      <c r="AU1476" s="165">
        <v>2247924</v>
      </c>
      <c r="AV1476" s="98">
        <f t="shared" si="45"/>
        <v>12293982</v>
      </c>
      <c r="AW1476" s="73"/>
      <c r="AX1476" s="20">
        <v>1035248</v>
      </c>
      <c r="AY1476" s="20">
        <v>241118</v>
      </c>
      <c r="AZ1476" s="19">
        <v>1276366</v>
      </c>
      <c r="BA1476" s="19">
        <v>13570348</v>
      </c>
      <c r="BC1476" s="20">
        <v>711855</v>
      </c>
      <c r="BD1476" s="21">
        <v>12858493</v>
      </c>
      <c r="BF1476" s="73"/>
      <c r="BG1476" s="73"/>
      <c r="BH1476" s="73"/>
      <c r="BI1476" s="73"/>
      <c r="BJ1476" s="73"/>
      <c r="BK1476" s="73"/>
      <c r="BL1476" s="73"/>
    </row>
    <row r="1477" spans="1:64" ht="22.5" customHeight="1" x14ac:dyDescent="0.15">
      <c r="A1477" s="125" t="s">
        <v>3306</v>
      </c>
      <c r="B1477" s="126" t="s">
        <v>3280</v>
      </c>
      <c r="C1477" s="136" t="s">
        <v>1551</v>
      </c>
      <c r="D1477" s="129">
        <v>5</v>
      </c>
      <c r="E1477" s="130" t="s">
        <v>3562</v>
      </c>
      <c r="F1477" s="19">
        <v>632176</v>
      </c>
      <c r="G1477" s="20">
        <v>258263</v>
      </c>
      <c r="H1477" s="20">
        <v>236740</v>
      </c>
      <c r="I1477" s="20">
        <v>0</v>
      </c>
      <c r="J1477" s="20">
        <v>0</v>
      </c>
      <c r="K1477" s="20">
        <v>12679</v>
      </c>
      <c r="L1477" s="20">
        <v>322</v>
      </c>
      <c r="M1477" s="20">
        <v>30234</v>
      </c>
      <c r="N1477" s="20">
        <v>20443</v>
      </c>
      <c r="O1477" s="20">
        <v>5069</v>
      </c>
      <c r="P1477" s="20">
        <v>112409</v>
      </c>
      <c r="Q1477" s="20">
        <v>83935</v>
      </c>
      <c r="R1477" s="20">
        <v>108378</v>
      </c>
      <c r="S1477" s="20">
        <v>112518</v>
      </c>
      <c r="T1477" s="21">
        <v>128050</v>
      </c>
      <c r="U1477" s="54">
        <v>37019</v>
      </c>
      <c r="V1477" s="20">
        <v>45141</v>
      </c>
      <c r="W1477" s="20">
        <v>36588</v>
      </c>
      <c r="X1477" s="20">
        <v>0</v>
      </c>
      <c r="Y1477" s="21">
        <v>0</v>
      </c>
      <c r="Z1477" s="20">
        <v>288699</v>
      </c>
      <c r="AA1477" s="21">
        <v>0</v>
      </c>
      <c r="AB1477" s="32">
        <v>251070</v>
      </c>
      <c r="AC1477" s="20">
        <v>1020780</v>
      </c>
      <c r="AD1477" s="20">
        <v>527456</v>
      </c>
      <c r="AE1477" s="20">
        <v>1082397</v>
      </c>
      <c r="AF1477" s="20">
        <v>615139</v>
      </c>
      <c r="AG1477" s="20">
        <v>202258</v>
      </c>
      <c r="AH1477" s="20">
        <v>209176</v>
      </c>
      <c r="AI1477" s="21">
        <v>14400</v>
      </c>
      <c r="AJ1477" s="25">
        <v>66999</v>
      </c>
      <c r="AK1477" s="25">
        <v>71487</v>
      </c>
      <c r="AL1477" s="25">
        <v>30154</v>
      </c>
      <c r="AM1477" s="22">
        <v>42376</v>
      </c>
      <c r="AN1477" s="20">
        <v>712013</v>
      </c>
      <c r="AO1477" s="20">
        <v>42444</v>
      </c>
      <c r="AP1477" s="54">
        <v>7036812</v>
      </c>
      <c r="AQ1477" s="25">
        <v>156028</v>
      </c>
      <c r="AR1477" s="25">
        <v>250138</v>
      </c>
      <c r="AS1477" s="54">
        <v>162872</v>
      </c>
      <c r="AT1477" s="25">
        <f t="shared" si="44"/>
        <v>569038</v>
      </c>
      <c r="AU1477" s="165">
        <v>923134</v>
      </c>
      <c r="AV1477" s="98">
        <f t="shared" si="45"/>
        <v>8528984</v>
      </c>
      <c r="AW1477" s="73"/>
      <c r="AX1477" s="20">
        <v>811253</v>
      </c>
      <c r="AY1477" s="20">
        <v>138298</v>
      </c>
      <c r="AZ1477" s="19">
        <v>949551</v>
      </c>
      <c r="BA1477" s="19">
        <v>9478535</v>
      </c>
      <c r="BC1477" s="20">
        <v>399743</v>
      </c>
      <c r="BD1477" s="21">
        <v>9078792</v>
      </c>
      <c r="BF1477" s="73"/>
      <c r="BG1477" s="73"/>
      <c r="BH1477" s="73"/>
      <c r="BI1477" s="73"/>
      <c r="BJ1477" s="73"/>
      <c r="BK1477" s="73"/>
      <c r="BL1477" s="73"/>
    </row>
    <row r="1478" spans="1:64" ht="22.5" customHeight="1" x14ac:dyDescent="0.15">
      <c r="A1478" s="125" t="s">
        <v>3307</v>
      </c>
      <c r="B1478" s="126" t="s">
        <v>3280</v>
      </c>
      <c r="C1478" s="136" t="s">
        <v>1552</v>
      </c>
      <c r="D1478" s="129">
        <v>5</v>
      </c>
      <c r="E1478" s="130" t="s">
        <v>3562</v>
      </c>
      <c r="F1478" s="19">
        <v>1260384</v>
      </c>
      <c r="G1478" s="20">
        <v>334050</v>
      </c>
      <c r="H1478" s="20">
        <v>267520</v>
      </c>
      <c r="I1478" s="20">
        <v>0</v>
      </c>
      <c r="J1478" s="20">
        <v>0</v>
      </c>
      <c r="K1478" s="20">
        <v>70992</v>
      </c>
      <c r="L1478" s="20">
        <v>50238</v>
      </c>
      <c r="M1478" s="20">
        <v>97084</v>
      </c>
      <c r="N1478" s="20">
        <v>51711</v>
      </c>
      <c r="O1478" s="20">
        <v>19536</v>
      </c>
      <c r="P1478" s="20">
        <v>673931</v>
      </c>
      <c r="Q1478" s="20">
        <v>147066</v>
      </c>
      <c r="R1478" s="20">
        <v>255112</v>
      </c>
      <c r="S1478" s="20">
        <v>292011</v>
      </c>
      <c r="T1478" s="21">
        <v>166977</v>
      </c>
      <c r="U1478" s="54">
        <v>114594</v>
      </c>
      <c r="V1478" s="20">
        <v>140928</v>
      </c>
      <c r="W1478" s="20">
        <v>64029</v>
      </c>
      <c r="X1478" s="20">
        <v>0</v>
      </c>
      <c r="Y1478" s="21">
        <v>0</v>
      </c>
      <c r="Z1478" s="20">
        <v>565856</v>
      </c>
      <c r="AA1478" s="21">
        <v>0</v>
      </c>
      <c r="AB1478" s="32">
        <v>442975</v>
      </c>
      <c r="AC1478" s="20">
        <v>2313715</v>
      </c>
      <c r="AD1478" s="20">
        <v>1136861</v>
      </c>
      <c r="AE1478" s="20">
        <v>1785930</v>
      </c>
      <c r="AF1478" s="20">
        <v>1017854</v>
      </c>
      <c r="AG1478" s="20">
        <v>515051</v>
      </c>
      <c r="AH1478" s="20">
        <v>219472</v>
      </c>
      <c r="AI1478" s="21">
        <v>77600</v>
      </c>
      <c r="AJ1478" s="25">
        <v>128278</v>
      </c>
      <c r="AK1478" s="25">
        <v>154368</v>
      </c>
      <c r="AL1478" s="25">
        <v>49445</v>
      </c>
      <c r="AM1478" s="22">
        <v>81716</v>
      </c>
      <c r="AN1478" s="20">
        <v>957125</v>
      </c>
      <c r="AO1478" s="20">
        <v>91443</v>
      </c>
      <c r="AP1478" s="54">
        <v>13543852</v>
      </c>
      <c r="AQ1478" s="25">
        <v>303150</v>
      </c>
      <c r="AR1478" s="25">
        <v>326046</v>
      </c>
      <c r="AS1478" s="54">
        <v>195464</v>
      </c>
      <c r="AT1478" s="25">
        <f t="shared" si="44"/>
        <v>824660</v>
      </c>
      <c r="AU1478" s="165">
        <v>1586793</v>
      </c>
      <c r="AV1478" s="98">
        <f t="shared" si="45"/>
        <v>15955305</v>
      </c>
      <c r="AW1478" s="73"/>
      <c r="AX1478" s="20">
        <v>1724126</v>
      </c>
      <c r="AY1478" s="20">
        <v>227744</v>
      </c>
      <c r="AZ1478" s="19">
        <v>1951870</v>
      </c>
      <c r="BA1478" s="19">
        <v>17907175</v>
      </c>
      <c r="BC1478" s="20">
        <v>900594</v>
      </c>
      <c r="BD1478" s="21">
        <v>17006581</v>
      </c>
      <c r="BF1478" s="73"/>
      <c r="BG1478" s="73"/>
      <c r="BH1478" s="73"/>
      <c r="BI1478" s="73"/>
      <c r="BJ1478" s="73"/>
      <c r="BK1478" s="73"/>
      <c r="BL1478" s="73"/>
    </row>
    <row r="1479" spans="1:64" ht="22.5" customHeight="1" x14ac:dyDescent="0.15">
      <c r="A1479" s="125" t="s">
        <v>3568</v>
      </c>
      <c r="B1479" s="126" t="s">
        <v>3280</v>
      </c>
      <c r="C1479" s="136" t="s">
        <v>3569</v>
      </c>
      <c r="D1479" s="129">
        <v>5</v>
      </c>
      <c r="E1479" s="130" t="s">
        <v>3562</v>
      </c>
      <c r="F1479" s="19">
        <v>665817</v>
      </c>
      <c r="G1479" s="20">
        <v>103750</v>
      </c>
      <c r="H1479" s="20">
        <v>113430</v>
      </c>
      <c r="I1479" s="20">
        <v>0</v>
      </c>
      <c r="J1479" s="20">
        <v>0</v>
      </c>
      <c r="K1479" s="20">
        <v>0</v>
      </c>
      <c r="L1479" s="20">
        <v>0</v>
      </c>
      <c r="M1479" s="20">
        <v>49700</v>
      </c>
      <c r="N1479" s="20">
        <v>27847</v>
      </c>
      <c r="O1479" s="20">
        <v>5180</v>
      </c>
      <c r="P1479" s="20">
        <v>214353</v>
      </c>
      <c r="Q1479" s="20">
        <v>73710</v>
      </c>
      <c r="R1479" s="20">
        <v>155119</v>
      </c>
      <c r="S1479" s="20">
        <v>157168</v>
      </c>
      <c r="T1479" s="21">
        <v>81952</v>
      </c>
      <c r="U1479" s="54">
        <v>70546</v>
      </c>
      <c r="V1479" s="20">
        <v>84777</v>
      </c>
      <c r="W1479" s="20">
        <v>36588</v>
      </c>
      <c r="X1479" s="20">
        <v>0</v>
      </c>
      <c r="Y1479" s="21">
        <v>0</v>
      </c>
      <c r="Z1479" s="20">
        <v>331199</v>
      </c>
      <c r="AA1479" s="21">
        <v>80102</v>
      </c>
      <c r="AB1479" s="32">
        <v>362374</v>
      </c>
      <c r="AC1479" s="20">
        <v>1341006</v>
      </c>
      <c r="AD1479" s="20">
        <v>472668</v>
      </c>
      <c r="AE1479" s="20">
        <v>675952</v>
      </c>
      <c r="AF1479" s="20">
        <v>389486</v>
      </c>
      <c r="AG1479" s="20">
        <v>271265</v>
      </c>
      <c r="AH1479" s="20">
        <v>65120</v>
      </c>
      <c r="AI1479" s="21">
        <v>29200</v>
      </c>
      <c r="AJ1479" s="25">
        <v>80834</v>
      </c>
      <c r="AK1479" s="25">
        <v>90696</v>
      </c>
      <c r="AL1479" s="25">
        <v>19952</v>
      </c>
      <c r="AM1479" s="22">
        <v>53106</v>
      </c>
      <c r="AN1479" s="20">
        <v>178980</v>
      </c>
      <c r="AO1479" s="20">
        <v>13823</v>
      </c>
      <c r="AP1479" s="54">
        <v>6295700</v>
      </c>
      <c r="AQ1479" s="25">
        <v>126131</v>
      </c>
      <c r="AR1479" s="25">
        <v>188374</v>
      </c>
      <c r="AS1479" s="54">
        <v>46901</v>
      </c>
      <c r="AT1479" s="25">
        <f t="shared" ref="AT1479:AT1542" si="46">SUM(AQ1479:AS1479)</f>
        <v>361406</v>
      </c>
      <c r="AU1479" s="165">
        <v>760109</v>
      </c>
      <c r="AV1479" s="98">
        <f t="shared" ref="AV1479:AV1542" si="47">SUM(AP1479,AT1479:AU1479)</f>
        <v>7417215</v>
      </c>
      <c r="AW1479" s="73"/>
      <c r="AX1479" s="20">
        <v>996871</v>
      </c>
      <c r="AY1479" s="20">
        <v>54619</v>
      </c>
      <c r="AZ1479" s="19">
        <v>1051490</v>
      </c>
      <c r="BA1479" s="19">
        <v>8468705</v>
      </c>
      <c r="BC1479" s="20">
        <v>626856</v>
      </c>
      <c r="BD1479" s="21">
        <v>7841849</v>
      </c>
      <c r="BF1479" s="73"/>
      <c r="BG1479" s="73"/>
      <c r="BH1479" s="73"/>
      <c r="BI1479" s="73"/>
      <c r="BJ1479" s="73"/>
      <c r="BK1479" s="73"/>
      <c r="BL1479" s="73"/>
    </row>
    <row r="1480" spans="1:64" ht="22.5" customHeight="1" x14ac:dyDescent="0.15">
      <c r="A1480" s="125" t="s">
        <v>3308</v>
      </c>
      <c r="B1480" s="126" t="s">
        <v>3280</v>
      </c>
      <c r="C1480" s="136" t="s">
        <v>1553</v>
      </c>
      <c r="D1480" s="129">
        <v>6</v>
      </c>
      <c r="E1480" s="130" t="s">
        <v>3562</v>
      </c>
      <c r="F1480" s="19">
        <v>536564</v>
      </c>
      <c r="G1480" s="20">
        <v>81308</v>
      </c>
      <c r="H1480" s="20">
        <v>59280</v>
      </c>
      <c r="I1480" s="20">
        <v>0</v>
      </c>
      <c r="J1480" s="20">
        <v>0</v>
      </c>
      <c r="K1480" s="20">
        <v>0</v>
      </c>
      <c r="L1480" s="20">
        <v>0</v>
      </c>
      <c r="M1480" s="20">
        <v>38374</v>
      </c>
      <c r="N1480" s="20">
        <v>20593</v>
      </c>
      <c r="O1480" s="20">
        <v>41070</v>
      </c>
      <c r="P1480" s="20">
        <v>351164</v>
      </c>
      <c r="Q1480" s="20">
        <v>58377</v>
      </c>
      <c r="R1480" s="20">
        <v>103695</v>
      </c>
      <c r="S1480" s="20">
        <v>88407</v>
      </c>
      <c r="T1480" s="21">
        <v>51220</v>
      </c>
      <c r="U1480" s="54">
        <v>49160</v>
      </c>
      <c r="V1480" s="20">
        <v>117807</v>
      </c>
      <c r="W1480" s="20">
        <v>27441</v>
      </c>
      <c r="X1480" s="20">
        <v>0</v>
      </c>
      <c r="Y1480" s="21">
        <v>0</v>
      </c>
      <c r="Z1480" s="20">
        <v>285365</v>
      </c>
      <c r="AA1480" s="21">
        <v>0</v>
      </c>
      <c r="AB1480" s="32">
        <v>0</v>
      </c>
      <c r="AC1480" s="20">
        <v>977930</v>
      </c>
      <c r="AD1480" s="20">
        <v>410837</v>
      </c>
      <c r="AE1480" s="20">
        <v>555370</v>
      </c>
      <c r="AF1480" s="20">
        <v>307400</v>
      </c>
      <c r="AG1480" s="20">
        <v>235557</v>
      </c>
      <c r="AH1480" s="20">
        <v>28776</v>
      </c>
      <c r="AI1480" s="21">
        <v>10400</v>
      </c>
      <c r="AJ1480" s="25">
        <v>67372</v>
      </c>
      <c r="AK1480" s="25">
        <v>69702</v>
      </c>
      <c r="AL1480" s="25">
        <v>17393</v>
      </c>
      <c r="AM1480" s="22">
        <v>42873</v>
      </c>
      <c r="AN1480" s="20">
        <v>122576</v>
      </c>
      <c r="AO1480" s="20">
        <v>7954</v>
      </c>
      <c r="AP1480" s="54">
        <v>4763965</v>
      </c>
      <c r="AQ1480" s="25">
        <v>115626</v>
      </c>
      <c r="AR1480" s="25">
        <v>168412</v>
      </c>
      <c r="AS1480" s="54">
        <v>54210</v>
      </c>
      <c r="AT1480" s="25">
        <f t="shared" si="46"/>
        <v>338248</v>
      </c>
      <c r="AU1480" s="165">
        <v>550228</v>
      </c>
      <c r="AV1480" s="98">
        <f t="shared" si="47"/>
        <v>5652441</v>
      </c>
      <c r="AW1480" s="73"/>
      <c r="AX1480" s="20">
        <v>807426</v>
      </c>
      <c r="AY1480" s="20">
        <v>26075</v>
      </c>
      <c r="AZ1480" s="19">
        <v>833501</v>
      </c>
      <c r="BA1480" s="19">
        <v>6485942</v>
      </c>
      <c r="BC1480" s="20">
        <v>369639</v>
      </c>
      <c r="BD1480" s="21">
        <v>6116303</v>
      </c>
      <c r="BF1480" s="73"/>
      <c r="BG1480" s="73"/>
      <c r="BH1480" s="73"/>
      <c r="BI1480" s="73"/>
      <c r="BJ1480" s="73"/>
      <c r="BK1480" s="73"/>
      <c r="BL1480" s="73"/>
    </row>
    <row r="1481" spans="1:64" ht="22.5" customHeight="1" x14ac:dyDescent="0.15">
      <c r="A1481" s="125" t="s">
        <v>3309</v>
      </c>
      <c r="B1481" s="126" t="s">
        <v>3280</v>
      </c>
      <c r="C1481" s="136" t="s">
        <v>1554</v>
      </c>
      <c r="D1481" s="129">
        <v>6</v>
      </c>
      <c r="E1481" s="130" t="s">
        <v>3562</v>
      </c>
      <c r="F1481" s="19">
        <v>474274</v>
      </c>
      <c r="G1481" s="20">
        <v>58579</v>
      </c>
      <c r="H1481" s="20">
        <v>66500</v>
      </c>
      <c r="I1481" s="20">
        <v>0</v>
      </c>
      <c r="J1481" s="20">
        <v>0</v>
      </c>
      <c r="K1481" s="20">
        <v>0</v>
      </c>
      <c r="L1481" s="20">
        <v>0</v>
      </c>
      <c r="M1481" s="20">
        <v>30961</v>
      </c>
      <c r="N1481" s="20">
        <v>17163</v>
      </c>
      <c r="O1481" s="20">
        <v>5920</v>
      </c>
      <c r="P1481" s="20">
        <v>248595</v>
      </c>
      <c r="Q1481" s="20">
        <v>87393</v>
      </c>
      <c r="R1481" s="20">
        <v>86123</v>
      </c>
      <c r="S1481" s="20">
        <v>75905</v>
      </c>
      <c r="T1481" s="21">
        <v>40976</v>
      </c>
      <c r="U1481" s="54">
        <v>41918</v>
      </c>
      <c r="V1481" s="20">
        <v>34131</v>
      </c>
      <c r="W1481" s="20">
        <v>18294</v>
      </c>
      <c r="X1481" s="20">
        <v>0</v>
      </c>
      <c r="Y1481" s="21">
        <v>0</v>
      </c>
      <c r="Z1481" s="20">
        <v>226820</v>
      </c>
      <c r="AA1481" s="21">
        <v>158880</v>
      </c>
      <c r="AB1481" s="32">
        <v>0</v>
      </c>
      <c r="AC1481" s="20">
        <v>693081</v>
      </c>
      <c r="AD1481" s="20">
        <v>335606</v>
      </c>
      <c r="AE1481" s="20">
        <v>482605</v>
      </c>
      <c r="AF1481" s="20">
        <v>284928</v>
      </c>
      <c r="AG1481" s="20">
        <v>163457</v>
      </c>
      <c r="AH1481" s="20">
        <v>38984</v>
      </c>
      <c r="AI1481" s="21">
        <v>23200</v>
      </c>
      <c r="AJ1481" s="25">
        <v>60428</v>
      </c>
      <c r="AK1481" s="25">
        <v>63692</v>
      </c>
      <c r="AL1481" s="25">
        <v>15065</v>
      </c>
      <c r="AM1481" s="22">
        <v>38687</v>
      </c>
      <c r="AN1481" s="20">
        <v>112194</v>
      </c>
      <c r="AO1481" s="20">
        <v>7632</v>
      </c>
      <c r="AP1481" s="54">
        <v>3991991</v>
      </c>
      <c r="AQ1481" s="25">
        <v>108178</v>
      </c>
      <c r="AR1481" s="25">
        <v>131475</v>
      </c>
      <c r="AS1481" s="54">
        <v>41141</v>
      </c>
      <c r="AT1481" s="25">
        <f t="shared" si="46"/>
        <v>280794</v>
      </c>
      <c r="AU1481" s="165">
        <v>497913</v>
      </c>
      <c r="AV1481" s="98">
        <f t="shared" si="47"/>
        <v>4770698</v>
      </c>
      <c r="AW1481" s="73"/>
      <c r="AX1481" s="20">
        <v>702192</v>
      </c>
      <c r="AY1481" s="20">
        <v>29598</v>
      </c>
      <c r="AZ1481" s="19">
        <v>731790</v>
      </c>
      <c r="BA1481" s="19">
        <v>5502488</v>
      </c>
      <c r="BC1481" s="20">
        <v>307268</v>
      </c>
      <c r="BD1481" s="21">
        <v>5195220</v>
      </c>
      <c r="BF1481" s="73"/>
      <c r="BG1481" s="73"/>
      <c r="BH1481" s="73"/>
      <c r="BI1481" s="73"/>
      <c r="BJ1481" s="73"/>
      <c r="BK1481" s="73"/>
      <c r="BL1481" s="73"/>
    </row>
    <row r="1482" spans="1:64" ht="22.5" customHeight="1" x14ac:dyDescent="0.15">
      <c r="A1482" s="125" t="s">
        <v>3310</v>
      </c>
      <c r="B1482" s="126" t="s">
        <v>3280</v>
      </c>
      <c r="C1482" s="136" t="s">
        <v>1555</v>
      </c>
      <c r="D1482" s="129">
        <v>6</v>
      </c>
      <c r="E1482" s="130" t="s">
        <v>3562</v>
      </c>
      <c r="F1482" s="19">
        <v>622201</v>
      </c>
      <c r="G1482" s="20">
        <v>72130</v>
      </c>
      <c r="H1482" s="20">
        <v>57570</v>
      </c>
      <c r="I1482" s="20">
        <v>0</v>
      </c>
      <c r="J1482" s="20">
        <v>0</v>
      </c>
      <c r="K1482" s="20">
        <v>0</v>
      </c>
      <c r="L1482" s="20">
        <v>0</v>
      </c>
      <c r="M1482" s="20">
        <v>47226</v>
      </c>
      <c r="N1482" s="20">
        <v>25349</v>
      </c>
      <c r="O1482" s="20">
        <v>17316</v>
      </c>
      <c r="P1482" s="20">
        <v>295822</v>
      </c>
      <c r="Q1482" s="20">
        <v>67984</v>
      </c>
      <c r="R1482" s="20">
        <v>139643</v>
      </c>
      <c r="S1482" s="20">
        <v>115197</v>
      </c>
      <c r="T1482" s="21">
        <v>40976</v>
      </c>
      <c r="U1482" s="54">
        <v>63389</v>
      </c>
      <c r="V1482" s="20">
        <v>59454</v>
      </c>
      <c r="W1482" s="20">
        <v>18294</v>
      </c>
      <c r="X1482" s="20">
        <v>0</v>
      </c>
      <c r="Y1482" s="21">
        <v>0</v>
      </c>
      <c r="Z1482" s="20">
        <v>358564</v>
      </c>
      <c r="AA1482" s="21">
        <v>0</v>
      </c>
      <c r="AB1482" s="32">
        <v>0</v>
      </c>
      <c r="AC1482" s="20">
        <v>1330009</v>
      </c>
      <c r="AD1482" s="20">
        <v>445373</v>
      </c>
      <c r="AE1482" s="20">
        <v>617671</v>
      </c>
      <c r="AF1482" s="20">
        <v>398136</v>
      </c>
      <c r="AG1482" s="20">
        <v>256294</v>
      </c>
      <c r="AH1482" s="20">
        <v>23144</v>
      </c>
      <c r="AI1482" s="21">
        <v>3600</v>
      </c>
      <c r="AJ1482" s="25">
        <v>75825</v>
      </c>
      <c r="AK1482" s="25">
        <v>87966</v>
      </c>
      <c r="AL1482" s="25">
        <v>18867</v>
      </c>
      <c r="AM1482" s="22">
        <v>51839</v>
      </c>
      <c r="AN1482" s="20">
        <v>182069</v>
      </c>
      <c r="AO1482" s="20">
        <v>5704</v>
      </c>
      <c r="AP1482" s="54">
        <v>5497612</v>
      </c>
      <c r="AQ1482" s="25">
        <v>129726</v>
      </c>
      <c r="AR1482" s="25">
        <v>162948</v>
      </c>
      <c r="AS1482" s="54">
        <v>21885</v>
      </c>
      <c r="AT1482" s="25">
        <f t="shared" si="46"/>
        <v>314559</v>
      </c>
      <c r="AU1482" s="165">
        <v>873650</v>
      </c>
      <c r="AV1482" s="98">
        <f t="shared" si="47"/>
        <v>6685821</v>
      </c>
      <c r="AW1482" s="73"/>
      <c r="AX1482" s="20">
        <v>922360</v>
      </c>
      <c r="AY1482" s="20">
        <v>13868</v>
      </c>
      <c r="AZ1482" s="19">
        <v>936228</v>
      </c>
      <c r="BA1482" s="19">
        <v>7622049</v>
      </c>
      <c r="BC1482" s="20">
        <v>519802</v>
      </c>
      <c r="BD1482" s="21">
        <v>7102247</v>
      </c>
      <c r="BF1482" s="73"/>
      <c r="BG1482" s="73"/>
      <c r="BH1482" s="73"/>
      <c r="BI1482" s="73"/>
      <c r="BJ1482" s="73"/>
      <c r="BK1482" s="73"/>
      <c r="BL1482" s="73"/>
    </row>
    <row r="1483" spans="1:64" ht="22.5" customHeight="1" x14ac:dyDescent="0.15">
      <c r="A1483" s="125" t="s">
        <v>3311</v>
      </c>
      <c r="B1483" s="126" t="s">
        <v>3280</v>
      </c>
      <c r="C1483" s="136" t="s">
        <v>1556</v>
      </c>
      <c r="D1483" s="129">
        <v>6</v>
      </c>
      <c r="E1483" s="130" t="s">
        <v>3562</v>
      </c>
      <c r="F1483" s="19">
        <v>422997</v>
      </c>
      <c r="G1483" s="20">
        <v>53273</v>
      </c>
      <c r="H1483" s="20">
        <v>37810</v>
      </c>
      <c r="I1483" s="20">
        <v>0</v>
      </c>
      <c r="J1483" s="20">
        <v>0</v>
      </c>
      <c r="K1483" s="20">
        <v>0</v>
      </c>
      <c r="L1483" s="20">
        <v>0</v>
      </c>
      <c r="M1483" s="20">
        <v>27693</v>
      </c>
      <c r="N1483" s="20">
        <v>14935</v>
      </c>
      <c r="O1483" s="20">
        <v>0</v>
      </c>
      <c r="P1483" s="20">
        <v>224921</v>
      </c>
      <c r="Q1483" s="20">
        <v>45877</v>
      </c>
      <c r="R1483" s="20">
        <v>90360</v>
      </c>
      <c r="S1483" s="20">
        <v>77691</v>
      </c>
      <c r="T1483" s="21">
        <v>30732</v>
      </c>
      <c r="U1483" s="54">
        <v>41024</v>
      </c>
      <c r="V1483" s="20">
        <v>37434</v>
      </c>
      <c r="W1483" s="20">
        <v>18294</v>
      </c>
      <c r="X1483" s="20">
        <v>0</v>
      </c>
      <c r="Y1483" s="21">
        <v>0</v>
      </c>
      <c r="Z1483" s="20">
        <v>199067</v>
      </c>
      <c r="AA1483" s="21">
        <v>156232</v>
      </c>
      <c r="AB1483" s="32">
        <v>0</v>
      </c>
      <c r="AC1483" s="20">
        <v>753528</v>
      </c>
      <c r="AD1483" s="20">
        <v>310888</v>
      </c>
      <c r="AE1483" s="20">
        <v>460776</v>
      </c>
      <c r="AF1483" s="20">
        <v>287726</v>
      </c>
      <c r="AG1483" s="20">
        <v>142234</v>
      </c>
      <c r="AH1483" s="20">
        <v>33968</v>
      </c>
      <c r="AI1483" s="21">
        <v>6800</v>
      </c>
      <c r="AJ1483" s="25">
        <v>54214</v>
      </c>
      <c r="AK1483" s="25">
        <v>57557</v>
      </c>
      <c r="AL1483" s="25">
        <v>13879</v>
      </c>
      <c r="AM1483" s="22">
        <v>34266</v>
      </c>
      <c r="AN1483" s="20">
        <v>125765</v>
      </c>
      <c r="AO1483" s="20">
        <v>6160</v>
      </c>
      <c r="AP1483" s="54">
        <v>3766101</v>
      </c>
      <c r="AQ1483" s="25">
        <v>89529</v>
      </c>
      <c r="AR1483" s="25">
        <v>151184</v>
      </c>
      <c r="AS1483" s="54">
        <v>30568</v>
      </c>
      <c r="AT1483" s="25">
        <f t="shared" si="46"/>
        <v>271281</v>
      </c>
      <c r="AU1483" s="165">
        <v>399233</v>
      </c>
      <c r="AV1483" s="98">
        <f t="shared" si="47"/>
        <v>4436615</v>
      </c>
      <c r="AW1483" s="73"/>
      <c r="AX1483" s="20">
        <v>632808</v>
      </c>
      <c r="AY1483" s="20">
        <v>18558</v>
      </c>
      <c r="AZ1483" s="19">
        <v>651366</v>
      </c>
      <c r="BA1483" s="19">
        <v>5087981</v>
      </c>
      <c r="BC1483" s="20">
        <v>290868</v>
      </c>
      <c r="BD1483" s="21">
        <v>4797113</v>
      </c>
      <c r="BF1483" s="73"/>
      <c r="BG1483" s="73"/>
      <c r="BH1483" s="73"/>
      <c r="BI1483" s="73"/>
      <c r="BJ1483" s="73"/>
      <c r="BK1483" s="73"/>
      <c r="BL1483" s="73"/>
    </row>
    <row r="1484" spans="1:64" ht="22.5" customHeight="1" x14ac:dyDescent="0.15">
      <c r="A1484" s="125" t="s">
        <v>3312</v>
      </c>
      <c r="B1484" s="126" t="s">
        <v>3280</v>
      </c>
      <c r="C1484" s="136" t="s">
        <v>1557</v>
      </c>
      <c r="D1484" s="129">
        <v>6</v>
      </c>
      <c r="E1484" s="130" t="s">
        <v>3562</v>
      </c>
      <c r="F1484" s="19">
        <v>468722</v>
      </c>
      <c r="G1484" s="20">
        <v>74425</v>
      </c>
      <c r="H1484" s="20">
        <v>55290</v>
      </c>
      <c r="I1484" s="20">
        <v>0</v>
      </c>
      <c r="J1484" s="20">
        <v>0</v>
      </c>
      <c r="K1484" s="20">
        <v>16351</v>
      </c>
      <c r="L1484" s="20">
        <v>10628</v>
      </c>
      <c r="M1484" s="20">
        <v>31237</v>
      </c>
      <c r="N1484" s="20">
        <v>16931</v>
      </c>
      <c r="O1484" s="20">
        <v>6549</v>
      </c>
      <c r="P1484" s="20">
        <v>161676</v>
      </c>
      <c r="Q1484" s="20">
        <v>52185</v>
      </c>
      <c r="R1484" s="20">
        <v>134112</v>
      </c>
      <c r="S1484" s="20">
        <v>133057</v>
      </c>
      <c r="T1484" s="21">
        <v>51220</v>
      </c>
      <c r="U1484" s="54">
        <v>53591</v>
      </c>
      <c r="V1484" s="20">
        <v>51747</v>
      </c>
      <c r="W1484" s="20">
        <v>27441</v>
      </c>
      <c r="X1484" s="20">
        <v>0</v>
      </c>
      <c r="Y1484" s="21">
        <v>0</v>
      </c>
      <c r="Z1484" s="20">
        <v>253907</v>
      </c>
      <c r="AA1484" s="21">
        <v>154908</v>
      </c>
      <c r="AB1484" s="32">
        <v>0</v>
      </c>
      <c r="AC1484" s="20">
        <v>629614</v>
      </c>
      <c r="AD1484" s="20">
        <v>304393</v>
      </c>
      <c r="AE1484" s="20">
        <v>381566</v>
      </c>
      <c r="AF1484" s="20">
        <v>197754</v>
      </c>
      <c r="AG1484" s="20">
        <v>160151</v>
      </c>
      <c r="AH1484" s="20">
        <v>33880</v>
      </c>
      <c r="AI1484" s="21">
        <v>8000</v>
      </c>
      <c r="AJ1484" s="25">
        <v>60103</v>
      </c>
      <c r="AK1484" s="25">
        <v>62313</v>
      </c>
      <c r="AL1484" s="25">
        <v>12469</v>
      </c>
      <c r="AM1484" s="22">
        <v>37602</v>
      </c>
      <c r="AN1484" s="20">
        <v>221710</v>
      </c>
      <c r="AO1484" s="20">
        <v>6564</v>
      </c>
      <c r="AP1484" s="54">
        <v>3870096</v>
      </c>
      <c r="AQ1484" s="25">
        <v>100416</v>
      </c>
      <c r="AR1484" s="25">
        <v>146295</v>
      </c>
      <c r="AS1484" s="54">
        <v>19882</v>
      </c>
      <c r="AT1484" s="25">
        <f t="shared" si="46"/>
        <v>266593</v>
      </c>
      <c r="AU1484" s="165">
        <v>565006</v>
      </c>
      <c r="AV1484" s="98">
        <f t="shared" si="47"/>
        <v>4701695</v>
      </c>
      <c r="AW1484" s="73"/>
      <c r="AX1484" s="20">
        <v>688664</v>
      </c>
      <c r="AY1484" s="20">
        <v>23136</v>
      </c>
      <c r="AZ1484" s="19">
        <v>711800</v>
      </c>
      <c r="BA1484" s="19">
        <v>5413495</v>
      </c>
      <c r="BC1484" s="20">
        <v>279855</v>
      </c>
      <c r="BD1484" s="21">
        <v>5133640</v>
      </c>
      <c r="BF1484" s="73"/>
      <c r="BG1484" s="73"/>
      <c r="BH1484" s="73"/>
      <c r="BI1484" s="73"/>
      <c r="BJ1484" s="73"/>
      <c r="BK1484" s="73"/>
      <c r="BL1484" s="73"/>
    </row>
    <row r="1485" spans="1:64" ht="22.5" customHeight="1" x14ac:dyDescent="0.15">
      <c r="A1485" s="125" t="s">
        <v>3313</v>
      </c>
      <c r="B1485" s="126" t="s">
        <v>3280</v>
      </c>
      <c r="C1485" s="136" t="s">
        <v>1558</v>
      </c>
      <c r="D1485" s="129">
        <v>6</v>
      </c>
      <c r="E1485" s="130" t="s">
        <v>3562</v>
      </c>
      <c r="F1485" s="19">
        <v>161561</v>
      </c>
      <c r="G1485" s="20">
        <v>58866</v>
      </c>
      <c r="H1485" s="20">
        <v>50160</v>
      </c>
      <c r="I1485" s="20">
        <v>0</v>
      </c>
      <c r="J1485" s="20">
        <v>0</v>
      </c>
      <c r="K1485" s="20">
        <v>0</v>
      </c>
      <c r="L1485" s="20">
        <v>0</v>
      </c>
      <c r="M1485" s="20">
        <v>8273</v>
      </c>
      <c r="N1485" s="20">
        <v>4836</v>
      </c>
      <c r="O1485" s="20">
        <v>7585</v>
      </c>
      <c r="P1485" s="20">
        <v>145539</v>
      </c>
      <c r="Q1485" s="20">
        <v>18102</v>
      </c>
      <c r="R1485" s="20">
        <v>27429</v>
      </c>
      <c r="S1485" s="20">
        <v>24111</v>
      </c>
      <c r="T1485" s="21">
        <v>20488</v>
      </c>
      <c r="U1485" s="54">
        <v>11971</v>
      </c>
      <c r="V1485" s="20">
        <v>12111</v>
      </c>
      <c r="W1485" s="20">
        <v>9147</v>
      </c>
      <c r="X1485" s="20">
        <v>0</v>
      </c>
      <c r="Y1485" s="21">
        <v>0</v>
      </c>
      <c r="Z1485" s="20">
        <v>94751</v>
      </c>
      <c r="AA1485" s="21">
        <v>88708</v>
      </c>
      <c r="AB1485" s="32">
        <v>0</v>
      </c>
      <c r="AC1485" s="20">
        <v>302975</v>
      </c>
      <c r="AD1485" s="20">
        <v>155039</v>
      </c>
      <c r="AE1485" s="20">
        <v>187318</v>
      </c>
      <c r="AF1485" s="20">
        <v>92517</v>
      </c>
      <c r="AG1485" s="20">
        <v>48500</v>
      </c>
      <c r="AH1485" s="20">
        <v>38896</v>
      </c>
      <c r="AI1485" s="21">
        <v>19600</v>
      </c>
      <c r="AJ1485" s="25">
        <v>22529</v>
      </c>
      <c r="AK1485" s="25">
        <v>34380</v>
      </c>
      <c r="AL1485" s="25">
        <v>6752</v>
      </c>
      <c r="AM1485" s="22">
        <v>15062</v>
      </c>
      <c r="AN1485" s="20">
        <v>96920</v>
      </c>
      <c r="AO1485" s="20">
        <v>6792</v>
      </c>
      <c r="AP1485" s="54">
        <v>1770918</v>
      </c>
      <c r="AQ1485" s="25">
        <v>56955</v>
      </c>
      <c r="AR1485" s="25">
        <v>84007</v>
      </c>
      <c r="AS1485" s="54">
        <v>51340</v>
      </c>
      <c r="AT1485" s="25">
        <f t="shared" si="46"/>
        <v>192302</v>
      </c>
      <c r="AU1485" s="165">
        <v>221868</v>
      </c>
      <c r="AV1485" s="98">
        <f t="shared" si="47"/>
        <v>2185088</v>
      </c>
      <c r="AW1485" s="73"/>
      <c r="AX1485" s="20">
        <v>338485</v>
      </c>
      <c r="AY1485" s="20">
        <v>27781</v>
      </c>
      <c r="AZ1485" s="19">
        <v>366266</v>
      </c>
      <c r="BA1485" s="19">
        <v>2551354</v>
      </c>
      <c r="BC1485" s="20">
        <v>207958</v>
      </c>
      <c r="BD1485" s="21">
        <v>2343396</v>
      </c>
      <c r="BF1485" s="73"/>
      <c r="BG1485" s="73"/>
      <c r="BH1485" s="73"/>
      <c r="BI1485" s="73"/>
      <c r="BJ1485" s="73"/>
      <c r="BK1485" s="73"/>
      <c r="BL1485" s="73"/>
    </row>
    <row r="1486" spans="1:64" ht="22.5" customHeight="1" x14ac:dyDescent="0.15">
      <c r="A1486" s="125" t="s">
        <v>3314</v>
      </c>
      <c r="B1486" s="126" t="s">
        <v>3280</v>
      </c>
      <c r="C1486" s="136" t="s">
        <v>1559</v>
      </c>
      <c r="D1486" s="129">
        <v>6</v>
      </c>
      <c r="E1486" s="130" t="s">
        <v>3562</v>
      </c>
      <c r="F1486" s="19">
        <v>620525</v>
      </c>
      <c r="G1486" s="20">
        <v>81810</v>
      </c>
      <c r="H1486" s="20">
        <v>78470</v>
      </c>
      <c r="I1486" s="20">
        <v>0</v>
      </c>
      <c r="J1486" s="20">
        <v>0</v>
      </c>
      <c r="K1486" s="20">
        <v>0</v>
      </c>
      <c r="L1486" s="20">
        <v>0</v>
      </c>
      <c r="M1486" s="20">
        <v>47199</v>
      </c>
      <c r="N1486" s="20">
        <v>25310</v>
      </c>
      <c r="O1486" s="20">
        <v>7030</v>
      </c>
      <c r="P1486" s="20">
        <v>333087</v>
      </c>
      <c r="Q1486" s="20">
        <v>68006</v>
      </c>
      <c r="R1486" s="20">
        <v>156992</v>
      </c>
      <c r="S1486" s="20">
        <v>153596</v>
      </c>
      <c r="T1486" s="21">
        <v>40976</v>
      </c>
      <c r="U1486" s="54">
        <v>64369</v>
      </c>
      <c r="V1486" s="20">
        <v>71565</v>
      </c>
      <c r="W1486" s="20">
        <v>18294</v>
      </c>
      <c r="X1486" s="20">
        <v>0</v>
      </c>
      <c r="Y1486" s="21">
        <v>0</v>
      </c>
      <c r="Z1486" s="20">
        <v>291128</v>
      </c>
      <c r="AA1486" s="21">
        <v>160866</v>
      </c>
      <c r="AB1486" s="32">
        <v>0</v>
      </c>
      <c r="AC1486" s="20">
        <v>1315036</v>
      </c>
      <c r="AD1486" s="20">
        <v>408268</v>
      </c>
      <c r="AE1486" s="20">
        <v>510464</v>
      </c>
      <c r="AF1486" s="20">
        <v>282214</v>
      </c>
      <c r="AG1486" s="20">
        <v>241013</v>
      </c>
      <c r="AH1486" s="20">
        <v>53680</v>
      </c>
      <c r="AI1486" s="21">
        <v>7200</v>
      </c>
      <c r="AJ1486" s="25">
        <v>75941</v>
      </c>
      <c r="AK1486" s="25">
        <v>89582</v>
      </c>
      <c r="AL1486" s="25">
        <v>17147</v>
      </c>
      <c r="AM1486" s="22">
        <v>52590</v>
      </c>
      <c r="AN1486" s="20">
        <v>257463</v>
      </c>
      <c r="AO1486" s="20">
        <v>6969</v>
      </c>
      <c r="AP1486" s="54">
        <v>5536790</v>
      </c>
      <c r="AQ1486" s="25">
        <v>134270</v>
      </c>
      <c r="AR1486" s="25">
        <v>166253</v>
      </c>
      <c r="AS1486" s="54">
        <v>21936</v>
      </c>
      <c r="AT1486" s="25">
        <f t="shared" si="46"/>
        <v>322459</v>
      </c>
      <c r="AU1486" s="165">
        <v>625636</v>
      </c>
      <c r="AV1486" s="98">
        <f t="shared" si="47"/>
        <v>6484885</v>
      </c>
      <c r="AW1486" s="73"/>
      <c r="AX1486" s="20">
        <v>924479</v>
      </c>
      <c r="AY1486" s="20">
        <v>20712</v>
      </c>
      <c r="AZ1486" s="19">
        <v>945191</v>
      </c>
      <c r="BA1486" s="19">
        <v>7430076</v>
      </c>
      <c r="BC1486" s="20">
        <v>443091</v>
      </c>
      <c r="BD1486" s="21">
        <v>6986985</v>
      </c>
      <c r="BF1486" s="73"/>
      <c r="BG1486" s="73"/>
      <c r="BH1486" s="73"/>
      <c r="BI1486" s="73"/>
      <c r="BJ1486" s="73"/>
      <c r="BK1486" s="73"/>
      <c r="BL1486" s="73"/>
    </row>
    <row r="1487" spans="1:64" ht="22.5" customHeight="1" x14ac:dyDescent="0.15">
      <c r="A1487" s="125" t="s">
        <v>3315</v>
      </c>
      <c r="B1487" s="126" t="s">
        <v>3280</v>
      </c>
      <c r="C1487" s="136" t="s">
        <v>1560</v>
      </c>
      <c r="D1487" s="129">
        <v>6</v>
      </c>
      <c r="E1487" s="130" t="s">
        <v>3562</v>
      </c>
      <c r="F1487" s="19">
        <v>246035</v>
      </c>
      <c r="G1487" s="20">
        <v>35922</v>
      </c>
      <c r="H1487" s="20">
        <v>24130</v>
      </c>
      <c r="I1487" s="20">
        <v>0</v>
      </c>
      <c r="J1487" s="20">
        <v>0</v>
      </c>
      <c r="K1487" s="20">
        <v>8588</v>
      </c>
      <c r="L1487" s="20">
        <v>7223</v>
      </c>
      <c r="M1487" s="20">
        <v>14080</v>
      </c>
      <c r="N1487" s="20">
        <v>7615</v>
      </c>
      <c r="O1487" s="20">
        <v>5476</v>
      </c>
      <c r="P1487" s="20">
        <v>110422</v>
      </c>
      <c r="Q1487" s="20">
        <v>37198</v>
      </c>
      <c r="R1487" s="20">
        <v>31577</v>
      </c>
      <c r="S1487" s="20">
        <v>27683</v>
      </c>
      <c r="T1487" s="21">
        <v>30732</v>
      </c>
      <c r="U1487" s="54">
        <v>15805</v>
      </c>
      <c r="V1487" s="20">
        <v>14313</v>
      </c>
      <c r="W1487" s="20">
        <v>9147</v>
      </c>
      <c r="X1487" s="20">
        <v>0</v>
      </c>
      <c r="Y1487" s="21">
        <v>0</v>
      </c>
      <c r="Z1487" s="20">
        <v>131602</v>
      </c>
      <c r="AA1487" s="21">
        <v>0</v>
      </c>
      <c r="AB1487" s="32">
        <v>0</v>
      </c>
      <c r="AC1487" s="20">
        <v>388570</v>
      </c>
      <c r="AD1487" s="20">
        <v>342632</v>
      </c>
      <c r="AE1487" s="20">
        <v>352460</v>
      </c>
      <c r="AF1487" s="20">
        <v>177317</v>
      </c>
      <c r="AG1487" s="20">
        <v>82479</v>
      </c>
      <c r="AH1487" s="20">
        <v>13464</v>
      </c>
      <c r="AI1487" s="21">
        <v>6000</v>
      </c>
      <c r="AJ1487" s="25">
        <v>32236</v>
      </c>
      <c r="AK1487" s="25">
        <v>40428</v>
      </c>
      <c r="AL1487" s="25">
        <v>9999</v>
      </c>
      <c r="AM1487" s="22">
        <v>22047</v>
      </c>
      <c r="AN1487" s="20">
        <v>88294</v>
      </c>
      <c r="AO1487" s="20">
        <v>2872</v>
      </c>
      <c r="AP1487" s="54">
        <v>2316346</v>
      </c>
      <c r="AQ1487" s="25">
        <v>76636</v>
      </c>
      <c r="AR1487" s="25">
        <v>146951</v>
      </c>
      <c r="AS1487" s="54">
        <v>54774</v>
      </c>
      <c r="AT1487" s="25">
        <f t="shared" si="46"/>
        <v>278361</v>
      </c>
      <c r="AU1487" s="165">
        <v>693763</v>
      </c>
      <c r="AV1487" s="98">
        <f t="shared" si="47"/>
        <v>3288470</v>
      </c>
      <c r="AW1487" s="73"/>
      <c r="AX1487" s="20">
        <v>420062</v>
      </c>
      <c r="AY1487" s="20">
        <v>10659</v>
      </c>
      <c r="AZ1487" s="19">
        <v>430721</v>
      </c>
      <c r="BA1487" s="19">
        <v>3719191</v>
      </c>
      <c r="BC1487" s="20">
        <v>153474</v>
      </c>
      <c r="BD1487" s="21">
        <v>3565717</v>
      </c>
      <c r="BF1487" s="73"/>
      <c r="BG1487" s="73"/>
      <c r="BH1487" s="73"/>
      <c r="BI1487" s="73"/>
      <c r="BJ1487" s="73"/>
      <c r="BK1487" s="73"/>
      <c r="BL1487" s="73"/>
    </row>
    <row r="1488" spans="1:64" ht="22.5" customHeight="1" x14ac:dyDescent="0.15">
      <c r="A1488" s="125" t="s">
        <v>3316</v>
      </c>
      <c r="B1488" s="126" t="s">
        <v>3280</v>
      </c>
      <c r="C1488" s="136" t="s">
        <v>1561</v>
      </c>
      <c r="D1488" s="129">
        <v>6</v>
      </c>
      <c r="E1488" s="130" t="s">
        <v>3562</v>
      </c>
      <c r="F1488" s="19">
        <v>440975</v>
      </c>
      <c r="G1488" s="20">
        <v>68402</v>
      </c>
      <c r="H1488" s="20">
        <v>47880</v>
      </c>
      <c r="I1488" s="20">
        <v>0</v>
      </c>
      <c r="J1488" s="20">
        <v>0</v>
      </c>
      <c r="K1488" s="20">
        <v>0</v>
      </c>
      <c r="L1488" s="20">
        <v>0</v>
      </c>
      <c r="M1488" s="20">
        <v>28736</v>
      </c>
      <c r="N1488" s="20">
        <v>15542</v>
      </c>
      <c r="O1488" s="20">
        <v>14689</v>
      </c>
      <c r="P1488" s="20">
        <v>210205</v>
      </c>
      <c r="Q1488" s="20">
        <v>50640</v>
      </c>
      <c r="R1488" s="20">
        <v>66543</v>
      </c>
      <c r="S1488" s="20">
        <v>56259</v>
      </c>
      <c r="T1488" s="21">
        <v>51220</v>
      </c>
      <c r="U1488" s="54">
        <v>29692</v>
      </c>
      <c r="V1488" s="20">
        <v>28626</v>
      </c>
      <c r="W1488" s="20">
        <v>18294</v>
      </c>
      <c r="X1488" s="20">
        <v>0</v>
      </c>
      <c r="Y1488" s="21">
        <v>0</v>
      </c>
      <c r="Z1488" s="20">
        <v>233546</v>
      </c>
      <c r="AA1488" s="21">
        <v>0</v>
      </c>
      <c r="AB1488" s="32">
        <v>0</v>
      </c>
      <c r="AC1488" s="20">
        <v>744597</v>
      </c>
      <c r="AD1488" s="20">
        <v>318707</v>
      </c>
      <c r="AE1488" s="20">
        <v>623631</v>
      </c>
      <c r="AF1488" s="20">
        <v>351411</v>
      </c>
      <c r="AG1488" s="20">
        <v>163629</v>
      </c>
      <c r="AH1488" s="20">
        <v>19096</v>
      </c>
      <c r="AI1488" s="21">
        <v>4400</v>
      </c>
      <c r="AJ1488" s="25">
        <v>56752</v>
      </c>
      <c r="AK1488" s="25">
        <v>65389</v>
      </c>
      <c r="AL1488" s="25">
        <v>15397</v>
      </c>
      <c r="AM1488" s="22">
        <v>39935</v>
      </c>
      <c r="AN1488" s="20">
        <v>87082</v>
      </c>
      <c r="AO1488" s="20">
        <v>4138</v>
      </c>
      <c r="AP1488" s="54">
        <v>3855413</v>
      </c>
      <c r="AQ1488" s="25">
        <v>83267</v>
      </c>
      <c r="AR1488" s="25">
        <v>174604</v>
      </c>
      <c r="AS1488" s="54">
        <v>49419</v>
      </c>
      <c r="AT1488" s="25">
        <f t="shared" si="46"/>
        <v>307290</v>
      </c>
      <c r="AU1488" s="165">
        <v>454608</v>
      </c>
      <c r="AV1488" s="98">
        <f t="shared" si="47"/>
        <v>4617311</v>
      </c>
      <c r="AW1488" s="73"/>
      <c r="AX1488" s="20">
        <v>664794</v>
      </c>
      <c r="AY1488" s="20">
        <v>12836</v>
      </c>
      <c r="AZ1488" s="19">
        <v>677630</v>
      </c>
      <c r="BA1488" s="19">
        <v>5294941</v>
      </c>
      <c r="BC1488" s="20">
        <v>269681</v>
      </c>
      <c r="BD1488" s="21">
        <v>5025260</v>
      </c>
      <c r="BF1488" s="73"/>
      <c r="BG1488" s="73"/>
      <c r="BH1488" s="73"/>
      <c r="BI1488" s="73"/>
      <c r="BJ1488" s="73"/>
      <c r="BK1488" s="73"/>
      <c r="BL1488" s="73"/>
    </row>
    <row r="1489" spans="1:64" ht="22.5" customHeight="1" x14ac:dyDescent="0.15">
      <c r="A1489" s="125" t="s">
        <v>3317</v>
      </c>
      <c r="B1489" s="126" t="s">
        <v>3280</v>
      </c>
      <c r="C1489" s="136" t="s">
        <v>1562</v>
      </c>
      <c r="D1489" s="129">
        <v>6</v>
      </c>
      <c r="E1489" s="130" t="s">
        <v>3562</v>
      </c>
      <c r="F1489" s="19">
        <v>470170</v>
      </c>
      <c r="G1489" s="20">
        <v>99950</v>
      </c>
      <c r="H1489" s="20">
        <v>57570</v>
      </c>
      <c r="I1489" s="20">
        <v>0</v>
      </c>
      <c r="J1489" s="20">
        <v>0</v>
      </c>
      <c r="K1489" s="20">
        <v>10312</v>
      </c>
      <c r="L1489" s="20">
        <v>4864</v>
      </c>
      <c r="M1489" s="20">
        <v>31296</v>
      </c>
      <c r="N1489" s="20">
        <v>16927</v>
      </c>
      <c r="O1489" s="20">
        <v>5439</v>
      </c>
      <c r="P1489" s="20">
        <v>232168</v>
      </c>
      <c r="Q1489" s="20">
        <v>53515</v>
      </c>
      <c r="R1489" s="20">
        <v>77916</v>
      </c>
      <c r="S1489" s="20">
        <v>85728</v>
      </c>
      <c r="T1489" s="21">
        <v>51220</v>
      </c>
      <c r="U1489" s="54">
        <v>40044</v>
      </c>
      <c r="V1489" s="20">
        <v>37434</v>
      </c>
      <c r="W1489" s="20">
        <v>18294</v>
      </c>
      <c r="X1489" s="20">
        <v>0</v>
      </c>
      <c r="Y1489" s="21">
        <v>0</v>
      </c>
      <c r="Z1489" s="20">
        <v>267307</v>
      </c>
      <c r="AA1489" s="21">
        <v>0</v>
      </c>
      <c r="AB1489" s="32">
        <v>0</v>
      </c>
      <c r="AC1489" s="20">
        <v>615940</v>
      </c>
      <c r="AD1489" s="20">
        <v>323552</v>
      </c>
      <c r="AE1489" s="20">
        <v>708523</v>
      </c>
      <c r="AF1489" s="20">
        <v>416707</v>
      </c>
      <c r="AG1489" s="20">
        <v>176122</v>
      </c>
      <c r="AH1489" s="20">
        <v>58432</v>
      </c>
      <c r="AI1489" s="21">
        <v>10800</v>
      </c>
      <c r="AJ1489" s="25">
        <v>60193</v>
      </c>
      <c r="AK1489" s="25">
        <v>63752</v>
      </c>
      <c r="AL1489" s="25">
        <v>16670</v>
      </c>
      <c r="AM1489" s="22">
        <v>38767</v>
      </c>
      <c r="AN1489" s="20">
        <v>90493</v>
      </c>
      <c r="AO1489" s="20">
        <v>10764</v>
      </c>
      <c r="AP1489" s="54">
        <v>4150869</v>
      </c>
      <c r="AQ1489" s="25">
        <v>88287</v>
      </c>
      <c r="AR1489" s="25">
        <v>146669</v>
      </c>
      <c r="AS1489" s="54">
        <v>71064</v>
      </c>
      <c r="AT1489" s="25">
        <f t="shared" si="46"/>
        <v>306020</v>
      </c>
      <c r="AU1489" s="165">
        <v>490743</v>
      </c>
      <c r="AV1489" s="98">
        <f t="shared" si="47"/>
        <v>4947632</v>
      </c>
      <c r="AW1489" s="73"/>
      <c r="AX1489" s="20">
        <v>708280</v>
      </c>
      <c r="AY1489" s="20">
        <v>45396</v>
      </c>
      <c r="AZ1489" s="19">
        <v>753676</v>
      </c>
      <c r="BA1489" s="19">
        <v>5701308</v>
      </c>
      <c r="BC1489" s="20">
        <v>310055</v>
      </c>
      <c r="BD1489" s="21">
        <v>5391253</v>
      </c>
      <c r="BF1489" s="73"/>
      <c r="BG1489" s="73"/>
      <c r="BH1489" s="73"/>
      <c r="BI1489" s="73"/>
      <c r="BJ1489" s="73"/>
      <c r="BK1489" s="73"/>
      <c r="BL1489" s="73"/>
    </row>
    <row r="1490" spans="1:64" ht="22.5" customHeight="1" x14ac:dyDescent="0.15">
      <c r="A1490" s="125" t="s">
        <v>3318</v>
      </c>
      <c r="B1490" s="126" t="s">
        <v>3280</v>
      </c>
      <c r="C1490" s="136" t="s">
        <v>1563</v>
      </c>
      <c r="D1490" s="129">
        <v>6</v>
      </c>
      <c r="E1490" s="130" t="s">
        <v>3562</v>
      </c>
      <c r="F1490" s="19">
        <v>304505</v>
      </c>
      <c r="G1490" s="20">
        <v>77651</v>
      </c>
      <c r="H1490" s="20">
        <v>74480</v>
      </c>
      <c r="I1490" s="20">
        <v>0</v>
      </c>
      <c r="J1490" s="20">
        <v>0</v>
      </c>
      <c r="K1490" s="20">
        <v>0</v>
      </c>
      <c r="L1490" s="20">
        <v>0</v>
      </c>
      <c r="M1490" s="20">
        <v>18707</v>
      </c>
      <c r="N1490" s="20">
        <v>10432</v>
      </c>
      <c r="O1490" s="20">
        <v>9731</v>
      </c>
      <c r="P1490" s="20">
        <v>161929</v>
      </c>
      <c r="Q1490" s="20">
        <v>32772</v>
      </c>
      <c r="R1490" s="20">
        <v>48882</v>
      </c>
      <c r="S1490" s="20">
        <v>41078</v>
      </c>
      <c r="T1490" s="21">
        <v>30732</v>
      </c>
      <c r="U1490" s="54">
        <v>21641</v>
      </c>
      <c r="V1490" s="20">
        <v>25323</v>
      </c>
      <c r="W1490" s="20">
        <v>18294</v>
      </c>
      <c r="X1490" s="20">
        <v>0</v>
      </c>
      <c r="Y1490" s="21">
        <v>0</v>
      </c>
      <c r="Z1490" s="20">
        <v>168179</v>
      </c>
      <c r="AA1490" s="21">
        <v>0</v>
      </c>
      <c r="AB1490" s="32">
        <v>0</v>
      </c>
      <c r="AC1490" s="20">
        <v>450209</v>
      </c>
      <c r="AD1490" s="20">
        <v>214665</v>
      </c>
      <c r="AE1490" s="20">
        <v>409840</v>
      </c>
      <c r="AF1490" s="20">
        <v>230232</v>
      </c>
      <c r="AG1490" s="20">
        <v>107956</v>
      </c>
      <c r="AH1490" s="20">
        <v>50952</v>
      </c>
      <c r="AI1490" s="21">
        <v>2000</v>
      </c>
      <c r="AJ1490" s="25">
        <v>39097</v>
      </c>
      <c r="AK1490" s="25">
        <v>46808</v>
      </c>
      <c r="AL1490" s="25">
        <v>11258</v>
      </c>
      <c r="AM1490" s="22">
        <v>26611</v>
      </c>
      <c r="AN1490" s="20">
        <v>68346</v>
      </c>
      <c r="AO1490" s="20">
        <v>6274</v>
      </c>
      <c r="AP1490" s="54">
        <v>2708584</v>
      </c>
      <c r="AQ1490" s="25">
        <v>61274</v>
      </c>
      <c r="AR1490" s="25">
        <v>145758</v>
      </c>
      <c r="AS1490" s="54">
        <v>60663</v>
      </c>
      <c r="AT1490" s="25">
        <f t="shared" si="46"/>
        <v>267695</v>
      </c>
      <c r="AU1490" s="165">
        <v>358973</v>
      </c>
      <c r="AV1490" s="98">
        <f t="shared" si="47"/>
        <v>3335252</v>
      </c>
      <c r="AW1490" s="73"/>
      <c r="AX1490" s="20">
        <v>483181</v>
      </c>
      <c r="AY1490" s="20">
        <v>27938</v>
      </c>
      <c r="AZ1490" s="19">
        <v>511119</v>
      </c>
      <c r="BA1490" s="19">
        <v>3846371</v>
      </c>
      <c r="BC1490" s="20">
        <v>229476</v>
      </c>
      <c r="BD1490" s="21">
        <v>3616895</v>
      </c>
      <c r="BF1490" s="73"/>
      <c r="BG1490" s="73"/>
      <c r="BH1490" s="73"/>
      <c r="BI1490" s="73"/>
      <c r="BJ1490" s="73"/>
      <c r="BK1490" s="73"/>
      <c r="BL1490" s="73"/>
    </row>
    <row r="1491" spans="1:64" ht="22.5" customHeight="1" x14ac:dyDescent="0.15">
      <c r="A1491" s="125" t="s">
        <v>3319</v>
      </c>
      <c r="B1491" s="126" t="s">
        <v>3280</v>
      </c>
      <c r="C1491" s="136" t="s">
        <v>1564</v>
      </c>
      <c r="D1491" s="129">
        <v>6</v>
      </c>
      <c r="E1491" s="130" t="s">
        <v>3562</v>
      </c>
      <c r="F1491" s="19">
        <v>151175</v>
      </c>
      <c r="G1491" s="20">
        <v>51266</v>
      </c>
      <c r="H1491" s="20">
        <v>31160</v>
      </c>
      <c r="I1491" s="20">
        <v>0</v>
      </c>
      <c r="J1491" s="20">
        <v>0</v>
      </c>
      <c r="K1491" s="20">
        <v>0</v>
      </c>
      <c r="L1491" s="20">
        <v>0</v>
      </c>
      <c r="M1491" s="20">
        <v>7740</v>
      </c>
      <c r="N1491" s="20">
        <v>4186</v>
      </c>
      <c r="O1491" s="20">
        <v>0</v>
      </c>
      <c r="P1491" s="20">
        <v>52102</v>
      </c>
      <c r="Q1491" s="20">
        <v>18829</v>
      </c>
      <c r="R1491" s="20">
        <v>13781</v>
      </c>
      <c r="S1491" s="20">
        <v>18753</v>
      </c>
      <c r="T1491" s="21">
        <v>30732</v>
      </c>
      <c r="U1491" s="54">
        <v>7157</v>
      </c>
      <c r="V1491" s="20">
        <v>8808</v>
      </c>
      <c r="W1491" s="20">
        <v>9147</v>
      </c>
      <c r="X1491" s="20">
        <v>0</v>
      </c>
      <c r="Y1491" s="21">
        <v>0</v>
      </c>
      <c r="Z1491" s="20">
        <v>72875</v>
      </c>
      <c r="AA1491" s="21">
        <v>19860</v>
      </c>
      <c r="AB1491" s="32">
        <v>0</v>
      </c>
      <c r="AC1491" s="20">
        <v>281059</v>
      </c>
      <c r="AD1491" s="20">
        <v>212429</v>
      </c>
      <c r="AE1491" s="20">
        <v>289258</v>
      </c>
      <c r="AF1491" s="20">
        <v>128302</v>
      </c>
      <c r="AG1491" s="20">
        <v>45813</v>
      </c>
      <c r="AH1491" s="20">
        <v>16984</v>
      </c>
      <c r="AI1491" s="21">
        <v>0</v>
      </c>
      <c r="AJ1491" s="25">
        <v>21557</v>
      </c>
      <c r="AK1491" s="25">
        <v>32009</v>
      </c>
      <c r="AL1491" s="25">
        <v>7813</v>
      </c>
      <c r="AM1491" s="22">
        <v>15433</v>
      </c>
      <c r="AN1491" s="20">
        <v>65379</v>
      </c>
      <c r="AO1491" s="20">
        <v>3837</v>
      </c>
      <c r="AP1491" s="54">
        <v>1617444</v>
      </c>
      <c r="AQ1491" s="25">
        <v>58764</v>
      </c>
      <c r="AR1491" s="25">
        <v>124273</v>
      </c>
      <c r="AS1491" s="54">
        <v>71990</v>
      </c>
      <c r="AT1491" s="25">
        <f t="shared" si="46"/>
        <v>255027</v>
      </c>
      <c r="AU1491" s="165">
        <v>358174</v>
      </c>
      <c r="AV1491" s="98">
        <f t="shared" si="47"/>
        <v>2230645</v>
      </c>
      <c r="AW1491" s="73"/>
      <c r="AX1491" s="20">
        <v>331276</v>
      </c>
      <c r="AY1491" s="20">
        <v>14025</v>
      </c>
      <c r="AZ1491" s="19">
        <v>345301</v>
      </c>
      <c r="BA1491" s="19">
        <v>2575946</v>
      </c>
      <c r="BC1491" s="20">
        <v>93758</v>
      </c>
      <c r="BD1491" s="21">
        <v>2482188</v>
      </c>
      <c r="BF1491" s="73"/>
      <c r="BG1491" s="73"/>
      <c r="BH1491" s="73"/>
      <c r="BI1491" s="73"/>
      <c r="BJ1491" s="73"/>
      <c r="BK1491" s="73"/>
      <c r="BL1491" s="73"/>
    </row>
    <row r="1492" spans="1:64" ht="22.5" customHeight="1" x14ac:dyDescent="0.15">
      <c r="A1492" s="125" t="s">
        <v>3320</v>
      </c>
      <c r="B1492" s="126" t="s">
        <v>3280</v>
      </c>
      <c r="C1492" s="136" t="s">
        <v>1565</v>
      </c>
      <c r="D1492" s="129">
        <v>6</v>
      </c>
      <c r="E1492" s="130" t="s">
        <v>3562</v>
      </c>
      <c r="F1492" s="19">
        <v>267512</v>
      </c>
      <c r="G1492" s="20">
        <v>79013</v>
      </c>
      <c r="H1492" s="20">
        <v>47880</v>
      </c>
      <c r="I1492" s="20">
        <v>0</v>
      </c>
      <c r="J1492" s="20">
        <v>0</v>
      </c>
      <c r="K1492" s="20">
        <v>0</v>
      </c>
      <c r="L1492" s="20">
        <v>0</v>
      </c>
      <c r="M1492" s="20">
        <v>15863</v>
      </c>
      <c r="N1492" s="20">
        <v>8580</v>
      </c>
      <c r="O1492" s="20">
        <v>2109</v>
      </c>
      <c r="P1492" s="20">
        <v>84970</v>
      </c>
      <c r="Q1492" s="20">
        <v>35749</v>
      </c>
      <c r="R1492" s="20">
        <v>34164</v>
      </c>
      <c r="S1492" s="20">
        <v>44650</v>
      </c>
      <c r="T1492" s="21">
        <v>61464</v>
      </c>
      <c r="U1492" s="54">
        <v>58447</v>
      </c>
      <c r="V1492" s="20">
        <v>19818</v>
      </c>
      <c r="W1492" s="20">
        <v>9147</v>
      </c>
      <c r="X1492" s="20">
        <v>0</v>
      </c>
      <c r="Y1492" s="21">
        <v>3005</v>
      </c>
      <c r="Z1492" s="20">
        <v>134942</v>
      </c>
      <c r="AA1492" s="21">
        <v>0</v>
      </c>
      <c r="AB1492" s="32">
        <v>0</v>
      </c>
      <c r="AC1492" s="20">
        <v>441994</v>
      </c>
      <c r="AD1492" s="20">
        <v>467759</v>
      </c>
      <c r="AE1492" s="20">
        <v>463478</v>
      </c>
      <c r="AF1492" s="20">
        <v>221074</v>
      </c>
      <c r="AG1492" s="20">
        <v>82129</v>
      </c>
      <c r="AH1492" s="20">
        <v>41800</v>
      </c>
      <c r="AI1492" s="21">
        <v>0</v>
      </c>
      <c r="AJ1492" s="25">
        <v>34893</v>
      </c>
      <c r="AK1492" s="25">
        <v>43517</v>
      </c>
      <c r="AL1492" s="25">
        <v>12592</v>
      </c>
      <c r="AM1492" s="22">
        <v>24250</v>
      </c>
      <c r="AN1492" s="20">
        <v>97436</v>
      </c>
      <c r="AO1492" s="20">
        <v>8866</v>
      </c>
      <c r="AP1492" s="54">
        <v>2847101</v>
      </c>
      <c r="AQ1492" s="25">
        <v>82979</v>
      </c>
      <c r="AR1492" s="25">
        <v>136823</v>
      </c>
      <c r="AS1492" s="54">
        <v>84683</v>
      </c>
      <c r="AT1492" s="25">
        <f t="shared" si="46"/>
        <v>304485</v>
      </c>
      <c r="AU1492" s="165">
        <v>631560</v>
      </c>
      <c r="AV1492" s="98">
        <f t="shared" si="47"/>
        <v>3783146</v>
      </c>
      <c r="AW1492" s="73"/>
      <c r="AX1492" s="20">
        <v>444484</v>
      </c>
      <c r="AY1492" s="20">
        <v>39898</v>
      </c>
      <c r="AZ1492" s="19">
        <v>484382</v>
      </c>
      <c r="BA1492" s="19">
        <v>4267528</v>
      </c>
      <c r="BC1492" s="20">
        <v>203417</v>
      </c>
      <c r="BD1492" s="21">
        <v>4064111</v>
      </c>
      <c r="BF1492" s="73"/>
      <c r="BG1492" s="73"/>
      <c r="BH1492" s="73"/>
      <c r="BI1492" s="73"/>
      <c r="BJ1492" s="73"/>
      <c r="BK1492" s="73"/>
      <c r="BL1492" s="73"/>
    </row>
    <row r="1493" spans="1:64" ht="22.5" customHeight="1" x14ac:dyDescent="0.15">
      <c r="A1493" s="125" t="s">
        <v>3321</v>
      </c>
      <c r="B1493" s="126" t="s">
        <v>3280</v>
      </c>
      <c r="C1493" s="136" t="s">
        <v>1566</v>
      </c>
      <c r="D1493" s="129">
        <v>6</v>
      </c>
      <c r="E1493" s="130" t="s">
        <v>3562</v>
      </c>
      <c r="F1493" s="19">
        <v>236778</v>
      </c>
      <c r="G1493" s="20">
        <v>67470</v>
      </c>
      <c r="H1493" s="20">
        <v>49020</v>
      </c>
      <c r="I1493" s="20">
        <v>0</v>
      </c>
      <c r="J1493" s="20">
        <v>0</v>
      </c>
      <c r="K1493" s="20">
        <v>0</v>
      </c>
      <c r="L1493" s="20">
        <v>0</v>
      </c>
      <c r="M1493" s="20">
        <v>13299</v>
      </c>
      <c r="N1493" s="20">
        <v>7234</v>
      </c>
      <c r="O1493" s="20">
        <v>16317</v>
      </c>
      <c r="P1493" s="20">
        <v>695</v>
      </c>
      <c r="Q1493" s="20">
        <v>33396</v>
      </c>
      <c r="R1493" s="20">
        <v>32692</v>
      </c>
      <c r="S1493" s="20">
        <v>29469</v>
      </c>
      <c r="T1493" s="21">
        <v>20488</v>
      </c>
      <c r="U1493" s="54">
        <v>13547</v>
      </c>
      <c r="V1493" s="20">
        <v>13212</v>
      </c>
      <c r="W1493" s="20">
        <v>9147</v>
      </c>
      <c r="X1493" s="20">
        <v>0</v>
      </c>
      <c r="Y1493" s="21">
        <v>0</v>
      </c>
      <c r="Z1493" s="20">
        <v>110700</v>
      </c>
      <c r="AA1493" s="21">
        <v>25818</v>
      </c>
      <c r="AB1493" s="32">
        <v>0</v>
      </c>
      <c r="AC1493" s="20">
        <v>521812</v>
      </c>
      <c r="AD1493" s="20">
        <v>185792</v>
      </c>
      <c r="AE1493" s="20">
        <v>358073</v>
      </c>
      <c r="AF1493" s="20">
        <v>166547</v>
      </c>
      <c r="AG1493" s="20">
        <v>68425</v>
      </c>
      <c r="AH1493" s="20">
        <v>44440</v>
      </c>
      <c r="AI1493" s="21">
        <v>6400</v>
      </c>
      <c r="AJ1493" s="25">
        <v>31204</v>
      </c>
      <c r="AK1493" s="25">
        <v>39124</v>
      </c>
      <c r="AL1493" s="25">
        <v>9757</v>
      </c>
      <c r="AM1493" s="22">
        <v>21116</v>
      </c>
      <c r="AN1493" s="20">
        <v>53483</v>
      </c>
      <c r="AO1493" s="20">
        <v>5195</v>
      </c>
      <c r="AP1493" s="54">
        <v>2190650</v>
      </c>
      <c r="AQ1493" s="25">
        <v>63920</v>
      </c>
      <c r="AR1493" s="25">
        <v>106733</v>
      </c>
      <c r="AS1493" s="54">
        <v>57293</v>
      </c>
      <c r="AT1493" s="25">
        <f t="shared" si="46"/>
        <v>227946</v>
      </c>
      <c r="AU1493" s="165">
        <v>263682</v>
      </c>
      <c r="AV1493" s="98">
        <f t="shared" si="47"/>
        <v>2682278</v>
      </c>
      <c r="AW1493" s="73"/>
      <c r="AX1493" s="20">
        <v>410308</v>
      </c>
      <c r="AY1493" s="20">
        <v>22597</v>
      </c>
      <c r="AZ1493" s="19">
        <v>432905</v>
      </c>
      <c r="BA1493" s="19">
        <v>3115183</v>
      </c>
      <c r="BC1493" s="20">
        <v>123451</v>
      </c>
      <c r="BD1493" s="21">
        <v>2991732</v>
      </c>
      <c r="BF1493" s="73"/>
      <c r="BG1493" s="73"/>
      <c r="BH1493" s="73"/>
      <c r="BI1493" s="73"/>
      <c r="BJ1493" s="73"/>
      <c r="BK1493" s="73"/>
      <c r="BL1493" s="73"/>
    </row>
    <row r="1494" spans="1:64" ht="22.5" customHeight="1" x14ac:dyDescent="0.15">
      <c r="A1494" s="125" t="s">
        <v>3322</v>
      </c>
      <c r="B1494" s="126" t="s">
        <v>3280</v>
      </c>
      <c r="C1494" s="136" t="s">
        <v>1567</v>
      </c>
      <c r="D1494" s="129">
        <v>6</v>
      </c>
      <c r="E1494" s="130" t="s">
        <v>3562</v>
      </c>
      <c r="F1494" s="19">
        <v>495113</v>
      </c>
      <c r="G1494" s="20">
        <v>163763</v>
      </c>
      <c r="H1494" s="20">
        <v>116660</v>
      </c>
      <c r="I1494" s="20">
        <v>0</v>
      </c>
      <c r="J1494" s="20">
        <v>0</v>
      </c>
      <c r="K1494" s="20">
        <v>0</v>
      </c>
      <c r="L1494" s="20">
        <v>0</v>
      </c>
      <c r="M1494" s="20">
        <v>29042</v>
      </c>
      <c r="N1494" s="20">
        <v>15708</v>
      </c>
      <c r="O1494" s="20">
        <v>7844</v>
      </c>
      <c r="P1494" s="20">
        <v>534134</v>
      </c>
      <c r="Q1494" s="20">
        <v>48014</v>
      </c>
      <c r="R1494" s="20">
        <v>94240</v>
      </c>
      <c r="S1494" s="20">
        <v>87514</v>
      </c>
      <c r="T1494" s="21">
        <v>40976</v>
      </c>
      <c r="U1494" s="54">
        <v>32972</v>
      </c>
      <c r="V1494" s="20">
        <v>33030</v>
      </c>
      <c r="W1494" s="20">
        <v>18294</v>
      </c>
      <c r="X1494" s="20">
        <v>0</v>
      </c>
      <c r="Y1494" s="21">
        <v>0</v>
      </c>
      <c r="Z1494" s="20">
        <v>231192</v>
      </c>
      <c r="AA1494" s="21">
        <v>0</v>
      </c>
      <c r="AB1494" s="32">
        <v>0</v>
      </c>
      <c r="AC1494" s="20">
        <v>781273</v>
      </c>
      <c r="AD1494" s="20">
        <v>456427</v>
      </c>
      <c r="AE1494" s="20">
        <v>532986</v>
      </c>
      <c r="AF1494" s="20">
        <v>339794</v>
      </c>
      <c r="AG1494" s="20">
        <v>151699</v>
      </c>
      <c r="AH1494" s="20">
        <v>136488</v>
      </c>
      <c r="AI1494" s="21">
        <v>14800</v>
      </c>
      <c r="AJ1494" s="25">
        <v>57318</v>
      </c>
      <c r="AK1494" s="25">
        <v>56510</v>
      </c>
      <c r="AL1494" s="25">
        <v>16714</v>
      </c>
      <c r="AM1494" s="22">
        <v>33338</v>
      </c>
      <c r="AN1494" s="20">
        <v>368925</v>
      </c>
      <c r="AO1494" s="20">
        <v>17359</v>
      </c>
      <c r="AP1494" s="54">
        <v>4912127</v>
      </c>
      <c r="AQ1494" s="25">
        <v>75181</v>
      </c>
      <c r="AR1494" s="25">
        <v>162214</v>
      </c>
      <c r="AS1494" s="54">
        <v>81777</v>
      </c>
      <c r="AT1494" s="25">
        <f t="shared" si="46"/>
        <v>319172</v>
      </c>
      <c r="AU1494" s="165">
        <v>941920</v>
      </c>
      <c r="AV1494" s="98">
        <f t="shared" si="47"/>
        <v>6173219</v>
      </c>
      <c r="AW1494" s="73"/>
      <c r="AX1494" s="20">
        <v>670846</v>
      </c>
      <c r="AY1494" s="20">
        <v>84666</v>
      </c>
      <c r="AZ1494" s="19">
        <v>755512</v>
      </c>
      <c r="BA1494" s="19">
        <v>6928731</v>
      </c>
      <c r="BC1494" s="20">
        <v>314176</v>
      </c>
      <c r="BD1494" s="21">
        <v>6614555</v>
      </c>
      <c r="BF1494" s="73"/>
      <c r="BG1494" s="73"/>
      <c r="BH1494" s="73"/>
      <c r="BI1494" s="73"/>
      <c r="BJ1494" s="73"/>
      <c r="BK1494" s="73"/>
      <c r="BL1494" s="73"/>
    </row>
    <row r="1495" spans="1:64" ht="22.5" customHeight="1" x14ac:dyDescent="0.15">
      <c r="A1495" s="125" t="s">
        <v>3323</v>
      </c>
      <c r="B1495" s="126" t="s">
        <v>3280</v>
      </c>
      <c r="C1495" s="136" t="s">
        <v>1568</v>
      </c>
      <c r="D1495" s="129">
        <v>6</v>
      </c>
      <c r="E1495" s="130" t="s">
        <v>3562</v>
      </c>
      <c r="F1495" s="19">
        <v>65573</v>
      </c>
      <c r="G1495" s="20">
        <v>18427</v>
      </c>
      <c r="H1495" s="20">
        <v>9880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1165</v>
      </c>
      <c r="O1495" s="20">
        <v>0</v>
      </c>
      <c r="P1495" s="20">
        <v>51</v>
      </c>
      <c r="Q1495" s="20">
        <v>6087</v>
      </c>
      <c r="R1495" s="20">
        <v>15833</v>
      </c>
      <c r="S1495" s="20">
        <v>8037</v>
      </c>
      <c r="T1495" s="21">
        <v>10244</v>
      </c>
      <c r="U1495" s="54">
        <v>13760</v>
      </c>
      <c r="V1495" s="20">
        <v>6606</v>
      </c>
      <c r="W1495" s="20">
        <v>9147</v>
      </c>
      <c r="X1495" s="20">
        <v>0</v>
      </c>
      <c r="Y1495" s="21">
        <v>0</v>
      </c>
      <c r="Z1495" s="20">
        <v>38190</v>
      </c>
      <c r="AA1495" s="21">
        <v>0</v>
      </c>
      <c r="AB1495" s="32">
        <v>0</v>
      </c>
      <c r="AC1495" s="20">
        <v>106133</v>
      </c>
      <c r="AD1495" s="20">
        <v>104819</v>
      </c>
      <c r="AE1495" s="20">
        <v>113028</v>
      </c>
      <c r="AF1495" s="20">
        <v>47827</v>
      </c>
      <c r="AG1495" s="20">
        <v>14353</v>
      </c>
      <c r="AH1495" s="20">
        <v>48488</v>
      </c>
      <c r="AI1495" s="21">
        <v>24400</v>
      </c>
      <c r="AJ1495" s="25">
        <v>7704</v>
      </c>
      <c r="AK1495" s="25">
        <v>16728</v>
      </c>
      <c r="AL1495" s="25">
        <v>3686</v>
      </c>
      <c r="AM1495" s="22">
        <v>6436</v>
      </c>
      <c r="AN1495" s="20">
        <v>152652</v>
      </c>
      <c r="AO1495" s="20">
        <v>6502</v>
      </c>
      <c r="AP1495" s="54">
        <v>855756</v>
      </c>
      <c r="AQ1495" s="25">
        <v>41429</v>
      </c>
      <c r="AR1495" s="25">
        <v>97767</v>
      </c>
      <c r="AS1495" s="54">
        <v>54093</v>
      </c>
      <c r="AT1495" s="25">
        <f t="shared" si="46"/>
        <v>193289</v>
      </c>
      <c r="AU1495" s="165">
        <v>197626</v>
      </c>
      <c r="AV1495" s="98">
        <f t="shared" si="47"/>
        <v>1246671</v>
      </c>
      <c r="AW1495" s="73"/>
      <c r="AX1495" s="20">
        <v>168263</v>
      </c>
      <c r="AY1495" s="20">
        <v>32785</v>
      </c>
      <c r="AZ1495" s="19">
        <v>201048</v>
      </c>
      <c r="BA1495" s="19">
        <v>1447719</v>
      </c>
      <c r="BC1495" s="20">
        <v>36607</v>
      </c>
      <c r="BD1495" s="21">
        <v>1411112</v>
      </c>
      <c r="BF1495" s="73"/>
      <c r="BG1495" s="73"/>
      <c r="BH1495" s="73"/>
      <c r="BI1495" s="73"/>
      <c r="BJ1495" s="73"/>
      <c r="BK1495" s="73"/>
      <c r="BL1495" s="73"/>
    </row>
    <row r="1496" spans="1:64" ht="22.5" customHeight="1" x14ac:dyDescent="0.15">
      <c r="A1496" s="125" t="s">
        <v>3324</v>
      </c>
      <c r="B1496" s="126" t="s">
        <v>3280</v>
      </c>
      <c r="C1496" s="136" t="s">
        <v>1569</v>
      </c>
      <c r="D1496" s="129">
        <v>6</v>
      </c>
      <c r="E1496" s="130" t="s">
        <v>3562</v>
      </c>
      <c r="F1496" s="19">
        <v>257138</v>
      </c>
      <c r="G1496" s="20">
        <v>76432</v>
      </c>
      <c r="H1496" s="20">
        <v>57000</v>
      </c>
      <c r="I1496" s="20">
        <v>0</v>
      </c>
      <c r="J1496" s="20">
        <v>0</v>
      </c>
      <c r="K1496" s="20">
        <v>0</v>
      </c>
      <c r="L1496" s="20">
        <v>0</v>
      </c>
      <c r="M1496" s="20">
        <v>15002</v>
      </c>
      <c r="N1496" s="20">
        <v>8114</v>
      </c>
      <c r="O1496" s="20">
        <v>0</v>
      </c>
      <c r="P1496" s="20">
        <v>292146</v>
      </c>
      <c r="Q1496" s="20">
        <v>27871</v>
      </c>
      <c r="R1496" s="20">
        <v>40452</v>
      </c>
      <c r="S1496" s="20">
        <v>45543</v>
      </c>
      <c r="T1496" s="21">
        <v>40976</v>
      </c>
      <c r="U1496" s="54">
        <v>16997</v>
      </c>
      <c r="V1496" s="20">
        <v>19818</v>
      </c>
      <c r="W1496" s="20">
        <v>9147</v>
      </c>
      <c r="X1496" s="20">
        <v>0</v>
      </c>
      <c r="Y1496" s="21">
        <v>0</v>
      </c>
      <c r="Z1496" s="20">
        <v>134349</v>
      </c>
      <c r="AA1496" s="21">
        <v>0</v>
      </c>
      <c r="AB1496" s="32">
        <v>0</v>
      </c>
      <c r="AC1496" s="20">
        <v>439662</v>
      </c>
      <c r="AD1496" s="20">
        <v>218717</v>
      </c>
      <c r="AE1496" s="20">
        <v>313236</v>
      </c>
      <c r="AF1496" s="20">
        <v>167480</v>
      </c>
      <c r="AG1496" s="20">
        <v>77059</v>
      </c>
      <c r="AH1496" s="20">
        <v>106392</v>
      </c>
      <c r="AI1496" s="21">
        <v>5200</v>
      </c>
      <c r="AJ1496" s="25">
        <v>33613</v>
      </c>
      <c r="AK1496" s="25">
        <v>38318</v>
      </c>
      <c r="AL1496" s="25">
        <v>11191</v>
      </c>
      <c r="AM1496" s="22">
        <v>20528</v>
      </c>
      <c r="AN1496" s="20">
        <v>60797</v>
      </c>
      <c r="AO1496" s="20">
        <v>7435</v>
      </c>
      <c r="AP1496" s="54">
        <v>2540613</v>
      </c>
      <c r="AQ1496" s="25">
        <v>54461</v>
      </c>
      <c r="AR1496" s="25">
        <v>117453</v>
      </c>
      <c r="AS1496" s="54">
        <v>62993</v>
      </c>
      <c r="AT1496" s="25">
        <f t="shared" si="46"/>
        <v>234907</v>
      </c>
      <c r="AU1496" s="165">
        <v>290574</v>
      </c>
      <c r="AV1496" s="98">
        <f t="shared" si="47"/>
        <v>3066094</v>
      </c>
      <c r="AW1496" s="73"/>
      <c r="AX1496" s="20">
        <v>432754</v>
      </c>
      <c r="AY1496" s="20">
        <v>38260</v>
      </c>
      <c r="AZ1496" s="19">
        <v>471014</v>
      </c>
      <c r="BA1496" s="19">
        <v>3537108</v>
      </c>
      <c r="BC1496" s="20">
        <v>160104</v>
      </c>
      <c r="BD1496" s="21">
        <v>3377004</v>
      </c>
      <c r="BF1496" s="73"/>
      <c r="BG1496" s="73"/>
      <c r="BH1496" s="73"/>
      <c r="BI1496" s="73"/>
      <c r="BJ1496" s="73"/>
      <c r="BK1496" s="73"/>
      <c r="BL1496" s="73"/>
    </row>
    <row r="1497" spans="1:64" ht="22.5" customHeight="1" x14ac:dyDescent="0.15">
      <c r="A1497" s="125" t="s">
        <v>3325</v>
      </c>
      <c r="B1497" s="126" t="s">
        <v>3280</v>
      </c>
      <c r="C1497" s="136" t="s">
        <v>1570</v>
      </c>
      <c r="D1497" s="129">
        <v>6</v>
      </c>
      <c r="E1497" s="130" t="s">
        <v>3562</v>
      </c>
      <c r="F1497" s="19">
        <v>244667</v>
      </c>
      <c r="G1497" s="20">
        <v>75859</v>
      </c>
      <c r="H1497" s="20">
        <v>57760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7598</v>
      </c>
      <c r="O1497" s="20">
        <v>0</v>
      </c>
      <c r="P1497" s="20">
        <v>436</v>
      </c>
      <c r="Q1497" s="20">
        <v>26646</v>
      </c>
      <c r="R1497" s="20">
        <v>42102</v>
      </c>
      <c r="S1497" s="20">
        <v>35720</v>
      </c>
      <c r="T1497" s="21">
        <v>30732</v>
      </c>
      <c r="U1497" s="54">
        <v>18829</v>
      </c>
      <c r="V1497" s="20">
        <v>17616</v>
      </c>
      <c r="W1497" s="20">
        <v>9147</v>
      </c>
      <c r="X1497" s="20">
        <v>0</v>
      </c>
      <c r="Y1497" s="21">
        <v>0</v>
      </c>
      <c r="Z1497" s="20">
        <v>128398</v>
      </c>
      <c r="AA1497" s="21">
        <v>0</v>
      </c>
      <c r="AB1497" s="32">
        <v>0</v>
      </c>
      <c r="AC1497" s="20">
        <v>460941</v>
      </c>
      <c r="AD1497" s="20">
        <v>183016</v>
      </c>
      <c r="AE1497" s="20">
        <v>284130</v>
      </c>
      <c r="AF1497" s="20">
        <v>148230</v>
      </c>
      <c r="AG1497" s="20">
        <v>84593</v>
      </c>
      <c r="AH1497" s="20">
        <v>120296</v>
      </c>
      <c r="AI1497" s="21">
        <v>2000</v>
      </c>
      <c r="AJ1497" s="25">
        <v>32201</v>
      </c>
      <c r="AK1497" s="25">
        <v>36609</v>
      </c>
      <c r="AL1497" s="25">
        <v>9868</v>
      </c>
      <c r="AM1497" s="22">
        <v>19161</v>
      </c>
      <c r="AN1497" s="20">
        <v>51593</v>
      </c>
      <c r="AO1497" s="20">
        <v>6212</v>
      </c>
      <c r="AP1497" s="54">
        <v>2134360</v>
      </c>
      <c r="AQ1497" s="25">
        <v>37659</v>
      </c>
      <c r="AR1497" s="25">
        <v>94228</v>
      </c>
      <c r="AS1497" s="54">
        <v>54042</v>
      </c>
      <c r="AT1497" s="25">
        <f t="shared" si="46"/>
        <v>185929</v>
      </c>
      <c r="AU1497" s="165">
        <v>281876</v>
      </c>
      <c r="AV1497" s="98">
        <f t="shared" si="47"/>
        <v>2602165</v>
      </c>
      <c r="AW1497" s="73"/>
      <c r="AX1497" s="20">
        <v>419635</v>
      </c>
      <c r="AY1497" s="20">
        <v>30294</v>
      </c>
      <c r="AZ1497" s="19">
        <v>449929</v>
      </c>
      <c r="BA1497" s="19">
        <v>3052094</v>
      </c>
      <c r="BC1497" s="20">
        <v>153804</v>
      </c>
      <c r="BD1497" s="21">
        <v>2898290</v>
      </c>
      <c r="BF1497" s="73"/>
      <c r="BG1497" s="73"/>
      <c r="BH1497" s="73"/>
      <c r="BI1497" s="73"/>
      <c r="BJ1497" s="73"/>
      <c r="BK1497" s="73"/>
      <c r="BL1497" s="73"/>
    </row>
    <row r="1498" spans="1:64" ht="22.5" customHeight="1" x14ac:dyDescent="0.15">
      <c r="A1498" s="125" t="s">
        <v>3326</v>
      </c>
      <c r="B1498" s="126" t="s">
        <v>3280</v>
      </c>
      <c r="C1498" s="136" t="s">
        <v>1314</v>
      </c>
      <c r="D1498" s="129">
        <v>6</v>
      </c>
      <c r="E1498" s="130" t="s">
        <v>3562</v>
      </c>
      <c r="F1498" s="19">
        <v>322586</v>
      </c>
      <c r="G1498" s="20">
        <v>83674</v>
      </c>
      <c r="H1498" s="20">
        <v>81320</v>
      </c>
      <c r="I1498" s="20">
        <v>0</v>
      </c>
      <c r="J1498" s="20">
        <v>0</v>
      </c>
      <c r="K1498" s="20">
        <v>0</v>
      </c>
      <c r="L1498" s="20">
        <v>0</v>
      </c>
      <c r="M1498" s="20">
        <v>20001</v>
      </c>
      <c r="N1498" s="20">
        <v>10818</v>
      </c>
      <c r="O1498" s="20">
        <v>6253</v>
      </c>
      <c r="P1498" s="20">
        <v>81644</v>
      </c>
      <c r="Q1498" s="20">
        <v>35157</v>
      </c>
      <c r="R1498" s="20">
        <v>50175</v>
      </c>
      <c r="S1498" s="20">
        <v>75905</v>
      </c>
      <c r="T1498" s="21">
        <v>30732</v>
      </c>
      <c r="U1498" s="54">
        <v>24325</v>
      </c>
      <c r="V1498" s="20">
        <v>19818</v>
      </c>
      <c r="W1498" s="20">
        <v>9147</v>
      </c>
      <c r="X1498" s="20">
        <v>0</v>
      </c>
      <c r="Y1498" s="21">
        <v>0</v>
      </c>
      <c r="Z1498" s="20">
        <v>172910</v>
      </c>
      <c r="AA1498" s="21">
        <v>0</v>
      </c>
      <c r="AB1498" s="32">
        <v>0</v>
      </c>
      <c r="AC1498" s="20">
        <v>510258</v>
      </c>
      <c r="AD1498" s="20">
        <v>319460</v>
      </c>
      <c r="AE1498" s="20">
        <v>378309</v>
      </c>
      <c r="AF1498" s="20">
        <v>234387</v>
      </c>
      <c r="AG1498" s="20">
        <v>109081</v>
      </c>
      <c r="AH1498" s="20">
        <v>87208</v>
      </c>
      <c r="AI1498" s="21">
        <v>10400</v>
      </c>
      <c r="AJ1498" s="25">
        <v>41061</v>
      </c>
      <c r="AK1498" s="25">
        <v>45804</v>
      </c>
      <c r="AL1498" s="25">
        <v>12158</v>
      </c>
      <c r="AM1498" s="22">
        <v>25910</v>
      </c>
      <c r="AN1498" s="20">
        <v>64882</v>
      </c>
      <c r="AO1498" s="20">
        <v>10142</v>
      </c>
      <c r="AP1498" s="54">
        <v>2873525</v>
      </c>
      <c r="AQ1498" s="25">
        <v>73122</v>
      </c>
      <c r="AR1498" s="25">
        <v>110276</v>
      </c>
      <c r="AS1498" s="54">
        <v>57541</v>
      </c>
      <c r="AT1498" s="25">
        <f t="shared" si="46"/>
        <v>240939</v>
      </c>
      <c r="AU1498" s="165">
        <v>380016</v>
      </c>
      <c r="AV1498" s="98">
        <f t="shared" si="47"/>
        <v>3494480</v>
      </c>
      <c r="AW1498" s="73"/>
      <c r="AX1498" s="20">
        <v>501889</v>
      </c>
      <c r="AY1498" s="20">
        <v>46473</v>
      </c>
      <c r="AZ1498" s="19">
        <v>548362</v>
      </c>
      <c r="BA1498" s="19">
        <v>4042842</v>
      </c>
      <c r="BC1498" s="20">
        <v>238314</v>
      </c>
      <c r="BD1498" s="21">
        <v>3804528</v>
      </c>
      <c r="BF1498" s="73"/>
      <c r="BG1498" s="73"/>
      <c r="BH1498" s="73"/>
      <c r="BI1498" s="73"/>
      <c r="BJ1498" s="73"/>
      <c r="BK1498" s="73"/>
      <c r="BL1498" s="73"/>
    </row>
    <row r="1499" spans="1:64" ht="22.5" customHeight="1" x14ac:dyDescent="0.15">
      <c r="A1499" s="125" t="s">
        <v>3327</v>
      </c>
      <c r="B1499" s="126" t="s">
        <v>3280</v>
      </c>
      <c r="C1499" s="136" t="s">
        <v>1571</v>
      </c>
      <c r="D1499" s="129">
        <v>6</v>
      </c>
      <c r="E1499" s="130" t="s">
        <v>3562</v>
      </c>
      <c r="F1499" s="19">
        <v>205166</v>
      </c>
      <c r="G1499" s="20">
        <v>48398</v>
      </c>
      <c r="H1499" s="20">
        <v>35150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5821</v>
      </c>
      <c r="O1499" s="20">
        <v>0</v>
      </c>
      <c r="P1499" s="20">
        <v>35849</v>
      </c>
      <c r="Q1499" s="20">
        <v>25188</v>
      </c>
      <c r="R1499" s="20">
        <v>28812</v>
      </c>
      <c r="S1499" s="20">
        <v>44650</v>
      </c>
      <c r="T1499" s="21">
        <v>40976</v>
      </c>
      <c r="U1499" s="54">
        <v>12695</v>
      </c>
      <c r="V1499" s="20">
        <v>14313</v>
      </c>
      <c r="W1499" s="20">
        <v>18294</v>
      </c>
      <c r="X1499" s="20">
        <v>0</v>
      </c>
      <c r="Y1499" s="21">
        <v>0</v>
      </c>
      <c r="Z1499" s="20">
        <v>113726</v>
      </c>
      <c r="AA1499" s="21">
        <v>3972</v>
      </c>
      <c r="AB1499" s="32">
        <v>0</v>
      </c>
      <c r="AC1499" s="20">
        <v>410141</v>
      </c>
      <c r="AD1499" s="20">
        <v>179321</v>
      </c>
      <c r="AE1499" s="20">
        <v>344698</v>
      </c>
      <c r="AF1499" s="20">
        <v>176299</v>
      </c>
      <c r="AG1499" s="20">
        <v>60627</v>
      </c>
      <c r="AH1499" s="20">
        <v>61864</v>
      </c>
      <c r="AI1499" s="21">
        <v>9600</v>
      </c>
      <c r="AJ1499" s="25">
        <v>26990</v>
      </c>
      <c r="AK1499" s="25">
        <v>40968</v>
      </c>
      <c r="AL1499" s="25">
        <v>11251</v>
      </c>
      <c r="AM1499" s="22">
        <v>19914</v>
      </c>
      <c r="AN1499" s="20">
        <v>86810</v>
      </c>
      <c r="AO1499" s="20">
        <v>8462</v>
      </c>
      <c r="AP1499" s="54">
        <v>2069955</v>
      </c>
      <c r="AQ1499" s="25">
        <v>57484</v>
      </c>
      <c r="AR1499" s="25">
        <v>134932</v>
      </c>
      <c r="AS1499" s="54">
        <v>83573</v>
      </c>
      <c r="AT1499" s="25">
        <f t="shared" si="46"/>
        <v>275989</v>
      </c>
      <c r="AU1499" s="165">
        <v>256347</v>
      </c>
      <c r="AV1499" s="98">
        <f t="shared" si="47"/>
        <v>2602291</v>
      </c>
      <c r="AW1499" s="73"/>
      <c r="AX1499" s="20">
        <v>374476</v>
      </c>
      <c r="AY1499" s="20">
        <v>36779</v>
      </c>
      <c r="AZ1499" s="19">
        <v>411255</v>
      </c>
      <c r="BA1499" s="19">
        <v>3013546</v>
      </c>
      <c r="BC1499" s="20">
        <v>111936</v>
      </c>
      <c r="BD1499" s="21">
        <v>2901610</v>
      </c>
      <c r="BF1499" s="73"/>
      <c r="BG1499" s="73"/>
      <c r="BH1499" s="73"/>
      <c r="BI1499" s="73"/>
      <c r="BJ1499" s="73"/>
      <c r="BK1499" s="73"/>
      <c r="BL1499" s="73"/>
    </row>
    <row r="1500" spans="1:64" ht="22.5" customHeight="1" x14ac:dyDescent="0.15">
      <c r="A1500" s="125" t="s">
        <v>3328</v>
      </c>
      <c r="B1500" s="126" t="s">
        <v>3280</v>
      </c>
      <c r="C1500" s="136" t="s">
        <v>1572</v>
      </c>
      <c r="D1500" s="129">
        <v>6</v>
      </c>
      <c r="E1500" s="130" t="s">
        <v>3562</v>
      </c>
      <c r="F1500" s="19">
        <v>203296</v>
      </c>
      <c r="G1500" s="20">
        <v>83029</v>
      </c>
      <c r="H1500" s="20">
        <v>37240</v>
      </c>
      <c r="I1500" s="20">
        <v>0</v>
      </c>
      <c r="J1500" s="20">
        <v>0</v>
      </c>
      <c r="K1500" s="20">
        <v>0</v>
      </c>
      <c r="L1500" s="20">
        <v>0</v>
      </c>
      <c r="M1500" s="20">
        <v>9346</v>
      </c>
      <c r="N1500" s="20">
        <v>5319</v>
      </c>
      <c r="O1500" s="20">
        <v>7696</v>
      </c>
      <c r="P1500" s="20">
        <v>293</v>
      </c>
      <c r="Q1500" s="20">
        <v>25748</v>
      </c>
      <c r="R1500" s="20">
        <v>21943</v>
      </c>
      <c r="S1500" s="20">
        <v>33041</v>
      </c>
      <c r="T1500" s="21">
        <v>51220</v>
      </c>
      <c r="U1500" s="54">
        <v>21726</v>
      </c>
      <c r="V1500" s="20">
        <v>9909</v>
      </c>
      <c r="W1500" s="20">
        <v>9147</v>
      </c>
      <c r="X1500" s="20">
        <v>0</v>
      </c>
      <c r="Y1500" s="21">
        <v>0</v>
      </c>
      <c r="Z1500" s="20">
        <v>127218</v>
      </c>
      <c r="AA1500" s="21">
        <v>0</v>
      </c>
      <c r="AB1500" s="32">
        <v>0</v>
      </c>
      <c r="AC1500" s="20">
        <v>367396</v>
      </c>
      <c r="AD1500" s="20">
        <v>165499</v>
      </c>
      <c r="AE1500" s="20">
        <v>415731</v>
      </c>
      <c r="AF1500" s="20">
        <v>180030</v>
      </c>
      <c r="AG1500" s="20">
        <v>60074</v>
      </c>
      <c r="AH1500" s="20">
        <v>71984</v>
      </c>
      <c r="AI1500" s="21">
        <v>74000</v>
      </c>
      <c r="AJ1500" s="25">
        <v>25338</v>
      </c>
      <c r="AK1500" s="25">
        <v>46656</v>
      </c>
      <c r="AL1500" s="25">
        <v>13098</v>
      </c>
      <c r="AM1500" s="22">
        <v>19890</v>
      </c>
      <c r="AN1500" s="20">
        <v>101545</v>
      </c>
      <c r="AO1500" s="20">
        <v>19361</v>
      </c>
      <c r="AP1500" s="54">
        <v>2206773</v>
      </c>
      <c r="AQ1500" s="25">
        <v>57396</v>
      </c>
      <c r="AR1500" s="25">
        <v>130985</v>
      </c>
      <c r="AS1500" s="54">
        <v>91012</v>
      </c>
      <c r="AT1500" s="25">
        <f t="shared" si="46"/>
        <v>279393</v>
      </c>
      <c r="AU1500" s="165">
        <v>527579</v>
      </c>
      <c r="AV1500" s="98">
        <f t="shared" si="47"/>
        <v>3013745</v>
      </c>
      <c r="AW1500" s="73"/>
      <c r="AX1500" s="20">
        <v>361767</v>
      </c>
      <c r="AY1500" s="20">
        <v>84083</v>
      </c>
      <c r="AZ1500" s="19">
        <v>445850</v>
      </c>
      <c r="BA1500" s="19">
        <v>3459595</v>
      </c>
      <c r="BC1500" s="20">
        <v>100262</v>
      </c>
      <c r="BD1500" s="21">
        <v>3359333</v>
      </c>
      <c r="BF1500" s="73"/>
      <c r="BG1500" s="73"/>
      <c r="BH1500" s="73"/>
      <c r="BI1500" s="73"/>
      <c r="BJ1500" s="73"/>
      <c r="BK1500" s="73"/>
      <c r="BL1500" s="73"/>
    </row>
    <row r="1501" spans="1:64" ht="22.5" customHeight="1" x14ac:dyDescent="0.15">
      <c r="A1501" s="125" t="s">
        <v>3329</v>
      </c>
      <c r="B1501" s="126" t="s">
        <v>3280</v>
      </c>
      <c r="C1501" s="136" t="s">
        <v>1573</v>
      </c>
      <c r="D1501" s="129">
        <v>6</v>
      </c>
      <c r="E1501" s="130" t="s">
        <v>3562</v>
      </c>
      <c r="F1501" s="19">
        <v>171103</v>
      </c>
      <c r="G1501" s="20">
        <v>33341</v>
      </c>
      <c r="H1501" s="20">
        <v>16910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4835</v>
      </c>
      <c r="O1501" s="20">
        <v>0</v>
      </c>
      <c r="P1501" s="20">
        <v>385</v>
      </c>
      <c r="Q1501" s="20">
        <v>28915</v>
      </c>
      <c r="R1501" s="20">
        <v>28098</v>
      </c>
      <c r="S1501" s="20">
        <v>25897</v>
      </c>
      <c r="T1501" s="21">
        <v>10244</v>
      </c>
      <c r="U1501" s="54">
        <v>13632</v>
      </c>
      <c r="V1501" s="20">
        <v>11010</v>
      </c>
      <c r="W1501" s="20">
        <v>9147</v>
      </c>
      <c r="X1501" s="20">
        <v>0</v>
      </c>
      <c r="Y1501" s="21">
        <v>0</v>
      </c>
      <c r="Z1501" s="20">
        <v>82365</v>
      </c>
      <c r="AA1501" s="21">
        <v>0</v>
      </c>
      <c r="AB1501" s="32">
        <v>0</v>
      </c>
      <c r="AC1501" s="20">
        <v>485719</v>
      </c>
      <c r="AD1501" s="20">
        <v>305138</v>
      </c>
      <c r="AE1501" s="20">
        <v>292238</v>
      </c>
      <c r="AF1501" s="20">
        <v>141192</v>
      </c>
      <c r="AG1501" s="20">
        <v>63248</v>
      </c>
      <c r="AH1501" s="20">
        <v>26752</v>
      </c>
      <c r="AI1501" s="21">
        <v>3600</v>
      </c>
      <c r="AJ1501" s="25">
        <v>23739</v>
      </c>
      <c r="AK1501" s="25">
        <v>33815</v>
      </c>
      <c r="AL1501" s="25">
        <v>7771</v>
      </c>
      <c r="AM1501" s="22">
        <v>16900</v>
      </c>
      <c r="AN1501" s="20">
        <v>46713</v>
      </c>
      <c r="AO1501" s="20">
        <v>2302</v>
      </c>
      <c r="AP1501" s="54">
        <v>1885009</v>
      </c>
      <c r="AQ1501" s="25">
        <v>40963</v>
      </c>
      <c r="AR1501" s="25">
        <v>121689</v>
      </c>
      <c r="AS1501" s="54">
        <v>56478</v>
      </c>
      <c r="AT1501" s="25">
        <f t="shared" si="46"/>
        <v>219130</v>
      </c>
      <c r="AU1501" s="165">
        <v>218930</v>
      </c>
      <c r="AV1501" s="98">
        <f t="shared" si="47"/>
        <v>2323069</v>
      </c>
      <c r="AW1501" s="73"/>
      <c r="AX1501" s="20">
        <v>349378</v>
      </c>
      <c r="AY1501" s="20">
        <v>8998</v>
      </c>
      <c r="AZ1501" s="19">
        <v>358376</v>
      </c>
      <c r="BA1501" s="19">
        <v>2681445</v>
      </c>
      <c r="BC1501" s="20">
        <v>81094</v>
      </c>
      <c r="BD1501" s="21">
        <v>2600351</v>
      </c>
      <c r="BF1501" s="73"/>
      <c r="BG1501" s="73"/>
      <c r="BH1501" s="73"/>
      <c r="BI1501" s="73"/>
      <c r="BJ1501" s="73"/>
      <c r="BK1501" s="73"/>
      <c r="BL1501" s="73"/>
    </row>
    <row r="1502" spans="1:64" ht="22.5" customHeight="1" x14ac:dyDescent="0.15">
      <c r="A1502" s="125" t="s">
        <v>3330</v>
      </c>
      <c r="B1502" s="126" t="s">
        <v>3280</v>
      </c>
      <c r="C1502" s="136" t="s">
        <v>377</v>
      </c>
      <c r="D1502" s="129">
        <v>6</v>
      </c>
      <c r="E1502" s="130" t="s">
        <v>3562</v>
      </c>
      <c r="F1502" s="19">
        <v>282310</v>
      </c>
      <c r="G1502" s="20">
        <v>86900</v>
      </c>
      <c r="H1502" s="20">
        <v>34960</v>
      </c>
      <c r="I1502" s="20">
        <v>0</v>
      </c>
      <c r="J1502" s="20">
        <v>0</v>
      </c>
      <c r="K1502" s="20">
        <v>0</v>
      </c>
      <c r="L1502" s="20">
        <v>0</v>
      </c>
      <c r="M1502" s="20">
        <v>16638</v>
      </c>
      <c r="N1502" s="20">
        <v>8999</v>
      </c>
      <c r="O1502" s="20">
        <v>0</v>
      </c>
      <c r="P1502" s="20">
        <v>594</v>
      </c>
      <c r="Q1502" s="20">
        <v>78419</v>
      </c>
      <c r="R1502" s="20">
        <v>53342</v>
      </c>
      <c r="S1502" s="20">
        <v>42864</v>
      </c>
      <c r="T1502" s="21">
        <v>40976</v>
      </c>
      <c r="U1502" s="54">
        <v>46519</v>
      </c>
      <c r="V1502" s="20">
        <v>34131</v>
      </c>
      <c r="W1502" s="20">
        <v>27441</v>
      </c>
      <c r="X1502" s="20">
        <v>0</v>
      </c>
      <c r="Y1502" s="21">
        <v>0</v>
      </c>
      <c r="Z1502" s="20">
        <v>128615</v>
      </c>
      <c r="AA1502" s="21">
        <v>26480</v>
      </c>
      <c r="AB1502" s="32">
        <v>0</v>
      </c>
      <c r="AC1502" s="20">
        <v>573937</v>
      </c>
      <c r="AD1502" s="20">
        <v>435087</v>
      </c>
      <c r="AE1502" s="20">
        <v>563963</v>
      </c>
      <c r="AF1502" s="20">
        <v>240747</v>
      </c>
      <c r="AG1502" s="20">
        <v>102059</v>
      </c>
      <c r="AH1502" s="20">
        <v>52976</v>
      </c>
      <c r="AI1502" s="21">
        <v>11200</v>
      </c>
      <c r="AJ1502" s="25">
        <v>36025</v>
      </c>
      <c r="AK1502" s="25">
        <v>47108</v>
      </c>
      <c r="AL1502" s="25">
        <v>12837</v>
      </c>
      <c r="AM1502" s="22">
        <v>26823</v>
      </c>
      <c r="AN1502" s="20">
        <v>91050</v>
      </c>
      <c r="AO1502" s="20">
        <v>7933</v>
      </c>
      <c r="AP1502" s="54">
        <v>3110933</v>
      </c>
      <c r="AQ1502" s="25">
        <v>63673</v>
      </c>
      <c r="AR1502" s="25">
        <v>159205</v>
      </c>
      <c r="AS1502" s="54">
        <v>87118</v>
      </c>
      <c r="AT1502" s="25">
        <f t="shared" si="46"/>
        <v>309996</v>
      </c>
      <c r="AU1502" s="165">
        <v>759495</v>
      </c>
      <c r="AV1502" s="98">
        <f t="shared" si="47"/>
        <v>4180424</v>
      </c>
      <c r="AW1502" s="73"/>
      <c r="AX1502" s="20">
        <v>454843</v>
      </c>
      <c r="AY1502" s="20">
        <v>33032</v>
      </c>
      <c r="AZ1502" s="19">
        <v>487875</v>
      </c>
      <c r="BA1502" s="19">
        <v>4668299</v>
      </c>
      <c r="BC1502" s="20">
        <v>157927</v>
      </c>
      <c r="BD1502" s="21">
        <v>4510372</v>
      </c>
      <c r="BF1502" s="73"/>
      <c r="BG1502" s="73"/>
      <c r="BH1502" s="73"/>
      <c r="BI1502" s="73"/>
      <c r="BJ1502" s="73"/>
      <c r="BK1502" s="73"/>
      <c r="BL1502" s="73"/>
    </row>
    <row r="1503" spans="1:64" ht="22.5" customHeight="1" x14ac:dyDescent="0.15">
      <c r="A1503" s="125" t="s">
        <v>3331</v>
      </c>
      <c r="B1503" s="126" t="s">
        <v>3280</v>
      </c>
      <c r="C1503" s="136" t="s">
        <v>1574</v>
      </c>
      <c r="D1503" s="129">
        <v>6</v>
      </c>
      <c r="E1503" s="130" t="s">
        <v>3562</v>
      </c>
      <c r="F1503" s="19">
        <v>114707</v>
      </c>
      <c r="G1503" s="20">
        <v>50118</v>
      </c>
      <c r="H1503" s="20">
        <v>21280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2774</v>
      </c>
      <c r="O1503" s="20">
        <v>0</v>
      </c>
      <c r="P1503" s="20">
        <v>196</v>
      </c>
      <c r="Q1503" s="20">
        <v>15994</v>
      </c>
      <c r="R1503" s="20">
        <v>15922</v>
      </c>
      <c r="S1503" s="20">
        <v>15181</v>
      </c>
      <c r="T1503" s="21">
        <v>20488</v>
      </c>
      <c r="U1503" s="54">
        <v>7455</v>
      </c>
      <c r="V1503" s="20">
        <v>8808</v>
      </c>
      <c r="W1503" s="20">
        <v>9147</v>
      </c>
      <c r="X1503" s="20">
        <v>0</v>
      </c>
      <c r="Y1503" s="21">
        <v>0</v>
      </c>
      <c r="Z1503" s="20">
        <v>57000</v>
      </c>
      <c r="AA1503" s="21">
        <v>0</v>
      </c>
      <c r="AB1503" s="32">
        <v>0</v>
      </c>
      <c r="AC1503" s="20">
        <v>226178</v>
      </c>
      <c r="AD1503" s="20">
        <v>115255</v>
      </c>
      <c r="AE1503" s="20">
        <v>200416</v>
      </c>
      <c r="AF1503" s="20">
        <v>83104</v>
      </c>
      <c r="AG1503" s="20">
        <v>30334</v>
      </c>
      <c r="AH1503" s="20">
        <v>35640</v>
      </c>
      <c r="AI1503" s="21">
        <v>1200</v>
      </c>
      <c r="AJ1503" s="25">
        <v>16456</v>
      </c>
      <c r="AK1503" s="25">
        <v>24991</v>
      </c>
      <c r="AL1503" s="25">
        <v>5004</v>
      </c>
      <c r="AM1503" s="22">
        <v>11293</v>
      </c>
      <c r="AN1503" s="20">
        <v>38932</v>
      </c>
      <c r="AO1503" s="20">
        <v>3101</v>
      </c>
      <c r="AP1503" s="54">
        <v>1130974</v>
      </c>
      <c r="AQ1503" s="25">
        <v>59650</v>
      </c>
      <c r="AR1503" s="25">
        <v>126021</v>
      </c>
      <c r="AS1503" s="54">
        <v>57229</v>
      </c>
      <c r="AT1503" s="25">
        <f t="shared" si="46"/>
        <v>242900</v>
      </c>
      <c r="AU1503" s="165">
        <v>733490</v>
      </c>
      <c r="AV1503" s="98">
        <f t="shared" si="47"/>
        <v>2107364</v>
      </c>
      <c r="AW1503" s="73"/>
      <c r="AX1503" s="20">
        <v>274547</v>
      </c>
      <c r="AY1503" s="20">
        <v>14249</v>
      </c>
      <c r="AZ1503" s="19">
        <v>288796</v>
      </c>
      <c r="BA1503" s="19">
        <v>2396160</v>
      </c>
      <c r="BC1503" s="20">
        <v>68879</v>
      </c>
      <c r="BD1503" s="21">
        <v>2327281</v>
      </c>
      <c r="BF1503" s="73"/>
      <c r="BG1503" s="73"/>
      <c r="BH1503" s="73"/>
      <c r="BI1503" s="73"/>
      <c r="BJ1503" s="73"/>
      <c r="BK1503" s="73"/>
      <c r="BL1503" s="73"/>
    </row>
    <row r="1504" spans="1:64" ht="22.5" customHeight="1" x14ac:dyDescent="0.15">
      <c r="A1504" s="125" t="s">
        <v>3332</v>
      </c>
      <c r="B1504" s="126" t="s">
        <v>3280</v>
      </c>
      <c r="C1504" s="136" t="s">
        <v>1575</v>
      </c>
      <c r="D1504" s="129">
        <v>6</v>
      </c>
      <c r="E1504" s="130" t="s">
        <v>3562</v>
      </c>
      <c r="F1504" s="19">
        <v>78409</v>
      </c>
      <c r="G1504" s="20">
        <v>27389</v>
      </c>
      <c r="H1504" s="20">
        <v>12540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1620</v>
      </c>
      <c r="O1504" s="20">
        <v>0</v>
      </c>
      <c r="P1504" s="20">
        <v>103</v>
      </c>
      <c r="Q1504" s="20">
        <v>8489</v>
      </c>
      <c r="R1504" s="20">
        <v>9098</v>
      </c>
      <c r="S1504" s="20">
        <v>10716</v>
      </c>
      <c r="T1504" s="21">
        <v>20488</v>
      </c>
      <c r="U1504" s="54">
        <v>5112</v>
      </c>
      <c r="V1504" s="20">
        <v>9909</v>
      </c>
      <c r="W1504" s="20">
        <v>9147</v>
      </c>
      <c r="X1504" s="20">
        <v>0</v>
      </c>
      <c r="Y1504" s="21">
        <v>0</v>
      </c>
      <c r="Z1504" s="20">
        <v>46489</v>
      </c>
      <c r="AA1504" s="21">
        <v>0</v>
      </c>
      <c r="AB1504" s="32">
        <v>0</v>
      </c>
      <c r="AC1504" s="20">
        <v>125478</v>
      </c>
      <c r="AD1504" s="20">
        <v>99640</v>
      </c>
      <c r="AE1504" s="20">
        <v>142689</v>
      </c>
      <c r="AF1504" s="20">
        <v>49947</v>
      </c>
      <c r="AG1504" s="20">
        <v>19307</v>
      </c>
      <c r="AH1504" s="20">
        <v>52272</v>
      </c>
      <c r="AI1504" s="21">
        <v>18000</v>
      </c>
      <c r="AJ1504" s="25">
        <v>10709</v>
      </c>
      <c r="AK1504" s="25">
        <v>22543</v>
      </c>
      <c r="AL1504" s="25">
        <v>4164</v>
      </c>
      <c r="AM1504" s="22">
        <v>8979</v>
      </c>
      <c r="AN1504" s="20">
        <v>41703</v>
      </c>
      <c r="AO1504" s="20">
        <v>5413</v>
      </c>
      <c r="AP1504" s="54">
        <v>840353</v>
      </c>
      <c r="AQ1504" s="25">
        <v>36111</v>
      </c>
      <c r="AR1504" s="25">
        <v>104023</v>
      </c>
      <c r="AS1504" s="54">
        <v>55630</v>
      </c>
      <c r="AT1504" s="25">
        <f t="shared" si="46"/>
        <v>195764</v>
      </c>
      <c r="AU1504" s="165">
        <v>187442</v>
      </c>
      <c r="AV1504" s="98">
        <f t="shared" si="47"/>
        <v>1223559</v>
      </c>
      <c r="AW1504" s="73"/>
      <c r="AX1504" s="20">
        <v>205857</v>
      </c>
      <c r="AY1504" s="20">
        <v>25267</v>
      </c>
      <c r="AZ1504" s="19">
        <v>231124</v>
      </c>
      <c r="BA1504" s="19">
        <v>1454683</v>
      </c>
      <c r="BC1504" s="20">
        <v>39949</v>
      </c>
      <c r="BD1504" s="21">
        <v>1414734</v>
      </c>
      <c r="BF1504" s="73"/>
      <c r="BG1504" s="73"/>
      <c r="BH1504" s="73"/>
      <c r="BI1504" s="73"/>
      <c r="BJ1504" s="73"/>
      <c r="BK1504" s="73"/>
      <c r="BL1504" s="73"/>
    </row>
    <row r="1505" spans="1:64" ht="22.5" customHeight="1" x14ac:dyDescent="0.15">
      <c r="A1505" s="125" t="s">
        <v>3333</v>
      </c>
      <c r="B1505" s="126" t="s">
        <v>3280</v>
      </c>
      <c r="C1505" s="136" t="s">
        <v>1576</v>
      </c>
      <c r="D1505" s="129">
        <v>6</v>
      </c>
      <c r="E1505" s="130" t="s">
        <v>3562</v>
      </c>
      <c r="F1505" s="19">
        <v>431764</v>
      </c>
      <c r="G1505" s="20">
        <v>125475</v>
      </c>
      <c r="H1505" s="20">
        <v>52060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12259</v>
      </c>
      <c r="O1505" s="20">
        <v>0</v>
      </c>
      <c r="P1505" s="20">
        <v>856</v>
      </c>
      <c r="Q1505" s="20">
        <v>79546</v>
      </c>
      <c r="R1505" s="20">
        <v>65384</v>
      </c>
      <c r="S1505" s="20">
        <v>85728</v>
      </c>
      <c r="T1505" s="21">
        <v>51220</v>
      </c>
      <c r="U1505" s="54">
        <v>35656</v>
      </c>
      <c r="V1505" s="20">
        <v>44040</v>
      </c>
      <c r="W1505" s="20">
        <v>27441</v>
      </c>
      <c r="X1505" s="20">
        <v>0</v>
      </c>
      <c r="Y1505" s="21">
        <v>0</v>
      </c>
      <c r="Z1505" s="20">
        <v>166474</v>
      </c>
      <c r="AA1505" s="21">
        <v>0</v>
      </c>
      <c r="AB1505" s="32">
        <v>0</v>
      </c>
      <c r="AC1505" s="20">
        <v>738211</v>
      </c>
      <c r="AD1505" s="20">
        <v>464484</v>
      </c>
      <c r="AE1505" s="20">
        <v>638114</v>
      </c>
      <c r="AF1505" s="20">
        <v>329957</v>
      </c>
      <c r="AG1505" s="20">
        <v>167325</v>
      </c>
      <c r="AH1505" s="20">
        <v>90376</v>
      </c>
      <c r="AI1505" s="21">
        <v>8400</v>
      </c>
      <c r="AJ1505" s="25">
        <v>45871</v>
      </c>
      <c r="AK1505" s="25">
        <v>52260</v>
      </c>
      <c r="AL1505" s="25">
        <v>16658</v>
      </c>
      <c r="AM1505" s="22">
        <v>30528</v>
      </c>
      <c r="AN1505" s="20">
        <v>629725</v>
      </c>
      <c r="AO1505" s="20">
        <v>10131</v>
      </c>
      <c r="AP1505" s="54">
        <v>4399943</v>
      </c>
      <c r="AQ1505" s="25">
        <v>79619</v>
      </c>
      <c r="AR1505" s="25">
        <v>170609</v>
      </c>
      <c r="AS1505" s="54">
        <v>103958</v>
      </c>
      <c r="AT1505" s="25">
        <f t="shared" si="46"/>
        <v>354186</v>
      </c>
      <c r="AU1505" s="165">
        <v>1330811</v>
      </c>
      <c r="AV1505" s="98">
        <f t="shared" si="47"/>
        <v>6084940</v>
      </c>
      <c r="AW1505" s="73"/>
      <c r="AX1505" s="20">
        <v>551622</v>
      </c>
      <c r="AY1505" s="20">
        <v>44072</v>
      </c>
      <c r="AZ1505" s="19">
        <v>595694</v>
      </c>
      <c r="BA1505" s="19">
        <v>6680634</v>
      </c>
      <c r="BC1505" s="20">
        <v>211950</v>
      </c>
      <c r="BD1505" s="21">
        <v>6468684</v>
      </c>
      <c r="BF1505" s="73"/>
      <c r="BG1505" s="73"/>
      <c r="BH1505" s="73"/>
      <c r="BI1505" s="73"/>
      <c r="BJ1505" s="73"/>
      <c r="BK1505" s="73"/>
      <c r="BL1505" s="73"/>
    </row>
    <row r="1506" spans="1:64" ht="22.5" customHeight="1" x14ac:dyDescent="0.15">
      <c r="A1506" s="125" t="s">
        <v>3334</v>
      </c>
      <c r="B1506" s="126" t="s">
        <v>3280</v>
      </c>
      <c r="C1506" s="136" t="s">
        <v>1577</v>
      </c>
      <c r="D1506" s="129">
        <v>6</v>
      </c>
      <c r="E1506" s="130" t="s">
        <v>3563</v>
      </c>
      <c r="F1506" s="19">
        <v>502204</v>
      </c>
      <c r="G1506" s="20">
        <v>104180</v>
      </c>
      <c r="H1506" s="20">
        <v>96330</v>
      </c>
      <c r="I1506" s="20">
        <v>2780</v>
      </c>
      <c r="J1506" s="20">
        <v>10718</v>
      </c>
      <c r="K1506" s="20">
        <v>0</v>
      </c>
      <c r="L1506" s="20">
        <v>0</v>
      </c>
      <c r="M1506" s="20">
        <v>32631</v>
      </c>
      <c r="N1506" s="20">
        <v>20164</v>
      </c>
      <c r="O1506" s="20">
        <v>7252</v>
      </c>
      <c r="P1506" s="20">
        <v>197753</v>
      </c>
      <c r="Q1506" s="20">
        <v>54177</v>
      </c>
      <c r="R1506" s="20">
        <v>100395</v>
      </c>
      <c r="S1506" s="20">
        <v>100016</v>
      </c>
      <c r="T1506" s="21">
        <v>61464</v>
      </c>
      <c r="U1506" s="54">
        <v>41066</v>
      </c>
      <c r="V1506" s="20">
        <v>36333</v>
      </c>
      <c r="W1506" s="20">
        <v>18294</v>
      </c>
      <c r="X1506" s="20">
        <v>0</v>
      </c>
      <c r="Y1506" s="21">
        <v>0</v>
      </c>
      <c r="Z1506" s="20">
        <v>290164</v>
      </c>
      <c r="AA1506" s="21">
        <v>0</v>
      </c>
      <c r="AB1506" s="32">
        <v>0</v>
      </c>
      <c r="AC1506" s="20">
        <v>843124</v>
      </c>
      <c r="AD1506" s="20">
        <v>383170</v>
      </c>
      <c r="AE1506" s="20">
        <v>596396</v>
      </c>
      <c r="AF1506" s="20">
        <v>333179</v>
      </c>
      <c r="AG1506" s="20">
        <v>184528</v>
      </c>
      <c r="AH1506" s="20">
        <v>57992</v>
      </c>
      <c r="AI1506" s="21">
        <v>13600</v>
      </c>
      <c r="AJ1506" s="25">
        <v>63711</v>
      </c>
      <c r="AK1506" s="25">
        <v>77104</v>
      </c>
      <c r="AL1506" s="25">
        <v>17608</v>
      </c>
      <c r="AM1506" s="22">
        <v>46241</v>
      </c>
      <c r="AN1506" s="20">
        <v>120032</v>
      </c>
      <c r="AO1506" s="20">
        <v>15690</v>
      </c>
      <c r="AP1506" s="54">
        <v>4428296</v>
      </c>
      <c r="AQ1506" s="25">
        <v>74658</v>
      </c>
      <c r="AR1506" s="25">
        <v>157508</v>
      </c>
      <c r="AS1506" s="54">
        <v>64838</v>
      </c>
      <c r="AT1506" s="25">
        <f t="shared" si="46"/>
        <v>297004</v>
      </c>
      <c r="AU1506" s="165">
        <v>393895</v>
      </c>
      <c r="AV1506" s="98">
        <f t="shared" si="47"/>
        <v>5119195</v>
      </c>
      <c r="AW1506" s="73"/>
      <c r="AX1506" s="20">
        <v>761128</v>
      </c>
      <c r="AY1506" s="20">
        <v>52397</v>
      </c>
      <c r="AZ1506" s="19">
        <v>813525</v>
      </c>
      <c r="BA1506" s="19">
        <v>5932720</v>
      </c>
      <c r="BC1506" s="20">
        <v>0</v>
      </c>
      <c r="BD1506" s="21">
        <v>5932720</v>
      </c>
      <c r="BF1506" s="73"/>
      <c r="BG1506" s="73"/>
      <c r="BH1506" s="73"/>
      <c r="BI1506" s="73"/>
      <c r="BJ1506" s="73"/>
      <c r="BK1506" s="73"/>
      <c r="BL1506" s="73"/>
    </row>
    <row r="1507" spans="1:64" ht="22.5" customHeight="1" x14ac:dyDescent="0.15">
      <c r="A1507" s="125" t="s">
        <v>3335</v>
      </c>
      <c r="B1507" s="126" t="s">
        <v>3280</v>
      </c>
      <c r="C1507" s="136" t="s">
        <v>1578</v>
      </c>
      <c r="D1507" s="129">
        <v>6</v>
      </c>
      <c r="E1507" s="130" t="s">
        <v>3562</v>
      </c>
      <c r="F1507" s="19">
        <v>411004</v>
      </c>
      <c r="G1507" s="20">
        <v>139528</v>
      </c>
      <c r="H1507" s="20">
        <v>101460</v>
      </c>
      <c r="I1507" s="20">
        <v>0</v>
      </c>
      <c r="J1507" s="20">
        <v>0</v>
      </c>
      <c r="K1507" s="20">
        <v>0</v>
      </c>
      <c r="L1507" s="20">
        <v>0</v>
      </c>
      <c r="M1507" s="20">
        <v>7637</v>
      </c>
      <c r="N1507" s="20">
        <v>10850</v>
      </c>
      <c r="O1507" s="20">
        <v>0</v>
      </c>
      <c r="P1507" s="20">
        <v>25157</v>
      </c>
      <c r="Q1507" s="20">
        <v>35561</v>
      </c>
      <c r="R1507" s="20">
        <v>67257</v>
      </c>
      <c r="S1507" s="20">
        <v>56259</v>
      </c>
      <c r="T1507" s="21">
        <v>112684</v>
      </c>
      <c r="U1507" s="54">
        <v>32163</v>
      </c>
      <c r="V1507" s="20">
        <v>28626</v>
      </c>
      <c r="W1507" s="20">
        <v>36588</v>
      </c>
      <c r="X1507" s="20">
        <v>0</v>
      </c>
      <c r="Y1507" s="21">
        <v>0</v>
      </c>
      <c r="Z1507" s="20">
        <v>218424</v>
      </c>
      <c r="AA1507" s="21">
        <v>0</v>
      </c>
      <c r="AB1507" s="32">
        <v>0</v>
      </c>
      <c r="AC1507" s="20">
        <v>567021</v>
      </c>
      <c r="AD1507" s="20">
        <v>449155</v>
      </c>
      <c r="AE1507" s="20">
        <v>579625</v>
      </c>
      <c r="AF1507" s="20">
        <v>334706</v>
      </c>
      <c r="AG1507" s="20">
        <v>117102</v>
      </c>
      <c r="AH1507" s="20">
        <v>169224</v>
      </c>
      <c r="AI1507" s="21">
        <v>51200</v>
      </c>
      <c r="AJ1507" s="25">
        <v>41182</v>
      </c>
      <c r="AK1507" s="25">
        <v>59781</v>
      </c>
      <c r="AL1507" s="25">
        <v>19856</v>
      </c>
      <c r="AM1507" s="22">
        <v>30282</v>
      </c>
      <c r="AN1507" s="20">
        <v>610951</v>
      </c>
      <c r="AO1507" s="20">
        <v>26993</v>
      </c>
      <c r="AP1507" s="54">
        <v>4340276</v>
      </c>
      <c r="AQ1507" s="25">
        <v>72674</v>
      </c>
      <c r="AR1507" s="25">
        <v>145568</v>
      </c>
      <c r="AS1507" s="54">
        <v>125527</v>
      </c>
      <c r="AT1507" s="25">
        <f t="shared" si="46"/>
        <v>343769</v>
      </c>
      <c r="AU1507" s="165">
        <v>856442</v>
      </c>
      <c r="AV1507" s="98">
        <f t="shared" si="47"/>
        <v>5540487</v>
      </c>
      <c r="AW1507" s="73"/>
      <c r="AX1507" s="20">
        <v>503010</v>
      </c>
      <c r="AY1507" s="20">
        <v>130107</v>
      </c>
      <c r="AZ1507" s="19">
        <v>633117</v>
      </c>
      <c r="BA1507" s="19">
        <v>6173604</v>
      </c>
      <c r="BC1507" s="20">
        <v>246115</v>
      </c>
      <c r="BD1507" s="21">
        <v>5927489</v>
      </c>
      <c r="BF1507" s="73"/>
      <c r="BG1507" s="73"/>
      <c r="BH1507" s="73"/>
      <c r="BI1507" s="73"/>
      <c r="BJ1507" s="73"/>
      <c r="BK1507" s="73"/>
      <c r="BL1507" s="73"/>
    </row>
    <row r="1508" spans="1:64" ht="22.5" customHeight="1" x14ac:dyDescent="0.15">
      <c r="A1508" s="125" t="s">
        <v>3336</v>
      </c>
      <c r="B1508" s="126" t="s">
        <v>3280</v>
      </c>
      <c r="C1508" s="136" t="s">
        <v>1579</v>
      </c>
      <c r="D1508" s="129">
        <v>6</v>
      </c>
      <c r="E1508" s="130" t="s">
        <v>3562</v>
      </c>
      <c r="F1508" s="19">
        <v>134326</v>
      </c>
      <c r="G1508" s="20">
        <v>20363</v>
      </c>
      <c r="H1508" s="20">
        <v>15960</v>
      </c>
      <c r="I1508" s="20">
        <v>0</v>
      </c>
      <c r="J1508" s="20">
        <v>0</v>
      </c>
      <c r="K1508" s="20">
        <v>23042</v>
      </c>
      <c r="L1508" s="20">
        <v>13202</v>
      </c>
      <c r="M1508" s="20">
        <v>6567</v>
      </c>
      <c r="N1508" s="20">
        <v>3552</v>
      </c>
      <c r="O1508" s="20">
        <v>11359</v>
      </c>
      <c r="P1508" s="20">
        <v>75920</v>
      </c>
      <c r="Q1508" s="20">
        <v>19234</v>
      </c>
      <c r="R1508" s="20">
        <v>18509</v>
      </c>
      <c r="S1508" s="20">
        <v>13395</v>
      </c>
      <c r="T1508" s="21">
        <v>10244</v>
      </c>
      <c r="U1508" s="54">
        <v>14101</v>
      </c>
      <c r="V1508" s="20">
        <v>13212</v>
      </c>
      <c r="W1508" s="20">
        <v>9147</v>
      </c>
      <c r="X1508" s="20">
        <v>0</v>
      </c>
      <c r="Y1508" s="21">
        <v>0</v>
      </c>
      <c r="Z1508" s="20">
        <v>62820</v>
      </c>
      <c r="AA1508" s="21">
        <v>1986</v>
      </c>
      <c r="AB1508" s="32">
        <v>0</v>
      </c>
      <c r="AC1508" s="20">
        <v>258163</v>
      </c>
      <c r="AD1508" s="20">
        <v>122653</v>
      </c>
      <c r="AE1508" s="20">
        <v>197159</v>
      </c>
      <c r="AF1508" s="20">
        <v>85054</v>
      </c>
      <c r="AG1508" s="20">
        <v>41833</v>
      </c>
      <c r="AH1508" s="20">
        <v>37840</v>
      </c>
      <c r="AI1508" s="21">
        <v>6000</v>
      </c>
      <c r="AJ1508" s="25">
        <v>19264</v>
      </c>
      <c r="AK1508" s="25">
        <v>27751</v>
      </c>
      <c r="AL1508" s="25">
        <v>5645</v>
      </c>
      <c r="AM1508" s="22">
        <v>13011</v>
      </c>
      <c r="AN1508" s="20">
        <v>35164</v>
      </c>
      <c r="AO1508" s="20">
        <v>2437</v>
      </c>
      <c r="AP1508" s="54">
        <v>1318913</v>
      </c>
      <c r="AQ1508" s="25">
        <v>39486</v>
      </c>
      <c r="AR1508" s="25">
        <v>95897</v>
      </c>
      <c r="AS1508" s="54">
        <v>37411</v>
      </c>
      <c r="AT1508" s="25">
        <f t="shared" si="46"/>
        <v>172794</v>
      </c>
      <c r="AU1508" s="165">
        <v>185378</v>
      </c>
      <c r="AV1508" s="98">
        <f t="shared" si="47"/>
        <v>1677085</v>
      </c>
      <c r="AW1508" s="73"/>
      <c r="AX1508" s="20">
        <v>305751</v>
      </c>
      <c r="AY1508" s="20">
        <v>8796</v>
      </c>
      <c r="AZ1508" s="19">
        <v>314547</v>
      </c>
      <c r="BA1508" s="19">
        <v>1991632</v>
      </c>
      <c r="BC1508" s="20">
        <v>80755</v>
      </c>
      <c r="BD1508" s="21">
        <v>1910877</v>
      </c>
      <c r="BF1508" s="73"/>
      <c r="BG1508" s="73"/>
      <c r="BH1508" s="73"/>
      <c r="BI1508" s="73"/>
      <c r="BJ1508" s="73"/>
      <c r="BK1508" s="73"/>
      <c r="BL1508" s="73"/>
    </row>
    <row r="1509" spans="1:64" ht="22.5" customHeight="1" x14ac:dyDescent="0.15">
      <c r="A1509" s="125" t="s">
        <v>3337</v>
      </c>
      <c r="B1509" s="126" t="s">
        <v>3280</v>
      </c>
      <c r="C1509" s="136" t="s">
        <v>1580</v>
      </c>
      <c r="D1509" s="129">
        <v>6</v>
      </c>
      <c r="E1509" s="130" t="s">
        <v>3562</v>
      </c>
      <c r="F1509" s="19">
        <v>178456</v>
      </c>
      <c r="G1509" s="20">
        <v>85323</v>
      </c>
      <c r="H1509" s="20">
        <v>58330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3997</v>
      </c>
      <c r="O1509" s="20">
        <v>0</v>
      </c>
      <c r="P1509" s="20">
        <v>18107</v>
      </c>
      <c r="Q1509" s="20">
        <v>18114</v>
      </c>
      <c r="R1509" s="20">
        <v>21809</v>
      </c>
      <c r="S1509" s="20">
        <v>33934</v>
      </c>
      <c r="T1509" s="21">
        <v>40976</v>
      </c>
      <c r="U1509" s="54">
        <v>9670</v>
      </c>
      <c r="V1509" s="20">
        <v>8808</v>
      </c>
      <c r="W1509" s="20">
        <v>9147</v>
      </c>
      <c r="X1509" s="20">
        <v>0</v>
      </c>
      <c r="Y1509" s="21">
        <v>0</v>
      </c>
      <c r="Z1509" s="20">
        <v>95652</v>
      </c>
      <c r="AA1509" s="21">
        <v>0</v>
      </c>
      <c r="AB1509" s="32">
        <v>0</v>
      </c>
      <c r="AC1509" s="20">
        <v>306738</v>
      </c>
      <c r="AD1509" s="20">
        <v>202207</v>
      </c>
      <c r="AE1509" s="20">
        <v>221275</v>
      </c>
      <c r="AF1509" s="20">
        <v>114904</v>
      </c>
      <c r="AG1509" s="20">
        <v>53919</v>
      </c>
      <c r="AH1509" s="20">
        <v>99968</v>
      </c>
      <c r="AI1509" s="21">
        <v>24800</v>
      </c>
      <c r="AJ1509" s="25">
        <v>20879</v>
      </c>
      <c r="AK1509" s="25">
        <v>37334</v>
      </c>
      <c r="AL1509" s="25">
        <v>8804</v>
      </c>
      <c r="AM1509" s="22">
        <v>15285</v>
      </c>
      <c r="AN1509" s="20">
        <v>268280</v>
      </c>
      <c r="AO1509" s="20">
        <v>11044</v>
      </c>
      <c r="AP1509" s="54">
        <v>1967760</v>
      </c>
      <c r="AQ1509" s="25">
        <v>36738</v>
      </c>
      <c r="AR1509" s="25">
        <v>105614</v>
      </c>
      <c r="AS1509" s="54">
        <v>76395</v>
      </c>
      <c r="AT1509" s="25">
        <f t="shared" si="46"/>
        <v>218747</v>
      </c>
      <c r="AU1509" s="165">
        <v>346362</v>
      </c>
      <c r="AV1509" s="98">
        <f t="shared" si="47"/>
        <v>2532869</v>
      </c>
      <c r="AW1509" s="73"/>
      <c r="AX1509" s="20">
        <v>323657</v>
      </c>
      <c r="AY1509" s="20">
        <v>54260</v>
      </c>
      <c r="AZ1509" s="19">
        <v>377917</v>
      </c>
      <c r="BA1509" s="19">
        <v>2910786</v>
      </c>
      <c r="BC1509" s="20">
        <v>100542</v>
      </c>
      <c r="BD1509" s="21">
        <v>2810244</v>
      </c>
      <c r="BF1509" s="73"/>
      <c r="BG1509" s="73"/>
      <c r="BH1509" s="73"/>
      <c r="BI1509" s="73"/>
      <c r="BJ1509" s="73"/>
      <c r="BK1509" s="73"/>
      <c r="BL1509" s="73"/>
    </row>
    <row r="1510" spans="1:64" ht="22.5" customHeight="1" x14ac:dyDescent="0.15">
      <c r="A1510" s="125" t="s">
        <v>3338</v>
      </c>
      <c r="B1510" s="126" t="s">
        <v>3280</v>
      </c>
      <c r="C1510" s="136" t="s">
        <v>1581</v>
      </c>
      <c r="D1510" s="129">
        <v>6</v>
      </c>
      <c r="E1510" s="130" t="s">
        <v>3562</v>
      </c>
      <c r="F1510" s="19">
        <v>345591</v>
      </c>
      <c r="G1510" s="20">
        <v>152721</v>
      </c>
      <c r="H1510" s="20">
        <v>152000</v>
      </c>
      <c r="I1510" s="20">
        <v>0</v>
      </c>
      <c r="J1510" s="20">
        <v>0</v>
      </c>
      <c r="K1510" s="20">
        <v>4702</v>
      </c>
      <c r="L1510" s="20">
        <v>19537</v>
      </c>
      <c r="M1510" s="20">
        <v>10235</v>
      </c>
      <c r="N1510" s="20">
        <v>9963</v>
      </c>
      <c r="O1510" s="20">
        <v>0</v>
      </c>
      <c r="P1510" s="20">
        <v>142993</v>
      </c>
      <c r="Q1510" s="20">
        <v>35844</v>
      </c>
      <c r="R1510" s="20">
        <v>50532</v>
      </c>
      <c r="S1510" s="20">
        <v>56259</v>
      </c>
      <c r="T1510" s="21">
        <v>81952</v>
      </c>
      <c r="U1510" s="54">
        <v>24665</v>
      </c>
      <c r="V1510" s="20">
        <v>23121</v>
      </c>
      <c r="W1510" s="20">
        <v>18294</v>
      </c>
      <c r="X1510" s="20">
        <v>0</v>
      </c>
      <c r="Y1510" s="21">
        <v>0</v>
      </c>
      <c r="Z1510" s="20">
        <v>187844</v>
      </c>
      <c r="AA1510" s="21">
        <v>0</v>
      </c>
      <c r="AB1510" s="32">
        <v>0</v>
      </c>
      <c r="AC1510" s="20">
        <v>540839</v>
      </c>
      <c r="AD1510" s="20">
        <v>336058</v>
      </c>
      <c r="AE1510" s="20">
        <v>458905</v>
      </c>
      <c r="AF1510" s="20">
        <v>284165</v>
      </c>
      <c r="AG1510" s="20">
        <v>106394</v>
      </c>
      <c r="AH1510" s="20">
        <v>155672</v>
      </c>
      <c r="AI1510" s="21">
        <v>30000</v>
      </c>
      <c r="AJ1510" s="25">
        <v>38666</v>
      </c>
      <c r="AK1510" s="25">
        <v>57092</v>
      </c>
      <c r="AL1510" s="25">
        <v>17031</v>
      </c>
      <c r="AM1510" s="22">
        <v>29232</v>
      </c>
      <c r="AN1510" s="20">
        <v>380631</v>
      </c>
      <c r="AO1510" s="20">
        <v>20667</v>
      </c>
      <c r="AP1510" s="54">
        <v>3771605</v>
      </c>
      <c r="AQ1510" s="25">
        <v>65742</v>
      </c>
      <c r="AR1510" s="25">
        <v>163550</v>
      </c>
      <c r="AS1510" s="54">
        <v>101593</v>
      </c>
      <c r="AT1510" s="25">
        <f t="shared" si="46"/>
        <v>330885</v>
      </c>
      <c r="AU1510" s="165">
        <v>645878</v>
      </c>
      <c r="AV1510" s="98">
        <f t="shared" si="47"/>
        <v>4748368</v>
      </c>
      <c r="AW1510" s="73"/>
      <c r="AX1510" s="20">
        <v>479407</v>
      </c>
      <c r="AY1510" s="20">
        <v>103920</v>
      </c>
      <c r="AZ1510" s="19">
        <v>583327</v>
      </c>
      <c r="BA1510" s="19">
        <v>5331695</v>
      </c>
      <c r="BC1510" s="20">
        <v>188675</v>
      </c>
      <c r="BD1510" s="21">
        <v>5143020</v>
      </c>
      <c r="BF1510" s="73"/>
      <c r="BG1510" s="73"/>
      <c r="BH1510" s="73"/>
      <c r="BI1510" s="73"/>
      <c r="BJ1510" s="73"/>
      <c r="BK1510" s="73"/>
      <c r="BL1510" s="73"/>
    </row>
    <row r="1511" spans="1:64" ht="22.5" customHeight="1" x14ac:dyDescent="0.15">
      <c r="A1511" s="125" t="s">
        <v>3339</v>
      </c>
      <c r="B1511" s="126" t="s">
        <v>3340</v>
      </c>
      <c r="C1511" s="136" t="s">
        <v>1582</v>
      </c>
      <c r="D1511" s="129">
        <v>4</v>
      </c>
      <c r="E1511" s="130" t="s">
        <v>3562</v>
      </c>
      <c r="F1511" s="19">
        <v>2923690</v>
      </c>
      <c r="G1511" s="20">
        <v>692550</v>
      </c>
      <c r="H1511" s="20">
        <v>810920</v>
      </c>
      <c r="I1511" s="20">
        <v>0</v>
      </c>
      <c r="J1511" s="20">
        <v>0</v>
      </c>
      <c r="K1511" s="20">
        <v>101969</v>
      </c>
      <c r="L1511" s="20">
        <v>4696</v>
      </c>
      <c r="M1511" s="20">
        <v>245353</v>
      </c>
      <c r="N1511" s="20">
        <v>147980</v>
      </c>
      <c r="O1511" s="20">
        <v>42069</v>
      </c>
      <c r="P1511" s="20">
        <v>2357787</v>
      </c>
      <c r="Q1511" s="20">
        <v>384813</v>
      </c>
      <c r="R1511" s="20">
        <v>551434</v>
      </c>
      <c r="S1511" s="20">
        <v>550981</v>
      </c>
      <c r="T1511" s="21">
        <v>358540</v>
      </c>
      <c r="U1511" s="54">
        <v>222415</v>
      </c>
      <c r="V1511" s="20">
        <v>262038</v>
      </c>
      <c r="W1511" s="20">
        <v>164646</v>
      </c>
      <c r="X1511" s="20">
        <v>0</v>
      </c>
      <c r="Y1511" s="21">
        <v>0</v>
      </c>
      <c r="Z1511" s="20">
        <v>1424117</v>
      </c>
      <c r="AA1511" s="21">
        <v>19198</v>
      </c>
      <c r="AB1511" s="32">
        <v>1647586</v>
      </c>
      <c r="AC1511" s="20">
        <v>5963189</v>
      </c>
      <c r="AD1511" s="20">
        <v>2642950</v>
      </c>
      <c r="AE1511" s="20">
        <v>4107827</v>
      </c>
      <c r="AF1511" s="20">
        <v>2657462</v>
      </c>
      <c r="AG1511" s="20">
        <v>1289484</v>
      </c>
      <c r="AH1511" s="20">
        <v>372328</v>
      </c>
      <c r="AI1511" s="21">
        <v>229600</v>
      </c>
      <c r="AJ1511" s="25">
        <v>318627</v>
      </c>
      <c r="AK1511" s="25">
        <v>289800</v>
      </c>
      <c r="AL1511" s="25">
        <v>112499</v>
      </c>
      <c r="AM1511" s="22">
        <v>172305</v>
      </c>
      <c r="AN1511" s="20">
        <v>2583688</v>
      </c>
      <c r="AO1511" s="20">
        <v>406514</v>
      </c>
      <c r="AP1511" s="54">
        <v>34059055</v>
      </c>
      <c r="AQ1511" s="25">
        <v>642873</v>
      </c>
      <c r="AR1511" s="25">
        <v>582658</v>
      </c>
      <c r="AS1511" s="54">
        <v>272867</v>
      </c>
      <c r="AT1511" s="25">
        <f t="shared" si="46"/>
        <v>1498398</v>
      </c>
      <c r="AU1511" s="165">
        <v>6709062</v>
      </c>
      <c r="AV1511" s="98">
        <f t="shared" si="47"/>
        <v>42266515</v>
      </c>
      <c r="AW1511" s="73"/>
      <c r="AX1511" s="20">
        <v>3601545</v>
      </c>
      <c r="AY1511" s="20">
        <v>480396</v>
      </c>
      <c r="AZ1511" s="19">
        <v>4081941</v>
      </c>
      <c r="BA1511" s="19">
        <v>46348456</v>
      </c>
      <c r="BC1511" s="20">
        <v>3220146</v>
      </c>
      <c r="BD1511" s="21">
        <v>43128310</v>
      </c>
      <c r="BF1511" s="73"/>
      <c r="BG1511" s="73"/>
      <c r="BH1511" s="73"/>
      <c r="BI1511" s="73"/>
      <c r="BJ1511" s="73"/>
      <c r="BK1511" s="73"/>
      <c r="BL1511" s="73"/>
    </row>
    <row r="1512" spans="1:64" ht="22.5" customHeight="1" x14ac:dyDescent="0.15">
      <c r="A1512" s="125" t="s">
        <v>3341</v>
      </c>
      <c r="B1512" s="126" t="s">
        <v>3340</v>
      </c>
      <c r="C1512" s="136" t="s">
        <v>1583</v>
      </c>
      <c r="D1512" s="129">
        <v>5</v>
      </c>
      <c r="E1512" s="130" t="s">
        <v>3562</v>
      </c>
      <c r="F1512" s="19">
        <v>1748281</v>
      </c>
      <c r="G1512" s="20">
        <v>607156</v>
      </c>
      <c r="H1512" s="20">
        <v>346940</v>
      </c>
      <c r="I1512" s="20">
        <v>0</v>
      </c>
      <c r="J1512" s="20">
        <v>34931</v>
      </c>
      <c r="K1512" s="20">
        <v>114179</v>
      </c>
      <c r="L1512" s="20">
        <v>90020</v>
      </c>
      <c r="M1512" s="20">
        <v>99499</v>
      </c>
      <c r="N1512" s="20">
        <v>69696</v>
      </c>
      <c r="O1512" s="20">
        <v>25863</v>
      </c>
      <c r="P1512" s="20">
        <v>1707272</v>
      </c>
      <c r="Q1512" s="20">
        <v>183721</v>
      </c>
      <c r="R1512" s="20">
        <v>319827</v>
      </c>
      <c r="S1512" s="20">
        <v>325945</v>
      </c>
      <c r="T1512" s="21">
        <v>348296</v>
      </c>
      <c r="U1512" s="54">
        <v>158259</v>
      </c>
      <c r="V1512" s="20">
        <v>157443</v>
      </c>
      <c r="W1512" s="20">
        <v>173793</v>
      </c>
      <c r="X1512" s="20">
        <v>0</v>
      </c>
      <c r="Y1512" s="21">
        <v>0</v>
      </c>
      <c r="Z1512" s="20">
        <v>786657</v>
      </c>
      <c r="AA1512" s="21">
        <v>7944</v>
      </c>
      <c r="AB1512" s="32">
        <v>878491</v>
      </c>
      <c r="AC1512" s="20">
        <v>3413227</v>
      </c>
      <c r="AD1512" s="20">
        <v>1753608</v>
      </c>
      <c r="AE1512" s="20">
        <v>2918500</v>
      </c>
      <c r="AF1512" s="20">
        <v>1619341</v>
      </c>
      <c r="AG1512" s="20">
        <v>761342</v>
      </c>
      <c r="AH1512" s="20">
        <v>367048</v>
      </c>
      <c r="AI1512" s="21">
        <v>195600</v>
      </c>
      <c r="AJ1512" s="25">
        <v>153449</v>
      </c>
      <c r="AK1512" s="25">
        <v>204763</v>
      </c>
      <c r="AL1512" s="25">
        <v>78578</v>
      </c>
      <c r="AM1512" s="22">
        <v>99202</v>
      </c>
      <c r="AN1512" s="20">
        <v>2216442</v>
      </c>
      <c r="AO1512" s="20">
        <v>90810</v>
      </c>
      <c r="AP1512" s="54">
        <v>22056123</v>
      </c>
      <c r="AQ1512" s="25">
        <v>418750</v>
      </c>
      <c r="AR1512" s="25">
        <v>436672</v>
      </c>
      <c r="AS1512" s="54">
        <v>315570</v>
      </c>
      <c r="AT1512" s="25">
        <f t="shared" si="46"/>
        <v>1170992</v>
      </c>
      <c r="AU1512" s="165">
        <v>5246478</v>
      </c>
      <c r="AV1512" s="98">
        <f t="shared" si="47"/>
        <v>28473593</v>
      </c>
      <c r="AW1512" s="73"/>
      <c r="AX1512" s="20">
        <v>2085039</v>
      </c>
      <c r="AY1512" s="20">
        <v>452413</v>
      </c>
      <c r="AZ1512" s="19">
        <v>2537452</v>
      </c>
      <c r="BA1512" s="19">
        <v>31011045</v>
      </c>
      <c r="BC1512" s="20">
        <v>1288665</v>
      </c>
      <c r="BD1512" s="21">
        <v>29722380</v>
      </c>
      <c r="BF1512" s="73"/>
      <c r="BG1512" s="73"/>
      <c r="BH1512" s="73"/>
      <c r="BI1512" s="73"/>
      <c r="BJ1512" s="73"/>
      <c r="BK1512" s="73"/>
      <c r="BL1512" s="73"/>
    </row>
    <row r="1513" spans="1:64" ht="22.5" customHeight="1" x14ac:dyDescent="0.15">
      <c r="A1513" s="125" t="s">
        <v>3342</v>
      </c>
      <c r="B1513" s="126" t="s">
        <v>3340</v>
      </c>
      <c r="C1513" s="136" t="s">
        <v>1584</v>
      </c>
      <c r="D1513" s="129">
        <v>5</v>
      </c>
      <c r="E1513" s="130" t="s">
        <v>3562</v>
      </c>
      <c r="F1513" s="19">
        <v>893418</v>
      </c>
      <c r="G1513" s="20">
        <v>234674</v>
      </c>
      <c r="H1513" s="20">
        <v>226290</v>
      </c>
      <c r="I1513" s="20">
        <v>0</v>
      </c>
      <c r="J1513" s="20">
        <v>0</v>
      </c>
      <c r="K1513" s="20">
        <v>0</v>
      </c>
      <c r="L1513" s="20">
        <v>0</v>
      </c>
      <c r="M1513" s="20">
        <v>72608</v>
      </c>
      <c r="N1513" s="20">
        <v>45132</v>
      </c>
      <c r="O1513" s="20">
        <v>26862</v>
      </c>
      <c r="P1513" s="20">
        <v>759867</v>
      </c>
      <c r="Q1513" s="20">
        <v>125806</v>
      </c>
      <c r="R1513" s="20">
        <v>207613</v>
      </c>
      <c r="S1513" s="20">
        <v>216106</v>
      </c>
      <c r="T1513" s="21">
        <v>81952</v>
      </c>
      <c r="U1513" s="54">
        <v>88139</v>
      </c>
      <c r="V1513" s="20">
        <v>99090</v>
      </c>
      <c r="W1513" s="20">
        <v>36588</v>
      </c>
      <c r="X1513" s="20">
        <v>0</v>
      </c>
      <c r="Y1513" s="21">
        <v>0</v>
      </c>
      <c r="Z1513" s="20">
        <v>479951</v>
      </c>
      <c r="AA1513" s="21">
        <v>0</v>
      </c>
      <c r="AB1513" s="32">
        <v>287682</v>
      </c>
      <c r="AC1513" s="20">
        <v>2198493</v>
      </c>
      <c r="AD1513" s="20">
        <v>675810</v>
      </c>
      <c r="AE1513" s="20">
        <v>1137282</v>
      </c>
      <c r="AF1513" s="20">
        <v>671531</v>
      </c>
      <c r="AG1513" s="20">
        <v>370353</v>
      </c>
      <c r="AH1513" s="20">
        <v>68728</v>
      </c>
      <c r="AI1513" s="21">
        <v>16400</v>
      </c>
      <c r="AJ1513" s="25">
        <v>104670</v>
      </c>
      <c r="AK1513" s="25">
        <v>123245</v>
      </c>
      <c r="AL1513" s="25">
        <v>31749</v>
      </c>
      <c r="AM1513" s="22">
        <v>67752</v>
      </c>
      <c r="AN1513" s="20">
        <v>172413</v>
      </c>
      <c r="AO1513" s="20">
        <v>22814</v>
      </c>
      <c r="AP1513" s="54">
        <v>9543018</v>
      </c>
      <c r="AQ1513" s="25">
        <v>187025</v>
      </c>
      <c r="AR1513" s="25">
        <v>193089</v>
      </c>
      <c r="AS1513" s="54">
        <v>64114</v>
      </c>
      <c r="AT1513" s="25">
        <f t="shared" si="46"/>
        <v>444228</v>
      </c>
      <c r="AU1513" s="165">
        <v>973170</v>
      </c>
      <c r="AV1513" s="98">
        <f t="shared" si="47"/>
        <v>10960416</v>
      </c>
      <c r="AW1513" s="73"/>
      <c r="AX1513" s="20">
        <v>1356057</v>
      </c>
      <c r="AY1513" s="20">
        <v>86506</v>
      </c>
      <c r="AZ1513" s="19">
        <v>1442563</v>
      </c>
      <c r="BA1513" s="19">
        <v>12402979</v>
      </c>
      <c r="BC1513" s="20">
        <v>438573</v>
      </c>
      <c r="BD1513" s="21">
        <v>11964406</v>
      </c>
      <c r="BF1513" s="73"/>
      <c r="BG1513" s="73"/>
      <c r="BH1513" s="73"/>
      <c r="BI1513" s="73"/>
      <c r="BJ1513" s="73"/>
      <c r="BK1513" s="73"/>
      <c r="BL1513" s="73"/>
    </row>
    <row r="1514" spans="1:64" ht="22.5" customHeight="1" x14ac:dyDescent="0.15">
      <c r="A1514" s="125" t="s">
        <v>3343</v>
      </c>
      <c r="B1514" s="126" t="s">
        <v>3340</v>
      </c>
      <c r="C1514" s="136" t="s">
        <v>1585</v>
      </c>
      <c r="D1514" s="129">
        <v>5</v>
      </c>
      <c r="E1514" s="130" t="s">
        <v>3562</v>
      </c>
      <c r="F1514" s="19">
        <v>330725</v>
      </c>
      <c r="G1514" s="20">
        <v>128056</v>
      </c>
      <c r="H1514" s="20">
        <v>108490</v>
      </c>
      <c r="I1514" s="20">
        <v>0</v>
      </c>
      <c r="J1514" s="20">
        <v>0</v>
      </c>
      <c r="K1514" s="20">
        <v>0</v>
      </c>
      <c r="L1514" s="20">
        <v>0</v>
      </c>
      <c r="M1514" s="20">
        <v>17695</v>
      </c>
      <c r="N1514" s="20">
        <v>10585</v>
      </c>
      <c r="O1514" s="20">
        <v>10212</v>
      </c>
      <c r="P1514" s="20">
        <v>133278</v>
      </c>
      <c r="Q1514" s="20">
        <v>39050</v>
      </c>
      <c r="R1514" s="20">
        <v>140044</v>
      </c>
      <c r="S1514" s="20">
        <v>49115</v>
      </c>
      <c r="T1514" s="21">
        <v>30732</v>
      </c>
      <c r="U1514" s="54">
        <v>18148</v>
      </c>
      <c r="V1514" s="20">
        <v>28626</v>
      </c>
      <c r="W1514" s="20">
        <v>27441</v>
      </c>
      <c r="X1514" s="20">
        <v>0</v>
      </c>
      <c r="Y1514" s="21">
        <v>0</v>
      </c>
      <c r="Z1514" s="20">
        <v>208814</v>
      </c>
      <c r="AA1514" s="21">
        <v>0</v>
      </c>
      <c r="AB1514" s="32">
        <v>127457</v>
      </c>
      <c r="AC1514" s="20">
        <v>606559</v>
      </c>
      <c r="AD1514" s="20">
        <v>354249</v>
      </c>
      <c r="AE1514" s="20">
        <v>607761</v>
      </c>
      <c r="AF1514" s="20">
        <v>288405</v>
      </c>
      <c r="AG1514" s="20">
        <v>118151</v>
      </c>
      <c r="AH1514" s="20">
        <v>113432</v>
      </c>
      <c r="AI1514" s="21">
        <v>30400</v>
      </c>
      <c r="AJ1514" s="25">
        <v>40385</v>
      </c>
      <c r="AK1514" s="25">
        <v>52645</v>
      </c>
      <c r="AL1514" s="25">
        <v>16855</v>
      </c>
      <c r="AM1514" s="22">
        <v>27576</v>
      </c>
      <c r="AN1514" s="20">
        <v>107543</v>
      </c>
      <c r="AO1514" s="20">
        <v>19153</v>
      </c>
      <c r="AP1514" s="54">
        <v>3791582</v>
      </c>
      <c r="AQ1514" s="25">
        <v>73398</v>
      </c>
      <c r="AR1514" s="25">
        <v>162965</v>
      </c>
      <c r="AS1514" s="54">
        <v>112683</v>
      </c>
      <c r="AT1514" s="25">
        <f t="shared" si="46"/>
        <v>349046</v>
      </c>
      <c r="AU1514" s="165">
        <v>756516</v>
      </c>
      <c r="AV1514" s="98">
        <f t="shared" si="47"/>
        <v>4897144</v>
      </c>
      <c r="AW1514" s="73"/>
      <c r="AX1514" s="20">
        <v>494965</v>
      </c>
      <c r="AY1514" s="20">
        <v>91039</v>
      </c>
      <c r="AZ1514" s="19">
        <v>586004</v>
      </c>
      <c r="BA1514" s="19">
        <v>5483148</v>
      </c>
      <c r="BC1514" s="20">
        <v>217632</v>
      </c>
      <c r="BD1514" s="21">
        <v>5265516</v>
      </c>
      <c r="BF1514" s="73"/>
      <c r="BG1514" s="73"/>
      <c r="BH1514" s="73"/>
      <c r="BI1514" s="73"/>
      <c r="BJ1514" s="73"/>
      <c r="BK1514" s="73"/>
      <c r="BL1514" s="73"/>
    </row>
    <row r="1515" spans="1:64" ht="22.5" customHeight="1" x14ac:dyDescent="0.15">
      <c r="A1515" s="125" t="s">
        <v>3344</v>
      </c>
      <c r="B1515" s="126" t="s">
        <v>3340</v>
      </c>
      <c r="C1515" s="136" t="s">
        <v>1586</v>
      </c>
      <c r="D1515" s="129">
        <v>5</v>
      </c>
      <c r="E1515" s="130" t="s">
        <v>3562</v>
      </c>
      <c r="F1515" s="19">
        <v>718508</v>
      </c>
      <c r="G1515" s="20">
        <v>332258</v>
      </c>
      <c r="H1515" s="20">
        <v>235220</v>
      </c>
      <c r="I1515" s="20">
        <v>0</v>
      </c>
      <c r="J1515" s="20">
        <v>20100</v>
      </c>
      <c r="K1515" s="20">
        <v>8741</v>
      </c>
      <c r="L1515" s="20">
        <v>4213</v>
      </c>
      <c r="M1515" s="20">
        <v>45489</v>
      </c>
      <c r="N1515" s="20">
        <v>35174</v>
      </c>
      <c r="O1515" s="20">
        <v>18315</v>
      </c>
      <c r="P1515" s="20">
        <v>525414</v>
      </c>
      <c r="Q1515" s="20">
        <v>82488</v>
      </c>
      <c r="R1515" s="20">
        <v>158241</v>
      </c>
      <c r="S1515" s="20">
        <v>192888</v>
      </c>
      <c r="T1515" s="21">
        <v>159806</v>
      </c>
      <c r="U1515" s="54">
        <v>72633</v>
      </c>
      <c r="V1515" s="20">
        <v>100191</v>
      </c>
      <c r="W1515" s="20">
        <v>73176</v>
      </c>
      <c r="X1515" s="20">
        <v>0</v>
      </c>
      <c r="Y1515" s="21">
        <v>0</v>
      </c>
      <c r="Z1515" s="20">
        <v>410890</v>
      </c>
      <c r="AA1515" s="21">
        <v>15888</v>
      </c>
      <c r="AB1515" s="32">
        <v>439010</v>
      </c>
      <c r="AC1515" s="20">
        <v>1971759</v>
      </c>
      <c r="AD1515" s="20">
        <v>763064</v>
      </c>
      <c r="AE1515" s="20">
        <v>1312403</v>
      </c>
      <c r="AF1515" s="20">
        <v>723683</v>
      </c>
      <c r="AG1515" s="20">
        <v>596521</v>
      </c>
      <c r="AH1515" s="20">
        <v>256696</v>
      </c>
      <c r="AI1515" s="21">
        <v>70000</v>
      </c>
      <c r="AJ1515" s="25">
        <v>84663</v>
      </c>
      <c r="AK1515" s="25">
        <v>107897</v>
      </c>
      <c r="AL1515" s="25">
        <v>38259</v>
      </c>
      <c r="AM1515" s="22">
        <v>58176</v>
      </c>
      <c r="AN1515" s="20">
        <v>141754</v>
      </c>
      <c r="AO1515" s="20">
        <v>50450</v>
      </c>
      <c r="AP1515" s="54">
        <v>9823968</v>
      </c>
      <c r="AQ1515" s="25">
        <v>157781</v>
      </c>
      <c r="AR1515" s="25">
        <v>218797</v>
      </c>
      <c r="AS1515" s="54">
        <v>178160</v>
      </c>
      <c r="AT1515" s="25">
        <f t="shared" si="46"/>
        <v>554738</v>
      </c>
      <c r="AU1515" s="165">
        <v>1191323</v>
      </c>
      <c r="AV1515" s="98">
        <f t="shared" si="47"/>
        <v>11570029</v>
      </c>
      <c r="AW1515" s="73"/>
      <c r="AX1515" s="20">
        <v>1078609</v>
      </c>
      <c r="AY1515" s="20">
        <v>226105</v>
      </c>
      <c r="AZ1515" s="19">
        <v>1304714</v>
      </c>
      <c r="BA1515" s="19">
        <v>12874743</v>
      </c>
      <c r="BC1515" s="20">
        <v>718449</v>
      </c>
      <c r="BD1515" s="21">
        <v>12156294</v>
      </c>
      <c r="BF1515" s="73"/>
      <c r="BG1515" s="73"/>
      <c r="BH1515" s="73"/>
      <c r="BI1515" s="73"/>
      <c r="BJ1515" s="73"/>
      <c r="BK1515" s="73"/>
      <c r="BL1515" s="73"/>
    </row>
    <row r="1516" spans="1:64" ht="22.5" customHeight="1" x14ac:dyDescent="0.15">
      <c r="A1516" s="125" t="s">
        <v>3345</v>
      </c>
      <c r="B1516" s="126" t="s">
        <v>3340</v>
      </c>
      <c r="C1516" s="136" t="s">
        <v>1587</v>
      </c>
      <c r="D1516" s="129">
        <v>5</v>
      </c>
      <c r="E1516" s="130" t="s">
        <v>3562</v>
      </c>
      <c r="F1516" s="19">
        <v>758419</v>
      </c>
      <c r="G1516" s="20">
        <v>246935</v>
      </c>
      <c r="H1516" s="20">
        <v>137750</v>
      </c>
      <c r="I1516" s="20">
        <v>0</v>
      </c>
      <c r="J1516" s="20">
        <v>0</v>
      </c>
      <c r="K1516" s="20">
        <v>0</v>
      </c>
      <c r="L1516" s="20">
        <v>0</v>
      </c>
      <c r="M1516" s="20">
        <v>40549</v>
      </c>
      <c r="N1516" s="20">
        <v>26297</v>
      </c>
      <c r="O1516" s="20">
        <v>14800</v>
      </c>
      <c r="P1516" s="20">
        <v>434617</v>
      </c>
      <c r="Q1516" s="20">
        <v>79147</v>
      </c>
      <c r="R1516" s="20">
        <v>119573</v>
      </c>
      <c r="S1516" s="20">
        <v>152703</v>
      </c>
      <c r="T1516" s="21">
        <v>143416</v>
      </c>
      <c r="U1516" s="54">
        <v>50737</v>
      </c>
      <c r="V1516" s="20">
        <v>52848</v>
      </c>
      <c r="W1516" s="20">
        <v>45735</v>
      </c>
      <c r="X1516" s="20">
        <v>0</v>
      </c>
      <c r="Y1516" s="21">
        <v>0</v>
      </c>
      <c r="Z1516" s="20">
        <v>454159</v>
      </c>
      <c r="AA1516" s="21">
        <v>0</v>
      </c>
      <c r="AB1516" s="32">
        <v>195418</v>
      </c>
      <c r="AC1516" s="20">
        <v>1406753</v>
      </c>
      <c r="AD1516" s="20">
        <v>704977</v>
      </c>
      <c r="AE1516" s="20">
        <v>1061745</v>
      </c>
      <c r="AF1516" s="20">
        <v>644989</v>
      </c>
      <c r="AG1516" s="20">
        <v>278845</v>
      </c>
      <c r="AH1516" s="20">
        <v>154968</v>
      </c>
      <c r="AI1516" s="21">
        <v>64800</v>
      </c>
      <c r="AJ1516" s="25">
        <v>78283</v>
      </c>
      <c r="AK1516" s="25">
        <v>93819</v>
      </c>
      <c r="AL1516" s="25">
        <v>34821</v>
      </c>
      <c r="AM1516" s="22">
        <v>51991</v>
      </c>
      <c r="AN1516" s="20">
        <v>661423</v>
      </c>
      <c r="AO1516" s="20">
        <v>39074</v>
      </c>
      <c r="AP1516" s="54">
        <v>8229591</v>
      </c>
      <c r="AQ1516" s="25">
        <v>164096</v>
      </c>
      <c r="AR1516" s="25">
        <v>239707</v>
      </c>
      <c r="AS1516" s="54">
        <v>169625</v>
      </c>
      <c r="AT1516" s="25">
        <f t="shared" si="46"/>
        <v>573428</v>
      </c>
      <c r="AU1516" s="165">
        <v>1932396</v>
      </c>
      <c r="AV1516" s="98">
        <f t="shared" si="47"/>
        <v>10735415</v>
      </c>
      <c r="AW1516" s="73"/>
      <c r="AX1516" s="20">
        <v>982471</v>
      </c>
      <c r="AY1516" s="20">
        <v>188316</v>
      </c>
      <c r="AZ1516" s="19">
        <v>1170787</v>
      </c>
      <c r="BA1516" s="19">
        <v>11906202</v>
      </c>
      <c r="BC1516" s="20">
        <v>579249</v>
      </c>
      <c r="BD1516" s="21">
        <v>11326953</v>
      </c>
      <c r="BF1516" s="73"/>
      <c r="BG1516" s="73"/>
      <c r="BH1516" s="73"/>
      <c r="BI1516" s="73"/>
      <c r="BJ1516" s="73"/>
      <c r="BK1516" s="73"/>
      <c r="BL1516" s="73"/>
    </row>
    <row r="1517" spans="1:64" ht="22.5" customHeight="1" x14ac:dyDescent="0.15">
      <c r="A1517" s="125" t="s">
        <v>3346</v>
      </c>
      <c r="B1517" s="126" t="s">
        <v>3340</v>
      </c>
      <c r="C1517" s="136" t="s">
        <v>1588</v>
      </c>
      <c r="D1517" s="129">
        <v>5</v>
      </c>
      <c r="E1517" s="130" t="s">
        <v>3562</v>
      </c>
      <c r="F1517" s="19">
        <v>457516</v>
      </c>
      <c r="G1517" s="20">
        <v>122320</v>
      </c>
      <c r="H1517" s="20">
        <v>66880</v>
      </c>
      <c r="I1517" s="20">
        <v>0</v>
      </c>
      <c r="J1517" s="20">
        <v>3440</v>
      </c>
      <c r="K1517" s="20">
        <v>35547</v>
      </c>
      <c r="L1517" s="20">
        <v>11230</v>
      </c>
      <c r="M1517" s="20">
        <v>24919</v>
      </c>
      <c r="N1517" s="20">
        <v>16436</v>
      </c>
      <c r="O1517" s="20">
        <v>11322</v>
      </c>
      <c r="P1517" s="20">
        <v>208715</v>
      </c>
      <c r="Q1517" s="20">
        <v>49160</v>
      </c>
      <c r="R1517" s="20">
        <v>69219</v>
      </c>
      <c r="S1517" s="20">
        <v>70547</v>
      </c>
      <c r="T1517" s="21">
        <v>88098</v>
      </c>
      <c r="U1517" s="54">
        <v>32291</v>
      </c>
      <c r="V1517" s="20">
        <v>37434</v>
      </c>
      <c r="W1517" s="20">
        <v>18294</v>
      </c>
      <c r="X1517" s="20">
        <v>0</v>
      </c>
      <c r="Y1517" s="21">
        <v>0</v>
      </c>
      <c r="Z1517" s="20">
        <v>257184</v>
      </c>
      <c r="AA1517" s="21">
        <v>0</v>
      </c>
      <c r="AB1517" s="32">
        <v>156823</v>
      </c>
      <c r="AC1517" s="20">
        <v>930574</v>
      </c>
      <c r="AD1517" s="20">
        <v>338500</v>
      </c>
      <c r="AE1517" s="20">
        <v>675883</v>
      </c>
      <c r="AF1517" s="20">
        <v>398136</v>
      </c>
      <c r="AG1517" s="20">
        <v>165247</v>
      </c>
      <c r="AH1517" s="20">
        <v>147136</v>
      </c>
      <c r="AI1517" s="21">
        <v>57600</v>
      </c>
      <c r="AJ1517" s="25">
        <v>57979</v>
      </c>
      <c r="AK1517" s="25">
        <v>64511</v>
      </c>
      <c r="AL1517" s="25">
        <v>22028</v>
      </c>
      <c r="AM1517" s="22">
        <v>36074</v>
      </c>
      <c r="AN1517" s="20">
        <v>102725</v>
      </c>
      <c r="AO1517" s="20">
        <v>22575</v>
      </c>
      <c r="AP1517" s="54">
        <v>4756343</v>
      </c>
      <c r="AQ1517" s="25">
        <v>85390</v>
      </c>
      <c r="AR1517" s="25">
        <v>165012</v>
      </c>
      <c r="AS1517" s="54">
        <v>91919</v>
      </c>
      <c r="AT1517" s="25">
        <f t="shared" si="46"/>
        <v>342321</v>
      </c>
      <c r="AU1517" s="165">
        <v>603081</v>
      </c>
      <c r="AV1517" s="98">
        <f t="shared" si="47"/>
        <v>5701745</v>
      </c>
      <c r="AW1517" s="73"/>
      <c r="AX1517" s="20">
        <v>677913</v>
      </c>
      <c r="AY1517" s="20">
        <v>118147</v>
      </c>
      <c r="AZ1517" s="19">
        <v>796060</v>
      </c>
      <c r="BA1517" s="19">
        <v>6497805</v>
      </c>
      <c r="BC1517" s="20">
        <v>295366</v>
      </c>
      <c r="BD1517" s="21">
        <v>6202439</v>
      </c>
      <c r="BF1517" s="73"/>
      <c r="BG1517" s="73"/>
      <c r="BH1517" s="73"/>
      <c r="BI1517" s="73"/>
      <c r="BJ1517" s="73"/>
      <c r="BK1517" s="73"/>
      <c r="BL1517" s="73"/>
    </row>
    <row r="1518" spans="1:64" ht="22.5" customHeight="1" x14ac:dyDescent="0.15">
      <c r="A1518" s="125" t="s">
        <v>3347</v>
      </c>
      <c r="B1518" s="126" t="s">
        <v>3340</v>
      </c>
      <c r="C1518" s="136" t="s">
        <v>1589</v>
      </c>
      <c r="D1518" s="129">
        <v>5</v>
      </c>
      <c r="E1518" s="130" t="s">
        <v>3562</v>
      </c>
      <c r="F1518" s="19">
        <v>746233</v>
      </c>
      <c r="G1518" s="20">
        <v>133649</v>
      </c>
      <c r="H1518" s="20">
        <v>78660</v>
      </c>
      <c r="I1518" s="20">
        <v>0</v>
      </c>
      <c r="J1518" s="20">
        <v>2883</v>
      </c>
      <c r="K1518" s="20">
        <v>6467</v>
      </c>
      <c r="L1518" s="20">
        <v>0</v>
      </c>
      <c r="M1518" s="20">
        <v>43861</v>
      </c>
      <c r="N1518" s="20">
        <v>23723</v>
      </c>
      <c r="O1518" s="20">
        <v>8547</v>
      </c>
      <c r="P1518" s="20">
        <v>492911</v>
      </c>
      <c r="Q1518" s="20">
        <v>66878</v>
      </c>
      <c r="R1518" s="20">
        <v>111143</v>
      </c>
      <c r="S1518" s="20">
        <v>118769</v>
      </c>
      <c r="T1518" s="21">
        <v>81952</v>
      </c>
      <c r="U1518" s="54">
        <v>50950</v>
      </c>
      <c r="V1518" s="20">
        <v>58353</v>
      </c>
      <c r="W1518" s="20">
        <v>36588</v>
      </c>
      <c r="X1518" s="20">
        <v>0</v>
      </c>
      <c r="Y1518" s="21">
        <v>0</v>
      </c>
      <c r="Z1518" s="20">
        <v>318624</v>
      </c>
      <c r="AA1518" s="21">
        <v>74806</v>
      </c>
      <c r="AB1518" s="32">
        <v>148129</v>
      </c>
      <c r="AC1518" s="20">
        <v>1353488</v>
      </c>
      <c r="AD1518" s="20">
        <v>736697</v>
      </c>
      <c r="AE1518" s="20">
        <v>956409</v>
      </c>
      <c r="AF1518" s="20">
        <v>498370</v>
      </c>
      <c r="AG1518" s="20">
        <v>225742</v>
      </c>
      <c r="AH1518" s="20">
        <v>132792</v>
      </c>
      <c r="AI1518" s="21">
        <v>36800</v>
      </c>
      <c r="AJ1518" s="25">
        <v>73285</v>
      </c>
      <c r="AK1518" s="25">
        <v>74977</v>
      </c>
      <c r="AL1518" s="25">
        <v>28042</v>
      </c>
      <c r="AM1518" s="22">
        <v>45221</v>
      </c>
      <c r="AN1518" s="20">
        <v>908406</v>
      </c>
      <c r="AO1518" s="20">
        <v>23063</v>
      </c>
      <c r="AP1518" s="54">
        <v>7696418</v>
      </c>
      <c r="AQ1518" s="25">
        <v>139297</v>
      </c>
      <c r="AR1518" s="25">
        <v>187347</v>
      </c>
      <c r="AS1518" s="54">
        <v>116858</v>
      </c>
      <c r="AT1518" s="25">
        <f t="shared" si="46"/>
        <v>443502</v>
      </c>
      <c r="AU1518" s="165">
        <v>1819605</v>
      </c>
      <c r="AV1518" s="98">
        <f t="shared" si="47"/>
        <v>9959525</v>
      </c>
      <c r="AW1518" s="73"/>
      <c r="AX1518" s="20">
        <v>906768</v>
      </c>
      <c r="AY1518" s="20">
        <v>124699</v>
      </c>
      <c r="AZ1518" s="19">
        <v>1031467</v>
      </c>
      <c r="BA1518" s="19">
        <v>10990992</v>
      </c>
      <c r="BC1518" s="20">
        <v>454134</v>
      </c>
      <c r="BD1518" s="21">
        <v>10536858</v>
      </c>
      <c r="BF1518" s="73"/>
      <c r="BG1518" s="73"/>
      <c r="BH1518" s="73"/>
      <c r="BI1518" s="73"/>
      <c r="BJ1518" s="73"/>
      <c r="BK1518" s="73"/>
      <c r="BL1518" s="73"/>
    </row>
    <row r="1519" spans="1:64" ht="22.5" customHeight="1" x14ac:dyDescent="0.15">
      <c r="A1519" s="125" t="s">
        <v>3348</v>
      </c>
      <c r="B1519" s="126" t="s">
        <v>3340</v>
      </c>
      <c r="C1519" s="136" t="s">
        <v>1590</v>
      </c>
      <c r="D1519" s="129">
        <v>5</v>
      </c>
      <c r="E1519" s="130" t="s">
        <v>3562</v>
      </c>
      <c r="F1519" s="19">
        <v>466819</v>
      </c>
      <c r="G1519" s="20">
        <v>117947</v>
      </c>
      <c r="H1519" s="20">
        <v>86450</v>
      </c>
      <c r="I1519" s="20">
        <v>0</v>
      </c>
      <c r="J1519" s="20">
        <v>0</v>
      </c>
      <c r="K1519" s="20">
        <v>0</v>
      </c>
      <c r="L1519" s="20">
        <v>0</v>
      </c>
      <c r="M1519" s="20">
        <v>16040</v>
      </c>
      <c r="N1519" s="20">
        <v>16234</v>
      </c>
      <c r="O1519" s="20">
        <v>20276</v>
      </c>
      <c r="P1519" s="20">
        <v>264321</v>
      </c>
      <c r="Q1519" s="20">
        <v>48954</v>
      </c>
      <c r="R1519" s="20">
        <v>60478</v>
      </c>
      <c r="S1519" s="20">
        <v>83942</v>
      </c>
      <c r="T1519" s="21">
        <v>92196</v>
      </c>
      <c r="U1519" s="54">
        <v>25773</v>
      </c>
      <c r="V1519" s="20">
        <v>34131</v>
      </c>
      <c r="W1519" s="20">
        <v>36588</v>
      </c>
      <c r="X1519" s="20">
        <v>0</v>
      </c>
      <c r="Y1519" s="21">
        <v>0</v>
      </c>
      <c r="Z1519" s="20">
        <v>287947</v>
      </c>
      <c r="AA1519" s="21">
        <v>0</v>
      </c>
      <c r="AB1519" s="32">
        <v>223308</v>
      </c>
      <c r="AC1519" s="20">
        <v>794682</v>
      </c>
      <c r="AD1519" s="20">
        <v>421630</v>
      </c>
      <c r="AE1519" s="20">
        <v>655717</v>
      </c>
      <c r="AF1519" s="20">
        <v>411534</v>
      </c>
      <c r="AG1519" s="20">
        <v>160770</v>
      </c>
      <c r="AH1519" s="20">
        <v>169928</v>
      </c>
      <c r="AI1519" s="21">
        <v>49600</v>
      </c>
      <c r="AJ1519" s="25">
        <v>53823</v>
      </c>
      <c r="AK1519" s="25">
        <v>62405</v>
      </c>
      <c r="AL1519" s="25">
        <v>21219</v>
      </c>
      <c r="AM1519" s="22">
        <v>34230</v>
      </c>
      <c r="AN1519" s="20">
        <v>407645</v>
      </c>
      <c r="AO1519" s="20">
        <v>24110</v>
      </c>
      <c r="AP1519" s="54">
        <v>5148697</v>
      </c>
      <c r="AQ1519" s="25">
        <v>84651</v>
      </c>
      <c r="AR1519" s="25">
        <v>181424</v>
      </c>
      <c r="AS1519" s="54">
        <v>129051</v>
      </c>
      <c r="AT1519" s="25">
        <f t="shared" si="46"/>
        <v>395126</v>
      </c>
      <c r="AU1519" s="165">
        <v>983603</v>
      </c>
      <c r="AV1519" s="98">
        <f t="shared" si="47"/>
        <v>6527426</v>
      </c>
      <c r="AW1519" s="73"/>
      <c r="AX1519" s="20">
        <v>634018</v>
      </c>
      <c r="AY1519" s="20">
        <v>121490</v>
      </c>
      <c r="AZ1519" s="19">
        <v>755508</v>
      </c>
      <c r="BA1519" s="19">
        <v>7282934</v>
      </c>
      <c r="BC1519" s="20">
        <v>301755</v>
      </c>
      <c r="BD1519" s="21">
        <v>6981179</v>
      </c>
      <c r="BF1519" s="73"/>
      <c r="BG1519" s="73"/>
      <c r="BH1519" s="73"/>
      <c r="BI1519" s="73"/>
      <c r="BJ1519" s="73"/>
      <c r="BK1519" s="73"/>
      <c r="BL1519" s="73"/>
    </row>
    <row r="1520" spans="1:64" ht="22.5" customHeight="1" x14ac:dyDescent="0.15">
      <c r="A1520" s="125" t="s">
        <v>3349</v>
      </c>
      <c r="B1520" s="126" t="s">
        <v>3340</v>
      </c>
      <c r="C1520" s="136" t="s">
        <v>1591</v>
      </c>
      <c r="D1520" s="129">
        <v>5</v>
      </c>
      <c r="E1520" s="130" t="s">
        <v>3562</v>
      </c>
      <c r="F1520" s="19">
        <v>546676</v>
      </c>
      <c r="G1520" s="20">
        <v>163906</v>
      </c>
      <c r="H1520" s="20">
        <v>148960</v>
      </c>
      <c r="I1520" s="20">
        <v>0</v>
      </c>
      <c r="J1520" s="20">
        <v>0</v>
      </c>
      <c r="K1520" s="20">
        <v>2744</v>
      </c>
      <c r="L1520" s="20">
        <v>0</v>
      </c>
      <c r="M1520" s="20">
        <v>30042</v>
      </c>
      <c r="N1520" s="20">
        <v>24748</v>
      </c>
      <c r="O1520" s="20">
        <v>11840</v>
      </c>
      <c r="P1520" s="20">
        <v>232583</v>
      </c>
      <c r="Q1520" s="20">
        <v>56222</v>
      </c>
      <c r="R1520" s="20">
        <v>79210</v>
      </c>
      <c r="S1520" s="20">
        <v>74119</v>
      </c>
      <c r="T1520" s="21">
        <v>71708</v>
      </c>
      <c r="U1520" s="54">
        <v>39746</v>
      </c>
      <c r="V1520" s="20">
        <v>66060</v>
      </c>
      <c r="W1520" s="20">
        <v>27441</v>
      </c>
      <c r="X1520" s="20">
        <v>0</v>
      </c>
      <c r="Y1520" s="21">
        <v>0</v>
      </c>
      <c r="Z1520" s="20">
        <v>307458</v>
      </c>
      <c r="AA1520" s="21">
        <v>0</v>
      </c>
      <c r="AB1520" s="32">
        <v>142680</v>
      </c>
      <c r="AC1520" s="20">
        <v>1064055</v>
      </c>
      <c r="AD1520" s="20">
        <v>393915</v>
      </c>
      <c r="AE1520" s="20">
        <v>700277</v>
      </c>
      <c r="AF1520" s="20">
        <v>390843</v>
      </c>
      <c r="AG1520" s="20">
        <v>188401</v>
      </c>
      <c r="AH1520" s="20">
        <v>130240</v>
      </c>
      <c r="AI1520" s="21">
        <v>48800</v>
      </c>
      <c r="AJ1520" s="25">
        <v>60484</v>
      </c>
      <c r="AK1520" s="25">
        <v>68204</v>
      </c>
      <c r="AL1520" s="25">
        <v>22666</v>
      </c>
      <c r="AM1520" s="22">
        <v>38459</v>
      </c>
      <c r="AN1520" s="20">
        <v>529719</v>
      </c>
      <c r="AO1520" s="20">
        <v>24266</v>
      </c>
      <c r="AP1520" s="54">
        <v>5686472</v>
      </c>
      <c r="AQ1520" s="25">
        <v>135664</v>
      </c>
      <c r="AR1520" s="25">
        <v>158607</v>
      </c>
      <c r="AS1520" s="54">
        <v>117788</v>
      </c>
      <c r="AT1520" s="25">
        <f t="shared" si="46"/>
        <v>412059</v>
      </c>
      <c r="AU1520" s="165">
        <v>1298858</v>
      </c>
      <c r="AV1520" s="98">
        <f t="shared" si="47"/>
        <v>7397389</v>
      </c>
      <c r="AW1520" s="73"/>
      <c r="AX1520" s="20">
        <v>712445</v>
      </c>
      <c r="AY1520" s="20">
        <v>128379</v>
      </c>
      <c r="AZ1520" s="19">
        <v>840824</v>
      </c>
      <c r="BA1520" s="19">
        <v>8238213</v>
      </c>
      <c r="BC1520" s="20">
        <v>363968</v>
      </c>
      <c r="BD1520" s="21">
        <v>7874245</v>
      </c>
      <c r="BF1520" s="73"/>
      <c r="BG1520" s="73"/>
      <c r="BH1520" s="73"/>
      <c r="BI1520" s="73"/>
      <c r="BJ1520" s="73"/>
      <c r="BK1520" s="73"/>
      <c r="BL1520" s="73"/>
    </row>
    <row r="1521" spans="1:64" ht="22.5" customHeight="1" x14ac:dyDescent="0.15">
      <c r="A1521" s="125" t="s">
        <v>3350</v>
      </c>
      <c r="B1521" s="126" t="s">
        <v>3340</v>
      </c>
      <c r="C1521" s="136" t="s">
        <v>1592</v>
      </c>
      <c r="D1521" s="129">
        <v>6</v>
      </c>
      <c r="E1521" s="130" t="s">
        <v>3562</v>
      </c>
      <c r="F1521" s="19">
        <v>305885</v>
      </c>
      <c r="G1521" s="20">
        <v>63956</v>
      </c>
      <c r="H1521" s="20">
        <v>45410</v>
      </c>
      <c r="I1521" s="20">
        <v>0</v>
      </c>
      <c r="J1521" s="20">
        <v>0</v>
      </c>
      <c r="K1521" s="20">
        <v>0</v>
      </c>
      <c r="L1521" s="20">
        <v>0</v>
      </c>
      <c r="M1521" s="20">
        <v>16076</v>
      </c>
      <c r="N1521" s="20">
        <v>8796</v>
      </c>
      <c r="O1521" s="20">
        <v>4218</v>
      </c>
      <c r="P1521" s="20">
        <v>300637</v>
      </c>
      <c r="Q1521" s="20">
        <v>33226</v>
      </c>
      <c r="R1521" s="20">
        <v>45135</v>
      </c>
      <c r="S1521" s="20">
        <v>57152</v>
      </c>
      <c r="T1521" s="21">
        <v>20488</v>
      </c>
      <c r="U1521" s="54">
        <v>19000</v>
      </c>
      <c r="V1521" s="20">
        <v>23121</v>
      </c>
      <c r="W1521" s="20">
        <v>18294</v>
      </c>
      <c r="X1521" s="20">
        <v>0</v>
      </c>
      <c r="Y1521" s="21">
        <v>0</v>
      </c>
      <c r="Z1521" s="20">
        <v>173616</v>
      </c>
      <c r="AA1521" s="21">
        <v>36410</v>
      </c>
      <c r="AB1521" s="32">
        <v>0</v>
      </c>
      <c r="AC1521" s="20">
        <v>514922</v>
      </c>
      <c r="AD1521" s="20">
        <v>224102</v>
      </c>
      <c r="AE1521" s="20">
        <v>307553</v>
      </c>
      <c r="AF1521" s="20">
        <v>145347</v>
      </c>
      <c r="AG1521" s="20">
        <v>95433</v>
      </c>
      <c r="AH1521" s="20">
        <v>57464</v>
      </c>
      <c r="AI1521" s="21">
        <v>10400</v>
      </c>
      <c r="AJ1521" s="25">
        <v>35472</v>
      </c>
      <c r="AK1521" s="25">
        <v>43407</v>
      </c>
      <c r="AL1521" s="25">
        <v>10014</v>
      </c>
      <c r="AM1521" s="22">
        <v>23113</v>
      </c>
      <c r="AN1521" s="20">
        <v>287548</v>
      </c>
      <c r="AO1521" s="20">
        <v>9686</v>
      </c>
      <c r="AP1521" s="54">
        <v>2935881</v>
      </c>
      <c r="AQ1521" s="25">
        <v>78390</v>
      </c>
      <c r="AR1521" s="25">
        <v>102275</v>
      </c>
      <c r="AS1521" s="54">
        <v>51363</v>
      </c>
      <c r="AT1521" s="25">
        <f t="shared" si="46"/>
        <v>232028</v>
      </c>
      <c r="AU1521" s="165">
        <v>598435</v>
      </c>
      <c r="AV1521" s="98">
        <f t="shared" si="47"/>
        <v>3766344</v>
      </c>
      <c r="AW1521" s="73"/>
      <c r="AX1521" s="20">
        <v>449859</v>
      </c>
      <c r="AY1521" s="20">
        <v>46608</v>
      </c>
      <c r="AZ1521" s="19">
        <v>496467</v>
      </c>
      <c r="BA1521" s="19">
        <v>4262811</v>
      </c>
      <c r="BC1521" s="20">
        <v>222520</v>
      </c>
      <c r="BD1521" s="21">
        <v>4040291</v>
      </c>
      <c r="BF1521" s="73"/>
      <c r="BG1521" s="73"/>
      <c r="BH1521" s="73"/>
      <c r="BI1521" s="73"/>
      <c r="BJ1521" s="73"/>
      <c r="BK1521" s="73"/>
      <c r="BL1521" s="73"/>
    </row>
    <row r="1522" spans="1:64" ht="22.5" customHeight="1" x14ac:dyDescent="0.15">
      <c r="A1522" s="125" t="s">
        <v>3351</v>
      </c>
      <c r="B1522" s="126" t="s">
        <v>3340</v>
      </c>
      <c r="C1522" s="136" t="s">
        <v>1593</v>
      </c>
      <c r="D1522" s="129">
        <v>6</v>
      </c>
      <c r="E1522" s="130" t="s">
        <v>3562</v>
      </c>
      <c r="F1522" s="19">
        <v>286493</v>
      </c>
      <c r="G1522" s="20">
        <v>59439</v>
      </c>
      <c r="H1522" s="20">
        <v>43700</v>
      </c>
      <c r="I1522" s="20">
        <v>0</v>
      </c>
      <c r="J1522" s="20">
        <v>0</v>
      </c>
      <c r="K1522" s="20">
        <v>0</v>
      </c>
      <c r="L1522" s="20">
        <v>0</v>
      </c>
      <c r="M1522" s="20">
        <v>17343</v>
      </c>
      <c r="N1522" s="20">
        <v>14343</v>
      </c>
      <c r="O1522" s="20">
        <v>8214</v>
      </c>
      <c r="P1522" s="20">
        <v>78714</v>
      </c>
      <c r="Q1522" s="20">
        <v>32739</v>
      </c>
      <c r="R1522" s="20">
        <v>37687</v>
      </c>
      <c r="S1522" s="20">
        <v>64296</v>
      </c>
      <c r="T1522" s="21">
        <v>20488</v>
      </c>
      <c r="U1522" s="54">
        <v>16614</v>
      </c>
      <c r="V1522" s="20">
        <v>18717</v>
      </c>
      <c r="W1522" s="20">
        <v>9147</v>
      </c>
      <c r="X1522" s="20">
        <v>0</v>
      </c>
      <c r="Y1522" s="21">
        <v>0</v>
      </c>
      <c r="Z1522" s="20">
        <v>151232</v>
      </c>
      <c r="AA1522" s="21">
        <v>0</v>
      </c>
      <c r="AB1522" s="32">
        <v>0</v>
      </c>
      <c r="AC1522" s="20">
        <v>535194</v>
      </c>
      <c r="AD1522" s="20">
        <v>187077</v>
      </c>
      <c r="AE1522" s="20">
        <v>328759</v>
      </c>
      <c r="AF1522" s="20">
        <v>186475</v>
      </c>
      <c r="AG1522" s="20">
        <v>124043</v>
      </c>
      <c r="AH1522" s="20">
        <v>40568</v>
      </c>
      <c r="AI1522" s="21">
        <v>9200</v>
      </c>
      <c r="AJ1522" s="25">
        <v>37072</v>
      </c>
      <c r="AK1522" s="25">
        <v>43238</v>
      </c>
      <c r="AL1522" s="25">
        <v>9716</v>
      </c>
      <c r="AM1522" s="22">
        <v>24059</v>
      </c>
      <c r="AN1522" s="20">
        <v>72937</v>
      </c>
      <c r="AO1522" s="20">
        <v>6471</v>
      </c>
      <c r="AP1522" s="54">
        <v>2463975</v>
      </c>
      <c r="AQ1522" s="25">
        <v>67700</v>
      </c>
      <c r="AR1522" s="25">
        <v>136976</v>
      </c>
      <c r="AS1522" s="54">
        <v>47504</v>
      </c>
      <c r="AT1522" s="25">
        <f t="shared" si="46"/>
        <v>252180</v>
      </c>
      <c r="AU1522" s="165">
        <v>351535</v>
      </c>
      <c r="AV1522" s="98">
        <f t="shared" si="47"/>
        <v>3067690</v>
      </c>
      <c r="AW1522" s="73"/>
      <c r="AX1522" s="20">
        <v>464473</v>
      </c>
      <c r="AY1522" s="20">
        <v>24235</v>
      </c>
      <c r="AZ1522" s="19">
        <v>488708</v>
      </c>
      <c r="BA1522" s="19">
        <v>3556398</v>
      </c>
      <c r="BC1522" s="20">
        <v>237197</v>
      </c>
      <c r="BD1522" s="21">
        <v>3319201</v>
      </c>
      <c r="BF1522" s="73"/>
      <c r="BG1522" s="73"/>
      <c r="BH1522" s="73"/>
      <c r="BI1522" s="73"/>
      <c r="BJ1522" s="73"/>
      <c r="BK1522" s="73"/>
      <c r="BL1522" s="73"/>
    </row>
    <row r="1523" spans="1:64" ht="22.5" customHeight="1" x14ac:dyDescent="0.15">
      <c r="A1523" s="125" t="s">
        <v>3352</v>
      </c>
      <c r="B1523" s="126" t="s">
        <v>3340</v>
      </c>
      <c r="C1523" s="136" t="s">
        <v>1594</v>
      </c>
      <c r="D1523" s="129">
        <v>6</v>
      </c>
      <c r="E1523" s="130" t="s">
        <v>3562</v>
      </c>
      <c r="F1523" s="19">
        <v>174089</v>
      </c>
      <c r="G1523" s="20">
        <v>30473</v>
      </c>
      <c r="H1523" s="20">
        <v>24320</v>
      </c>
      <c r="I1523" s="20">
        <v>0</v>
      </c>
      <c r="J1523" s="20">
        <v>0</v>
      </c>
      <c r="K1523" s="20">
        <v>0</v>
      </c>
      <c r="L1523" s="20">
        <v>0</v>
      </c>
      <c r="M1523" s="20">
        <v>9199</v>
      </c>
      <c r="N1523" s="20">
        <v>4976</v>
      </c>
      <c r="O1523" s="20">
        <v>21127</v>
      </c>
      <c r="P1523" s="20">
        <v>195365</v>
      </c>
      <c r="Q1523" s="20">
        <v>27340</v>
      </c>
      <c r="R1523" s="20">
        <v>43976</v>
      </c>
      <c r="S1523" s="20">
        <v>23218</v>
      </c>
      <c r="T1523" s="21">
        <v>10244</v>
      </c>
      <c r="U1523" s="54">
        <v>11971</v>
      </c>
      <c r="V1523" s="20">
        <v>18717</v>
      </c>
      <c r="W1523" s="20">
        <v>9147</v>
      </c>
      <c r="X1523" s="20">
        <v>0</v>
      </c>
      <c r="Y1523" s="21">
        <v>0</v>
      </c>
      <c r="Z1523" s="20">
        <v>109320</v>
      </c>
      <c r="AA1523" s="21">
        <v>0</v>
      </c>
      <c r="AB1523" s="32">
        <v>0</v>
      </c>
      <c r="AC1523" s="20">
        <v>249206</v>
      </c>
      <c r="AD1523" s="20">
        <v>126912</v>
      </c>
      <c r="AE1523" s="20">
        <v>204227</v>
      </c>
      <c r="AF1523" s="20">
        <v>91075</v>
      </c>
      <c r="AG1523" s="20">
        <v>47349</v>
      </c>
      <c r="AH1523" s="20">
        <v>26224</v>
      </c>
      <c r="AI1523" s="21">
        <v>0</v>
      </c>
      <c r="AJ1523" s="25">
        <v>24200</v>
      </c>
      <c r="AK1523" s="25">
        <v>31739</v>
      </c>
      <c r="AL1523" s="25">
        <v>5595</v>
      </c>
      <c r="AM1523" s="22">
        <v>15225</v>
      </c>
      <c r="AN1523" s="20">
        <v>41115</v>
      </c>
      <c r="AO1523" s="20">
        <v>4179</v>
      </c>
      <c r="AP1523" s="54">
        <v>1580528</v>
      </c>
      <c r="AQ1523" s="25">
        <v>47488</v>
      </c>
      <c r="AR1523" s="25">
        <v>72403</v>
      </c>
      <c r="AS1523" s="54">
        <v>36711</v>
      </c>
      <c r="AT1523" s="25">
        <f t="shared" si="46"/>
        <v>156602</v>
      </c>
      <c r="AU1523" s="165">
        <v>209076</v>
      </c>
      <c r="AV1523" s="98">
        <f t="shared" si="47"/>
        <v>1946206</v>
      </c>
      <c r="AW1523" s="73"/>
      <c r="AX1523" s="20">
        <v>352938</v>
      </c>
      <c r="AY1523" s="20">
        <v>18737</v>
      </c>
      <c r="AZ1523" s="19">
        <v>371675</v>
      </c>
      <c r="BA1523" s="19">
        <v>2317881</v>
      </c>
      <c r="BC1523" s="20">
        <v>140610</v>
      </c>
      <c r="BD1523" s="21">
        <v>2177271</v>
      </c>
      <c r="BF1523" s="73"/>
      <c r="BG1523" s="73"/>
      <c r="BH1523" s="73"/>
      <c r="BI1523" s="73"/>
      <c r="BJ1523" s="73"/>
      <c r="BK1523" s="73"/>
      <c r="BL1523" s="73"/>
    </row>
    <row r="1524" spans="1:64" ht="22.5" customHeight="1" x14ac:dyDescent="0.15">
      <c r="A1524" s="125" t="s">
        <v>3353</v>
      </c>
      <c r="B1524" s="126" t="s">
        <v>3340</v>
      </c>
      <c r="C1524" s="136" t="s">
        <v>1595</v>
      </c>
      <c r="D1524" s="129">
        <v>6</v>
      </c>
      <c r="E1524" s="130" t="s">
        <v>3562</v>
      </c>
      <c r="F1524" s="19">
        <v>461643</v>
      </c>
      <c r="G1524" s="20">
        <v>99376</v>
      </c>
      <c r="H1524" s="20">
        <v>67640</v>
      </c>
      <c r="I1524" s="20">
        <v>0</v>
      </c>
      <c r="J1524" s="20">
        <v>0</v>
      </c>
      <c r="K1524" s="20">
        <v>0</v>
      </c>
      <c r="L1524" s="20">
        <v>0</v>
      </c>
      <c r="M1524" s="20">
        <v>24723</v>
      </c>
      <c r="N1524" s="20">
        <v>14755</v>
      </c>
      <c r="O1524" s="20">
        <v>2183</v>
      </c>
      <c r="P1524" s="20">
        <v>220449</v>
      </c>
      <c r="Q1524" s="20">
        <v>62814</v>
      </c>
      <c r="R1524" s="20">
        <v>56419</v>
      </c>
      <c r="S1524" s="20">
        <v>50901</v>
      </c>
      <c r="T1524" s="21">
        <v>40976</v>
      </c>
      <c r="U1524" s="54">
        <v>24282</v>
      </c>
      <c r="V1524" s="20">
        <v>30828</v>
      </c>
      <c r="W1524" s="20">
        <v>27441</v>
      </c>
      <c r="X1524" s="20">
        <v>0</v>
      </c>
      <c r="Y1524" s="21">
        <v>0</v>
      </c>
      <c r="Z1524" s="20">
        <v>253154</v>
      </c>
      <c r="AA1524" s="21">
        <v>0</v>
      </c>
      <c r="AB1524" s="32">
        <v>0</v>
      </c>
      <c r="AC1524" s="20">
        <v>766327</v>
      </c>
      <c r="AD1524" s="20">
        <v>376651</v>
      </c>
      <c r="AE1524" s="20">
        <v>689674</v>
      </c>
      <c r="AF1524" s="20">
        <v>345051</v>
      </c>
      <c r="AG1524" s="20">
        <v>128159</v>
      </c>
      <c r="AH1524" s="20">
        <v>87736</v>
      </c>
      <c r="AI1524" s="21">
        <v>8800</v>
      </c>
      <c r="AJ1524" s="25">
        <v>50135</v>
      </c>
      <c r="AK1524" s="25">
        <v>51944</v>
      </c>
      <c r="AL1524" s="25">
        <v>17399</v>
      </c>
      <c r="AM1524" s="22">
        <v>30291</v>
      </c>
      <c r="AN1524" s="20">
        <v>557652</v>
      </c>
      <c r="AO1524" s="20">
        <v>13087</v>
      </c>
      <c r="AP1524" s="54">
        <v>4560490</v>
      </c>
      <c r="AQ1524" s="25">
        <v>90238</v>
      </c>
      <c r="AR1524" s="25">
        <v>178507</v>
      </c>
      <c r="AS1524" s="54">
        <v>101985</v>
      </c>
      <c r="AT1524" s="25">
        <f t="shared" si="46"/>
        <v>370730</v>
      </c>
      <c r="AU1524" s="165">
        <v>1210456</v>
      </c>
      <c r="AV1524" s="98">
        <f t="shared" si="47"/>
        <v>6141676</v>
      </c>
      <c r="AW1524" s="73"/>
      <c r="AX1524" s="20">
        <v>596175</v>
      </c>
      <c r="AY1524" s="20">
        <v>68532</v>
      </c>
      <c r="AZ1524" s="19">
        <v>664707</v>
      </c>
      <c r="BA1524" s="19">
        <v>6806383</v>
      </c>
      <c r="BC1524" s="20">
        <v>303434</v>
      </c>
      <c r="BD1524" s="21">
        <v>6502949</v>
      </c>
      <c r="BF1524" s="73"/>
      <c r="BG1524" s="73"/>
      <c r="BH1524" s="73"/>
      <c r="BI1524" s="73"/>
      <c r="BJ1524" s="73"/>
      <c r="BK1524" s="73"/>
      <c r="BL1524" s="73"/>
    </row>
    <row r="1525" spans="1:64" ht="22.5" customHeight="1" x14ac:dyDescent="0.15">
      <c r="A1525" s="125" t="s">
        <v>3354</v>
      </c>
      <c r="B1525" s="126" t="s">
        <v>3340</v>
      </c>
      <c r="C1525" s="136" t="s">
        <v>1596</v>
      </c>
      <c r="D1525" s="129">
        <v>6</v>
      </c>
      <c r="E1525" s="130" t="s">
        <v>3563</v>
      </c>
      <c r="F1525" s="19">
        <v>128239</v>
      </c>
      <c r="G1525" s="20">
        <v>63526</v>
      </c>
      <c r="H1525" s="20">
        <v>17860</v>
      </c>
      <c r="I1525" s="20">
        <v>0</v>
      </c>
      <c r="J1525" s="20">
        <v>0</v>
      </c>
      <c r="K1525" s="20">
        <v>9598</v>
      </c>
      <c r="L1525" s="20">
        <v>2524</v>
      </c>
      <c r="M1525" s="20">
        <v>0</v>
      </c>
      <c r="N1525" s="20">
        <v>3163</v>
      </c>
      <c r="O1525" s="20">
        <v>0</v>
      </c>
      <c r="P1525" s="20">
        <v>76344</v>
      </c>
      <c r="Q1525" s="20">
        <v>18256</v>
      </c>
      <c r="R1525" s="20">
        <v>53609</v>
      </c>
      <c r="S1525" s="20">
        <v>13395</v>
      </c>
      <c r="T1525" s="21">
        <v>10244</v>
      </c>
      <c r="U1525" s="54">
        <v>23515</v>
      </c>
      <c r="V1525" s="20">
        <v>8808</v>
      </c>
      <c r="W1525" s="20">
        <v>9147</v>
      </c>
      <c r="X1525" s="20">
        <v>0</v>
      </c>
      <c r="Y1525" s="21">
        <v>0</v>
      </c>
      <c r="Z1525" s="20">
        <v>75559</v>
      </c>
      <c r="AA1525" s="21">
        <v>0</v>
      </c>
      <c r="AB1525" s="32">
        <v>0</v>
      </c>
      <c r="AC1525" s="20">
        <v>266511</v>
      </c>
      <c r="AD1525" s="20">
        <v>132970</v>
      </c>
      <c r="AE1525" s="20">
        <v>178517</v>
      </c>
      <c r="AF1525" s="20">
        <v>82256</v>
      </c>
      <c r="AG1525" s="20">
        <v>33903</v>
      </c>
      <c r="AH1525" s="20">
        <v>81664</v>
      </c>
      <c r="AI1525" s="21">
        <v>12000</v>
      </c>
      <c r="AJ1525" s="25">
        <v>17861</v>
      </c>
      <c r="AK1525" s="25">
        <v>27586</v>
      </c>
      <c r="AL1525" s="25">
        <v>5968</v>
      </c>
      <c r="AM1525" s="22">
        <v>11733</v>
      </c>
      <c r="AN1525" s="20">
        <v>64574</v>
      </c>
      <c r="AO1525" s="20">
        <v>7549</v>
      </c>
      <c r="AP1525" s="54">
        <v>1436879</v>
      </c>
      <c r="AQ1525" s="25">
        <v>45424</v>
      </c>
      <c r="AR1525" s="25">
        <v>102500</v>
      </c>
      <c r="AS1525" s="54">
        <v>77501</v>
      </c>
      <c r="AT1525" s="25">
        <f t="shared" si="46"/>
        <v>225425</v>
      </c>
      <c r="AU1525" s="165">
        <v>102363</v>
      </c>
      <c r="AV1525" s="98">
        <f t="shared" si="47"/>
        <v>1764667</v>
      </c>
      <c r="AW1525" s="73"/>
      <c r="AX1525" s="20">
        <v>290158</v>
      </c>
      <c r="AY1525" s="20">
        <v>44947</v>
      </c>
      <c r="AZ1525" s="19">
        <v>335105</v>
      </c>
      <c r="BA1525" s="19">
        <v>2099772</v>
      </c>
      <c r="BC1525" s="20">
        <v>0</v>
      </c>
      <c r="BD1525" s="21">
        <v>2099772</v>
      </c>
      <c r="BF1525" s="73"/>
      <c r="BG1525" s="73"/>
      <c r="BH1525" s="73"/>
      <c r="BI1525" s="73"/>
      <c r="BJ1525" s="73"/>
      <c r="BK1525" s="73"/>
      <c r="BL1525" s="73"/>
    </row>
    <row r="1526" spans="1:64" ht="22.5" customHeight="1" x14ac:dyDescent="0.15">
      <c r="A1526" s="125" t="s">
        <v>3355</v>
      </c>
      <c r="B1526" s="126" t="s">
        <v>3340</v>
      </c>
      <c r="C1526" s="136" t="s">
        <v>1597</v>
      </c>
      <c r="D1526" s="129">
        <v>6</v>
      </c>
      <c r="E1526" s="130" t="s">
        <v>3562</v>
      </c>
      <c r="F1526" s="19">
        <v>368186</v>
      </c>
      <c r="G1526" s="20">
        <v>107478</v>
      </c>
      <c r="H1526" s="20">
        <v>70300</v>
      </c>
      <c r="I1526" s="20">
        <v>0</v>
      </c>
      <c r="J1526" s="20">
        <v>0</v>
      </c>
      <c r="K1526" s="20">
        <v>0</v>
      </c>
      <c r="L1526" s="20">
        <v>0</v>
      </c>
      <c r="M1526" s="20">
        <v>19967</v>
      </c>
      <c r="N1526" s="20">
        <v>11372</v>
      </c>
      <c r="O1526" s="20">
        <v>16280</v>
      </c>
      <c r="P1526" s="20">
        <v>247359</v>
      </c>
      <c r="Q1526" s="20">
        <v>36707</v>
      </c>
      <c r="R1526" s="20">
        <v>48569</v>
      </c>
      <c r="S1526" s="20">
        <v>56259</v>
      </c>
      <c r="T1526" s="21">
        <v>40976</v>
      </c>
      <c r="U1526" s="54">
        <v>20576</v>
      </c>
      <c r="V1526" s="20">
        <v>20919</v>
      </c>
      <c r="W1526" s="20">
        <v>18294</v>
      </c>
      <c r="X1526" s="20">
        <v>0</v>
      </c>
      <c r="Y1526" s="21">
        <v>0</v>
      </c>
      <c r="Z1526" s="20">
        <v>210968</v>
      </c>
      <c r="AA1526" s="21">
        <v>0</v>
      </c>
      <c r="AB1526" s="32">
        <v>0</v>
      </c>
      <c r="AC1526" s="20">
        <v>638041</v>
      </c>
      <c r="AD1526" s="20">
        <v>447688</v>
      </c>
      <c r="AE1526" s="20">
        <v>438946</v>
      </c>
      <c r="AF1526" s="20">
        <v>288320</v>
      </c>
      <c r="AG1526" s="20">
        <v>125133</v>
      </c>
      <c r="AH1526" s="20">
        <v>97240</v>
      </c>
      <c r="AI1526" s="21">
        <v>18800</v>
      </c>
      <c r="AJ1526" s="25">
        <v>41016</v>
      </c>
      <c r="AK1526" s="25">
        <v>49910</v>
      </c>
      <c r="AL1526" s="25">
        <v>15257</v>
      </c>
      <c r="AM1526" s="22">
        <v>26563</v>
      </c>
      <c r="AN1526" s="20">
        <v>367270</v>
      </c>
      <c r="AO1526" s="20">
        <v>12527</v>
      </c>
      <c r="AP1526" s="54">
        <v>3860921</v>
      </c>
      <c r="AQ1526" s="25">
        <v>67032</v>
      </c>
      <c r="AR1526" s="25">
        <v>138309</v>
      </c>
      <c r="AS1526" s="54">
        <v>91974</v>
      </c>
      <c r="AT1526" s="25">
        <f t="shared" si="46"/>
        <v>297315</v>
      </c>
      <c r="AU1526" s="165">
        <v>639965</v>
      </c>
      <c r="AV1526" s="98">
        <f t="shared" si="47"/>
        <v>4798201</v>
      </c>
      <c r="AW1526" s="73"/>
      <c r="AX1526" s="20">
        <v>501017</v>
      </c>
      <c r="AY1526" s="20">
        <v>59354</v>
      </c>
      <c r="AZ1526" s="19">
        <v>560371</v>
      </c>
      <c r="BA1526" s="19">
        <v>5358572</v>
      </c>
      <c r="BC1526" s="20">
        <v>208992</v>
      </c>
      <c r="BD1526" s="21">
        <v>5149580</v>
      </c>
      <c r="BF1526" s="73"/>
      <c r="BG1526" s="73"/>
      <c r="BH1526" s="73"/>
      <c r="BI1526" s="73"/>
      <c r="BJ1526" s="73"/>
      <c r="BK1526" s="73"/>
      <c r="BL1526" s="73"/>
    </row>
    <row r="1527" spans="1:64" ht="22.5" customHeight="1" x14ac:dyDescent="0.15">
      <c r="A1527" s="125" t="s">
        <v>3356</v>
      </c>
      <c r="B1527" s="126" t="s">
        <v>3340</v>
      </c>
      <c r="C1527" s="136" t="s">
        <v>1598</v>
      </c>
      <c r="D1527" s="129">
        <v>6</v>
      </c>
      <c r="E1527" s="130" t="s">
        <v>3562</v>
      </c>
      <c r="F1527" s="19">
        <v>136355</v>
      </c>
      <c r="G1527" s="20">
        <v>26099</v>
      </c>
      <c r="H1527" s="20">
        <v>9120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3632</v>
      </c>
      <c r="O1527" s="20">
        <v>0</v>
      </c>
      <c r="P1527" s="20">
        <v>200</v>
      </c>
      <c r="Q1527" s="20">
        <v>15516</v>
      </c>
      <c r="R1527" s="20">
        <v>11819</v>
      </c>
      <c r="S1527" s="20">
        <v>12502</v>
      </c>
      <c r="T1527" s="21">
        <v>10244</v>
      </c>
      <c r="U1527" s="54">
        <v>5836</v>
      </c>
      <c r="V1527" s="20">
        <v>11010</v>
      </c>
      <c r="W1527" s="20">
        <v>9147</v>
      </c>
      <c r="X1527" s="20">
        <v>0</v>
      </c>
      <c r="Y1527" s="21">
        <v>0</v>
      </c>
      <c r="Z1527" s="20">
        <v>67522</v>
      </c>
      <c r="AA1527" s="21">
        <v>0</v>
      </c>
      <c r="AB1527" s="32">
        <v>0</v>
      </c>
      <c r="AC1527" s="20">
        <v>290944</v>
      </c>
      <c r="AD1527" s="20">
        <v>201961</v>
      </c>
      <c r="AE1527" s="20">
        <v>252113</v>
      </c>
      <c r="AF1527" s="20">
        <v>111682</v>
      </c>
      <c r="AG1527" s="20">
        <v>34496</v>
      </c>
      <c r="AH1527" s="20">
        <v>21648</v>
      </c>
      <c r="AI1527" s="21">
        <v>8000</v>
      </c>
      <c r="AJ1527" s="25">
        <v>19558</v>
      </c>
      <c r="AK1527" s="25">
        <v>27527</v>
      </c>
      <c r="AL1527" s="25">
        <v>5977</v>
      </c>
      <c r="AM1527" s="22">
        <v>12909</v>
      </c>
      <c r="AN1527" s="20">
        <v>53292</v>
      </c>
      <c r="AO1527" s="20">
        <v>3132</v>
      </c>
      <c r="AP1527" s="54">
        <v>1362241</v>
      </c>
      <c r="AQ1527" s="25">
        <v>49707</v>
      </c>
      <c r="AR1527" s="25">
        <v>103782</v>
      </c>
      <c r="AS1527" s="54">
        <v>59865</v>
      </c>
      <c r="AT1527" s="25">
        <f t="shared" si="46"/>
        <v>213354</v>
      </c>
      <c r="AU1527" s="165">
        <v>498244</v>
      </c>
      <c r="AV1527" s="98">
        <f t="shared" si="47"/>
        <v>2073839</v>
      </c>
      <c r="AW1527" s="73"/>
      <c r="AX1527" s="20">
        <v>309061</v>
      </c>
      <c r="AY1527" s="20">
        <v>13644</v>
      </c>
      <c r="AZ1527" s="19">
        <v>322705</v>
      </c>
      <c r="BA1527" s="19">
        <v>2396544</v>
      </c>
      <c r="BC1527" s="20">
        <v>87423</v>
      </c>
      <c r="BD1527" s="21">
        <v>2309121</v>
      </c>
      <c r="BF1527" s="73"/>
      <c r="BG1527" s="73"/>
      <c r="BH1527" s="73"/>
      <c r="BI1527" s="73"/>
      <c r="BJ1527" s="73"/>
      <c r="BK1527" s="73"/>
      <c r="BL1527" s="73"/>
    </row>
    <row r="1528" spans="1:64" ht="22.5" customHeight="1" x14ac:dyDescent="0.15">
      <c r="A1528" s="125" t="s">
        <v>3357</v>
      </c>
      <c r="B1528" s="126" t="s">
        <v>3340</v>
      </c>
      <c r="C1528" s="136" t="s">
        <v>1599</v>
      </c>
      <c r="D1528" s="129">
        <v>6</v>
      </c>
      <c r="E1528" s="130" t="s">
        <v>3562</v>
      </c>
      <c r="F1528" s="19">
        <v>179710</v>
      </c>
      <c r="G1528" s="20">
        <v>46462</v>
      </c>
      <c r="H1528" s="20">
        <v>17480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5136</v>
      </c>
      <c r="O1528" s="20">
        <v>0</v>
      </c>
      <c r="P1528" s="20">
        <v>257063</v>
      </c>
      <c r="Q1528" s="20">
        <v>20494</v>
      </c>
      <c r="R1528" s="20">
        <v>24173</v>
      </c>
      <c r="S1528" s="20">
        <v>21432</v>
      </c>
      <c r="T1528" s="21">
        <v>10244</v>
      </c>
      <c r="U1528" s="54">
        <v>10224</v>
      </c>
      <c r="V1528" s="20">
        <v>11010</v>
      </c>
      <c r="W1528" s="20">
        <v>9147</v>
      </c>
      <c r="X1528" s="20">
        <v>0</v>
      </c>
      <c r="Y1528" s="21">
        <v>0</v>
      </c>
      <c r="Z1528" s="20">
        <v>92585</v>
      </c>
      <c r="AA1528" s="21">
        <v>27142</v>
      </c>
      <c r="AB1528" s="32">
        <v>0</v>
      </c>
      <c r="AC1528" s="20">
        <v>343599</v>
      </c>
      <c r="AD1528" s="20">
        <v>169313</v>
      </c>
      <c r="AE1528" s="20">
        <v>244213</v>
      </c>
      <c r="AF1528" s="20">
        <v>125504</v>
      </c>
      <c r="AG1528" s="20">
        <v>49995</v>
      </c>
      <c r="AH1528" s="20">
        <v>50424</v>
      </c>
      <c r="AI1528" s="21">
        <v>3600</v>
      </c>
      <c r="AJ1528" s="25">
        <v>24731</v>
      </c>
      <c r="AK1528" s="25">
        <v>32608</v>
      </c>
      <c r="AL1528" s="25">
        <v>7926</v>
      </c>
      <c r="AM1528" s="22">
        <v>15157</v>
      </c>
      <c r="AN1528" s="20">
        <v>47866</v>
      </c>
      <c r="AO1528" s="20">
        <v>5994</v>
      </c>
      <c r="AP1528" s="54">
        <v>1853232</v>
      </c>
      <c r="AQ1528" s="25">
        <v>54987</v>
      </c>
      <c r="AR1528" s="25">
        <v>123454</v>
      </c>
      <c r="AS1528" s="54">
        <v>51425</v>
      </c>
      <c r="AT1528" s="25">
        <f t="shared" si="46"/>
        <v>229866</v>
      </c>
      <c r="AU1528" s="165">
        <v>286801</v>
      </c>
      <c r="AV1528" s="98">
        <f t="shared" si="47"/>
        <v>2369899</v>
      </c>
      <c r="AW1528" s="73"/>
      <c r="AX1528" s="20">
        <v>357015</v>
      </c>
      <c r="AY1528" s="20">
        <v>32897</v>
      </c>
      <c r="AZ1528" s="19">
        <v>389912</v>
      </c>
      <c r="BA1528" s="19">
        <v>2759811</v>
      </c>
      <c r="BC1528" s="20">
        <v>108600</v>
      </c>
      <c r="BD1528" s="21">
        <v>2651211</v>
      </c>
      <c r="BF1528" s="73"/>
      <c r="BG1528" s="73"/>
      <c r="BH1528" s="73"/>
      <c r="BI1528" s="73"/>
      <c r="BJ1528" s="73"/>
      <c r="BK1528" s="73"/>
      <c r="BL1528" s="73"/>
    </row>
    <row r="1529" spans="1:64" ht="22.5" customHeight="1" x14ac:dyDescent="0.15">
      <c r="A1529" s="125" t="s">
        <v>3358</v>
      </c>
      <c r="B1529" s="126" t="s">
        <v>3340</v>
      </c>
      <c r="C1529" s="136" t="s">
        <v>1600</v>
      </c>
      <c r="D1529" s="129">
        <v>6</v>
      </c>
      <c r="E1529" s="130" t="s">
        <v>3562</v>
      </c>
      <c r="F1529" s="19">
        <v>449240</v>
      </c>
      <c r="G1529" s="20">
        <v>163476</v>
      </c>
      <c r="H1529" s="20">
        <v>81890</v>
      </c>
      <c r="I1529" s="20">
        <v>0</v>
      </c>
      <c r="J1529" s="20">
        <v>3159</v>
      </c>
      <c r="K1529" s="20">
        <v>16381</v>
      </c>
      <c r="L1529" s="20">
        <v>9376</v>
      </c>
      <c r="M1529" s="20">
        <v>8352</v>
      </c>
      <c r="N1529" s="20">
        <v>12832</v>
      </c>
      <c r="O1529" s="20">
        <v>2590</v>
      </c>
      <c r="P1529" s="20">
        <v>193476</v>
      </c>
      <c r="Q1529" s="20">
        <v>39933</v>
      </c>
      <c r="R1529" s="20">
        <v>50666</v>
      </c>
      <c r="S1529" s="20">
        <v>73226</v>
      </c>
      <c r="T1529" s="21">
        <v>81952</v>
      </c>
      <c r="U1529" s="54">
        <v>23643</v>
      </c>
      <c r="V1529" s="20">
        <v>46242</v>
      </c>
      <c r="W1529" s="20">
        <v>27441</v>
      </c>
      <c r="X1529" s="20">
        <v>0</v>
      </c>
      <c r="Y1529" s="21">
        <v>0</v>
      </c>
      <c r="Z1529" s="20">
        <v>214656</v>
      </c>
      <c r="AA1529" s="21">
        <v>0</v>
      </c>
      <c r="AB1529" s="32">
        <v>0</v>
      </c>
      <c r="AC1529" s="20">
        <v>645222</v>
      </c>
      <c r="AD1529" s="20">
        <v>465705</v>
      </c>
      <c r="AE1529" s="20">
        <v>592030</v>
      </c>
      <c r="AF1529" s="20">
        <v>388978</v>
      </c>
      <c r="AG1529" s="20">
        <v>133032</v>
      </c>
      <c r="AH1529" s="20">
        <v>227040</v>
      </c>
      <c r="AI1529" s="21">
        <v>19200</v>
      </c>
      <c r="AJ1529" s="25">
        <v>47765</v>
      </c>
      <c r="AK1529" s="25">
        <v>53104</v>
      </c>
      <c r="AL1529" s="25">
        <v>20987</v>
      </c>
      <c r="AM1529" s="22">
        <v>28236</v>
      </c>
      <c r="AN1529" s="20">
        <v>570610</v>
      </c>
      <c r="AO1529" s="20">
        <v>24245</v>
      </c>
      <c r="AP1529" s="54">
        <v>4714685</v>
      </c>
      <c r="AQ1529" s="25">
        <v>108967</v>
      </c>
      <c r="AR1529" s="25">
        <v>175416</v>
      </c>
      <c r="AS1529" s="54">
        <v>134919</v>
      </c>
      <c r="AT1529" s="25">
        <f t="shared" si="46"/>
        <v>419302</v>
      </c>
      <c r="AU1529" s="165">
        <v>1063363</v>
      </c>
      <c r="AV1529" s="98">
        <f t="shared" si="47"/>
        <v>6197350</v>
      </c>
      <c r="AW1529" s="73"/>
      <c r="AX1529" s="20">
        <v>571469</v>
      </c>
      <c r="AY1529" s="20">
        <v>150079</v>
      </c>
      <c r="AZ1529" s="19">
        <v>721548</v>
      </c>
      <c r="BA1529" s="19">
        <v>6918898</v>
      </c>
      <c r="BC1529" s="20">
        <v>250519</v>
      </c>
      <c r="BD1529" s="21">
        <v>6668379</v>
      </c>
      <c r="BF1529" s="73"/>
      <c r="BG1529" s="73"/>
      <c r="BH1529" s="73"/>
      <c r="BI1529" s="73"/>
      <c r="BJ1529" s="73"/>
      <c r="BK1529" s="73"/>
      <c r="BL1529" s="73"/>
    </row>
    <row r="1530" spans="1:64" ht="22.5" customHeight="1" x14ac:dyDescent="0.15">
      <c r="A1530" s="125" t="s">
        <v>3359</v>
      </c>
      <c r="B1530" s="126" t="s">
        <v>3340</v>
      </c>
      <c r="C1530" s="136" t="s">
        <v>1601</v>
      </c>
      <c r="D1530" s="129">
        <v>6</v>
      </c>
      <c r="E1530" s="130" t="s">
        <v>3562</v>
      </c>
      <c r="F1530" s="19">
        <v>175138</v>
      </c>
      <c r="G1530" s="20">
        <v>81738</v>
      </c>
      <c r="H1530" s="20">
        <v>43510</v>
      </c>
      <c r="I1530" s="20">
        <v>0</v>
      </c>
      <c r="J1530" s="20">
        <v>5842</v>
      </c>
      <c r="K1530" s="20">
        <v>47471</v>
      </c>
      <c r="L1530" s="20">
        <v>25263</v>
      </c>
      <c r="M1530" s="20">
        <v>0</v>
      </c>
      <c r="N1530" s="20">
        <v>4706</v>
      </c>
      <c r="O1530" s="20">
        <v>0</v>
      </c>
      <c r="P1530" s="20">
        <v>10285</v>
      </c>
      <c r="Q1530" s="20">
        <v>18735</v>
      </c>
      <c r="R1530" s="20">
        <v>15922</v>
      </c>
      <c r="S1530" s="20">
        <v>18753</v>
      </c>
      <c r="T1530" s="21">
        <v>20488</v>
      </c>
      <c r="U1530" s="54">
        <v>8776</v>
      </c>
      <c r="V1530" s="20">
        <v>19818</v>
      </c>
      <c r="W1530" s="20">
        <v>18294</v>
      </c>
      <c r="X1530" s="20">
        <v>0</v>
      </c>
      <c r="Y1530" s="21">
        <v>0</v>
      </c>
      <c r="Z1530" s="20">
        <v>108836</v>
      </c>
      <c r="AA1530" s="21">
        <v>0</v>
      </c>
      <c r="AB1530" s="32">
        <v>0</v>
      </c>
      <c r="AC1530" s="20">
        <v>271042</v>
      </c>
      <c r="AD1530" s="20">
        <v>267749</v>
      </c>
      <c r="AE1530" s="20">
        <v>306029</v>
      </c>
      <c r="AF1530" s="20">
        <v>150774</v>
      </c>
      <c r="AG1530" s="20">
        <v>67208</v>
      </c>
      <c r="AH1530" s="20">
        <v>112728</v>
      </c>
      <c r="AI1530" s="21">
        <v>65600</v>
      </c>
      <c r="AJ1530" s="25">
        <v>23311</v>
      </c>
      <c r="AK1530" s="25">
        <v>37820</v>
      </c>
      <c r="AL1530" s="25">
        <v>10339</v>
      </c>
      <c r="AM1530" s="22">
        <v>15463</v>
      </c>
      <c r="AN1530" s="20">
        <v>83910</v>
      </c>
      <c r="AO1530" s="20">
        <v>13720</v>
      </c>
      <c r="AP1530" s="54">
        <v>2049268</v>
      </c>
      <c r="AQ1530" s="25">
        <v>56748</v>
      </c>
      <c r="AR1530" s="25">
        <v>143959</v>
      </c>
      <c r="AS1530" s="54">
        <v>100335</v>
      </c>
      <c r="AT1530" s="25">
        <f t="shared" si="46"/>
        <v>301042</v>
      </c>
      <c r="AU1530" s="165">
        <v>419477</v>
      </c>
      <c r="AV1530" s="98">
        <f t="shared" si="47"/>
        <v>2769787</v>
      </c>
      <c r="AW1530" s="73"/>
      <c r="AX1530" s="20">
        <v>345979</v>
      </c>
      <c r="AY1530" s="20">
        <v>75466</v>
      </c>
      <c r="AZ1530" s="19">
        <v>421445</v>
      </c>
      <c r="BA1530" s="19">
        <v>3191232</v>
      </c>
      <c r="BC1530" s="20">
        <v>99077</v>
      </c>
      <c r="BD1530" s="21">
        <v>3092155</v>
      </c>
      <c r="BF1530" s="73"/>
      <c r="BG1530" s="73"/>
      <c r="BH1530" s="73"/>
      <c r="BI1530" s="73"/>
      <c r="BJ1530" s="73"/>
      <c r="BK1530" s="73"/>
      <c r="BL1530" s="73"/>
    </row>
    <row r="1531" spans="1:64" ht="22.5" customHeight="1" x14ac:dyDescent="0.15">
      <c r="A1531" s="125" t="s">
        <v>3360</v>
      </c>
      <c r="B1531" s="126" t="s">
        <v>3361</v>
      </c>
      <c r="C1531" s="136" t="s">
        <v>1602</v>
      </c>
      <c r="D1531" s="129">
        <v>3</v>
      </c>
      <c r="E1531" s="130" t="s">
        <v>3562</v>
      </c>
      <c r="F1531" s="19">
        <v>4911086</v>
      </c>
      <c r="G1531" s="20">
        <v>760307</v>
      </c>
      <c r="H1531" s="20">
        <v>1602460</v>
      </c>
      <c r="I1531" s="20">
        <v>0</v>
      </c>
      <c r="J1531" s="20">
        <v>109945</v>
      </c>
      <c r="K1531" s="20">
        <v>55151</v>
      </c>
      <c r="L1531" s="20">
        <v>114532</v>
      </c>
      <c r="M1531" s="20">
        <v>474665</v>
      </c>
      <c r="N1531" s="20">
        <v>281324</v>
      </c>
      <c r="O1531" s="20">
        <v>154142</v>
      </c>
      <c r="P1531" s="20">
        <v>3762145</v>
      </c>
      <c r="Q1531" s="20">
        <v>763442</v>
      </c>
      <c r="R1531" s="20">
        <v>860914</v>
      </c>
      <c r="S1531" s="20">
        <v>923362</v>
      </c>
      <c r="T1531" s="21">
        <v>725173</v>
      </c>
      <c r="U1531" s="54">
        <v>390259</v>
      </c>
      <c r="V1531" s="20">
        <v>463521</v>
      </c>
      <c r="W1531" s="20">
        <v>365971</v>
      </c>
      <c r="X1531" s="20">
        <v>407541</v>
      </c>
      <c r="Y1531" s="21">
        <v>59520</v>
      </c>
      <c r="Z1531" s="20">
        <v>2433507</v>
      </c>
      <c r="AA1531" s="21">
        <v>37072</v>
      </c>
      <c r="AB1531" s="32">
        <v>6660823</v>
      </c>
      <c r="AC1531" s="20">
        <v>10220997</v>
      </c>
      <c r="AD1531" s="20">
        <v>6311313</v>
      </c>
      <c r="AE1531" s="20">
        <v>9408376</v>
      </c>
      <c r="AF1531" s="20">
        <v>5353339</v>
      </c>
      <c r="AG1531" s="20">
        <v>3068247</v>
      </c>
      <c r="AH1531" s="20">
        <v>256432</v>
      </c>
      <c r="AI1531" s="21">
        <v>192800</v>
      </c>
      <c r="AJ1531" s="25">
        <v>564906</v>
      </c>
      <c r="AK1531" s="25">
        <v>530766</v>
      </c>
      <c r="AL1531" s="25">
        <v>209220</v>
      </c>
      <c r="AM1531" s="22">
        <v>321021</v>
      </c>
      <c r="AN1531" s="20">
        <v>5094446</v>
      </c>
      <c r="AO1531" s="20">
        <v>330129</v>
      </c>
      <c r="AP1531" s="54">
        <v>68178854</v>
      </c>
      <c r="AQ1531" s="25">
        <v>781304</v>
      </c>
      <c r="AR1531" s="25">
        <v>944833</v>
      </c>
      <c r="AS1531" s="54">
        <v>522625</v>
      </c>
      <c r="AT1531" s="25">
        <f t="shared" si="46"/>
        <v>2248762</v>
      </c>
      <c r="AU1531" s="165">
        <v>10131971</v>
      </c>
      <c r="AV1531" s="98">
        <f t="shared" si="47"/>
        <v>80559587</v>
      </c>
      <c r="AW1531" s="73"/>
      <c r="AX1531" s="20">
        <v>5879198</v>
      </c>
      <c r="AY1531" s="20">
        <v>369228</v>
      </c>
      <c r="AZ1531" s="19">
        <v>6248426</v>
      </c>
      <c r="BA1531" s="19">
        <v>86808013</v>
      </c>
      <c r="BC1531" s="20">
        <v>5595494</v>
      </c>
      <c r="BD1531" s="21">
        <v>81212519</v>
      </c>
      <c r="BF1531" s="73"/>
      <c r="BG1531" s="73"/>
      <c r="BH1531" s="73"/>
      <c r="BI1531" s="73"/>
      <c r="BJ1531" s="73"/>
      <c r="BK1531" s="73"/>
      <c r="BL1531" s="73"/>
    </row>
    <row r="1532" spans="1:64" ht="22.5" customHeight="1" x14ac:dyDescent="0.15">
      <c r="A1532" s="125" t="s">
        <v>3362</v>
      </c>
      <c r="B1532" s="126" t="s">
        <v>3361</v>
      </c>
      <c r="C1532" s="136" t="s">
        <v>1603</v>
      </c>
      <c r="D1532" s="129">
        <v>3</v>
      </c>
      <c r="E1532" s="130" t="s">
        <v>3562</v>
      </c>
      <c r="F1532" s="19">
        <v>2868320</v>
      </c>
      <c r="G1532" s="20">
        <v>734567</v>
      </c>
      <c r="H1532" s="20">
        <v>668040</v>
      </c>
      <c r="I1532" s="20">
        <v>345693</v>
      </c>
      <c r="J1532" s="20">
        <v>389438</v>
      </c>
      <c r="K1532" s="20">
        <v>86506</v>
      </c>
      <c r="L1532" s="20">
        <v>93475</v>
      </c>
      <c r="M1532" s="20">
        <v>253648</v>
      </c>
      <c r="N1532" s="20">
        <v>155810</v>
      </c>
      <c r="O1532" s="20">
        <v>131017</v>
      </c>
      <c r="P1532" s="20">
        <v>1210930</v>
      </c>
      <c r="Q1532" s="20">
        <v>477855</v>
      </c>
      <c r="R1532" s="20">
        <v>609637</v>
      </c>
      <c r="S1532" s="20">
        <v>610812</v>
      </c>
      <c r="T1532" s="21">
        <v>486795</v>
      </c>
      <c r="U1532" s="54">
        <v>268167</v>
      </c>
      <c r="V1532" s="20">
        <v>365532</v>
      </c>
      <c r="W1532" s="20">
        <v>240658</v>
      </c>
      <c r="X1532" s="20">
        <v>0</v>
      </c>
      <c r="Y1532" s="21">
        <v>0</v>
      </c>
      <c r="Z1532" s="20">
        <v>1511332</v>
      </c>
      <c r="AA1532" s="21">
        <v>25156</v>
      </c>
      <c r="AB1532" s="32">
        <v>3146482</v>
      </c>
      <c r="AC1532" s="20">
        <v>6606662</v>
      </c>
      <c r="AD1532" s="20">
        <v>4442212</v>
      </c>
      <c r="AE1532" s="20">
        <v>5366800</v>
      </c>
      <c r="AF1532" s="20">
        <v>3225877</v>
      </c>
      <c r="AG1532" s="20">
        <v>1416812</v>
      </c>
      <c r="AH1532" s="20">
        <v>278080</v>
      </c>
      <c r="AI1532" s="21">
        <v>168400</v>
      </c>
      <c r="AJ1532" s="25">
        <v>338306</v>
      </c>
      <c r="AK1532" s="25">
        <v>315521</v>
      </c>
      <c r="AL1532" s="25">
        <v>132035</v>
      </c>
      <c r="AM1532" s="22">
        <v>191641</v>
      </c>
      <c r="AN1532" s="20">
        <v>2976192</v>
      </c>
      <c r="AO1532" s="20">
        <v>309856</v>
      </c>
      <c r="AP1532" s="54">
        <v>40448264</v>
      </c>
      <c r="AQ1532" s="25">
        <v>532519</v>
      </c>
      <c r="AR1532" s="25">
        <v>674818</v>
      </c>
      <c r="AS1532" s="54">
        <v>374078</v>
      </c>
      <c r="AT1532" s="25">
        <f t="shared" si="46"/>
        <v>1581415</v>
      </c>
      <c r="AU1532" s="165">
        <v>6889476</v>
      </c>
      <c r="AV1532" s="98">
        <f t="shared" si="47"/>
        <v>48919155</v>
      </c>
      <c r="AW1532" s="73"/>
      <c r="AX1532" s="20">
        <v>3846598</v>
      </c>
      <c r="AY1532" s="20">
        <v>389110</v>
      </c>
      <c r="AZ1532" s="19">
        <v>4235708</v>
      </c>
      <c r="BA1532" s="19">
        <v>53154863</v>
      </c>
      <c r="BC1532" s="20">
        <v>3000869</v>
      </c>
      <c r="BD1532" s="21">
        <v>50153994</v>
      </c>
      <c r="BF1532" s="73"/>
      <c r="BG1532" s="73"/>
      <c r="BH1532" s="73"/>
      <c r="BI1532" s="73"/>
      <c r="BJ1532" s="73"/>
      <c r="BK1532" s="73"/>
      <c r="BL1532" s="73"/>
    </row>
    <row r="1533" spans="1:64" ht="22.5" customHeight="1" x14ac:dyDescent="0.15">
      <c r="A1533" s="125" t="s">
        <v>3363</v>
      </c>
      <c r="B1533" s="126" t="s">
        <v>3361</v>
      </c>
      <c r="C1533" s="136" t="s">
        <v>1604</v>
      </c>
      <c r="D1533" s="129">
        <v>5</v>
      </c>
      <c r="E1533" s="130" t="s">
        <v>3562</v>
      </c>
      <c r="F1533" s="19">
        <v>663001</v>
      </c>
      <c r="G1533" s="20">
        <v>177673</v>
      </c>
      <c r="H1533" s="20">
        <v>155420</v>
      </c>
      <c r="I1533" s="20">
        <v>0</v>
      </c>
      <c r="J1533" s="20">
        <v>25057</v>
      </c>
      <c r="K1533" s="20">
        <v>11975</v>
      </c>
      <c r="L1533" s="20">
        <v>24420</v>
      </c>
      <c r="M1533" s="20">
        <v>32868</v>
      </c>
      <c r="N1533" s="20">
        <v>24354</v>
      </c>
      <c r="O1533" s="20">
        <v>15910</v>
      </c>
      <c r="P1533" s="20">
        <v>4407</v>
      </c>
      <c r="Q1533" s="20">
        <v>105709</v>
      </c>
      <c r="R1533" s="20">
        <v>99993</v>
      </c>
      <c r="S1533" s="20">
        <v>103588</v>
      </c>
      <c r="T1533" s="21">
        <v>102440</v>
      </c>
      <c r="U1533" s="54">
        <v>46306</v>
      </c>
      <c r="V1533" s="20">
        <v>52848</v>
      </c>
      <c r="W1533" s="20">
        <v>45735</v>
      </c>
      <c r="X1533" s="20">
        <v>0</v>
      </c>
      <c r="Y1533" s="21">
        <v>0</v>
      </c>
      <c r="Z1533" s="20">
        <v>286955</v>
      </c>
      <c r="AA1533" s="21">
        <v>0</v>
      </c>
      <c r="AB1533" s="32">
        <v>253024</v>
      </c>
      <c r="AC1533" s="20">
        <v>1474964</v>
      </c>
      <c r="AD1533" s="20">
        <v>628373</v>
      </c>
      <c r="AE1533" s="20">
        <v>1201939</v>
      </c>
      <c r="AF1533" s="20">
        <v>693240</v>
      </c>
      <c r="AG1533" s="20">
        <v>232434</v>
      </c>
      <c r="AH1533" s="20">
        <v>154616</v>
      </c>
      <c r="AI1533" s="21">
        <v>28800</v>
      </c>
      <c r="AJ1533" s="25">
        <v>74521</v>
      </c>
      <c r="AK1533" s="25">
        <v>83624</v>
      </c>
      <c r="AL1533" s="25">
        <v>32383</v>
      </c>
      <c r="AM1533" s="22">
        <v>49372</v>
      </c>
      <c r="AN1533" s="20">
        <v>450299</v>
      </c>
      <c r="AO1533" s="20">
        <v>18801</v>
      </c>
      <c r="AP1533" s="54">
        <v>7355049</v>
      </c>
      <c r="AQ1533" s="25">
        <v>118401</v>
      </c>
      <c r="AR1533" s="25">
        <v>246245</v>
      </c>
      <c r="AS1533" s="54">
        <v>121649</v>
      </c>
      <c r="AT1533" s="25">
        <f t="shared" si="46"/>
        <v>486295</v>
      </c>
      <c r="AU1533" s="165">
        <v>1286417</v>
      </c>
      <c r="AV1533" s="98">
        <f t="shared" si="47"/>
        <v>9127761</v>
      </c>
      <c r="AW1533" s="73"/>
      <c r="AX1533" s="20">
        <v>925226</v>
      </c>
      <c r="AY1533" s="20">
        <v>90074</v>
      </c>
      <c r="AZ1533" s="19">
        <v>1015300</v>
      </c>
      <c r="BA1533" s="19">
        <v>10143061</v>
      </c>
      <c r="BC1533" s="20">
        <v>422015</v>
      </c>
      <c r="BD1533" s="21">
        <v>9721046</v>
      </c>
      <c r="BF1533" s="73"/>
      <c r="BG1533" s="73"/>
      <c r="BH1533" s="73"/>
      <c r="BI1533" s="73"/>
      <c r="BJ1533" s="73"/>
      <c r="BK1533" s="73"/>
      <c r="BL1533" s="73"/>
    </row>
    <row r="1534" spans="1:64" ht="22.5" customHeight="1" x14ac:dyDescent="0.15">
      <c r="A1534" s="125" t="s">
        <v>3364</v>
      </c>
      <c r="B1534" s="126" t="s">
        <v>3361</v>
      </c>
      <c r="C1534" s="136" t="s">
        <v>1605</v>
      </c>
      <c r="D1534" s="129">
        <v>5</v>
      </c>
      <c r="E1534" s="130" t="s">
        <v>3562</v>
      </c>
      <c r="F1534" s="19">
        <v>1819645</v>
      </c>
      <c r="G1534" s="20">
        <v>520327</v>
      </c>
      <c r="H1534" s="20">
        <v>505590</v>
      </c>
      <c r="I1534" s="20">
        <v>0</v>
      </c>
      <c r="J1534" s="20">
        <v>35951</v>
      </c>
      <c r="K1534" s="20">
        <v>19839</v>
      </c>
      <c r="L1534" s="20">
        <v>27419</v>
      </c>
      <c r="M1534" s="20">
        <v>100012</v>
      </c>
      <c r="N1534" s="20">
        <v>79413</v>
      </c>
      <c r="O1534" s="20">
        <v>57017</v>
      </c>
      <c r="P1534" s="20">
        <v>1579476</v>
      </c>
      <c r="Q1534" s="20">
        <v>227039</v>
      </c>
      <c r="R1534" s="20">
        <v>354971</v>
      </c>
      <c r="S1534" s="20">
        <v>349163</v>
      </c>
      <c r="T1534" s="21">
        <v>286832</v>
      </c>
      <c r="U1534" s="54">
        <v>156555</v>
      </c>
      <c r="V1534" s="20">
        <v>160746</v>
      </c>
      <c r="W1534" s="20">
        <v>128058</v>
      </c>
      <c r="X1534" s="20">
        <v>0</v>
      </c>
      <c r="Y1534" s="21">
        <v>0</v>
      </c>
      <c r="Z1534" s="20">
        <v>816166</v>
      </c>
      <c r="AA1534" s="21">
        <v>49650</v>
      </c>
      <c r="AB1534" s="32">
        <v>1074480</v>
      </c>
      <c r="AC1534" s="20">
        <v>4021322</v>
      </c>
      <c r="AD1534" s="20">
        <v>1687330</v>
      </c>
      <c r="AE1534" s="20">
        <v>2490365</v>
      </c>
      <c r="AF1534" s="20">
        <v>1626803</v>
      </c>
      <c r="AG1534" s="20">
        <v>718956</v>
      </c>
      <c r="AH1534" s="20">
        <v>369512</v>
      </c>
      <c r="AI1534" s="21">
        <v>124800</v>
      </c>
      <c r="AJ1534" s="25">
        <v>173466</v>
      </c>
      <c r="AK1534" s="25">
        <v>203674</v>
      </c>
      <c r="AL1534" s="25">
        <v>70341</v>
      </c>
      <c r="AM1534" s="22">
        <v>105521</v>
      </c>
      <c r="AN1534" s="20">
        <v>1671721</v>
      </c>
      <c r="AO1534" s="20">
        <v>144931</v>
      </c>
      <c r="AP1534" s="54">
        <v>21757091</v>
      </c>
      <c r="AQ1534" s="25">
        <v>346891</v>
      </c>
      <c r="AR1534" s="25">
        <v>382616</v>
      </c>
      <c r="AS1534" s="54">
        <v>258751</v>
      </c>
      <c r="AT1534" s="25">
        <f t="shared" si="46"/>
        <v>988258</v>
      </c>
      <c r="AU1534" s="165">
        <v>4793651</v>
      </c>
      <c r="AV1534" s="98">
        <f t="shared" si="47"/>
        <v>27539000</v>
      </c>
      <c r="AW1534" s="73"/>
      <c r="AX1534" s="20">
        <v>2288208</v>
      </c>
      <c r="AY1534" s="20">
        <v>347640</v>
      </c>
      <c r="AZ1534" s="19">
        <v>2635848</v>
      </c>
      <c r="BA1534" s="19">
        <v>30174848</v>
      </c>
      <c r="BC1534" s="20">
        <v>1472216</v>
      </c>
      <c r="BD1534" s="21">
        <v>28702632</v>
      </c>
      <c r="BF1534" s="73"/>
      <c r="BG1534" s="73"/>
      <c r="BH1534" s="73"/>
      <c r="BI1534" s="73"/>
      <c r="BJ1534" s="73"/>
      <c r="BK1534" s="73"/>
      <c r="BL1534" s="73"/>
    </row>
    <row r="1535" spans="1:64" ht="22.5" customHeight="1" x14ac:dyDescent="0.15">
      <c r="A1535" s="125" t="s">
        <v>3365</v>
      </c>
      <c r="B1535" s="126" t="s">
        <v>3361</v>
      </c>
      <c r="C1535" s="136" t="s">
        <v>1606</v>
      </c>
      <c r="D1535" s="129">
        <v>5</v>
      </c>
      <c r="E1535" s="130" t="s">
        <v>3562</v>
      </c>
      <c r="F1535" s="19">
        <v>1096555</v>
      </c>
      <c r="G1535" s="20">
        <v>232953</v>
      </c>
      <c r="H1535" s="20">
        <v>278540</v>
      </c>
      <c r="I1535" s="20">
        <v>0</v>
      </c>
      <c r="J1535" s="20">
        <v>12124</v>
      </c>
      <c r="K1535" s="20">
        <v>8721</v>
      </c>
      <c r="L1535" s="20">
        <v>11609</v>
      </c>
      <c r="M1535" s="20">
        <v>89792</v>
      </c>
      <c r="N1535" s="20">
        <v>56082</v>
      </c>
      <c r="O1535" s="20">
        <v>23236</v>
      </c>
      <c r="P1535" s="20">
        <v>932053</v>
      </c>
      <c r="Q1535" s="20">
        <v>156362</v>
      </c>
      <c r="R1535" s="20">
        <v>280133</v>
      </c>
      <c r="S1535" s="20">
        <v>216999</v>
      </c>
      <c r="T1535" s="21">
        <v>153660</v>
      </c>
      <c r="U1535" s="54">
        <v>122688</v>
      </c>
      <c r="V1535" s="20">
        <v>124413</v>
      </c>
      <c r="W1535" s="20">
        <v>54882</v>
      </c>
      <c r="X1535" s="20">
        <v>0</v>
      </c>
      <c r="Y1535" s="21">
        <v>0</v>
      </c>
      <c r="Z1535" s="20">
        <v>638161</v>
      </c>
      <c r="AA1535" s="21">
        <v>80102</v>
      </c>
      <c r="AB1535" s="32">
        <v>883442</v>
      </c>
      <c r="AC1535" s="20">
        <v>3124191</v>
      </c>
      <c r="AD1535" s="20">
        <v>1318133</v>
      </c>
      <c r="AE1535" s="20">
        <v>1525640</v>
      </c>
      <c r="AF1535" s="20">
        <v>878358</v>
      </c>
      <c r="AG1535" s="20">
        <v>545050</v>
      </c>
      <c r="AH1535" s="20">
        <v>152592</v>
      </c>
      <c r="AI1535" s="21">
        <v>54000</v>
      </c>
      <c r="AJ1535" s="25">
        <v>125522</v>
      </c>
      <c r="AK1535" s="25">
        <v>154954</v>
      </c>
      <c r="AL1535" s="25">
        <v>43168</v>
      </c>
      <c r="AM1535" s="22">
        <v>81481</v>
      </c>
      <c r="AN1535" s="20">
        <v>371573</v>
      </c>
      <c r="AO1535" s="20">
        <v>50554</v>
      </c>
      <c r="AP1535" s="54">
        <v>13877723</v>
      </c>
      <c r="AQ1535" s="25">
        <v>246409</v>
      </c>
      <c r="AR1535" s="25">
        <v>265860</v>
      </c>
      <c r="AS1535" s="54">
        <v>100025</v>
      </c>
      <c r="AT1535" s="25">
        <f t="shared" si="46"/>
        <v>612294</v>
      </c>
      <c r="AU1535" s="165">
        <v>1408653</v>
      </c>
      <c r="AV1535" s="98">
        <f t="shared" si="47"/>
        <v>15898670</v>
      </c>
      <c r="AW1535" s="73"/>
      <c r="AX1535" s="20">
        <v>1665938</v>
      </c>
      <c r="AY1535" s="20">
        <v>117114</v>
      </c>
      <c r="AZ1535" s="19">
        <v>1783052</v>
      </c>
      <c r="BA1535" s="19">
        <v>17681722</v>
      </c>
      <c r="BC1535" s="20">
        <v>999496</v>
      </c>
      <c r="BD1535" s="21">
        <v>16682226</v>
      </c>
      <c r="BF1535" s="73"/>
      <c r="BG1535" s="73"/>
      <c r="BH1535" s="73"/>
      <c r="BI1535" s="73"/>
      <c r="BJ1535" s="73"/>
      <c r="BK1535" s="73"/>
      <c r="BL1535" s="73"/>
    </row>
    <row r="1536" spans="1:64" ht="22.5" customHeight="1" x14ac:dyDescent="0.15">
      <c r="A1536" s="125" t="s">
        <v>3366</v>
      </c>
      <c r="B1536" s="126" t="s">
        <v>3361</v>
      </c>
      <c r="C1536" s="136" t="s">
        <v>1607</v>
      </c>
      <c r="D1536" s="129">
        <v>5</v>
      </c>
      <c r="E1536" s="130" t="s">
        <v>3562</v>
      </c>
      <c r="F1536" s="19">
        <v>580397</v>
      </c>
      <c r="G1536" s="20">
        <v>254822</v>
      </c>
      <c r="H1536" s="20">
        <v>205960</v>
      </c>
      <c r="I1536" s="20">
        <v>0</v>
      </c>
      <c r="J1536" s="20">
        <v>43628</v>
      </c>
      <c r="K1536" s="20">
        <v>73613</v>
      </c>
      <c r="L1536" s="20">
        <v>126915</v>
      </c>
      <c r="M1536" s="20">
        <v>14900</v>
      </c>
      <c r="N1536" s="20">
        <v>17109</v>
      </c>
      <c r="O1536" s="20">
        <v>5883</v>
      </c>
      <c r="P1536" s="20">
        <v>6031</v>
      </c>
      <c r="Q1536" s="20">
        <v>63257</v>
      </c>
      <c r="R1536" s="20">
        <v>116005</v>
      </c>
      <c r="S1536" s="20">
        <v>117876</v>
      </c>
      <c r="T1536" s="21">
        <v>172099</v>
      </c>
      <c r="U1536" s="54">
        <v>30289</v>
      </c>
      <c r="V1536" s="20">
        <v>52848</v>
      </c>
      <c r="W1536" s="20">
        <v>82323</v>
      </c>
      <c r="X1536" s="20">
        <v>0</v>
      </c>
      <c r="Y1536" s="21">
        <v>0</v>
      </c>
      <c r="Z1536" s="20">
        <v>285832</v>
      </c>
      <c r="AA1536" s="21">
        <v>9268</v>
      </c>
      <c r="AB1536" s="32">
        <v>303135</v>
      </c>
      <c r="AC1536" s="20">
        <v>1214681</v>
      </c>
      <c r="AD1536" s="20">
        <v>944915</v>
      </c>
      <c r="AE1536" s="20">
        <v>992445</v>
      </c>
      <c r="AF1536" s="20">
        <v>575962</v>
      </c>
      <c r="AG1536" s="20">
        <v>182713</v>
      </c>
      <c r="AH1536" s="20">
        <v>233992</v>
      </c>
      <c r="AI1536" s="21">
        <v>149600</v>
      </c>
      <c r="AJ1536" s="25">
        <v>60548</v>
      </c>
      <c r="AK1536" s="25">
        <v>82607</v>
      </c>
      <c r="AL1536" s="25">
        <v>33690</v>
      </c>
      <c r="AM1536" s="22">
        <v>44852</v>
      </c>
      <c r="AN1536" s="20">
        <v>1012511</v>
      </c>
      <c r="AO1536" s="20">
        <v>39821</v>
      </c>
      <c r="AP1536" s="54">
        <v>8130527</v>
      </c>
      <c r="AQ1536" s="25">
        <v>122267</v>
      </c>
      <c r="AR1536" s="25">
        <v>260358</v>
      </c>
      <c r="AS1536" s="54">
        <v>190279</v>
      </c>
      <c r="AT1536" s="25">
        <f t="shared" si="46"/>
        <v>572904</v>
      </c>
      <c r="AU1536" s="165">
        <v>2727959</v>
      </c>
      <c r="AV1536" s="98">
        <f t="shared" si="47"/>
        <v>11431390</v>
      </c>
      <c r="AW1536" s="73"/>
      <c r="AX1536" s="20">
        <v>713638</v>
      </c>
      <c r="AY1536" s="20">
        <v>204810</v>
      </c>
      <c r="AZ1536" s="19">
        <v>918448</v>
      </c>
      <c r="BA1536" s="19">
        <v>12349838</v>
      </c>
      <c r="BC1536" s="20">
        <v>383066</v>
      </c>
      <c r="BD1536" s="21">
        <v>11966772</v>
      </c>
      <c r="BF1536" s="73"/>
      <c r="BG1536" s="73"/>
      <c r="BH1536" s="73"/>
      <c r="BI1536" s="73"/>
      <c r="BJ1536" s="73"/>
      <c r="BK1536" s="73"/>
      <c r="BL1536" s="73"/>
    </row>
    <row r="1537" spans="1:64" ht="22.5" customHeight="1" x14ac:dyDescent="0.15">
      <c r="A1537" s="125" t="s">
        <v>3367</v>
      </c>
      <c r="B1537" s="126" t="s">
        <v>3361</v>
      </c>
      <c r="C1537" s="136" t="s">
        <v>1608</v>
      </c>
      <c r="D1537" s="129">
        <v>5</v>
      </c>
      <c r="E1537" s="130" t="s">
        <v>3562</v>
      </c>
      <c r="F1537" s="19">
        <v>460229</v>
      </c>
      <c r="G1537" s="20">
        <v>177242</v>
      </c>
      <c r="H1537" s="20">
        <v>106590</v>
      </c>
      <c r="I1537" s="20">
        <v>0</v>
      </c>
      <c r="J1537" s="20">
        <v>28890</v>
      </c>
      <c r="K1537" s="20">
        <v>39341</v>
      </c>
      <c r="L1537" s="20">
        <v>40376</v>
      </c>
      <c r="M1537" s="20">
        <v>14344</v>
      </c>
      <c r="N1537" s="20">
        <v>12494</v>
      </c>
      <c r="O1537" s="20">
        <v>8732</v>
      </c>
      <c r="P1537" s="20">
        <v>113876</v>
      </c>
      <c r="Q1537" s="20">
        <v>50332</v>
      </c>
      <c r="R1537" s="20">
        <v>59630</v>
      </c>
      <c r="S1537" s="20">
        <v>83049</v>
      </c>
      <c r="T1537" s="21">
        <v>95269</v>
      </c>
      <c r="U1537" s="54">
        <v>23515</v>
      </c>
      <c r="V1537" s="20">
        <v>45141</v>
      </c>
      <c r="W1537" s="20">
        <v>64029</v>
      </c>
      <c r="X1537" s="20">
        <v>0</v>
      </c>
      <c r="Y1537" s="21">
        <v>0</v>
      </c>
      <c r="Z1537" s="20">
        <v>243669</v>
      </c>
      <c r="AA1537" s="21">
        <v>0</v>
      </c>
      <c r="AB1537" s="32">
        <v>232750</v>
      </c>
      <c r="AC1537" s="20">
        <v>831411</v>
      </c>
      <c r="AD1537" s="20">
        <v>514784</v>
      </c>
      <c r="AE1537" s="20">
        <v>715384</v>
      </c>
      <c r="AF1537" s="20">
        <v>373035</v>
      </c>
      <c r="AG1537" s="20">
        <v>130233</v>
      </c>
      <c r="AH1537" s="20">
        <v>153736</v>
      </c>
      <c r="AI1537" s="21">
        <v>61200</v>
      </c>
      <c r="AJ1537" s="25">
        <v>46627</v>
      </c>
      <c r="AK1537" s="25">
        <v>63346</v>
      </c>
      <c r="AL1537" s="25">
        <v>20726</v>
      </c>
      <c r="AM1537" s="22">
        <v>34097</v>
      </c>
      <c r="AN1537" s="20">
        <v>724454</v>
      </c>
      <c r="AO1537" s="20">
        <v>24805</v>
      </c>
      <c r="AP1537" s="54">
        <v>5593336</v>
      </c>
      <c r="AQ1537" s="25">
        <v>84153</v>
      </c>
      <c r="AR1537" s="25">
        <v>188061</v>
      </c>
      <c r="AS1537" s="54">
        <v>140221</v>
      </c>
      <c r="AT1537" s="25">
        <f t="shared" si="46"/>
        <v>412435</v>
      </c>
      <c r="AU1537" s="165">
        <v>1322250</v>
      </c>
      <c r="AV1537" s="98">
        <f t="shared" si="47"/>
        <v>7328021</v>
      </c>
      <c r="AW1537" s="73"/>
      <c r="AX1537" s="20">
        <v>559703</v>
      </c>
      <c r="AY1537" s="20">
        <v>123375</v>
      </c>
      <c r="AZ1537" s="19">
        <v>683078</v>
      </c>
      <c r="BA1537" s="19">
        <v>8011099</v>
      </c>
      <c r="BC1537" s="20">
        <v>218980</v>
      </c>
      <c r="BD1537" s="21">
        <v>7792119</v>
      </c>
      <c r="BF1537" s="73"/>
      <c r="BG1537" s="73"/>
      <c r="BH1537" s="73"/>
      <c r="BI1537" s="73"/>
      <c r="BJ1537" s="73"/>
      <c r="BK1537" s="73"/>
      <c r="BL1537" s="73"/>
    </row>
    <row r="1538" spans="1:64" ht="22.5" customHeight="1" x14ac:dyDescent="0.15">
      <c r="A1538" s="125" t="s">
        <v>3368</v>
      </c>
      <c r="B1538" s="126" t="s">
        <v>3361</v>
      </c>
      <c r="C1538" s="136" t="s">
        <v>1609</v>
      </c>
      <c r="D1538" s="129">
        <v>5</v>
      </c>
      <c r="E1538" s="130" t="s">
        <v>3562</v>
      </c>
      <c r="F1538" s="19">
        <v>701442</v>
      </c>
      <c r="G1538" s="20">
        <v>258335</v>
      </c>
      <c r="H1538" s="20">
        <v>168530</v>
      </c>
      <c r="I1538" s="20">
        <v>0</v>
      </c>
      <c r="J1538" s="20">
        <v>38342</v>
      </c>
      <c r="K1538" s="20">
        <v>201215</v>
      </c>
      <c r="L1538" s="20">
        <v>237606</v>
      </c>
      <c r="M1538" s="20">
        <v>8832</v>
      </c>
      <c r="N1538" s="20">
        <v>17772</v>
      </c>
      <c r="O1538" s="20">
        <v>4514</v>
      </c>
      <c r="P1538" s="20">
        <v>11204</v>
      </c>
      <c r="Q1538" s="20">
        <v>71372</v>
      </c>
      <c r="R1538" s="20">
        <v>174074</v>
      </c>
      <c r="S1538" s="20">
        <v>134843</v>
      </c>
      <c r="T1538" s="21">
        <v>206929</v>
      </c>
      <c r="U1538" s="54">
        <v>72292</v>
      </c>
      <c r="V1538" s="20">
        <v>79272</v>
      </c>
      <c r="W1538" s="20">
        <v>118911</v>
      </c>
      <c r="X1538" s="20">
        <v>0</v>
      </c>
      <c r="Y1538" s="21">
        <v>0</v>
      </c>
      <c r="Z1538" s="20">
        <v>355025</v>
      </c>
      <c r="AA1538" s="21">
        <v>40382</v>
      </c>
      <c r="AB1538" s="32">
        <v>476812</v>
      </c>
      <c r="AC1538" s="20">
        <v>1233734</v>
      </c>
      <c r="AD1538" s="20">
        <v>1493734</v>
      </c>
      <c r="AE1538" s="20">
        <v>1063062</v>
      </c>
      <c r="AF1538" s="20">
        <v>497267</v>
      </c>
      <c r="AG1538" s="20">
        <v>210202</v>
      </c>
      <c r="AH1538" s="20">
        <v>122320</v>
      </c>
      <c r="AI1538" s="21">
        <v>422400</v>
      </c>
      <c r="AJ1538" s="25">
        <v>60082</v>
      </c>
      <c r="AK1538" s="25">
        <v>97777</v>
      </c>
      <c r="AL1538" s="25">
        <v>30962</v>
      </c>
      <c r="AM1538" s="22">
        <v>49203</v>
      </c>
      <c r="AN1538" s="20">
        <v>2487904</v>
      </c>
      <c r="AO1538" s="20">
        <v>99542</v>
      </c>
      <c r="AP1538" s="54">
        <v>11245893</v>
      </c>
      <c r="AQ1538" s="25">
        <v>110146</v>
      </c>
      <c r="AR1538" s="25">
        <v>254014</v>
      </c>
      <c r="AS1538" s="54">
        <v>193655</v>
      </c>
      <c r="AT1538" s="25">
        <f t="shared" si="46"/>
        <v>557815</v>
      </c>
      <c r="AU1538" s="165">
        <v>3529903</v>
      </c>
      <c r="AV1538" s="98">
        <f t="shared" si="47"/>
        <v>15333611</v>
      </c>
      <c r="AW1538" s="73"/>
      <c r="AX1538" s="20">
        <v>706073</v>
      </c>
      <c r="AY1538" s="20">
        <v>417204</v>
      </c>
      <c r="AZ1538" s="19">
        <v>1123277</v>
      </c>
      <c r="BA1538" s="19">
        <v>16456888</v>
      </c>
      <c r="BC1538" s="20">
        <v>460184</v>
      </c>
      <c r="BD1538" s="21">
        <v>15996704</v>
      </c>
      <c r="BF1538" s="73"/>
      <c r="BG1538" s="73"/>
      <c r="BH1538" s="73"/>
      <c r="BI1538" s="73"/>
      <c r="BJ1538" s="73"/>
      <c r="BK1538" s="73"/>
      <c r="BL1538" s="73"/>
    </row>
    <row r="1539" spans="1:64" ht="22.5" customHeight="1" x14ac:dyDescent="0.15">
      <c r="A1539" s="125" t="s">
        <v>3369</v>
      </c>
      <c r="B1539" s="126" t="s">
        <v>3361</v>
      </c>
      <c r="C1539" s="136" t="s">
        <v>1610</v>
      </c>
      <c r="D1539" s="129">
        <v>5</v>
      </c>
      <c r="E1539" s="130" t="s">
        <v>3562</v>
      </c>
      <c r="F1539" s="19">
        <v>531126</v>
      </c>
      <c r="G1539" s="20">
        <v>370546</v>
      </c>
      <c r="H1539" s="20">
        <v>281960</v>
      </c>
      <c r="I1539" s="20">
        <v>0</v>
      </c>
      <c r="J1539" s="20">
        <v>25772</v>
      </c>
      <c r="K1539" s="20">
        <v>93095</v>
      </c>
      <c r="L1539" s="20">
        <v>77439</v>
      </c>
      <c r="M1539" s="20">
        <v>4536</v>
      </c>
      <c r="N1539" s="20">
        <v>14527</v>
      </c>
      <c r="O1539" s="20">
        <v>4847</v>
      </c>
      <c r="P1539" s="20">
        <v>94276</v>
      </c>
      <c r="Q1539" s="20">
        <v>70839</v>
      </c>
      <c r="R1539" s="20">
        <v>69398</v>
      </c>
      <c r="S1539" s="20">
        <v>116090</v>
      </c>
      <c r="T1539" s="21">
        <v>184392</v>
      </c>
      <c r="U1539" s="54">
        <v>108119</v>
      </c>
      <c r="V1539" s="20">
        <v>37434</v>
      </c>
      <c r="W1539" s="20">
        <v>36588</v>
      </c>
      <c r="X1539" s="20">
        <v>0</v>
      </c>
      <c r="Y1539" s="21">
        <v>0</v>
      </c>
      <c r="Z1539" s="20">
        <v>234823</v>
      </c>
      <c r="AA1539" s="21">
        <v>148288</v>
      </c>
      <c r="AB1539" s="32">
        <v>260631</v>
      </c>
      <c r="AC1539" s="20">
        <v>1232489</v>
      </c>
      <c r="AD1539" s="20">
        <v>877978</v>
      </c>
      <c r="AE1539" s="20">
        <v>1018156</v>
      </c>
      <c r="AF1539" s="20">
        <v>465467</v>
      </c>
      <c r="AG1539" s="20">
        <v>151152</v>
      </c>
      <c r="AH1539" s="20">
        <v>248512</v>
      </c>
      <c r="AI1539" s="21">
        <v>90000</v>
      </c>
      <c r="AJ1539" s="25">
        <v>53400</v>
      </c>
      <c r="AK1539" s="25">
        <v>66942</v>
      </c>
      <c r="AL1539" s="25">
        <v>25858</v>
      </c>
      <c r="AM1539" s="22">
        <v>36918</v>
      </c>
      <c r="AN1539" s="20">
        <v>1342107</v>
      </c>
      <c r="AO1539" s="20">
        <v>27086</v>
      </c>
      <c r="AP1539" s="54">
        <v>8400791</v>
      </c>
      <c r="AQ1539" s="25">
        <v>70354</v>
      </c>
      <c r="AR1539" s="25">
        <v>219409</v>
      </c>
      <c r="AS1539" s="54">
        <v>171553</v>
      </c>
      <c r="AT1539" s="25">
        <f t="shared" si="46"/>
        <v>461316</v>
      </c>
      <c r="AU1539" s="165">
        <v>2245776</v>
      </c>
      <c r="AV1539" s="98">
        <f t="shared" si="47"/>
        <v>11107883</v>
      </c>
      <c r="AW1539" s="73"/>
      <c r="AX1539" s="20">
        <v>630067</v>
      </c>
      <c r="AY1539" s="20">
        <v>144289</v>
      </c>
      <c r="AZ1539" s="19">
        <v>774356</v>
      </c>
      <c r="BA1539" s="19">
        <v>11882239</v>
      </c>
      <c r="BC1539" s="20">
        <v>351978</v>
      </c>
      <c r="BD1539" s="21">
        <v>11530261</v>
      </c>
      <c r="BF1539" s="73"/>
      <c r="BG1539" s="73"/>
      <c r="BH1539" s="73"/>
      <c r="BI1539" s="73"/>
      <c r="BJ1539" s="73"/>
      <c r="BK1539" s="73"/>
      <c r="BL1539" s="73"/>
    </row>
    <row r="1540" spans="1:64" ht="22.5" customHeight="1" x14ac:dyDescent="0.15">
      <c r="A1540" s="125" t="s">
        <v>3370</v>
      </c>
      <c r="B1540" s="126" t="s">
        <v>3361</v>
      </c>
      <c r="C1540" s="136" t="s">
        <v>1611</v>
      </c>
      <c r="D1540" s="129">
        <v>5</v>
      </c>
      <c r="E1540" s="130" t="s">
        <v>3562</v>
      </c>
      <c r="F1540" s="19">
        <v>707655</v>
      </c>
      <c r="G1540" s="20">
        <v>304080</v>
      </c>
      <c r="H1540" s="20">
        <v>207860</v>
      </c>
      <c r="I1540" s="20">
        <v>0</v>
      </c>
      <c r="J1540" s="20">
        <v>62895</v>
      </c>
      <c r="K1540" s="20">
        <v>143086</v>
      </c>
      <c r="L1540" s="20">
        <v>156157</v>
      </c>
      <c r="M1540" s="20">
        <v>20282</v>
      </c>
      <c r="N1540" s="20">
        <v>20007</v>
      </c>
      <c r="O1540" s="20">
        <v>5365</v>
      </c>
      <c r="P1540" s="20">
        <v>6130</v>
      </c>
      <c r="Q1540" s="20">
        <v>84026</v>
      </c>
      <c r="R1540" s="20">
        <v>100305</v>
      </c>
      <c r="S1540" s="20">
        <v>93765</v>
      </c>
      <c r="T1540" s="21">
        <v>182241</v>
      </c>
      <c r="U1540" s="54">
        <v>41194</v>
      </c>
      <c r="V1540" s="20">
        <v>58353</v>
      </c>
      <c r="W1540" s="20">
        <v>100617</v>
      </c>
      <c r="X1540" s="20">
        <v>0</v>
      </c>
      <c r="Y1540" s="21">
        <v>0</v>
      </c>
      <c r="Z1540" s="20">
        <v>375527</v>
      </c>
      <c r="AA1540" s="21">
        <v>0</v>
      </c>
      <c r="AB1540" s="32">
        <v>435009</v>
      </c>
      <c r="AC1540" s="20">
        <v>1230528</v>
      </c>
      <c r="AD1540" s="20">
        <v>1454560</v>
      </c>
      <c r="AE1540" s="20">
        <v>1307345</v>
      </c>
      <c r="AF1540" s="20">
        <v>688152</v>
      </c>
      <c r="AG1540" s="20">
        <v>219151</v>
      </c>
      <c r="AH1540" s="20">
        <v>167640</v>
      </c>
      <c r="AI1540" s="21">
        <v>162800</v>
      </c>
      <c r="AJ1540" s="25">
        <v>66159</v>
      </c>
      <c r="AK1540" s="25">
        <v>112948</v>
      </c>
      <c r="AL1540" s="25">
        <v>39669</v>
      </c>
      <c r="AM1540" s="22">
        <v>56379</v>
      </c>
      <c r="AN1540" s="20">
        <v>2000420</v>
      </c>
      <c r="AO1540" s="20">
        <v>68598</v>
      </c>
      <c r="AP1540" s="54">
        <v>10678903</v>
      </c>
      <c r="AQ1540" s="25">
        <v>154783</v>
      </c>
      <c r="AR1540" s="25">
        <v>290880</v>
      </c>
      <c r="AS1540" s="54">
        <v>177165</v>
      </c>
      <c r="AT1540" s="25">
        <f t="shared" si="46"/>
        <v>622828</v>
      </c>
      <c r="AU1540" s="165">
        <v>2841958</v>
      </c>
      <c r="AV1540" s="98">
        <f t="shared" si="47"/>
        <v>14143689</v>
      </c>
      <c r="AW1540" s="73"/>
      <c r="AX1540" s="20">
        <v>797974</v>
      </c>
      <c r="AY1540" s="20">
        <v>351590</v>
      </c>
      <c r="AZ1540" s="19">
        <v>1149564</v>
      </c>
      <c r="BA1540" s="19">
        <v>15293253</v>
      </c>
      <c r="BC1540" s="20">
        <v>459665</v>
      </c>
      <c r="BD1540" s="21">
        <v>14833588</v>
      </c>
      <c r="BF1540" s="73"/>
      <c r="BG1540" s="73"/>
      <c r="BH1540" s="73"/>
      <c r="BI1540" s="73"/>
      <c r="BJ1540" s="73"/>
      <c r="BK1540" s="73"/>
      <c r="BL1540" s="73"/>
    </row>
    <row r="1541" spans="1:64" ht="22.5" customHeight="1" x14ac:dyDescent="0.15">
      <c r="A1541" s="125" t="s">
        <v>3371</v>
      </c>
      <c r="B1541" s="126" t="s">
        <v>3361</v>
      </c>
      <c r="C1541" s="136" t="s">
        <v>1612</v>
      </c>
      <c r="D1541" s="129">
        <v>5</v>
      </c>
      <c r="E1541" s="130" t="s">
        <v>3562</v>
      </c>
      <c r="F1541" s="19">
        <v>584489</v>
      </c>
      <c r="G1541" s="20">
        <v>248727</v>
      </c>
      <c r="H1541" s="20">
        <v>217360</v>
      </c>
      <c r="I1541" s="20">
        <v>0</v>
      </c>
      <c r="J1541" s="20">
        <v>79139</v>
      </c>
      <c r="K1541" s="20">
        <v>28172</v>
      </c>
      <c r="L1541" s="20">
        <v>30506</v>
      </c>
      <c r="M1541" s="20">
        <v>4822</v>
      </c>
      <c r="N1541" s="20">
        <v>15378</v>
      </c>
      <c r="O1541" s="20">
        <v>10878</v>
      </c>
      <c r="P1541" s="20">
        <v>302459</v>
      </c>
      <c r="Q1541" s="20">
        <v>89894</v>
      </c>
      <c r="R1541" s="20">
        <v>85364</v>
      </c>
      <c r="S1541" s="20">
        <v>78584</v>
      </c>
      <c r="T1541" s="21">
        <v>145465</v>
      </c>
      <c r="U1541" s="54">
        <v>47840</v>
      </c>
      <c r="V1541" s="20">
        <v>33030</v>
      </c>
      <c r="W1541" s="20">
        <v>54882</v>
      </c>
      <c r="X1541" s="20">
        <v>0</v>
      </c>
      <c r="Y1541" s="21">
        <v>0</v>
      </c>
      <c r="Z1541" s="20">
        <v>282595</v>
      </c>
      <c r="AA1541" s="21">
        <v>23832</v>
      </c>
      <c r="AB1541" s="32">
        <v>241785</v>
      </c>
      <c r="AC1541" s="20">
        <v>1043915</v>
      </c>
      <c r="AD1541" s="20">
        <v>736935</v>
      </c>
      <c r="AE1541" s="20">
        <v>872487</v>
      </c>
      <c r="AF1541" s="20">
        <v>476661</v>
      </c>
      <c r="AG1541" s="20">
        <v>171356</v>
      </c>
      <c r="AH1541" s="20">
        <v>190520</v>
      </c>
      <c r="AI1541" s="21">
        <v>78800</v>
      </c>
      <c r="AJ1541" s="25">
        <v>56228</v>
      </c>
      <c r="AK1541" s="25">
        <v>80032</v>
      </c>
      <c r="AL1541" s="25">
        <v>26724</v>
      </c>
      <c r="AM1541" s="22">
        <v>42352</v>
      </c>
      <c r="AN1541" s="20">
        <v>1171633</v>
      </c>
      <c r="AO1541" s="20">
        <v>41511</v>
      </c>
      <c r="AP1541" s="54">
        <v>7594355</v>
      </c>
      <c r="AQ1541" s="25">
        <v>127902</v>
      </c>
      <c r="AR1541" s="25">
        <v>208172</v>
      </c>
      <c r="AS1541" s="54">
        <v>184012</v>
      </c>
      <c r="AT1541" s="25">
        <f t="shared" si="46"/>
        <v>520086</v>
      </c>
      <c r="AU1541" s="165">
        <v>2523674</v>
      </c>
      <c r="AV1541" s="98">
        <f t="shared" si="47"/>
        <v>10638115</v>
      </c>
      <c r="AW1541" s="73"/>
      <c r="AX1541" s="20">
        <v>659312</v>
      </c>
      <c r="AY1541" s="20">
        <v>220159</v>
      </c>
      <c r="AZ1541" s="19">
        <v>879471</v>
      </c>
      <c r="BA1541" s="19">
        <v>11517586</v>
      </c>
      <c r="BC1541" s="20">
        <v>403293</v>
      </c>
      <c r="BD1541" s="21">
        <v>11114293</v>
      </c>
      <c r="BF1541" s="73"/>
      <c r="BG1541" s="73"/>
      <c r="BH1541" s="73"/>
      <c r="BI1541" s="73"/>
      <c r="BJ1541" s="73"/>
      <c r="BK1541" s="73"/>
      <c r="BL1541" s="73"/>
    </row>
    <row r="1542" spans="1:64" ht="22.5" customHeight="1" x14ac:dyDescent="0.15">
      <c r="A1542" s="125" t="s">
        <v>3372</v>
      </c>
      <c r="B1542" s="126" t="s">
        <v>3361</v>
      </c>
      <c r="C1542" s="136" t="s">
        <v>1613</v>
      </c>
      <c r="D1542" s="129">
        <v>5</v>
      </c>
      <c r="E1542" s="130" t="s">
        <v>3562</v>
      </c>
      <c r="F1542" s="19">
        <v>870538</v>
      </c>
      <c r="G1542" s="20">
        <v>289525</v>
      </c>
      <c r="H1542" s="20">
        <v>238260</v>
      </c>
      <c r="I1542" s="20">
        <v>0</v>
      </c>
      <c r="J1542" s="20">
        <v>25016</v>
      </c>
      <c r="K1542" s="20">
        <v>34313</v>
      </c>
      <c r="L1542" s="20">
        <v>38492</v>
      </c>
      <c r="M1542" s="20">
        <v>16885</v>
      </c>
      <c r="N1542" s="20">
        <v>23646</v>
      </c>
      <c r="O1542" s="20">
        <v>3700</v>
      </c>
      <c r="P1542" s="20">
        <v>237660</v>
      </c>
      <c r="Q1542" s="20">
        <v>71623</v>
      </c>
      <c r="R1542" s="20">
        <v>93169</v>
      </c>
      <c r="S1542" s="20">
        <v>125020</v>
      </c>
      <c r="T1542" s="21">
        <v>203958</v>
      </c>
      <c r="U1542" s="54">
        <v>42515</v>
      </c>
      <c r="V1542" s="20">
        <v>58353</v>
      </c>
      <c r="W1542" s="20">
        <v>64029</v>
      </c>
      <c r="X1542" s="20">
        <v>0</v>
      </c>
      <c r="Y1542" s="21">
        <v>0</v>
      </c>
      <c r="Z1542" s="20">
        <v>363603</v>
      </c>
      <c r="AA1542" s="21">
        <v>0</v>
      </c>
      <c r="AB1542" s="32">
        <v>378269</v>
      </c>
      <c r="AC1542" s="20">
        <v>1476501</v>
      </c>
      <c r="AD1542" s="20">
        <v>1058940</v>
      </c>
      <c r="AE1542" s="20">
        <v>1376506</v>
      </c>
      <c r="AF1542" s="20">
        <v>692477</v>
      </c>
      <c r="AG1542" s="20">
        <v>332810</v>
      </c>
      <c r="AH1542" s="20">
        <v>343816</v>
      </c>
      <c r="AI1542" s="21">
        <v>56800</v>
      </c>
      <c r="AJ1542" s="25">
        <v>73164</v>
      </c>
      <c r="AK1542" s="25">
        <v>89738</v>
      </c>
      <c r="AL1542" s="25">
        <v>36796</v>
      </c>
      <c r="AM1542" s="22">
        <v>50049</v>
      </c>
      <c r="AN1542" s="20">
        <v>1695793</v>
      </c>
      <c r="AO1542" s="20">
        <v>41687</v>
      </c>
      <c r="AP1542" s="54">
        <v>10503651</v>
      </c>
      <c r="AQ1542" s="25">
        <v>174449</v>
      </c>
      <c r="AR1542" s="25">
        <v>263684</v>
      </c>
      <c r="AS1542" s="54">
        <v>200608</v>
      </c>
      <c r="AT1542" s="25">
        <f t="shared" si="46"/>
        <v>638741</v>
      </c>
      <c r="AU1542" s="165">
        <v>2801584</v>
      </c>
      <c r="AV1542" s="98">
        <f t="shared" si="47"/>
        <v>13943976</v>
      </c>
      <c r="AW1542" s="73"/>
      <c r="AX1542" s="20">
        <v>904596</v>
      </c>
      <c r="AY1542" s="20">
        <v>218229</v>
      </c>
      <c r="AZ1542" s="19">
        <v>1122825</v>
      </c>
      <c r="BA1542" s="19">
        <v>15066801</v>
      </c>
      <c r="BC1542" s="20">
        <v>488445</v>
      </c>
      <c r="BD1542" s="21">
        <v>14578356</v>
      </c>
      <c r="BF1542" s="73"/>
      <c r="BG1542" s="73"/>
      <c r="BH1542" s="73"/>
      <c r="BI1542" s="73"/>
      <c r="BJ1542" s="73"/>
      <c r="BK1542" s="73"/>
      <c r="BL1542" s="73"/>
    </row>
    <row r="1543" spans="1:64" ht="22.5" customHeight="1" x14ac:dyDescent="0.15">
      <c r="A1543" s="125" t="s">
        <v>3373</v>
      </c>
      <c r="B1543" s="126" t="s">
        <v>3361</v>
      </c>
      <c r="C1543" s="136" t="s">
        <v>1614</v>
      </c>
      <c r="D1543" s="129">
        <v>5</v>
      </c>
      <c r="E1543" s="130" t="s">
        <v>3562</v>
      </c>
      <c r="F1543" s="19">
        <v>918293</v>
      </c>
      <c r="G1543" s="20">
        <v>286585</v>
      </c>
      <c r="H1543" s="20">
        <v>233510</v>
      </c>
      <c r="I1543" s="20">
        <v>0</v>
      </c>
      <c r="J1543" s="20">
        <v>25415</v>
      </c>
      <c r="K1543" s="20">
        <v>35241</v>
      </c>
      <c r="L1543" s="20">
        <v>62031</v>
      </c>
      <c r="M1543" s="20">
        <v>18876</v>
      </c>
      <c r="N1543" s="20">
        <v>30181</v>
      </c>
      <c r="O1543" s="20">
        <v>6623</v>
      </c>
      <c r="P1543" s="20">
        <v>97085</v>
      </c>
      <c r="Q1543" s="20">
        <v>80511</v>
      </c>
      <c r="R1543" s="20">
        <v>184421</v>
      </c>
      <c r="S1543" s="20">
        <v>137522</v>
      </c>
      <c r="T1543" s="21">
        <v>192587</v>
      </c>
      <c r="U1543" s="54">
        <v>44815</v>
      </c>
      <c r="V1543" s="20">
        <v>57252</v>
      </c>
      <c r="W1543" s="20">
        <v>73176</v>
      </c>
      <c r="X1543" s="20">
        <v>0</v>
      </c>
      <c r="Y1543" s="21">
        <v>0</v>
      </c>
      <c r="Z1543" s="20">
        <v>363392</v>
      </c>
      <c r="AA1543" s="21">
        <v>0</v>
      </c>
      <c r="AB1543" s="32">
        <v>225678</v>
      </c>
      <c r="AC1543" s="20">
        <v>1458852</v>
      </c>
      <c r="AD1543" s="20">
        <v>1134379</v>
      </c>
      <c r="AE1543" s="20">
        <v>1428273</v>
      </c>
      <c r="AF1543" s="20">
        <v>819846</v>
      </c>
      <c r="AG1543" s="20">
        <v>260471</v>
      </c>
      <c r="AH1543" s="20">
        <v>310904</v>
      </c>
      <c r="AI1543" s="21">
        <v>42800</v>
      </c>
      <c r="AJ1543" s="25">
        <v>75653</v>
      </c>
      <c r="AK1543" s="25">
        <v>91701</v>
      </c>
      <c r="AL1543" s="25">
        <v>39985</v>
      </c>
      <c r="AM1543" s="22">
        <v>51023</v>
      </c>
      <c r="AN1543" s="20">
        <v>1794502</v>
      </c>
      <c r="AO1543" s="20">
        <v>61235</v>
      </c>
      <c r="AP1543" s="54">
        <v>10642818</v>
      </c>
      <c r="AQ1543" s="25">
        <v>176128</v>
      </c>
      <c r="AR1543" s="25">
        <v>280048</v>
      </c>
      <c r="AS1543" s="54">
        <v>220506</v>
      </c>
      <c r="AT1543" s="25">
        <f t="shared" ref="AT1543:AT1606" si="48">SUM(AQ1543:AS1543)</f>
        <v>676682</v>
      </c>
      <c r="AU1543" s="165">
        <v>3563467</v>
      </c>
      <c r="AV1543" s="98">
        <f t="shared" ref="AV1543:AV1606" si="49">SUM(AP1543,AT1543:AU1543)</f>
        <v>14882967</v>
      </c>
      <c r="AW1543" s="73"/>
      <c r="AX1543" s="20">
        <v>942635</v>
      </c>
      <c r="AY1543" s="20">
        <v>203508</v>
      </c>
      <c r="AZ1543" s="19">
        <v>1146143</v>
      </c>
      <c r="BA1543" s="19">
        <v>16029110</v>
      </c>
      <c r="BC1543" s="20">
        <v>506438</v>
      </c>
      <c r="BD1543" s="21">
        <v>15522672</v>
      </c>
      <c r="BF1543" s="73"/>
      <c r="BG1543" s="73"/>
      <c r="BH1543" s="73"/>
      <c r="BI1543" s="73"/>
      <c r="BJ1543" s="73"/>
      <c r="BK1543" s="73"/>
      <c r="BL1543" s="73"/>
    </row>
    <row r="1544" spans="1:64" ht="22.5" customHeight="1" x14ac:dyDescent="0.15">
      <c r="A1544" s="125" t="s">
        <v>3374</v>
      </c>
      <c r="B1544" s="126" t="s">
        <v>3361</v>
      </c>
      <c r="C1544" s="136" t="s">
        <v>1615</v>
      </c>
      <c r="D1544" s="129">
        <v>6</v>
      </c>
      <c r="E1544" s="130" t="s">
        <v>3562</v>
      </c>
      <c r="F1544" s="19">
        <v>576726</v>
      </c>
      <c r="G1544" s="20">
        <v>86112</v>
      </c>
      <c r="H1544" s="20">
        <v>108680</v>
      </c>
      <c r="I1544" s="20">
        <v>0</v>
      </c>
      <c r="J1544" s="20">
        <v>9476</v>
      </c>
      <c r="K1544" s="20">
        <v>0</v>
      </c>
      <c r="L1544" s="20">
        <v>0</v>
      </c>
      <c r="M1544" s="20">
        <v>38431</v>
      </c>
      <c r="N1544" s="20">
        <v>22806</v>
      </c>
      <c r="O1544" s="20">
        <v>11470</v>
      </c>
      <c r="P1544" s="20">
        <v>169870</v>
      </c>
      <c r="Q1544" s="20">
        <v>69079</v>
      </c>
      <c r="R1544" s="20">
        <v>103873</v>
      </c>
      <c r="S1544" s="20">
        <v>92872</v>
      </c>
      <c r="T1544" s="21">
        <v>51220</v>
      </c>
      <c r="U1544" s="54">
        <v>48138</v>
      </c>
      <c r="V1544" s="20">
        <v>57252</v>
      </c>
      <c r="W1544" s="20">
        <v>27441</v>
      </c>
      <c r="X1544" s="20">
        <v>0</v>
      </c>
      <c r="Y1544" s="21">
        <v>0</v>
      </c>
      <c r="Z1544" s="20">
        <v>335411</v>
      </c>
      <c r="AA1544" s="21">
        <v>0</v>
      </c>
      <c r="AB1544" s="32">
        <v>0</v>
      </c>
      <c r="AC1544" s="20">
        <v>960652</v>
      </c>
      <c r="AD1544" s="20">
        <v>365406</v>
      </c>
      <c r="AE1544" s="20">
        <v>651767</v>
      </c>
      <c r="AF1544" s="20">
        <v>400765</v>
      </c>
      <c r="AG1544" s="20">
        <v>281512</v>
      </c>
      <c r="AH1544" s="20">
        <v>64240</v>
      </c>
      <c r="AI1544" s="21">
        <v>7600</v>
      </c>
      <c r="AJ1544" s="25">
        <v>71568</v>
      </c>
      <c r="AK1544" s="25">
        <v>80509</v>
      </c>
      <c r="AL1544" s="25">
        <v>16358</v>
      </c>
      <c r="AM1544" s="22">
        <v>47849</v>
      </c>
      <c r="AN1544" s="20">
        <v>114678</v>
      </c>
      <c r="AO1544" s="20">
        <v>7975</v>
      </c>
      <c r="AP1544" s="54">
        <v>4879736</v>
      </c>
      <c r="AQ1544" s="25">
        <v>116365</v>
      </c>
      <c r="AR1544" s="25">
        <v>193994</v>
      </c>
      <c r="AS1544" s="54">
        <v>49117</v>
      </c>
      <c r="AT1544" s="25">
        <f t="shared" si="48"/>
        <v>359476</v>
      </c>
      <c r="AU1544" s="165">
        <v>724356</v>
      </c>
      <c r="AV1544" s="98">
        <f t="shared" si="49"/>
        <v>5963568</v>
      </c>
      <c r="AW1544" s="73"/>
      <c r="AX1544" s="20">
        <v>880050</v>
      </c>
      <c r="AY1544" s="20">
        <v>34199</v>
      </c>
      <c r="AZ1544" s="19">
        <v>914249</v>
      </c>
      <c r="BA1544" s="19">
        <v>6877817</v>
      </c>
      <c r="BC1544" s="20">
        <v>452561</v>
      </c>
      <c r="BD1544" s="21">
        <v>6425256</v>
      </c>
      <c r="BF1544" s="73"/>
      <c r="BG1544" s="73"/>
      <c r="BH1544" s="73"/>
      <c r="BI1544" s="73"/>
      <c r="BJ1544" s="73"/>
      <c r="BK1544" s="73"/>
      <c r="BL1544" s="73"/>
    </row>
    <row r="1545" spans="1:64" ht="22.5" customHeight="1" x14ac:dyDescent="0.15">
      <c r="A1545" s="125" t="s">
        <v>3375</v>
      </c>
      <c r="B1545" s="126" t="s">
        <v>3361</v>
      </c>
      <c r="C1545" s="136" t="s">
        <v>1616</v>
      </c>
      <c r="D1545" s="129">
        <v>6</v>
      </c>
      <c r="E1545" s="130" t="s">
        <v>3562</v>
      </c>
      <c r="F1545" s="19">
        <v>451885</v>
      </c>
      <c r="G1545" s="20">
        <v>51266</v>
      </c>
      <c r="H1545" s="20">
        <v>74860</v>
      </c>
      <c r="I1545" s="20">
        <v>0</v>
      </c>
      <c r="J1545" s="20">
        <v>11902</v>
      </c>
      <c r="K1545" s="20">
        <v>1326</v>
      </c>
      <c r="L1545" s="20">
        <v>3776</v>
      </c>
      <c r="M1545" s="20">
        <v>29536</v>
      </c>
      <c r="N1545" s="20">
        <v>15975</v>
      </c>
      <c r="O1545" s="20">
        <v>11914</v>
      </c>
      <c r="P1545" s="20">
        <v>244416</v>
      </c>
      <c r="Q1545" s="20">
        <v>49977</v>
      </c>
      <c r="R1545" s="20">
        <v>76757</v>
      </c>
      <c r="S1545" s="20">
        <v>69654</v>
      </c>
      <c r="T1545" s="21">
        <v>40976</v>
      </c>
      <c r="U1545" s="54">
        <v>35358</v>
      </c>
      <c r="V1545" s="20">
        <v>29727</v>
      </c>
      <c r="W1545" s="20">
        <v>18294</v>
      </c>
      <c r="X1545" s="20">
        <v>0</v>
      </c>
      <c r="Y1545" s="21">
        <v>0</v>
      </c>
      <c r="Z1545" s="20">
        <v>258729</v>
      </c>
      <c r="AA1545" s="21">
        <v>0</v>
      </c>
      <c r="AB1545" s="32">
        <v>0</v>
      </c>
      <c r="AC1545" s="20">
        <v>782704</v>
      </c>
      <c r="AD1545" s="20">
        <v>305828</v>
      </c>
      <c r="AE1545" s="20">
        <v>497297</v>
      </c>
      <c r="AF1545" s="20">
        <v>279077</v>
      </c>
      <c r="AG1545" s="20">
        <v>151106</v>
      </c>
      <c r="AH1545" s="20">
        <v>42504</v>
      </c>
      <c r="AI1545" s="21">
        <v>4400</v>
      </c>
      <c r="AJ1545" s="25">
        <v>58214</v>
      </c>
      <c r="AK1545" s="25">
        <v>61333</v>
      </c>
      <c r="AL1545" s="25">
        <v>13134</v>
      </c>
      <c r="AM1545" s="22">
        <v>37025</v>
      </c>
      <c r="AN1545" s="20">
        <v>96375</v>
      </c>
      <c r="AO1545" s="20">
        <v>6512</v>
      </c>
      <c r="AP1545" s="54">
        <v>3811837</v>
      </c>
      <c r="AQ1545" s="25">
        <v>84451</v>
      </c>
      <c r="AR1545" s="25">
        <v>124743</v>
      </c>
      <c r="AS1545" s="54">
        <v>49399</v>
      </c>
      <c r="AT1545" s="25">
        <f t="shared" si="48"/>
        <v>258593</v>
      </c>
      <c r="AU1545" s="165">
        <v>450880</v>
      </c>
      <c r="AV1545" s="98">
        <f t="shared" si="49"/>
        <v>4521310</v>
      </c>
      <c r="AW1545" s="73"/>
      <c r="AX1545" s="20">
        <v>680120</v>
      </c>
      <c r="AY1545" s="20">
        <v>23831</v>
      </c>
      <c r="AZ1545" s="19">
        <v>703951</v>
      </c>
      <c r="BA1545" s="19">
        <v>5225261</v>
      </c>
      <c r="BC1545" s="20">
        <v>362373</v>
      </c>
      <c r="BD1545" s="21">
        <v>4862888</v>
      </c>
      <c r="BF1545" s="73"/>
      <c r="BG1545" s="73"/>
      <c r="BH1545" s="73"/>
      <c r="BI1545" s="73"/>
      <c r="BJ1545" s="73"/>
      <c r="BK1545" s="73"/>
      <c r="BL1545" s="73"/>
    </row>
    <row r="1546" spans="1:64" ht="22.5" customHeight="1" x14ac:dyDescent="0.15">
      <c r="A1546" s="125" t="s">
        <v>3376</v>
      </c>
      <c r="B1546" s="126" t="s">
        <v>3361</v>
      </c>
      <c r="C1546" s="136" t="s">
        <v>1617</v>
      </c>
      <c r="D1546" s="129">
        <v>6</v>
      </c>
      <c r="E1546" s="130" t="s">
        <v>3562</v>
      </c>
      <c r="F1546" s="19">
        <v>167626</v>
      </c>
      <c r="G1546" s="20">
        <v>73708</v>
      </c>
      <c r="H1546" s="20">
        <v>65170</v>
      </c>
      <c r="I1546" s="20">
        <v>0</v>
      </c>
      <c r="J1546" s="20">
        <v>4020</v>
      </c>
      <c r="K1546" s="20">
        <v>3356</v>
      </c>
      <c r="L1546" s="20">
        <v>5998</v>
      </c>
      <c r="M1546" s="20">
        <v>7502</v>
      </c>
      <c r="N1546" s="20">
        <v>4448</v>
      </c>
      <c r="O1546" s="20">
        <v>0</v>
      </c>
      <c r="P1546" s="20">
        <v>95929</v>
      </c>
      <c r="Q1546" s="20">
        <v>19527</v>
      </c>
      <c r="R1546" s="20">
        <v>39293</v>
      </c>
      <c r="S1546" s="20">
        <v>20539</v>
      </c>
      <c r="T1546" s="21">
        <v>26634</v>
      </c>
      <c r="U1546" s="54">
        <v>25006</v>
      </c>
      <c r="V1546" s="20">
        <v>11010</v>
      </c>
      <c r="W1546" s="20">
        <v>18294</v>
      </c>
      <c r="X1546" s="20">
        <v>0</v>
      </c>
      <c r="Y1546" s="21">
        <v>0</v>
      </c>
      <c r="Z1546" s="20">
        <v>115927</v>
      </c>
      <c r="AA1546" s="21">
        <v>0</v>
      </c>
      <c r="AB1546" s="32">
        <v>0</v>
      </c>
      <c r="AC1546" s="20">
        <v>250902</v>
      </c>
      <c r="AD1546" s="20">
        <v>177997</v>
      </c>
      <c r="AE1546" s="20">
        <v>265558</v>
      </c>
      <c r="AF1546" s="20">
        <v>131610</v>
      </c>
      <c r="AG1546" s="20">
        <v>47415</v>
      </c>
      <c r="AH1546" s="20">
        <v>102432</v>
      </c>
      <c r="AI1546" s="21">
        <v>23600</v>
      </c>
      <c r="AJ1546" s="25">
        <v>22459</v>
      </c>
      <c r="AK1546" s="25">
        <v>37296</v>
      </c>
      <c r="AL1546" s="25">
        <v>8800</v>
      </c>
      <c r="AM1546" s="22">
        <v>15142</v>
      </c>
      <c r="AN1546" s="20">
        <v>82311</v>
      </c>
      <c r="AO1546" s="20">
        <v>11334</v>
      </c>
      <c r="AP1546" s="54">
        <v>1880843</v>
      </c>
      <c r="AQ1546" s="25">
        <v>53492</v>
      </c>
      <c r="AR1546" s="25">
        <v>125181</v>
      </c>
      <c r="AS1546" s="54">
        <v>90599</v>
      </c>
      <c r="AT1546" s="25">
        <f t="shared" si="48"/>
        <v>269272</v>
      </c>
      <c r="AU1546" s="165">
        <v>313744</v>
      </c>
      <c r="AV1546" s="98">
        <f t="shared" si="49"/>
        <v>2463859</v>
      </c>
      <c r="AW1546" s="73"/>
      <c r="AX1546" s="20">
        <v>339428</v>
      </c>
      <c r="AY1546" s="20">
        <v>63281</v>
      </c>
      <c r="AZ1546" s="19">
        <v>402709</v>
      </c>
      <c r="BA1546" s="19">
        <v>2866568</v>
      </c>
      <c r="BC1546" s="20">
        <v>96180</v>
      </c>
      <c r="BD1546" s="21">
        <v>2770388</v>
      </c>
      <c r="BF1546" s="73"/>
      <c r="BG1546" s="73"/>
      <c r="BH1546" s="73"/>
      <c r="BI1546" s="73"/>
      <c r="BJ1546" s="73"/>
      <c r="BK1546" s="73"/>
      <c r="BL1546" s="73"/>
    </row>
    <row r="1547" spans="1:64" ht="22.5" customHeight="1" x14ac:dyDescent="0.15">
      <c r="A1547" s="125" t="s">
        <v>3377</v>
      </c>
      <c r="B1547" s="126" t="s">
        <v>3361</v>
      </c>
      <c r="C1547" s="136" t="s">
        <v>1618</v>
      </c>
      <c r="D1547" s="129">
        <v>6</v>
      </c>
      <c r="E1547" s="130" t="s">
        <v>3562</v>
      </c>
      <c r="F1547" s="19">
        <v>245681</v>
      </c>
      <c r="G1547" s="20">
        <v>47896</v>
      </c>
      <c r="H1547" s="20">
        <v>33440</v>
      </c>
      <c r="I1547" s="20">
        <v>0</v>
      </c>
      <c r="J1547" s="20">
        <v>11333</v>
      </c>
      <c r="K1547" s="20">
        <v>6905</v>
      </c>
      <c r="L1547" s="20">
        <v>9307</v>
      </c>
      <c r="M1547" s="20">
        <v>12622</v>
      </c>
      <c r="N1547" s="20">
        <v>7540</v>
      </c>
      <c r="O1547" s="20">
        <v>6105</v>
      </c>
      <c r="P1547" s="20">
        <v>201288</v>
      </c>
      <c r="Q1547" s="20">
        <v>27544</v>
      </c>
      <c r="R1547" s="20">
        <v>31042</v>
      </c>
      <c r="S1547" s="20">
        <v>33934</v>
      </c>
      <c r="T1547" s="21">
        <v>30732</v>
      </c>
      <c r="U1547" s="54">
        <v>16273</v>
      </c>
      <c r="V1547" s="20">
        <v>16515</v>
      </c>
      <c r="W1547" s="20">
        <v>9147</v>
      </c>
      <c r="X1547" s="20">
        <v>0</v>
      </c>
      <c r="Y1547" s="21">
        <v>0</v>
      </c>
      <c r="Z1547" s="20">
        <v>141759</v>
      </c>
      <c r="AA1547" s="21">
        <v>0</v>
      </c>
      <c r="AB1547" s="32">
        <v>0</v>
      </c>
      <c r="AC1547" s="20">
        <v>420502</v>
      </c>
      <c r="AD1547" s="20">
        <v>186736</v>
      </c>
      <c r="AE1547" s="20">
        <v>383368</v>
      </c>
      <c r="AF1547" s="20">
        <v>178334</v>
      </c>
      <c r="AG1547" s="20">
        <v>157829</v>
      </c>
      <c r="AH1547" s="20">
        <v>58520</v>
      </c>
      <c r="AI1547" s="21">
        <v>19200</v>
      </c>
      <c r="AJ1547" s="25">
        <v>32027</v>
      </c>
      <c r="AK1547" s="25">
        <v>40204</v>
      </c>
      <c r="AL1547" s="25">
        <v>10058</v>
      </c>
      <c r="AM1547" s="22">
        <v>20930</v>
      </c>
      <c r="AN1547" s="20">
        <v>73602</v>
      </c>
      <c r="AO1547" s="20">
        <v>8192</v>
      </c>
      <c r="AP1547" s="54">
        <v>2478565</v>
      </c>
      <c r="AQ1547" s="25">
        <v>49077</v>
      </c>
      <c r="AR1547" s="25">
        <v>117752</v>
      </c>
      <c r="AS1547" s="54">
        <v>60210</v>
      </c>
      <c r="AT1547" s="25">
        <f t="shared" si="48"/>
        <v>227039</v>
      </c>
      <c r="AU1547" s="165">
        <v>326080</v>
      </c>
      <c r="AV1547" s="98">
        <f t="shared" si="49"/>
        <v>3031684</v>
      </c>
      <c r="AW1547" s="73"/>
      <c r="AX1547" s="20">
        <v>418158</v>
      </c>
      <c r="AY1547" s="20">
        <v>32067</v>
      </c>
      <c r="AZ1547" s="19">
        <v>450225</v>
      </c>
      <c r="BA1547" s="19">
        <v>3481909</v>
      </c>
      <c r="BC1547" s="20">
        <v>135604</v>
      </c>
      <c r="BD1547" s="21">
        <v>3346305</v>
      </c>
      <c r="BF1547" s="73"/>
      <c r="BG1547" s="73"/>
      <c r="BH1547" s="73"/>
      <c r="BI1547" s="73"/>
      <c r="BJ1547" s="73"/>
      <c r="BK1547" s="73"/>
      <c r="BL1547" s="73"/>
    </row>
    <row r="1548" spans="1:64" ht="22.5" customHeight="1" x14ac:dyDescent="0.15">
      <c r="A1548" s="125" t="s">
        <v>3378</v>
      </c>
      <c r="B1548" s="126" t="s">
        <v>3361</v>
      </c>
      <c r="C1548" s="136" t="s">
        <v>1619</v>
      </c>
      <c r="D1548" s="129">
        <v>6</v>
      </c>
      <c r="E1548" s="130" t="s">
        <v>3562</v>
      </c>
      <c r="F1548" s="19">
        <v>260410</v>
      </c>
      <c r="G1548" s="20">
        <v>59870</v>
      </c>
      <c r="H1548" s="20">
        <v>33250</v>
      </c>
      <c r="I1548" s="20">
        <v>0</v>
      </c>
      <c r="J1548" s="20">
        <v>0</v>
      </c>
      <c r="K1548" s="20">
        <v>0</v>
      </c>
      <c r="L1548" s="20">
        <v>0</v>
      </c>
      <c r="M1548" s="20">
        <v>14118</v>
      </c>
      <c r="N1548" s="20">
        <v>9123</v>
      </c>
      <c r="O1548" s="20">
        <v>7067</v>
      </c>
      <c r="P1548" s="20">
        <v>107578</v>
      </c>
      <c r="Q1548" s="20">
        <v>27968</v>
      </c>
      <c r="R1548" s="20">
        <v>47856</v>
      </c>
      <c r="S1548" s="20">
        <v>38399</v>
      </c>
      <c r="T1548" s="21">
        <v>30732</v>
      </c>
      <c r="U1548" s="54">
        <v>17125</v>
      </c>
      <c r="V1548" s="20">
        <v>18717</v>
      </c>
      <c r="W1548" s="20">
        <v>9147</v>
      </c>
      <c r="X1548" s="20">
        <v>0</v>
      </c>
      <c r="Y1548" s="21">
        <v>0</v>
      </c>
      <c r="Z1548" s="20">
        <v>175611</v>
      </c>
      <c r="AA1548" s="21">
        <v>0</v>
      </c>
      <c r="AB1548" s="32">
        <v>0</v>
      </c>
      <c r="AC1548" s="20">
        <v>433673</v>
      </c>
      <c r="AD1548" s="20">
        <v>175475</v>
      </c>
      <c r="AE1548" s="20">
        <v>381774</v>
      </c>
      <c r="AF1548" s="20">
        <v>191478</v>
      </c>
      <c r="AG1548" s="20">
        <v>84106</v>
      </c>
      <c r="AH1548" s="20">
        <v>88176</v>
      </c>
      <c r="AI1548" s="21">
        <v>14000</v>
      </c>
      <c r="AJ1548" s="25">
        <v>33240</v>
      </c>
      <c r="AK1548" s="25">
        <v>42715</v>
      </c>
      <c r="AL1548" s="25">
        <v>11258</v>
      </c>
      <c r="AM1548" s="22">
        <v>21427</v>
      </c>
      <c r="AN1548" s="20">
        <v>81525</v>
      </c>
      <c r="AO1548" s="20">
        <v>13108</v>
      </c>
      <c r="AP1548" s="54">
        <v>2428926</v>
      </c>
      <c r="AQ1548" s="25">
        <v>62954</v>
      </c>
      <c r="AR1548" s="25">
        <v>110320</v>
      </c>
      <c r="AS1548" s="54">
        <v>74365</v>
      </c>
      <c r="AT1548" s="25">
        <f t="shared" si="48"/>
        <v>247639</v>
      </c>
      <c r="AU1548" s="165">
        <v>281845</v>
      </c>
      <c r="AV1548" s="98">
        <f t="shared" si="49"/>
        <v>2958410</v>
      </c>
      <c r="AW1548" s="73"/>
      <c r="AX1548" s="20">
        <v>429389</v>
      </c>
      <c r="AY1548" s="20">
        <v>48942</v>
      </c>
      <c r="AZ1548" s="19">
        <v>478331</v>
      </c>
      <c r="BA1548" s="19">
        <v>3436741</v>
      </c>
      <c r="BC1548" s="20">
        <v>145898</v>
      </c>
      <c r="BD1548" s="21">
        <v>3290843</v>
      </c>
      <c r="BF1548" s="73"/>
      <c r="BG1548" s="73"/>
      <c r="BH1548" s="73"/>
      <c r="BI1548" s="73"/>
      <c r="BJ1548" s="73"/>
      <c r="BK1548" s="73"/>
      <c r="BL1548" s="73"/>
    </row>
    <row r="1549" spans="1:64" ht="22.5" customHeight="1" x14ac:dyDescent="0.15">
      <c r="A1549" s="125" t="s">
        <v>3379</v>
      </c>
      <c r="B1549" s="126" t="s">
        <v>3361</v>
      </c>
      <c r="C1549" s="136" t="s">
        <v>1620</v>
      </c>
      <c r="D1549" s="129">
        <v>6</v>
      </c>
      <c r="E1549" s="130" t="s">
        <v>3562</v>
      </c>
      <c r="F1549" s="19">
        <v>65721</v>
      </c>
      <c r="G1549" s="20">
        <v>25382</v>
      </c>
      <c r="H1549" s="20">
        <v>25460</v>
      </c>
      <c r="I1549" s="20">
        <v>0</v>
      </c>
      <c r="J1549" s="20">
        <v>0</v>
      </c>
      <c r="K1549" s="20">
        <v>35190</v>
      </c>
      <c r="L1549" s="20">
        <v>34485</v>
      </c>
      <c r="M1549" s="20">
        <v>0</v>
      </c>
      <c r="N1549" s="20">
        <v>1372</v>
      </c>
      <c r="O1549" s="20">
        <v>0</v>
      </c>
      <c r="P1549" s="20">
        <v>54026</v>
      </c>
      <c r="Q1549" s="20">
        <v>7082</v>
      </c>
      <c r="R1549" s="20">
        <v>4148</v>
      </c>
      <c r="S1549" s="20">
        <v>12502</v>
      </c>
      <c r="T1549" s="21">
        <v>20488</v>
      </c>
      <c r="U1549" s="54">
        <v>1661</v>
      </c>
      <c r="V1549" s="20">
        <v>7707</v>
      </c>
      <c r="W1549" s="20">
        <v>9147</v>
      </c>
      <c r="X1549" s="20">
        <v>0</v>
      </c>
      <c r="Y1549" s="21">
        <v>0</v>
      </c>
      <c r="Z1549" s="20">
        <v>38874</v>
      </c>
      <c r="AA1549" s="21">
        <v>5296</v>
      </c>
      <c r="AB1549" s="32">
        <v>47179</v>
      </c>
      <c r="AC1549" s="20">
        <v>148427</v>
      </c>
      <c r="AD1549" s="20">
        <v>103106</v>
      </c>
      <c r="AE1549" s="20">
        <v>131393</v>
      </c>
      <c r="AF1549" s="20">
        <v>61734</v>
      </c>
      <c r="AG1549" s="20">
        <v>15651</v>
      </c>
      <c r="AH1549" s="20">
        <v>35992</v>
      </c>
      <c r="AI1549" s="21">
        <v>14000</v>
      </c>
      <c r="AJ1549" s="25">
        <v>9072</v>
      </c>
      <c r="AK1549" s="25">
        <v>23252</v>
      </c>
      <c r="AL1549" s="25">
        <v>5020</v>
      </c>
      <c r="AM1549" s="22">
        <v>9288</v>
      </c>
      <c r="AN1549" s="20">
        <v>291162</v>
      </c>
      <c r="AO1549" s="20">
        <v>4210</v>
      </c>
      <c r="AP1549" s="54">
        <v>1248027</v>
      </c>
      <c r="AQ1549" s="25">
        <v>56859</v>
      </c>
      <c r="AR1549" s="25">
        <v>117147</v>
      </c>
      <c r="AS1549" s="54">
        <v>51737</v>
      </c>
      <c r="AT1549" s="25">
        <f t="shared" si="48"/>
        <v>225743</v>
      </c>
      <c r="AU1549" s="165">
        <v>288983</v>
      </c>
      <c r="AV1549" s="98">
        <f t="shared" si="49"/>
        <v>1762753</v>
      </c>
      <c r="AW1549" s="73"/>
      <c r="AX1549" s="20">
        <v>185369</v>
      </c>
      <c r="AY1549" s="20">
        <v>23382</v>
      </c>
      <c r="AZ1549" s="19">
        <v>208751</v>
      </c>
      <c r="BA1549" s="19">
        <v>1971504</v>
      </c>
      <c r="BC1549" s="20">
        <v>48405</v>
      </c>
      <c r="BD1549" s="21">
        <v>1923099</v>
      </c>
      <c r="BF1549" s="73"/>
      <c r="BG1549" s="73"/>
      <c r="BH1549" s="73"/>
      <c r="BI1549" s="73"/>
      <c r="BJ1549" s="73"/>
      <c r="BK1549" s="73"/>
      <c r="BL1549" s="73"/>
    </row>
    <row r="1550" spans="1:64" ht="22.5" customHeight="1" x14ac:dyDescent="0.15">
      <c r="A1550" s="125" t="s">
        <v>3380</v>
      </c>
      <c r="B1550" s="126" t="s">
        <v>3361</v>
      </c>
      <c r="C1550" s="136" t="s">
        <v>1621</v>
      </c>
      <c r="D1550" s="129">
        <v>6</v>
      </c>
      <c r="E1550" s="130" t="s">
        <v>3562</v>
      </c>
      <c r="F1550" s="19">
        <v>237815</v>
      </c>
      <c r="G1550" s="20">
        <v>60587</v>
      </c>
      <c r="H1550" s="20">
        <v>43890</v>
      </c>
      <c r="I1550" s="20">
        <v>0</v>
      </c>
      <c r="J1550" s="20">
        <v>645</v>
      </c>
      <c r="K1550" s="20">
        <v>0</v>
      </c>
      <c r="L1550" s="20">
        <v>0</v>
      </c>
      <c r="M1550" s="20">
        <v>13503</v>
      </c>
      <c r="N1550" s="20">
        <v>7304</v>
      </c>
      <c r="O1550" s="20">
        <v>4218</v>
      </c>
      <c r="P1550" s="20">
        <v>216461</v>
      </c>
      <c r="Q1550" s="20">
        <v>42047</v>
      </c>
      <c r="R1550" s="20">
        <v>43797</v>
      </c>
      <c r="S1550" s="20">
        <v>36613</v>
      </c>
      <c r="T1550" s="21">
        <v>20488</v>
      </c>
      <c r="U1550" s="54">
        <v>17083</v>
      </c>
      <c r="V1550" s="20">
        <v>22020</v>
      </c>
      <c r="W1550" s="20">
        <v>9147</v>
      </c>
      <c r="X1550" s="20">
        <v>0</v>
      </c>
      <c r="Y1550" s="21">
        <v>0</v>
      </c>
      <c r="Z1550" s="20">
        <v>133665</v>
      </c>
      <c r="AA1550" s="21">
        <v>0</v>
      </c>
      <c r="AB1550" s="32">
        <v>0</v>
      </c>
      <c r="AC1550" s="20">
        <v>478802</v>
      </c>
      <c r="AD1550" s="20">
        <v>174722</v>
      </c>
      <c r="AE1550" s="20">
        <v>280804</v>
      </c>
      <c r="AF1550" s="20">
        <v>143142</v>
      </c>
      <c r="AG1550" s="20">
        <v>69981</v>
      </c>
      <c r="AH1550" s="20">
        <v>47432</v>
      </c>
      <c r="AI1550" s="21">
        <v>13200</v>
      </c>
      <c r="AJ1550" s="25">
        <v>31381</v>
      </c>
      <c r="AK1550" s="25">
        <v>39208</v>
      </c>
      <c r="AL1550" s="25">
        <v>8683</v>
      </c>
      <c r="AM1550" s="22">
        <v>20780</v>
      </c>
      <c r="AN1550" s="20">
        <v>53483</v>
      </c>
      <c r="AO1550" s="20">
        <v>6585</v>
      </c>
      <c r="AP1550" s="54">
        <v>2277486</v>
      </c>
      <c r="AQ1550" s="25">
        <v>52055</v>
      </c>
      <c r="AR1550" s="25">
        <v>118368</v>
      </c>
      <c r="AS1550" s="54">
        <v>54389</v>
      </c>
      <c r="AT1550" s="25">
        <f t="shared" si="48"/>
        <v>224812</v>
      </c>
      <c r="AU1550" s="165">
        <v>284116</v>
      </c>
      <c r="AV1550" s="98">
        <f t="shared" si="49"/>
        <v>2786414</v>
      </c>
      <c r="AW1550" s="73"/>
      <c r="AX1550" s="20">
        <v>412088</v>
      </c>
      <c r="AY1550" s="20">
        <v>29037</v>
      </c>
      <c r="AZ1550" s="19">
        <v>441125</v>
      </c>
      <c r="BA1550" s="19">
        <v>3227539</v>
      </c>
      <c r="BC1550" s="20">
        <v>122823</v>
      </c>
      <c r="BD1550" s="21">
        <v>3104716</v>
      </c>
      <c r="BF1550" s="73"/>
      <c r="BG1550" s="73"/>
      <c r="BH1550" s="73"/>
      <c r="BI1550" s="73"/>
      <c r="BJ1550" s="73"/>
      <c r="BK1550" s="73"/>
      <c r="BL1550" s="73"/>
    </row>
    <row r="1551" spans="1:64" ht="22.5" customHeight="1" x14ac:dyDescent="0.15">
      <c r="A1551" s="125" t="s">
        <v>3381</v>
      </c>
      <c r="B1551" s="126" t="s">
        <v>3361</v>
      </c>
      <c r="C1551" s="136" t="s">
        <v>1622</v>
      </c>
      <c r="D1551" s="129">
        <v>6</v>
      </c>
      <c r="E1551" s="130" t="s">
        <v>3562</v>
      </c>
      <c r="F1551" s="19">
        <v>494076</v>
      </c>
      <c r="G1551" s="20">
        <v>126120</v>
      </c>
      <c r="H1551" s="20">
        <v>112670</v>
      </c>
      <c r="I1551" s="20">
        <v>0</v>
      </c>
      <c r="J1551" s="20">
        <v>18846</v>
      </c>
      <c r="K1551" s="20">
        <v>115862</v>
      </c>
      <c r="L1551" s="20">
        <v>108776</v>
      </c>
      <c r="M1551" s="20">
        <v>8338</v>
      </c>
      <c r="N1551" s="20">
        <v>10569</v>
      </c>
      <c r="O1551" s="20">
        <v>2849</v>
      </c>
      <c r="P1551" s="20">
        <v>428</v>
      </c>
      <c r="Q1551" s="20">
        <v>37324</v>
      </c>
      <c r="R1551" s="20">
        <v>65027</v>
      </c>
      <c r="S1551" s="20">
        <v>70547</v>
      </c>
      <c r="T1551" s="21">
        <v>112684</v>
      </c>
      <c r="U1551" s="54">
        <v>80812</v>
      </c>
      <c r="V1551" s="20">
        <v>30828</v>
      </c>
      <c r="W1551" s="20">
        <v>53967</v>
      </c>
      <c r="X1551" s="20">
        <v>0</v>
      </c>
      <c r="Y1551" s="21">
        <v>0</v>
      </c>
      <c r="Z1551" s="20">
        <v>216355</v>
      </c>
      <c r="AA1551" s="21">
        <v>67524</v>
      </c>
      <c r="AB1551" s="32">
        <v>0</v>
      </c>
      <c r="AC1551" s="20">
        <v>662050</v>
      </c>
      <c r="AD1551" s="20">
        <v>874695</v>
      </c>
      <c r="AE1551" s="20">
        <v>762785</v>
      </c>
      <c r="AF1551" s="20">
        <v>364216</v>
      </c>
      <c r="AG1551" s="20">
        <v>115464</v>
      </c>
      <c r="AH1551" s="20">
        <v>49896</v>
      </c>
      <c r="AI1551" s="21">
        <v>151600</v>
      </c>
      <c r="AJ1551" s="25">
        <v>40322</v>
      </c>
      <c r="AK1551" s="25">
        <v>70727</v>
      </c>
      <c r="AL1551" s="25">
        <v>23458</v>
      </c>
      <c r="AM1551" s="22">
        <v>35217</v>
      </c>
      <c r="AN1551" s="20">
        <v>1469943</v>
      </c>
      <c r="AO1551" s="20">
        <v>34283</v>
      </c>
      <c r="AP1551" s="54">
        <v>6388258</v>
      </c>
      <c r="AQ1551" s="25">
        <v>87452</v>
      </c>
      <c r="AR1551" s="25">
        <v>206955</v>
      </c>
      <c r="AS1551" s="54">
        <v>150955</v>
      </c>
      <c r="AT1551" s="25">
        <f t="shared" si="48"/>
        <v>445362</v>
      </c>
      <c r="AU1551" s="165">
        <v>1938239</v>
      </c>
      <c r="AV1551" s="98">
        <f t="shared" si="49"/>
        <v>8771859</v>
      </c>
      <c r="AW1551" s="73"/>
      <c r="AX1551" s="20">
        <v>494537</v>
      </c>
      <c r="AY1551" s="20">
        <v>149450</v>
      </c>
      <c r="AZ1551" s="19">
        <v>643987</v>
      </c>
      <c r="BA1551" s="19">
        <v>9415846</v>
      </c>
      <c r="BC1551" s="20">
        <v>287811</v>
      </c>
      <c r="BD1551" s="21">
        <v>9128035</v>
      </c>
      <c r="BF1551" s="73"/>
      <c r="BG1551" s="73"/>
      <c r="BH1551" s="73"/>
      <c r="BI1551" s="73"/>
      <c r="BJ1551" s="73"/>
      <c r="BK1551" s="73"/>
      <c r="BL1551" s="73"/>
    </row>
    <row r="1552" spans="1:64" ht="22.5" customHeight="1" x14ac:dyDescent="0.15">
      <c r="A1552" s="125" t="s">
        <v>3382</v>
      </c>
      <c r="B1552" s="126" t="s">
        <v>3383</v>
      </c>
      <c r="C1552" s="136" t="s">
        <v>1623</v>
      </c>
      <c r="D1552" s="129">
        <v>2</v>
      </c>
      <c r="E1552" s="130" t="s">
        <v>3562</v>
      </c>
      <c r="F1552" s="19">
        <v>8344025</v>
      </c>
      <c r="G1552" s="20">
        <v>2498602</v>
      </c>
      <c r="H1552" s="20">
        <v>4449230</v>
      </c>
      <c r="I1552" s="20">
        <v>0</v>
      </c>
      <c r="J1552" s="20">
        <v>43657</v>
      </c>
      <c r="K1552" s="20">
        <v>21961</v>
      </c>
      <c r="L1552" s="20">
        <v>19093</v>
      </c>
      <c r="M1552" s="20">
        <v>854703</v>
      </c>
      <c r="N1552" s="20">
        <v>511837</v>
      </c>
      <c r="O1552" s="20">
        <v>214230</v>
      </c>
      <c r="P1552" s="20">
        <v>5469675</v>
      </c>
      <c r="Q1552" s="20">
        <v>1462620</v>
      </c>
      <c r="R1552" s="20">
        <v>1838992</v>
      </c>
      <c r="S1552" s="20">
        <v>1608293</v>
      </c>
      <c r="T1552" s="21">
        <v>969799</v>
      </c>
      <c r="U1552" s="54">
        <v>819368</v>
      </c>
      <c r="V1552" s="20">
        <v>853275</v>
      </c>
      <c r="W1552" s="20">
        <v>393321</v>
      </c>
      <c r="X1552" s="20">
        <v>831850</v>
      </c>
      <c r="Y1552" s="21">
        <v>199523</v>
      </c>
      <c r="Z1552" s="20">
        <v>30669363</v>
      </c>
      <c r="AA1552" s="21">
        <v>159542</v>
      </c>
      <c r="AB1552" s="32">
        <v>8770202</v>
      </c>
      <c r="AC1552" s="20">
        <v>22125009</v>
      </c>
      <c r="AD1552" s="20">
        <v>11508571</v>
      </c>
      <c r="AE1552" s="20">
        <v>12878504</v>
      </c>
      <c r="AF1552" s="20">
        <v>7564584</v>
      </c>
      <c r="AG1552" s="20">
        <v>5532541</v>
      </c>
      <c r="AH1552" s="20">
        <v>515152</v>
      </c>
      <c r="AI1552" s="21">
        <v>310800</v>
      </c>
      <c r="AJ1552" s="25">
        <v>995709</v>
      </c>
      <c r="AK1552" s="25">
        <v>842666</v>
      </c>
      <c r="AL1552" s="25">
        <v>266552</v>
      </c>
      <c r="AM1552" s="22">
        <v>496292</v>
      </c>
      <c r="AN1552" s="20">
        <v>8546152</v>
      </c>
      <c r="AO1552" s="20">
        <v>1054266</v>
      </c>
      <c r="AP1552" s="54">
        <v>143639959</v>
      </c>
      <c r="AQ1552" s="25">
        <v>655999</v>
      </c>
      <c r="AR1552" s="25">
        <v>1231691</v>
      </c>
      <c r="AS1552" s="54">
        <v>408823</v>
      </c>
      <c r="AT1552" s="25">
        <f t="shared" si="48"/>
        <v>2296513</v>
      </c>
      <c r="AU1552" s="165">
        <v>12879885</v>
      </c>
      <c r="AV1552" s="98">
        <f t="shared" si="49"/>
        <v>158816357</v>
      </c>
      <c r="AW1552" s="73"/>
      <c r="AX1552" s="20">
        <v>9428446</v>
      </c>
      <c r="AY1552" s="20">
        <v>542913</v>
      </c>
      <c r="AZ1552" s="19">
        <v>9971359</v>
      </c>
      <c r="BA1552" s="19">
        <v>168787716</v>
      </c>
      <c r="BC1552" s="20">
        <v>17111140</v>
      </c>
      <c r="BD1552" s="21">
        <v>151676576</v>
      </c>
      <c r="BF1552" s="73"/>
      <c r="BG1552" s="73"/>
      <c r="BH1552" s="73"/>
      <c r="BI1552" s="73"/>
      <c r="BJ1552" s="73"/>
      <c r="BK1552" s="73"/>
      <c r="BL1552" s="73"/>
    </row>
    <row r="1553" spans="1:64" ht="22.5" customHeight="1" x14ac:dyDescent="0.15">
      <c r="A1553" s="125" t="s">
        <v>3384</v>
      </c>
      <c r="B1553" s="126" t="s">
        <v>3383</v>
      </c>
      <c r="C1553" s="136" t="s">
        <v>1624</v>
      </c>
      <c r="D1553" s="129">
        <v>5</v>
      </c>
      <c r="E1553" s="130" t="s">
        <v>3562</v>
      </c>
      <c r="F1553" s="19">
        <v>1678422</v>
      </c>
      <c r="G1553" s="20">
        <v>552735</v>
      </c>
      <c r="H1553" s="20">
        <v>580260</v>
      </c>
      <c r="I1553" s="20">
        <v>33026</v>
      </c>
      <c r="J1553" s="20">
        <v>111217</v>
      </c>
      <c r="K1553" s="20">
        <v>9374</v>
      </c>
      <c r="L1553" s="20">
        <v>11176</v>
      </c>
      <c r="M1553" s="20">
        <v>118684</v>
      </c>
      <c r="N1553" s="20">
        <v>69760</v>
      </c>
      <c r="O1553" s="20">
        <v>25086</v>
      </c>
      <c r="P1553" s="20">
        <v>1040781</v>
      </c>
      <c r="Q1553" s="20">
        <v>226957</v>
      </c>
      <c r="R1553" s="20">
        <v>336596</v>
      </c>
      <c r="S1553" s="20">
        <v>311657</v>
      </c>
      <c r="T1553" s="21">
        <v>271466</v>
      </c>
      <c r="U1553" s="54">
        <v>119749</v>
      </c>
      <c r="V1553" s="20">
        <v>179463</v>
      </c>
      <c r="W1553" s="20">
        <v>137205</v>
      </c>
      <c r="X1553" s="20">
        <v>0</v>
      </c>
      <c r="Y1553" s="21">
        <v>0</v>
      </c>
      <c r="Z1553" s="20">
        <v>810147</v>
      </c>
      <c r="AA1553" s="21">
        <v>96652</v>
      </c>
      <c r="AB1553" s="32">
        <v>990772</v>
      </c>
      <c r="AC1553" s="20">
        <v>4236025</v>
      </c>
      <c r="AD1553" s="20">
        <v>1596135</v>
      </c>
      <c r="AE1553" s="20">
        <v>2848992</v>
      </c>
      <c r="AF1553" s="20">
        <v>1869755</v>
      </c>
      <c r="AG1553" s="20">
        <v>750979</v>
      </c>
      <c r="AH1553" s="20">
        <v>379192</v>
      </c>
      <c r="AI1553" s="21">
        <v>249600</v>
      </c>
      <c r="AJ1553" s="25">
        <v>158304</v>
      </c>
      <c r="AK1553" s="25">
        <v>224711</v>
      </c>
      <c r="AL1553" s="25">
        <v>85250</v>
      </c>
      <c r="AM1553" s="22">
        <v>108680</v>
      </c>
      <c r="AN1553" s="20">
        <v>1503848</v>
      </c>
      <c r="AO1553" s="20">
        <v>118374</v>
      </c>
      <c r="AP1553" s="54">
        <v>21841030</v>
      </c>
      <c r="AQ1553" s="25">
        <v>408613</v>
      </c>
      <c r="AR1553" s="25">
        <v>426904</v>
      </c>
      <c r="AS1553" s="54">
        <v>279144</v>
      </c>
      <c r="AT1553" s="25">
        <f t="shared" si="48"/>
        <v>1114661</v>
      </c>
      <c r="AU1553" s="165">
        <v>3765826</v>
      </c>
      <c r="AV1553" s="98">
        <f t="shared" si="49"/>
        <v>26721517</v>
      </c>
      <c r="AW1553" s="73"/>
      <c r="AX1553" s="20">
        <v>2146484</v>
      </c>
      <c r="AY1553" s="20">
        <v>525029</v>
      </c>
      <c r="AZ1553" s="19">
        <v>2671513</v>
      </c>
      <c r="BA1553" s="19">
        <v>29393030</v>
      </c>
      <c r="BC1553" s="20">
        <v>1387489</v>
      </c>
      <c r="BD1553" s="21">
        <v>28005541</v>
      </c>
      <c r="BF1553" s="73"/>
      <c r="BG1553" s="73"/>
      <c r="BH1553" s="73"/>
      <c r="BI1553" s="73"/>
      <c r="BJ1553" s="73"/>
      <c r="BK1553" s="73"/>
      <c r="BL1553" s="73"/>
    </row>
    <row r="1554" spans="1:64" ht="22.5" customHeight="1" x14ac:dyDescent="0.15">
      <c r="A1554" s="125" t="s">
        <v>3385</v>
      </c>
      <c r="B1554" s="126" t="s">
        <v>3383</v>
      </c>
      <c r="C1554" s="136" t="s">
        <v>1625</v>
      </c>
      <c r="D1554" s="129">
        <v>5</v>
      </c>
      <c r="E1554" s="130" t="s">
        <v>3562</v>
      </c>
      <c r="F1554" s="19">
        <v>509831</v>
      </c>
      <c r="G1554" s="20">
        <v>136660</v>
      </c>
      <c r="H1554" s="20">
        <v>142690</v>
      </c>
      <c r="I1554" s="20">
        <v>0</v>
      </c>
      <c r="J1554" s="20">
        <v>0</v>
      </c>
      <c r="K1554" s="20">
        <v>0</v>
      </c>
      <c r="L1554" s="20">
        <v>0</v>
      </c>
      <c r="M1554" s="20">
        <v>31073</v>
      </c>
      <c r="N1554" s="20">
        <v>18160</v>
      </c>
      <c r="O1554" s="20">
        <v>25604</v>
      </c>
      <c r="P1554" s="20">
        <v>240910</v>
      </c>
      <c r="Q1554" s="20">
        <v>55407</v>
      </c>
      <c r="R1554" s="20">
        <v>72520</v>
      </c>
      <c r="S1554" s="20">
        <v>74119</v>
      </c>
      <c r="T1554" s="21">
        <v>61464</v>
      </c>
      <c r="U1554" s="54">
        <v>35230</v>
      </c>
      <c r="V1554" s="20">
        <v>37434</v>
      </c>
      <c r="W1554" s="20">
        <v>27441</v>
      </c>
      <c r="X1554" s="20">
        <v>0</v>
      </c>
      <c r="Y1554" s="21">
        <v>0</v>
      </c>
      <c r="Z1554" s="20">
        <v>385075</v>
      </c>
      <c r="AA1554" s="21">
        <v>0</v>
      </c>
      <c r="AB1554" s="32">
        <v>274885</v>
      </c>
      <c r="AC1554" s="20">
        <v>1057642</v>
      </c>
      <c r="AD1554" s="20">
        <v>378015</v>
      </c>
      <c r="AE1554" s="20">
        <v>944836</v>
      </c>
      <c r="AF1554" s="20">
        <v>565192</v>
      </c>
      <c r="AG1554" s="20">
        <v>268994</v>
      </c>
      <c r="AH1554" s="20">
        <v>134728</v>
      </c>
      <c r="AI1554" s="21">
        <v>241200</v>
      </c>
      <c r="AJ1554" s="25">
        <v>62580</v>
      </c>
      <c r="AK1554" s="25">
        <v>86789</v>
      </c>
      <c r="AL1554" s="25">
        <v>25895</v>
      </c>
      <c r="AM1554" s="22">
        <v>47844</v>
      </c>
      <c r="AN1554" s="20">
        <v>115615</v>
      </c>
      <c r="AO1554" s="20">
        <v>29472</v>
      </c>
      <c r="AP1554" s="54">
        <v>6087305</v>
      </c>
      <c r="AQ1554" s="25">
        <v>73287</v>
      </c>
      <c r="AR1554" s="25">
        <v>197438</v>
      </c>
      <c r="AS1554" s="54">
        <v>108547</v>
      </c>
      <c r="AT1554" s="25">
        <f t="shared" si="48"/>
        <v>379272</v>
      </c>
      <c r="AU1554" s="165">
        <v>789798</v>
      </c>
      <c r="AV1554" s="98">
        <f t="shared" si="49"/>
        <v>7256375</v>
      </c>
      <c r="AW1554" s="73"/>
      <c r="AX1554" s="20">
        <v>744182</v>
      </c>
      <c r="AY1554" s="20">
        <v>145075</v>
      </c>
      <c r="AZ1554" s="19">
        <v>889257</v>
      </c>
      <c r="BA1554" s="19">
        <v>8145632</v>
      </c>
      <c r="BC1554" s="20">
        <v>343187</v>
      </c>
      <c r="BD1554" s="21">
        <v>7802445</v>
      </c>
      <c r="BF1554" s="73"/>
      <c r="BG1554" s="73"/>
      <c r="BH1554" s="73"/>
      <c r="BI1554" s="73"/>
      <c r="BJ1554" s="73"/>
      <c r="BK1554" s="73"/>
      <c r="BL1554" s="73"/>
    </row>
    <row r="1555" spans="1:64" ht="22.5" customHeight="1" x14ac:dyDescent="0.15">
      <c r="A1555" s="125" t="s">
        <v>3386</v>
      </c>
      <c r="B1555" s="126" t="s">
        <v>3383</v>
      </c>
      <c r="C1555" s="136" t="s">
        <v>1626</v>
      </c>
      <c r="D1555" s="129">
        <v>5</v>
      </c>
      <c r="E1555" s="130" t="s">
        <v>3562</v>
      </c>
      <c r="F1555" s="19">
        <v>684331</v>
      </c>
      <c r="G1555" s="20">
        <v>148132</v>
      </c>
      <c r="H1555" s="20">
        <v>71440</v>
      </c>
      <c r="I1555" s="20">
        <v>20377</v>
      </c>
      <c r="J1555" s="20">
        <v>24366</v>
      </c>
      <c r="K1555" s="20">
        <v>5192</v>
      </c>
      <c r="L1555" s="20">
        <v>2283</v>
      </c>
      <c r="M1555" s="20">
        <v>52926</v>
      </c>
      <c r="N1555" s="20">
        <v>28626</v>
      </c>
      <c r="O1555" s="20">
        <v>14800</v>
      </c>
      <c r="P1555" s="20">
        <v>341891</v>
      </c>
      <c r="Q1555" s="20">
        <v>75406</v>
      </c>
      <c r="R1555" s="20">
        <v>125995</v>
      </c>
      <c r="S1555" s="20">
        <v>127699</v>
      </c>
      <c r="T1555" s="21">
        <v>102440</v>
      </c>
      <c r="U1555" s="54">
        <v>52739</v>
      </c>
      <c r="V1555" s="20">
        <v>68262</v>
      </c>
      <c r="W1555" s="20">
        <v>27441</v>
      </c>
      <c r="X1555" s="20">
        <v>0</v>
      </c>
      <c r="Y1555" s="21">
        <v>0</v>
      </c>
      <c r="Z1555" s="20">
        <v>329380</v>
      </c>
      <c r="AA1555" s="21">
        <v>0</v>
      </c>
      <c r="AB1555" s="32">
        <v>579569</v>
      </c>
      <c r="AC1555" s="20">
        <v>1590769</v>
      </c>
      <c r="AD1555" s="20">
        <v>886844</v>
      </c>
      <c r="AE1555" s="20">
        <v>1280110</v>
      </c>
      <c r="AF1555" s="20">
        <v>771002</v>
      </c>
      <c r="AG1555" s="20">
        <v>274023</v>
      </c>
      <c r="AH1555" s="20">
        <v>91872</v>
      </c>
      <c r="AI1555" s="21">
        <v>10000</v>
      </c>
      <c r="AJ1555" s="25">
        <v>82766</v>
      </c>
      <c r="AK1555" s="25">
        <v>98035</v>
      </c>
      <c r="AL1555" s="25">
        <v>32924</v>
      </c>
      <c r="AM1555" s="22">
        <v>56264</v>
      </c>
      <c r="AN1555" s="20">
        <v>159470</v>
      </c>
      <c r="AO1555" s="20">
        <v>17805</v>
      </c>
      <c r="AP1555" s="54">
        <v>8235179</v>
      </c>
      <c r="AQ1555" s="25">
        <v>177819</v>
      </c>
      <c r="AR1555" s="25">
        <v>260209</v>
      </c>
      <c r="AS1555" s="54">
        <v>119662</v>
      </c>
      <c r="AT1555" s="25">
        <f t="shared" si="48"/>
        <v>557690</v>
      </c>
      <c r="AU1555" s="165">
        <v>831832</v>
      </c>
      <c r="AV1555" s="98">
        <f t="shared" si="49"/>
        <v>9624701</v>
      </c>
      <c r="AW1555" s="73"/>
      <c r="AX1555" s="20">
        <v>1050467</v>
      </c>
      <c r="AY1555" s="20">
        <v>74882</v>
      </c>
      <c r="AZ1555" s="19">
        <v>1125349</v>
      </c>
      <c r="BA1555" s="19">
        <v>10750050</v>
      </c>
      <c r="BC1555" s="20">
        <v>499485</v>
      </c>
      <c r="BD1555" s="21">
        <v>10250565</v>
      </c>
      <c r="BF1555" s="73"/>
      <c r="BG1555" s="73"/>
      <c r="BH1555" s="73"/>
      <c r="BI1555" s="73"/>
      <c r="BJ1555" s="73"/>
      <c r="BK1555" s="73"/>
      <c r="BL1555" s="73"/>
    </row>
    <row r="1556" spans="1:64" ht="22.5" customHeight="1" x14ac:dyDescent="0.15">
      <c r="A1556" s="125" t="s">
        <v>3387</v>
      </c>
      <c r="B1556" s="126" t="s">
        <v>3383</v>
      </c>
      <c r="C1556" s="136" t="s">
        <v>1627</v>
      </c>
      <c r="D1556" s="129">
        <v>5</v>
      </c>
      <c r="E1556" s="130" t="s">
        <v>3562</v>
      </c>
      <c r="F1556" s="19">
        <v>406136</v>
      </c>
      <c r="G1556" s="20">
        <v>113501</v>
      </c>
      <c r="H1556" s="20">
        <v>75240</v>
      </c>
      <c r="I1556" s="20">
        <v>0</v>
      </c>
      <c r="J1556" s="20">
        <v>4143</v>
      </c>
      <c r="K1556" s="20">
        <v>4814</v>
      </c>
      <c r="L1556" s="20">
        <v>10559</v>
      </c>
      <c r="M1556" s="20">
        <v>24607</v>
      </c>
      <c r="N1556" s="20">
        <v>13620</v>
      </c>
      <c r="O1556" s="20">
        <v>12210</v>
      </c>
      <c r="P1556" s="20">
        <v>175577</v>
      </c>
      <c r="Q1556" s="20">
        <v>59196</v>
      </c>
      <c r="R1556" s="20">
        <v>73813</v>
      </c>
      <c r="S1556" s="20">
        <v>71440</v>
      </c>
      <c r="T1556" s="21">
        <v>80928</v>
      </c>
      <c r="U1556" s="54">
        <v>42302</v>
      </c>
      <c r="V1556" s="20">
        <v>40737</v>
      </c>
      <c r="W1556" s="20">
        <v>45735</v>
      </c>
      <c r="X1556" s="20">
        <v>0</v>
      </c>
      <c r="Y1556" s="21">
        <v>0</v>
      </c>
      <c r="Z1556" s="20">
        <v>289104</v>
      </c>
      <c r="AA1556" s="21">
        <v>0</v>
      </c>
      <c r="AB1556" s="32">
        <v>213434</v>
      </c>
      <c r="AC1556" s="20">
        <v>894932</v>
      </c>
      <c r="AD1556" s="20">
        <v>704271</v>
      </c>
      <c r="AE1556" s="20">
        <v>837213</v>
      </c>
      <c r="AF1556" s="20">
        <v>441978</v>
      </c>
      <c r="AG1556" s="20">
        <v>142234</v>
      </c>
      <c r="AH1556" s="20">
        <v>109296</v>
      </c>
      <c r="AI1556" s="21">
        <v>82400</v>
      </c>
      <c r="AJ1556" s="25">
        <v>50366</v>
      </c>
      <c r="AK1556" s="25">
        <v>72508</v>
      </c>
      <c r="AL1556" s="25">
        <v>21419</v>
      </c>
      <c r="AM1556" s="22">
        <v>39270</v>
      </c>
      <c r="AN1556" s="20">
        <v>167179</v>
      </c>
      <c r="AO1556" s="20">
        <v>26454</v>
      </c>
      <c r="AP1556" s="54">
        <v>5346616</v>
      </c>
      <c r="AQ1556" s="25">
        <v>103636</v>
      </c>
      <c r="AR1556" s="25">
        <v>178843</v>
      </c>
      <c r="AS1556" s="54">
        <v>102968</v>
      </c>
      <c r="AT1556" s="25">
        <f t="shared" si="48"/>
        <v>385447</v>
      </c>
      <c r="AU1556" s="165">
        <v>1144740</v>
      </c>
      <c r="AV1556" s="98">
        <f t="shared" si="49"/>
        <v>6876803</v>
      </c>
      <c r="AW1556" s="73"/>
      <c r="AX1556" s="20">
        <v>598418</v>
      </c>
      <c r="AY1556" s="20">
        <v>119987</v>
      </c>
      <c r="AZ1556" s="19">
        <v>718405</v>
      </c>
      <c r="BA1556" s="19">
        <v>7595208</v>
      </c>
      <c r="BC1556" s="20">
        <v>300576</v>
      </c>
      <c r="BD1556" s="21">
        <v>7294632</v>
      </c>
      <c r="BF1556" s="73"/>
      <c r="BG1556" s="73"/>
      <c r="BH1556" s="73"/>
      <c r="BI1556" s="73"/>
      <c r="BJ1556" s="73"/>
      <c r="BK1556" s="73"/>
      <c r="BL1556" s="73"/>
    </row>
    <row r="1557" spans="1:64" ht="22.5" customHeight="1" x14ac:dyDescent="0.15">
      <c r="A1557" s="125" t="s">
        <v>3388</v>
      </c>
      <c r="B1557" s="126" t="s">
        <v>3383</v>
      </c>
      <c r="C1557" s="136" t="s">
        <v>1628</v>
      </c>
      <c r="D1557" s="129">
        <v>5</v>
      </c>
      <c r="E1557" s="130" t="s">
        <v>3562</v>
      </c>
      <c r="F1557" s="19">
        <v>976763</v>
      </c>
      <c r="G1557" s="20">
        <v>319280</v>
      </c>
      <c r="H1557" s="20">
        <v>221920</v>
      </c>
      <c r="I1557" s="20">
        <v>723</v>
      </c>
      <c r="J1557" s="20">
        <v>639</v>
      </c>
      <c r="K1557" s="20">
        <v>29223</v>
      </c>
      <c r="L1557" s="20">
        <v>26473</v>
      </c>
      <c r="M1557" s="20">
        <v>54733</v>
      </c>
      <c r="N1557" s="20">
        <v>35795</v>
      </c>
      <c r="O1557" s="20">
        <v>24864</v>
      </c>
      <c r="P1557" s="20">
        <v>516978</v>
      </c>
      <c r="Q1557" s="20">
        <v>124338</v>
      </c>
      <c r="R1557" s="20">
        <v>199853</v>
      </c>
      <c r="S1557" s="20">
        <v>171456</v>
      </c>
      <c r="T1557" s="21">
        <v>210104</v>
      </c>
      <c r="U1557" s="54">
        <v>65647</v>
      </c>
      <c r="V1557" s="20">
        <v>71565</v>
      </c>
      <c r="W1557" s="20">
        <v>54882</v>
      </c>
      <c r="X1557" s="20">
        <v>0</v>
      </c>
      <c r="Y1557" s="21">
        <v>0</v>
      </c>
      <c r="Z1557" s="20">
        <v>410731</v>
      </c>
      <c r="AA1557" s="21">
        <v>0</v>
      </c>
      <c r="AB1557" s="32">
        <v>379292</v>
      </c>
      <c r="AC1557" s="20">
        <v>1980319</v>
      </c>
      <c r="AD1557" s="20">
        <v>1311773</v>
      </c>
      <c r="AE1557" s="20">
        <v>1547123</v>
      </c>
      <c r="AF1557" s="20">
        <v>981814</v>
      </c>
      <c r="AG1557" s="20">
        <v>349080</v>
      </c>
      <c r="AH1557" s="20">
        <v>331848</v>
      </c>
      <c r="AI1557" s="21">
        <v>25600</v>
      </c>
      <c r="AJ1557" s="25">
        <v>96582</v>
      </c>
      <c r="AK1557" s="25">
        <v>112058</v>
      </c>
      <c r="AL1557" s="25">
        <v>42736</v>
      </c>
      <c r="AM1557" s="22">
        <v>62615</v>
      </c>
      <c r="AN1557" s="20">
        <v>910651</v>
      </c>
      <c r="AO1557" s="20">
        <v>69707</v>
      </c>
      <c r="AP1557" s="54">
        <v>11717165</v>
      </c>
      <c r="AQ1557" s="25">
        <v>165578</v>
      </c>
      <c r="AR1557" s="25">
        <v>293359</v>
      </c>
      <c r="AS1557" s="54">
        <v>201458</v>
      </c>
      <c r="AT1557" s="25">
        <f t="shared" si="48"/>
        <v>660395</v>
      </c>
      <c r="AU1557" s="165">
        <v>2399297</v>
      </c>
      <c r="AV1557" s="98">
        <f t="shared" si="49"/>
        <v>14776857</v>
      </c>
      <c r="AW1557" s="73"/>
      <c r="AX1557" s="20">
        <v>1260044</v>
      </c>
      <c r="AY1557" s="20">
        <v>216591</v>
      </c>
      <c r="AZ1557" s="19">
        <v>1476635</v>
      </c>
      <c r="BA1557" s="19">
        <v>16253492</v>
      </c>
      <c r="BC1557" s="20">
        <v>729470</v>
      </c>
      <c r="BD1557" s="21">
        <v>15524022</v>
      </c>
      <c r="BF1557" s="73"/>
      <c r="BG1557" s="73"/>
      <c r="BH1557" s="73"/>
      <c r="BI1557" s="73"/>
      <c r="BJ1557" s="73"/>
      <c r="BK1557" s="73"/>
      <c r="BL1557" s="73"/>
    </row>
    <row r="1558" spans="1:64" ht="22.5" customHeight="1" x14ac:dyDescent="0.15">
      <c r="A1558" s="125" t="s">
        <v>3389</v>
      </c>
      <c r="B1558" s="126" t="s">
        <v>3383</v>
      </c>
      <c r="C1558" s="136" t="s">
        <v>1629</v>
      </c>
      <c r="D1558" s="129">
        <v>5</v>
      </c>
      <c r="E1558" s="130" t="s">
        <v>3562</v>
      </c>
      <c r="F1558" s="19">
        <v>869877</v>
      </c>
      <c r="G1558" s="20">
        <v>363304</v>
      </c>
      <c r="H1558" s="20">
        <v>241490</v>
      </c>
      <c r="I1558" s="20">
        <v>0</v>
      </c>
      <c r="J1558" s="20">
        <v>0</v>
      </c>
      <c r="K1558" s="20">
        <v>0</v>
      </c>
      <c r="L1558" s="20">
        <v>0</v>
      </c>
      <c r="M1558" s="20">
        <v>21838</v>
      </c>
      <c r="N1558" s="20">
        <v>28014</v>
      </c>
      <c r="O1558" s="20">
        <v>15984</v>
      </c>
      <c r="P1558" s="20">
        <v>562138</v>
      </c>
      <c r="Q1558" s="20">
        <v>77969</v>
      </c>
      <c r="R1558" s="20">
        <v>203331</v>
      </c>
      <c r="S1558" s="20">
        <v>144666</v>
      </c>
      <c r="T1558" s="21">
        <v>150587</v>
      </c>
      <c r="U1558" s="54">
        <v>77106</v>
      </c>
      <c r="V1558" s="20">
        <v>69363</v>
      </c>
      <c r="W1558" s="20">
        <v>54882</v>
      </c>
      <c r="X1558" s="20">
        <v>0</v>
      </c>
      <c r="Y1558" s="21">
        <v>0</v>
      </c>
      <c r="Z1558" s="20">
        <v>372085</v>
      </c>
      <c r="AA1558" s="21">
        <v>52298</v>
      </c>
      <c r="AB1558" s="32">
        <v>219731</v>
      </c>
      <c r="AC1558" s="20">
        <v>1882216</v>
      </c>
      <c r="AD1558" s="20">
        <v>998006</v>
      </c>
      <c r="AE1558" s="20">
        <v>1483852</v>
      </c>
      <c r="AF1558" s="20">
        <v>874373</v>
      </c>
      <c r="AG1558" s="20">
        <v>294126</v>
      </c>
      <c r="AH1558" s="20">
        <v>351384</v>
      </c>
      <c r="AI1558" s="21">
        <v>88800</v>
      </c>
      <c r="AJ1558" s="25">
        <v>81612</v>
      </c>
      <c r="AK1558" s="25">
        <v>109311</v>
      </c>
      <c r="AL1558" s="25">
        <v>44037</v>
      </c>
      <c r="AM1558" s="22">
        <v>58039</v>
      </c>
      <c r="AN1558" s="20">
        <v>1051042</v>
      </c>
      <c r="AO1558" s="20">
        <v>59887</v>
      </c>
      <c r="AP1558" s="54">
        <v>10901348</v>
      </c>
      <c r="AQ1558" s="25">
        <v>203235</v>
      </c>
      <c r="AR1558" s="25">
        <v>251974</v>
      </c>
      <c r="AS1558" s="54">
        <v>207804</v>
      </c>
      <c r="AT1558" s="25">
        <f t="shared" si="48"/>
        <v>663013</v>
      </c>
      <c r="AU1558" s="165">
        <v>2882735</v>
      </c>
      <c r="AV1558" s="98">
        <f t="shared" si="49"/>
        <v>14447096</v>
      </c>
      <c r="AW1558" s="73"/>
      <c r="AX1558" s="20">
        <v>1032631</v>
      </c>
      <c r="AY1558" s="20">
        <v>302536</v>
      </c>
      <c r="AZ1558" s="19">
        <v>1335167</v>
      </c>
      <c r="BA1558" s="19">
        <v>15782263</v>
      </c>
      <c r="BC1558" s="20">
        <v>576804</v>
      </c>
      <c r="BD1558" s="21">
        <v>15205459</v>
      </c>
      <c r="BF1558" s="73"/>
      <c r="BG1558" s="73"/>
      <c r="BH1558" s="73"/>
      <c r="BI1558" s="73"/>
      <c r="BJ1558" s="73"/>
      <c r="BK1558" s="73"/>
      <c r="BL1558" s="73"/>
    </row>
    <row r="1559" spans="1:64" ht="22.5" customHeight="1" x14ac:dyDescent="0.15">
      <c r="A1559" s="125" t="s">
        <v>3390</v>
      </c>
      <c r="B1559" s="126" t="s">
        <v>3383</v>
      </c>
      <c r="C1559" s="136" t="s">
        <v>1630</v>
      </c>
      <c r="D1559" s="129">
        <v>5</v>
      </c>
      <c r="E1559" s="130" t="s">
        <v>3562</v>
      </c>
      <c r="F1559" s="19">
        <v>798946</v>
      </c>
      <c r="G1559" s="20">
        <v>377214</v>
      </c>
      <c r="H1559" s="20">
        <v>178980</v>
      </c>
      <c r="I1559" s="20">
        <v>0</v>
      </c>
      <c r="J1559" s="20">
        <v>0</v>
      </c>
      <c r="K1559" s="20">
        <v>0</v>
      </c>
      <c r="L1559" s="20">
        <v>0</v>
      </c>
      <c r="M1559" s="20">
        <v>35069</v>
      </c>
      <c r="N1559" s="20">
        <v>26386</v>
      </c>
      <c r="O1559" s="20">
        <v>10730</v>
      </c>
      <c r="P1559" s="20">
        <v>442457</v>
      </c>
      <c r="Q1559" s="20">
        <v>75137</v>
      </c>
      <c r="R1559" s="20">
        <v>162790</v>
      </c>
      <c r="S1559" s="20">
        <v>123234</v>
      </c>
      <c r="T1559" s="21">
        <v>102440</v>
      </c>
      <c r="U1559" s="54">
        <v>53846</v>
      </c>
      <c r="V1559" s="20">
        <v>72666</v>
      </c>
      <c r="W1559" s="20">
        <v>45735</v>
      </c>
      <c r="X1559" s="20">
        <v>0</v>
      </c>
      <c r="Y1559" s="21">
        <v>0</v>
      </c>
      <c r="Z1559" s="20">
        <v>367074</v>
      </c>
      <c r="AA1559" s="21">
        <v>0</v>
      </c>
      <c r="AB1559" s="32">
        <v>286447</v>
      </c>
      <c r="AC1559" s="20">
        <v>1617242</v>
      </c>
      <c r="AD1559" s="20">
        <v>707015</v>
      </c>
      <c r="AE1559" s="20">
        <v>1253984</v>
      </c>
      <c r="AF1559" s="20">
        <v>702144</v>
      </c>
      <c r="AG1559" s="20">
        <v>270581</v>
      </c>
      <c r="AH1559" s="20">
        <v>325776</v>
      </c>
      <c r="AI1559" s="21">
        <v>153200</v>
      </c>
      <c r="AJ1559" s="25">
        <v>77359</v>
      </c>
      <c r="AK1559" s="25">
        <v>99491</v>
      </c>
      <c r="AL1559" s="25">
        <v>36295</v>
      </c>
      <c r="AM1559" s="22">
        <v>53699</v>
      </c>
      <c r="AN1559" s="20">
        <v>965419</v>
      </c>
      <c r="AO1559" s="20">
        <v>56931</v>
      </c>
      <c r="AP1559" s="54">
        <v>9478287</v>
      </c>
      <c r="AQ1559" s="25">
        <v>127224</v>
      </c>
      <c r="AR1559" s="25">
        <v>211752</v>
      </c>
      <c r="AS1559" s="54">
        <v>170568</v>
      </c>
      <c r="AT1559" s="25">
        <f t="shared" si="48"/>
        <v>509544</v>
      </c>
      <c r="AU1559" s="165">
        <v>2443642</v>
      </c>
      <c r="AV1559" s="98">
        <f t="shared" si="49"/>
        <v>12431473</v>
      </c>
      <c r="AW1559" s="73"/>
      <c r="AX1559" s="20">
        <v>967982</v>
      </c>
      <c r="AY1559" s="20">
        <v>281375</v>
      </c>
      <c r="AZ1559" s="19">
        <v>1249357</v>
      </c>
      <c r="BA1559" s="19">
        <v>13680830</v>
      </c>
      <c r="BC1559" s="20">
        <v>589504</v>
      </c>
      <c r="BD1559" s="21">
        <v>13091326</v>
      </c>
      <c r="BF1559" s="73"/>
      <c r="BG1559" s="73"/>
      <c r="BH1559" s="73"/>
      <c r="BI1559" s="73"/>
      <c r="BJ1559" s="73"/>
      <c r="BK1559" s="73"/>
      <c r="BL1559" s="73"/>
    </row>
    <row r="1560" spans="1:64" ht="22.5" customHeight="1" x14ac:dyDescent="0.15">
      <c r="A1560" s="125" t="s">
        <v>3391</v>
      </c>
      <c r="B1560" s="126" t="s">
        <v>3383</v>
      </c>
      <c r="C1560" s="136" t="s">
        <v>1631</v>
      </c>
      <c r="D1560" s="129">
        <v>5</v>
      </c>
      <c r="E1560" s="130" t="s">
        <v>3562</v>
      </c>
      <c r="F1560" s="19">
        <v>525928</v>
      </c>
      <c r="G1560" s="20">
        <v>147630</v>
      </c>
      <c r="H1560" s="20">
        <v>147440</v>
      </c>
      <c r="I1560" s="20">
        <v>0</v>
      </c>
      <c r="J1560" s="20">
        <v>0</v>
      </c>
      <c r="K1560" s="20">
        <v>18870</v>
      </c>
      <c r="L1560" s="20">
        <v>21655</v>
      </c>
      <c r="M1560" s="20">
        <v>25376</v>
      </c>
      <c r="N1560" s="20">
        <v>19846</v>
      </c>
      <c r="O1560" s="20">
        <v>5365</v>
      </c>
      <c r="P1560" s="20">
        <v>205834</v>
      </c>
      <c r="Q1560" s="20">
        <v>90691</v>
      </c>
      <c r="R1560" s="20">
        <v>94418</v>
      </c>
      <c r="S1560" s="20">
        <v>109839</v>
      </c>
      <c r="T1560" s="21">
        <v>71708</v>
      </c>
      <c r="U1560" s="54">
        <v>39746</v>
      </c>
      <c r="V1560" s="20">
        <v>39636</v>
      </c>
      <c r="W1560" s="20">
        <v>27441</v>
      </c>
      <c r="X1560" s="20">
        <v>0</v>
      </c>
      <c r="Y1560" s="21">
        <v>0</v>
      </c>
      <c r="Z1560" s="20">
        <v>224346</v>
      </c>
      <c r="AA1560" s="21">
        <v>70172</v>
      </c>
      <c r="AB1560" s="32">
        <v>250231</v>
      </c>
      <c r="AC1560" s="20">
        <v>1115624</v>
      </c>
      <c r="AD1560" s="20">
        <v>476244</v>
      </c>
      <c r="AE1560" s="20">
        <v>817186</v>
      </c>
      <c r="AF1560" s="20">
        <v>469962</v>
      </c>
      <c r="AG1560" s="20">
        <v>200676</v>
      </c>
      <c r="AH1560" s="20">
        <v>142296</v>
      </c>
      <c r="AI1560" s="21">
        <v>39600</v>
      </c>
      <c r="AJ1560" s="25">
        <v>65820</v>
      </c>
      <c r="AK1560" s="25">
        <v>69406</v>
      </c>
      <c r="AL1560" s="25">
        <v>22832</v>
      </c>
      <c r="AM1560" s="22">
        <v>42552</v>
      </c>
      <c r="AN1560" s="20">
        <v>153544</v>
      </c>
      <c r="AO1560" s="20">
        <v>21238</v>
      </c>
      <c r="AP1560" s="54">
        <v>5773152</v>
      </c>
      <c r="AQ1560" s="25">
        <v>106323</v>
      </c>
      <c r="AR1560" s="25">
        <v>140995</v>
      </c>
      <c r="AS1560" s="54">
        <v>95376</v>
      </c>
      <c r="AT1560" s="25">
        <f t="shared" si="48"/>
        <v>342694</v>
      </c>
      <c r="AU1560" s="165">
        <v>742280</v>
      </c>
      <c r="AV1560" s="98">
        <f t="shared" si="49"/>
        <v>6858126</v>
      </c>
      <c r="AW1560" s="73"/>
      <c r="AX1560" s="20">
        <v>793506</v>
      </c>
      <c r="AY1560" s="20">
        <v>86798</v>
      </c>
      <c r="AZ1560" s="19">
        <v>880304</v>
      </c>
      <c r="BA1560" s="19">
        <v>7738430</v>
      </c>
      <c r="BC1560" s="20">
        <v>378222</v>
      </c>
      <c r="BD1560" s="21">
        <v>7360208</v>
      </c>
      <c r="BF1560" s="73"/>
      <c r="BG1560" s="73"/>
      <c r="BH1560" s="73"/>
      <c r="BI1560" s="73"/>
      <c r="BJ1560" s="73"/>
      <c r="BK1560" s="73"/>
      <c r="BL1560" s="73"/>
    </row>
    <row r="1561" spans="1:64" ht="22.5" customHeight="1" x14ac:dyDescent="0.15">
      <c r="A1561" s="125" t="s">
        <v>3392</v>
      </c>
      <c r="B1561" s="126" t="s">
        <v>3383</v>
      </c>
      <c r="C1561" s="136" t="s">
        <v>1632</v>
      </c>
      <c r="D1561" s="129">
        <v>5</v>
      </c>
      <c r="E1561" s="130" t="s">
        <v>3562</v>
      </c>
      <c r="F1561" s="19">
        <v>518449</v>
      </c>
      <c r="G1561" s="20">
        <v>142468</v>
      </c>
      <c r="H1561" s="20">
        <v>86260</v>
      </c>
      <c r="I1561" s="20">
        <v>68583</v>
      </c>
      <c r="J1561" s="20">
        <v>223078</v>
      </c>
      <c r="K1561" s="20">
        <v>89240</v>
      </c>
      <c r="L1561" s="20">
        <v>122380</v>
      </c>
      <c r="M1561" s="20">
        <v>0</v>
      </c>
      <c r="N1561" s="20">
        <v>14475</v>
      </c>
      <c r="O1561" s="20">
        <v>0</v>
      </c>
      <c r="P1561" s="20">
        <v>79054</v>
      </c>
      <c r="Q1561" s="20">
        <v>46644</v>
      </c>
      <c r="R1561" s="20">
        <v>113641</v>
      </c>
      <c r="S1561" s="20">
        <v>76798</v>
      </c>
      <c r="T1561" s="21">
        <v>112684</v>
      </c>
      <c r="U1561" s="54">
        <v>58532</v>
      </c>
      <c r="V1561" s="20">
        <v>35232</v>
      </c>
      <c r="W1561" s="20">
        <v>57626</v>
      </c>
      <c r="X1561" s="20">
        <v>0</v>
      </c>
      <c r="Y1561" s="21">
        <v>0</v>
      </c>
      <c r="Z1561" s="20">
        <v>233518</v>
      </c>
      <c r="AA1561" s="21">
        <v>0</v>
      </c>
      <c r="AB1561" s="32">
        <v>146663</v>
      </c>
      <c r="AC1561" s="20">
        <v>911759</v>
      </c>
      <c r="AD1561" s="20">
        <v>916597</v>
      </c>
      <c r="AE1561" s="20">
        <v>894802</v>
      </c>
      <c r="AF1561" s="20">
        <v>497352</v>
      </c>
      <c r="AG1561" s="20">
        <v>152805</v>
      </c>
      <c r="AH1561" s="20">
        <v>114488</v>
      </c>
      <c r="AI1561" s="21">
        <v>69200</v>
      </c>
      <c r="AJ1561" s="25">
        <v>53208</v>
      </c>
      <c r="AK1561" s="25">
        <v>68043</v>
      </c>
      <c r="AL1561" s="25">
        <v>28401</v>
      </c>
      <c r="AM1561" s="22">
        <v>37945</v>
      </c>
      <c r="AN1561" s="20">
        <v>973320</v>
      </c>
      <c r="AO1561" s="20">
        <v>25137</v>
      </c>
      <c r="AP1561" s="54">
        <v>6968382</v>
      </c>
      <c r="AQ1561" s="25">
        <v>117860</v>
      </c>
      <c r="AR1561" s="25">
        <v>210637</v>
      </c>
      <c r="AS1561" s="54">
        <v>174416</v>
      </c>
      <c r="AT1561" s="25">
        <f t="shared" si="48"/>
        <v>502913</v>
      </c>
      <c r="AU1561" s="165">
        <v>1498849</v>
      </c>
      <c r="AV1561" s="98">
        <f t="shared" si="49"/>
        <v>8970144</v>
      </c>
      <c r="AW1561" s="73"/>
      <c r="AX1561" s="20">
        <v>628287</v>
      </c>
      <c r="AY1561" s="20">
        <v>119560</v>
      </c>
      <c r="AZ1561" s="19">
        <v>747847</v>
      </c>
      <c r="BA1561" s="19">
        <v>9717991</v>
      </c>
      <c r="BC1561" s="20">
        <v>304988</v>
      </c>
      <c r="BD1561" s="21">
        <v>9413003</v>
      </c>
      <c r="BF1561" s="73"/>
      <c r="BG1561" s="73"/>
      <c r="BH1561" s="73"/>
      <c r="BI1561" s="73"/>
      <c r="BJ1561" s="73"/>
      <c r="BK1561" s="73"/>
      <c r="BL1561" s="73"/>
    </row>
    <row r="1562" spans="1:64" ht="22.5" customHeight="1" x14ac:dyDescent="0.15">
      <c r="A1562" s="125" t="s">
        <v>3393</v>
      </c>
      <c r="B1562" s="126" t="s">
        <v>3383</v>
      </c>
      <c r="C1562" s="136" t="s">
        <v>1633</v>
      </c>
      <c r="D1562" s="129">
        <v>5</v>
      </c>
      <c r="E1562" s="130" t="s">
        <v>3562</v>
      </c>
      <c r="F1562" s="19">
        <v>986408</v>
      </c>
      <c r="G1562" s="20">
        <v>321144</v>
      </c>
      <c r="H1562" s="20">
        <v>221730</v>
      </c>
      <c r="I1562" s="20">
        <v>0</v>
      </c>
      <c r="J1562" s="20">
        <v>25163</v>
      </c>
      <c r="K1562" s="20">
        <v>21981</v>
      </c>
      <c r="L1562" s="20">
        <v>49614</v>
      </c>
      <c r="M1562" s="20">
        <v>37906</v>
      </c>
      <c r="N1562" s="20">
        <v>32029</v>
      </c>
      <c r="O1562" s="20">
        <v>14171</v>
      </c>
      <c r="P1562" s="20">
        <v>437368</v>
      </c>
      <c r="Q1562" s="20">
        <v>94011</v>
      </c>
      <c r="R1562" s="20">
        <v>153290</v>
      </c>
      <c r="S1562" s="20">
        <v>176814</v>
      </c>
      <c r="T1562" s="21">
        <v>133172</v>
      </c>
      <c r="U1562" s="54">
        <v>69608</v>
      </c>
      <c r="V1562" s="20">
        <v>74868</v>
      </c>
      <c r="W1562" s="20">
        <v>45735</v>
      </c>
      <c r="X1562" s="20">
        <v>0</v>
      </c>
      <c r="Y1562" s="21">
        <v>0</v>
      </c>
      <c r="Z1562" s="20">
        <v>395107</v>
      </c>
      <c r="AA1562" s="21">
        <v>0</v>
      </c>
      <c r="AB1562" s="32">
        <v>285940</v>
      </c>
      <c r="AC1562" s="20">
        <v>1908159</v>
      </c>
      <c r="AD1562" s="20">
        <v>1073778</v>
      </c>
      <c r="AE1562" s="20">
        <v>1393346</v>
      </c>
      <c r="AF1562" s="20">
        <v>876832</v>
      </c>
      <c r="AG1562" s="20">
        <v>332653</v>
      </c>
      <c r="AH1562" s="20">
        <v>270336</v>
      </c>
      <c r="AI1562" s="21">
        <v>38400</v>
      </c>
      <c r="AJ1562" s="25">
        <v>89318</v>
      </c>
      <c r="AK1562" s="25">
        <v>108804</v>
      </c>
      <c r="AL1562" s="25">
        <v>41391</v>
      </c>
      <c r="AM1562" s="22">
        <v>58972</v>
      </c>
      <c r="AN1562" s="20">
        <v>1701219</v>
      </c>
      <c r="AO1562" s="20">
        <v>73378</v>
      </c>
      <c r="AP1562" s="54">
        <v>11542645</v>
      </c>
      <c r="AQ1562" s="25">
        <v>168265</v>
      </c>
      <c r="AR1562" s="25">
        <v>249492</v>
      </c>
      <c r="AS1562" s="54">
        <v>194245</v>
      </c>
      <c r="AT1562" s="25">
        <f t="shared" si="48"/>
        <v>612002</v>
      </c>
      <c r="AU1562" s="165">
        <v>2493467</v>
      </c>
      <c r="AV1562" s="98">
        <f t="shared" si="49"/>
        <v>14648114</v>
      </c>
      <c r="AW1562" s="73"/>
      <c r="AX1562" s="20">
        <v>1149809</v>
      </c>
      <c r="AY1562" s="20">
        <v>235979</v>
      </c>
      <c r="AZ1562" s="19">
        <v>1385788</v>
      </c>
      <c r="BA1562" s="19">
        <v>16033902</v>
      </c>
      <c r="BC1562" s="20">
        <v>652301</v>
      </c>
      <c r="BD1562" s="21">
        <v>15381601</v>
      </c>
      <c r="BF1562" s="73"/>
      <c r="BG1562" s="73"/>
      <c r="BH1562" s="73"/>
      <c r="BI1562" s="73"/>
      <c r="BJ1562" s="73"/>
      <c r="BK1562" s="73"/>
      <c r="BL1562" s="73"/>
    </row>
    <row r="1563" spans="1:64" ht="22.5" customHeight="1" x14ac:dyDescent="0.15">
      <c r="A1563" s="125" t="s">
        <v>3394</v>
      </c>
      <c r="B1563" s="126" t="s">
        <v>3383</v>
      </c>
      <c r="C1563" s="136" t="s">
        <v>1634</v>
      </c>
      <c r="D1563" s="129">
        <v>5</v>
      </c>
      <c r="E1563" s="130" t="s">
        <v>3562</v>
      </c>
      <c r="F1563" s="19">
        <v>511598</v>
      </c>
      <c r="G1563" s="20">
        <v>252886</v>
      </c>
      <c r="H1563" s="20">
        <v>119890</v>
      </c>
      <c r="I1563" s="20">
        <v>0</v>
      </c>
      <c r="J1563" s="20">
        <v>0</v>
      </c>
      <c r="K1563" s="20">
        <v>0</v>
      </c>
      <c r="L1563" s="20">
        <v>0</v>
      </c>
      <c r="M1563" s="20">
        <v>11542</v>
      </c>
      <c r="N1563" s="20">
        <v>14482</v>
      </c>
      <c r="O1563" s="20">
        <v>0</v>
      </c>
      <c r="P1563" s="20">
        <v>120473</v>
      </c>
      <c r="Q1563" s="20">
        <v>61180</v>
      </c>
      <c r="R1563" s="20">
        <v>109984</v>
      </c>
      <c r="S1563" s="20">
        <v>63403</v>
      </c>
      <c r="T1563" s="21">
        <v>70684</v>
      </c>
      <c r="U1563" s="54">
        <v>52568</v>
      </c>
      <c r="V1563" s="20">
        <v>36333</v>
      </c>
      <c r="W1563" s="20">
        <v>27441</v>
      </c>
      <c r="X1563" s="20">
        <v>0</v>
      </c>
      <c r="Y1563" s="21">
        <v>0</v>
      </c>
      <c r="Z1563" s="20">
        <v>293066</v>
      </c>
      <c r="AA1563" s="21">
        <v>0</v>
      </c>
      <c r="AB1563" s="32">
        <v>146727</v>
      </c>
      <c r="AC1563" s="20">
        <v>1003794</v>
      </c>
      <c r="AD1563" s="20">
        <v>604623</v>
      </c>
      <c r="AE1563" s="20">
        <v>870477</v>
      </c>
      <c r="AF1563" s="20">
        <v>473862</v>
      </c>
      <c r="AG1563" s="20">
        <v>237251</v>
      </c>
      <c r="AH1563" s="20">
        <v>213136</v>
      </c>
      <c r="AI1563" s="21">
        <v>174400</v>
      </c>
      <c r="AJ1563" s="25">
        <v>53232</v>
      </c>
      <c r="AK1563" s="25">
        <v>77445</v>
      </c>
      <c r="AL1563" s="25">
        <v>24758</v>
      </c>
      <c r="AM1563" s="22">
        <v>38795</v>
      </c>
      <c r="AN1563" s="20">
        <v>573359</v>
      </c>
      <c r="AO1563" s="20">
        <v>52006</v>
      </c>
      <c r="AP1563" s="54">
        <v>6289395</v>
      </c>
      <c r="AQ1563" s="25">
        <v>92962</v>
      </c>
      <c r="AR1563" s="25">
        <v>171414</v>
      </c>
      <c r="AS1563" s="54">
        <v>142093</v>
      </c>
      <c r="AT1563" s="25">
        <f t="shared" si="48"/>
        <v>406469</v>
      </c>
      <c r="AU1563" s="165">
        <v>1310406</v>
      </c>
      <c r="AV1563" s="98">
        <f t="shared" si="49"/>
        <v>8006270</v>
      </c>
      <c r="AW1563" s="73"/>
      <c r="AX1563" s="20">
        <v>628091</v>
      </c>
      <c r="AY1563" s="20">
        <v>298474</v>
      </c>
      <c r="AZ1563" s="19">
        <v>926565</v>
      </c>
      <c r="BA1563" s="19">
        <v>8932835</v>
      </c>
      <c r="BC1563" s="20">
        <v>340163</v>
      </c>
      <c r="BD1563" s="21">
        <v>8592672</v>
      </c>
      <c r="BF1563" s="73"/>
      <c r="BG1563" s="73"/>
      <c r="BH1563" s="73"/>
      <c r="BI1563" s="73"/>
      <c r="BJ1563" s="73"/>
      <c r="BK1563" s="73"/>
      <c r="BL1563" s="73"/>
    </row>
    <row r="1564" spans="1:64" ht="22.5" customHeight="1" x14ac:dyDescent="0.15">
      <c r="A1564" s="125" t="s">
        <v>3395</v>
      </c>
      <c r="B1564" s="126" t="s">
        <v>3383</v>
      </c>
      <c r="C1564" s="136" t="s">
        <v>1635</v>
      </c>
      <c r="D1564" s="129">
        <v>5</v>
      </c>
      <c r="E1564" s="130" t="s">
        <v>3562</v>
      </c>
      <c r="F1564" s="19">
        <v>1404457</v>
      </c>
      <c r="G1564" s="20">
        <v>599269</v>
      </c>
      <c r="H1564" s="20">
        <v>450870</v>
      </c>
      <c r="I1564" s="20">
        <v>111561</v>
      </c>
      <c r="J1564" s="20">
        <v>347047</v>
      </c>
      <c r="K1564" s="20">
        <v>141229</v>
      </c>
      <c r="L1564" s="20">
        <v>347994</v>
      </c>
      <c r="M1564" s="20">
        <v>31903</v>
      </c>
      <c r="N1564" s="20">
        <v>45058</v>
      </c>
      <c r="O1564" s="20">
        <v>28823</v>
      </c>
      <c r="P1564" s="20">
        <v>392103</v>
      </c>
      <c r="Q1564" s="20">
        <v>156251</v>
      </c>
      <c r="R1564" s="20">
        <v>383248</v>
      </c>
      <c r="S1564" s="20">
        <v>186637</v>
      </c>
      <c r="T1564" s="21">
        <v>217173</v>
      </c>
      <c r="U1564" s="54">
        <v>163371</v>
      </c>
      <c r="V1564" s="20">
        <v>123312</v>
      </c>
      <c r="W1564" s="20">
        <v>118911</v>
      </c>
      <c r="X1564" s="20">
        <v>0</v>
      </c>
      <c r="Y1564" s="21">
        <v>0</v>
      </c>
      <c r="Z1564" s="20">
        <v>587157</v>
      </c>
      <c r="AA1564" s="21">
        <v>74806</v>
      </c>
      <c r="AB1564" s="32">
        <v>505007</v>
      </c>
      <c r="AC1564" s="20">
        <v>2624534</v>
      </c>
      <c r="AD1564" s="20">
        <v>2422393</v>
      </c>
      <c r="AE1564" s="20">
        <v>2651765</v>
      </c>
      <c r="AF1564" s="20">
        <v>1529962</v>
      </c>
      <c r="AG1564" s="20">
        <v>477797</v>
      </c>
      <c r="AH1564" s="20">
        <v>394240</v>
      </c>
      <c r="AI1564" s="21">
        <v>403200</v>
      </c>
      <c r="AJ1564" s="25">
        <v>113158</v>
      </c>
      <c r="AK1564" s="25">
        <v>183667</v>
      </c>
      <c r="AL1564" s="25">
        <v>73793</v>
      </c>
      <c r="AM1564" s="22">
        <v>85650</v>
      </c>
      <c r="AN1564" s="20">
        <v>3074916</v>
      </c>
      <c r="AO1564" s="20">
        <v>115304</v>
      </c>
      <c r="AP1564" s="54">
        <v>20566566</v>
      </c>
      <c r="AQ1564" s="25">
        <v>293900</v>
      </c>
      <c r="AR1564" s="25">
        <v>413811</v>
      </c>
      <c r="AS1564" s="54">
        <v>343173</v>
      </c>
      <c r="AT1564" s="25">
        <f t="shared" si="48"/>
        <v>1050884</v>
      </c>
      <c r="AU1564" s="165">
        <v>5381921</v>
      </c>
      <c r="AV1564" s="98">
        <f t="shared" si="49"/>
        <v>26999371</v>
      </c>
      <c r="AW1564" s="73"/>
      <c r="AX1564" s="20">
        <v>1509565</v>
      </c>
      <c r="AY1564" s="20">
        <v>553864</v>
      </c>
      <c r="AZ1564" s="19">
        <v>2063429</v>
      </c>
      <c r="BA1564" s="19">
        <v>29062800</v>
      </c>
      <c r="BC1564" s="20">
        <v>951452</v>
      </c>
      <c r="BD1564" s="21">
        <v>28111348</v>
      </c>
      <c r="BF1564" s="73"/>
      <c r="BG1564" s="73"/>
      <c r="BH1564" s="73"/>
      <c r="BI1564" s="73"/>
      <c r="BJ1564" s="73"/>
      <c r="BK1564" s="73"/>
      <c r="BL1564" s="73"/>
    </row>
    <row r="1565" spans="1:64" ht="22.5" customHeight="1" x14ac:dyDescent="0.15">
      <c r="A1565" s="125" t="s">
        <v>3396</v>
      </c>
      <c r="B1565" s="126" t="s">
        <v>3383</v>
      </c>
      <c r="C1565" s="136" t="s">
        <v>1636</v>
      </c>
      <c r="D1565" s="129">
        <v>5</v>
      </c>
      <c r="E1565" s="130" t="s">
        <v>3562</v>
      </c>
      <c r="F1565" s="19">
        <v>761908</v>
      </c>
      <c r="G1565" s="20">
        <v>182046</v>
      </c>
      <c r="H1565" s="20">
        <v>105830</v>
      </c>
      <c r="I1565" s="20">
        <v>0</v>
      </c>
      <c r="J1565" s="20">
        <v>0</v>
      </c>
      <c r="K1565" s="20">
        <v>0</v>
      </c>
      <c r="L1565" s="20">
        <v>0</v>
      </c>
      <c r="M1565" s="20">
        <v>57845</v>
      </c>
      <c r="N1565" s="20">
        <v>32694</v>
      </c>
      <c r="O1565" s="20">
        <v>23273</v>
      </c>
      <c r="P1565" s="20">
        <v>356976</v>
      </c>
      <c r="Q1565" s="20">
        <v>81378</v>
      </c>
      <c r="R1565" s="20">
        <v>224026</v>
      </c>
      <c r="S1565" s="20">
        <v>186637</v>
      </c>
      <c r="T1565" s="21">
        <v>71708</v>
      </c>
      <c r="U1565" s="54">
        <v>86648</v>
      </c>
      <c r="V1565" s="20">
        <v>81474</v>
      </c>
      <c r="W1565" s="20">
        <v>27441</v>
      </c>
      <c r="X1565" s="20">
        <v>0</v>
      </c>
      <c r="Y1565" s="21">
        <v>0</v>
      </c>
      <c r="Z1565" s="20">
        <v>429860</v>
      </c>
      <c r="AA1565" s="21">
        <v>0</v>
      </c>
      <c r="AB1565" s="32">
        <v>229799</v>
      </c>
      <c r="AC1565" s="20">
        <v>1935057</v>
      </c>
      <c r="AD1565" s="20">
        <v>635066</v>
      </c>
      <c r="AE1565" s="20">
        <v>922037</v>
      </c>
      <c r="AF1565" s="20">
        <v>533392</v>
      </c>
      <c r="AG1565" s="20">
        <v>296230</v>
      </c>
      <c r="AH1565" s="20">
        <v>110440</v>
      </c>
      <c r="AI1565" s="21">
        <v>24800</v>
      </c>
      <c r="AJ1565" s="25">
        <v>87935</v>
      </c>
      <c r="AK1565" s="25">
        <v>96739</v>
      </c>
      <c r="AL1565" s="25">
        <v>22836</v>
      </c>
      <c r="AM1565" s="22">
        <v>55634</v>
      </c>
      <c r="AN1565" s="20">
        <v>730584</v>
      </c>
      <c r="AO1565" s="20">
        <v>18915</v>
      </c>
      <c r="AP1565" s="54">
        <v>8409208</v>
      </c>
      <c r="AQ1565" s="25">
        <v>181199</v>
      </c>
      <c r="AR1565" s="25">
        <v>210365</v>
      </c>
      <c r="AS1565" s="54">
        <v>66017</v>
      </c>
      <c r="AT1565" s="25">
        <f t="shared" si="48"/>
        <v>457581</v>
      </c>
      <c r="AU1565" s="165">
        <v>1486840</v>
      </c>
      <c r="AV1565" s="98">
        <f t="shared" si="49"/>
        <v>10353629</v>
      </c>
      <c r="AW1565" s="73"/>
      <c r="AX1565" s="20">
        <v>1128342</v>
      </c>
      <c r="AY1565" s="20">
        <v>80223</v>
      </c>
      <c r="AZ1565" s="19">
        <v>1208565</v>
      </c>
      <c r="BA1565" s="19">
        <v>11562194</v>
      </c>
      <c r="BC1565" s="20">
        <v>754907</v>
      </c>
      <c r="BD1565" s="21">
        <v>10807287</v>
      </c>
      <c r="BF1565" s="73"/>
      <c r="BG1565" s="73"/>
      <c r="BH1565" s="73"/>
      <c r="BI1565" s="73"/>
      <c r="BJ1565" s="73"/>
      <c r="BK1565" s="73"/>
      <c r="BL1565" s="73"/>
    </row>
    <row r="1566" spans="1:64" ht="22.5" customHeight="1" x14ac:dyDescent="0.15">
      <c r="A1566" s="125" t="s">
        <v>3397</v>
      </c>
      <c r="B1566" s="126" t="s">
        <v>3383</v>
      </c>
      <c r="C1566" s="136" t="s">
        <v>390</v>
      </c>
      <c r="D1566" s="129">
        <v>6</v>
      </c>
      <c r="E1566" s="130" t="s">
        <v>3562</v>
      </c>
      <c r="F1566" s="19">
        <v>236299</v>
      </c>
      <c r="G1566" s="20">
        <v>108769</v>
      </c>
      <c r="H1566" s="20">
        <v>46930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5538</v>
      </c>
      <c r="O1566" s="20">
        <v>0</v>
      </c>
      <c r="P1566" s="20">
        <v>14194</v>
      </c>
      <c r="Q1566" s="20">
        <v>22068</v>
      </c>
      <c r="R1566" s="20">
        <v>37955</v>
      </c>
      <c r="S1566" s="20">
        <v>20539</v>
      </c>
      <c r="T1566" s="21">
        <v>30732</v>
      </c>
      <c r="U1566" s="54">
        <v>14654</v>
      </c>
      <c r="V1566" s="20">
        <v>12111</v>
      </c>
      <c r="W1566" s="20">
        <v>18294</v>
      </c>
      <c r="X1566" s="20">
        <v>0</v>
      </c>
      <c r="Y1566" s="21">
        <v>0</v>
      </c>
      <c r="Z1566" s="20">
        <v>131168</v>
      </c>
      <c r="AA1566" s="21">
        <v>0</v>
      </c>
      <c r="AB1566" s="32">
        <v>0</v>
      </c>
      <c r="AC1566" s="20">
        <v>282305</v>
      </c>
      <c r="AD1566" s="20">
        <v>272292</v>
      </c>
      <c r="AE1566" s="20">
        <v>400346</v>
      </c>
      <c r="AF1566" s="20">
        <v>230826</v>
      </c>
      <c r="AG1566" s="20">
        <v>62498</v>
      </c>
      <c r="AH1566" s="20">
        <v>136664</v>
      </c>
      <c r="AI1566" s="21">
        <v>48400</v>
      </c>
      <c r="AJ1566" s="25">
        <v>26057</v>
      </c>
      <c r="AK1566" s="25">
        <v>44648</v>
      </c>
      <c r="AL1566" s="25">
        <v>13732</v>
      </c>
      <c r="AM1566" s="22">
        <v>18484</v>
      </c>
      <c r="AN1566" s="20">
        <v>347653</v>
      </c>
      <c r="AO1566" s="20">
        <v>21466</v>
      </c>
      <c r="AP1566" s="54">
        <v>2604622</v>
      </c>
      <c r="AQ1566" s="25">
        <v>66114</v>
      </c>
      <c r="AR1566" s="25">
        <v>139791</v>
      </c>
      <c r="AS1566" s="54">
        <v>115093</v>
      </c>
      <c r="AT1566" s="25">
        <f t="shared" si="48"/>
        <v>320998</v>
      </c>
      <c r="AU1566" s="165">
        <v>725718</v>
      </c>
      <c r="AV1566" s="98">
        <f t="shared" si="49"/>
        <v>3651338</v>
      </c>
      <c r="AW1566" s="73"/>
      <c r="AX1566" s="20">
        <v>367303</v>
      </c>
      <c r="AY1566" s="20">
        <v>108744</v>
      </c>
      <c r="AZ1566" s="19">
        <v>476047</v>
      </c>
      <c r="BA1566" s="19">
        <v>4127385</v>
      </c>
      <c r="BC1566" s="20">
        <v>128189</v>
      </c>
      <c r="BD1566" s="21">
        <v>3999196</v>
      </c>
      <c r="BF1566" s="73"/>
      <c r="BG1566" s="73"/>
      <c r="BH1566" s="73"/>
      <c r="BI1566" s="73"/>
      <c r="BJ1566" s="73"/>
      <c r="BK1566" s="73"/>
      <c r="BL1566" s="73"/>
    </row>
    <row r="1567" spans="1:64" ht="22.5" customHeight="1" x14ac:dyDescent="0.15">
      <c r="A1567" s="125" t="s">
        <v>3398</v>
      </c>
      <c r="B1567" s="126" t="s">
        <v>3383</v>
      </c>
      <c r="C1567" s="136" t="s">
        <v>1637</v>
      </c>
      <c r="D1567" s="129">
        <v>6</v>
      </c>
      <c r="E1567" s="130" t="s">
        <v>3562</v>
      </c>
      <c r="F1567" s="19">
        <v>117637</v>
      </c>
      <c r="G1567" s="20">
        <v>42231</v>
      </c>
      <c r="H1567" s="20">
        <v>22800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2822</v>
      </c>
      <c r="O1567" s="20">
        <v>0</v>
      </c>
      <c r="P1567" s="20">
        <v>177</v>
      </c>
      <c r="Q1567" s="20">
        <v>19496</v>
      </c>
      <c r="R1567" s="20">
        <v>13425</v>
      </c>
      <c r="S1567" s="20">
        <v>15181</v>
      </c>
      <c r="T1567" s="21">
        <v>20488</v>
      </c>
      <c r="U1567" s="54">
        <v>6475</v>
      </c>
      <c r="V1567" s="20">
        <v>12111</v>
      </c>
      <c r="W1567" s="20">
        <v>9147</v>
      </c>
      <c r="X1567" s="20">
        <v>0</v>
      </c>
      <c r="Y1567" s="21">
        <v>0</v>
      </c>
      <c r="Z1567" s="20">
        <v>66354</v>
      </c>
      <c r="AA1567" s="21">
        <v>0</v>
      </c>
      <c r="AB1567" s="32">
        <v>0</v>
      </c>
      <c r="AC1567" s="20">
        <v>170369</v>
      </c>
      <c r="AD1567" s="20">
        <v>147672</v>
      </c>
      <c r="AE1567" s="20">
        <v>183922</v>
      </c>
      <c r="AF1567" s="20">
        <v>81408</v>
      </c>
      <c r="AG1567" s="20">
        <v>80669</v>
      </c>
      <c r="AH1567" s="20">
        <v>65648</v>
      </c>
      <c r="AI1567" s="21">
        <v>3600</v>
      </c>
      <c r="AJ1567" s="25">
        <v>16629</v>
      </c>
      <c r="AK1567" s="25">
        <v>25552</v>
      </c>
      <c r="AL1567" s="25">
        <v>5509</v>
      </c>
      <c r="AM1567" s="22">
        <v>11156</v>
      </c>
      <c r="AN1567" s="20">
        <v>40986</v>
      </c>
      <c r="AO1567" s="20">
        <v>5278</v>
      </c>
      <c r="AP1567" s="54">
        <v>1186742</v>
      </c>
      <c r="AQ1567" s="25">
        <v>40189</v>
      </c>
      <c r="AR1567" s="25">
        <v>99351</v>
      </c>
      <c r="AS1567" s="54">
        <v>57053</v>
      </c>
      <c r="AT1567" s="25">
        <f t="shared" si="48"/>
        <v>196593</v>
      </c>
      <c r="AU1567" s="165">
        <v>147843</v>
      </c>
      <c r="AV1567" s="98">
        <f t="shared" si="49"/>
        <v>1531178</v>
      </c>
      <c r="AW1567" s="73"/>
      <c r="AX1567" s="20">
        <v>276470</v>
      </c>
      <c r="AY1567" s="20">
        <v>29957</v>
      </c>
      <c r="AZ1567" s="19">
        <v>306427</v>
      </c>
      <c r="BA1567" s="19">
        <v>1837605</v>
      </c>
      <c r="BC1567" s="20">
        <v>60730</v>
      </c>
      <c r="BD1567" s="21">
        <v>1776875</v>
      </c>
      <c r="BF1567" s="73"/>
      <c r="BG1567" s="73"/>
      <c r="BH1567" s="73"/>
      <c r="BI1567" s="73"/>
      <c r="BJ1567" s="73"/>
      <c r="BK1567" s="73"/>
      <c r="BL1567" s="73"/>
    </row>
    <row r="1568" spans="1:64" ht="22.5" customHeight="1" x14ac:dyDescent="0.15">
      <c r="A1568" s="125" t="s">
        <v>3399</v>
      </c>
      <c r="B1568" s="126" t="s">
        <v>3383</v>
      </c>
      <c r="C1568" s="136" t="s">
        <v>1638</v>
      </c>
      <c r="D1568" s="129">
        <v>6</v>
      </c>
      <c r="E1568" s="130" t="s">
        <v>3562</v>
      </c>
      <c r="F1568" s="19">
        <v>189992</v>
      </c>
      <c r="G1568" s="20">
        <v>76576</v>
      </c>
      <c r="H1568" s="20">
        <v>37810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5245</v>
      </c>
      <c r="O1568" s="20">
        <v>0</v>
      </c>
      <c r="P1568" s="20">
        <v>32404</v>
      </c>
      <c r="Q1568" s="20">
        <v>23304</v>
      </c>
      <c r="R1568" s="20">
        <v>18108</v>
      </c>
      <c r="S1568" s="20">
        <v>34827</v>
      </c>
      <c r="T1568" s="21">
        <v>40976</v>
      </c>
      <c r="U1568" s="54">
        <v>7199</v>
      </c>
      <c r="V1568" s="20">
        <v>9909</v>
      </c>
      <c r="W1568" s="20">
        <v>9147</v>
      </c>
      <c r="X1568" s="20">
        <v>0</v>
      </c>
      <c r="Y1568" s="21">
        <v>0</v>
      </c>
      <c r="Z1568" s="20">
        <v>116747</v>
      </c>
      <c r="AA1568" s="21">
        <v>0</v>
      </c>
      <c r="AB1568" s="32">
        <v>0</v>
      </c>
      <c r="AC1568" s="20">
        <v>290705</v>
      </c>
      <c r="AD1568" s="20">
        <v>155285</v>
      </c>
      <c r="AE1568" s="20">
        <v>359390</v>
      </c>
      <c r="AF1568" s="20">
        <v>175027</v>
      </c>
      <c r="AG1568" s="20">
        <v>56115</v>
      </c>
      <c r="AH1568" s="20">
        <v>128832</v>
      </c>
      <c r="AI1568" s="21">
        <v>14800</v>
      </c>
      <c r="AJ1568" s="25">
        <v>25088</v>
      </c>
      <c r="AK1568" s="25">
        <v>40757</v>
      </c>
      <c r="AL1568" s="25">
        <v>11428</v>
      </c>
      <c r="AM1568" s="22">
        <v>17837</v>
      </c>
      <c r="AN1568" s="20">
        <v>72715</v>
      </c>
      <c r="AO1568" s="20">
        <v>14757</v>
      </c>
      <c r="AP1568" s="54">
        <v>1964980</v>
      </c>
      <c r="AQ1568" s="25">
        <v>68705</v>
      </c>
      <c r="AR1568" s="25">
        <v>114556</v>
      </c>
      <c r="AS1568" s="54">
        <v>102036</v>
      </c>
      <c r="AT1568" s="25">
        <f t="shared" si="48"/>
        <v>285297</v>
      </c>
      <c r="AU1568" s="165">
        <v>535667</v>
      </c>
      <c r="AV1568" s="98">
        <f t="shared" si="49"/>
        <v>2785944</v>
      </c>
      <c r="AW1568" s="73"/>
      <c r="AX1568" s="20">
        <v>359880</v>
      </c>
      <c r="AY1568" s="20">
        <v>73603</v>
      </c>
      <c r="AZ1568" s="19">
        <v>433483</v>
      </c>
      <c r="BA1568" s="19">
        <v>3219427</v>
      </c>
      <c r="BC1568" s="20">
        <v>130845</v>
      </c>
      <c r="BD1568" s="21">
        <v>3088582</v>
      </c>
      <c r="BF1568" s="73"/>
      <c r="BG1568" s="73"/>
      <c r="BH1568" s="73"/>
      <c r="BI1568" s="73"/>
      <c r="BJ1568" s="73"/>
      <c r="BK1568" s="73"/>
      <c r="BL1568" s="73"/>
    </row>
    <row r="1569" spans="1:64" ht="22.5" customHeight="1" x14ac:dyDescent="0.15">
      <c r="A1569" s="125" t="s">
        <v>3400</v>
      </c>
      <c r="B1569" s="126" t="s">
        <v>3383</v>
      </c>
      <c r="C1569" s="136" t="s">
        <v>1639</v>
      </c>
      <c r="D1569" s="129">
        <v>6</v>
      </c>
      <c r="E1569" s="130" t="s">
        <v>3562</v>
      </c>
      <c r="F1569" s="19">
        <v>266452</v>
      </c>
      <c r="G1569" s="20">
        <v>52556</v>
      </c>
      <c r="H1569" s="20">
        <v>30020</v>
      </c>
      <c r="I1569" s="20">
        <v>0</v>
      </c>
      <c r="J1569" s="20">
        <v>10864</v>
      </c>
      <c r="K1569" s="20">
        <v>3060</v>
      </c>
      <c r="L1569" s="20">
        <v>5825</v>
      </c>
      <c r="M1569" s="20">
        <v>15746</v>
      </c>
      <c r="N1569" s="20">
        <v>8517</v>
      </c>
      <c r="O1569" s="20">
        <v>1850</v>
      </c>
      <c r="P1569" s="20">
        <v>277091</v>
      </c>
      <c r="Q1569" s="20">
        <v>28807</v>
      </c>
      <c r="R1569" s="20">
        <v>32692</v>
      </c>
      <c r="S1569" s="20">
        <v>44650</v>
      </c>
      <c r="T1569" s="21">
        <v>40976</v>
      </c>
      <c r="U1569" s="54">
        <v>15506</v>
      </c>
      <c r="V1569" s="20">
        <v>27525</v>
      </c>
      <c r="W1569" s="20">
        <v>18294</v>
      </c>
      <c r="X1569" s="20">
        <v>0</v>
      </c>
      <c r="Y1569" s="21">
        <v>0</v>
      </c>
      <c r="Z1569" s="20">
        <v>138026</v>
      </c>
      <c r="AA1569" s="21">
        <v>0</v>
      </c>
      <c r="AB1569" s="32">
        <v>0</v>
      </c>
      <c r="AC1569" s="20">
        <v>392439</v>
      </c>
      <c r="AD1569" s="20">
        <v>209035</v>
      </c>
      <c r="AE1569" s="20">
        <v>398683</v>
      </c>
      <c r="AF1569" s="20">
        <v>215562</v>
      </c>
      <c r="AG1569" s="20">
        <v>174646</v>
      </c>
      <c r="AH1569" s="20">
        <v>56056</v>
      </c>
      <c r="AI1569" s="21">
        <v>4000</v>
      </c>
      <c r="AJ1569" s="25">
        <v>34719</v>
      </c>
      <c r="AK1569" s="25">
        <v>42563</v>
      </c>
      <c r="AL1569" s="25">
        <v>11812</v>
      </c>
      <c r="AM1569" s="22">
        <v>23566</v>
      </c>
      <c r="AN1569" s="20">
        <v>66136</v>
      </c>
      <c r="AO1569" s="20">
        <v>8576</v>
      </c>
      <c r="AP1569" s="54">
        <v>2656250</v>
      </c>
      <c r="AQ1569" s="25">
        <v>76219</v>
      </c>
      <c r="AR1569" s="25">
        <v>117552</v>
      </c>
      <c r="AS1569" s="54">
        <v>72222</v>
      </c>
      <c r="AT1569" s="25">
        <f t="shared" si="48"/>
        <v>265993</v>
      </c>
      <c r="AU1569" s="165">
        <v>343386</v>
      </c>
      <c r="AV1569" s="98">
        <f t="shared" si="49"/>
        <v>3265629</v>
      </c>
      <c r="AW1569" s="73"/>
      <c r="AX1569" s="20">
        <v>442900</v>
      </c>
      <c r="AY1569" s="20">
        <v>32358</v>
      </c>
      <c r="AZ1569" s="19">
        <v>475258</v>
      </c>
      <c r="BA1569" s="19">
        <v>3740887</v>
      </c>
      <c r="BC1569" s="20">
        <v>194685</v>
      </c>
      <c r="BD1569" s="21">
        <v>3546202</v>
      </c>
      <c r="BF1569" s="73"/>
      <c r="BG1569" s="73"/>
      <c r="BH1569" s="73"/>
      <c r="BI1569" s="73"/>
      <c r="BJ1569" s="73"/>
      <c r="BK1569" s="73"/>
      <c r="BL1569" s="73"/>
    </row>
    <row r="1570" spans="1:64" ht="22.5" customHeight="1" x14ac:dyDescent="0.15">
      <c r="A1570" s="125" t="s">
        <v>3401</v>
      </c>
      <c r="B1570" s="126" t="s">
        <v>3383</v>
      </c>
      <c r="C1570" s="136" t="s">
        <v>1640</v>
      </c>
      <c r="D1570" s="129">
        <v>6</v>
      </c>
      <c r="E1570" s="130" t="s">
        <v>3562</v>
      </c>
      <c r="F1570" s="19">
        <v>228285</v>
      </c>
      <c r="G1570" s="20">
        <v>102459</v>
      </c>
      <c r="H1570" s="20">
        <v>38760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5462</v>
      </c>
      <c r="O1570" s="20">
        <v>0</v>
      </c>
      <c r="P1570" s="20">
        <v>23338</v>
      </c>
      <c r="Q1570" s="20">
        <v>21658</v>
      </c>
      <c r="R1570" s="20">
        <v>59496</v>
      </c>
      <c r="S1570" s="20">
        <v>34827</v>
      </c>
      <c r="T1570" s="21">
        <v>51220</v>
      </c>
      <c r="U1570" s="54">
        <v>7498</v>
      </c>
      <c r="V1570" s="20">
        <v>27525</v>
      </c>
      <c r="W1570" s="20">
        <v>18294</v>
      </c>
      <c r="X1570" s="20">
        <v>0</v>
      </c>
      <c r="Y1570" s="21">
        <v>0</v>
      </c>
      <c r="Z1570" s="20">
        <v>122624</v>
      </c>
      <c r="AA1570" s="21">
        <v>0</v>
      </c>
      <c r="AB1570" s="32">
        <v>0</v>
      </c>
      <c r="AC1570" s="20">
        <v>344871</v>
      </c>
      <c r="AD1570" s="20">
        <v>342655</v>
      </c>
      <c r="AE1570" s="20">
        <v>357103</v>
      </c>
      <c r="AF1570" s="20">
        <v>209626</v>
      </c>
      <c r="AG1570" s="20">
        <v>60450</v>
      </c>
      <c r="AH1570" s="20">
        <v>148104</v>
      </c>
      <c r="AI1570" s="21">
        <v>20800</v>
      </c>
      <c r="AJ1570" s="25">
        <v>25806</v>
      </c>
      <c r="AK1570" s="25">
        <v>42892</v>
      </c>
      <c r="AL1570" s="25">
        <v>12992</v>
      </c>
      <c r="AM1570" s="22">
        <v>17955</v>
      </c>
      <c r="AN1570" s="20">
        <v>281648</v>
      </c>
      <c r="AO1570" s="20">
        <v>17629</v>
      </c>
      <c r="AP1570" s="54">
        <v>2623977</v>
      </c>
      <c r="AQ1570" s="25">
        <v>65955</v>
      </c>
      <c r="AR1570" s="25">
        <v>129312</v>
      </c>
      <c r="AS1570" s="54">
        <v>117109</v>
      </c>
      <c r="AT1570" s="25">
        <f t="shared" si="48"/>
        <v>312376</v>
      </c>
      <c r="AU1570" s="165">
        <v>681920</v>
      </c>
      <c r="AV1570" s="98">
        <f t="shared" si="49"/>
        <v>3618273</v>
      </c>
      <c r="AW1570" s="73"/>
      <c r="AX1570" s="20">
        <v>365345</v>
      </c>
      <c r="AY1570" s="20">
        <v>89625</v>
      </c>
      <c r="AZ1570" s="19">
        <v>454970</v>
      </c>
      <c r="BA1570" s="19">
        <v>4073243</v>
      </c>
      <c r="BC1570" s="20">
        <v>124596</v>
      </c>
      <c r="BD1570" s="21">
        <v>3948647</v>
      </c>
      <c r="BF1570" s="73"/>
      <c r="BG1570" s="73"/>
      <c r="BH1570" s="73"/>
      <c r="BI1570" s="73"/>
      <c r="BJ1570" s="73"/>
      <c r="BK1570" s="73"/>
      <c r="BL1570" s="73"/>
    </row>
    <row r="1571" spans="1:64" ht="22.5" customHeight="1" x14ac:dyDescent="0.15">
      <c r="A1571" s="125" t="s">
        <v>3402</v>
      </c>
      <c r="B1571" s="126" t="s">
        <v>3383</v>
      </c>
      <c r="C1571" s="136" t="s">
        <v>1641</v>
      </c>
      <c r="D1571" s="129">
        <v>6</v>
      </c>
      <c r="E1571" s="130" t="s">
        <v>3562</v>
      </c>
      <c r="F1571" s="19">
        <v>493472</v>
      </c>
      <c r="G1571" s="20">
        <v>115509</v>
      </c>
      <c r="H1571" s="20">
        <v>70110</v>
      </c>
      <c r="I1571" s="20">
        <v>0</v>
      </c>
      <c r="J1571" s="20">
        <v>0</v>
      </c>
      <c r="K1571" s="20">
        <v>0</v>
      </c>
      <c r="L1571" s="20">
        <v>0</v>
      </c>
      <c r="M1571" s="20">
        <v>33151</v>
      </c>
      <c r="N1571" s="20">
        <v>19347</v>
      </c>
      <c r="O1571" s="20">
        <v>14504</v>
      </c>
      <c r="P1571" s="20">
        <v>250794</v>
      </c>
      <c r="Q1571" s="20">
        <v>63668</v>
      </c>
      <c r="R1571" s="20">
        <v>119528</v>
      </c>
      <c r="S1571" s="20">
        <v>99123</v>
      </c>
      <c r="T1571" s="21">
        <v>71708</v>
      </c>
      <c r="U1571" s="54">
        <v>50012</v>
      </c>
      <c r="V1571" s="20">
        <v>66060</v>
      </c>
      <c r="W1571" s="20">
        <v>18294</v>
      </c>
      <c r="X1571" s="20">
        <v>0</v>
      </c>
      <c r="Y1571" s="21">
        <v>0</v>
      </c>
      <c r="Z1571" s="20">
        <v>273429</v>
      </c>
      <c r="AA1571" s="21">
        <v>86060</v>
      </c>
      <c r="AB1571" s="32">
        <v>0</v>
      </c>
      <c r="AC1571" s="20">
        <v>1056688</v>
      </c>
      <c r="AD1571" s="20">
        <v>322045</v>
      </c>
      <c r="AE1571" s="20">
        <v>617255</v>
      </c>
      <c r="AF1571" s="20">
        <v>312234</v>
      </c>
      <c r="AG1571" s="20">
        <v>180964</v>
      </c>
      <c r="AH1571" s="20">
        <v>99880</v>
      </c>
      <c r="AI1571" s="21">
        <v>49200</v>
      </c>
      <c r="AJ1571" s="25">
        <v>62140</v>
      </c>
      <c r="AK1571" s="25">
        <v>71951</v>
      </c>
      <c r="AL1571" s="25">
        <v>17678</v>
      </c>
      <c r="AM1571" s="22">
        <v>42154</v>
      </c>
      <c r="AN1571" s="20">
        <v>335904</v>
      </c>
      <c r="AO1571" s="20">
        <v>22866</v>
      </c>
      <c r="AP1571" s="54">
        <v>5035728</v>
      </c>
      <c r="AQ1571" s="25">
        <v>106131</v>
      </c>
      <c r="AR1571" s="25">
        <v>150362</v>
      </c>
      <c r="AS1571" s="54">
        <v>62948</v>
      </c>
      <c r="AT1571" s="25">
        <f t="shared" si="48"/>
        <v>319441</v>
      </c>
      <c r="AU1571" s="165">
        <v>910340</v>
      </c>
      <c r="AV1571" s="98">
        <f t="shared" si="49"/>
        <v>6265509</v>
      </c>
      <c r="AW1571" s="73"/>
      <c r="AX1571" s="20">
        <v>737757</v>
      </c>
      <c r="AY1571" s="20">
        <v>107308</v>
      </c>
      <c r="AZ1571" s="19">
        <v>845065</v>
      </c>
      <c r="BA1571" s="19">
        <v>7110574</v>
      </c>
      <c r="BC1571" s="20">
        <v>467686</v>
      </c>
      <c r="BD1571" s="21">
        <v>6642888</v>
      </c>
      <c r="BF1571" s="73"/>
      <c r="BG1571" s="73"/>
      <c r="BH1571" s="73"/>
      <c r="BI1571" s="73"/>
      <c r="BJ1571" s="73"/>
      <c r="BK1571" s="73"/>
      <c r="BL1571" s="73"/>
    </row>
    <row r="1572" spans="1:64" ht="22.5" customHeight="1" x14ac:dyDescent="0.15">
      <c r="A1572" s="125" t="s">
        <v>3403</v>
      </c>
      <c r="B1572" s="126" t="s">
        <v>3383</v>
      </c>
      <c r="C1572" s="136" t="s">
        <v>1642</v>
      </c>
      <c r="D1572" s="129">
        <v>6</v>
      </c>
      <c r="E1572" s="130" t="s">
        <v>3562</v>
      </c>
      <c r="F1572" s="19">
        <v>562533</v>
      </c>
      <c r="G1572" s="20">
        <v>116513</v>
      </c>
      <c r="H1572" s="20">
        <v>100890</v>
      </c>
      <c r="I1572" s="20">
        <v>0</v>
      </c>
      <c r="J1572" s="20">
        <v>0</v>
      </c>
      <c r="K1572" s="20">
        <v>0</v>
      </c>
      <c r="L1572" s="20">
        <v>0</v>
      </c>
      <c r="M1572" s="20">
        <v>40615</v>
      </c>
      <c r="N1572" s="20">
        <v>21967</v>
      </c>
      <c r="O1572" s="20">
        <v>13838</v>
      </c>
      <c r="P1572" s="20">
        <v>335369</v>
      </c>
      <c r="Q1572" s="20">
        <v>61445</v>
      </c>
      <c r="R1572" s="20">
        <v>134960</v>
      </c>
      <c r="S1572" s="20">
        <v>137522</v>
      </c>
      <c r="T1572" s="21">
        <v>61464</v>
      </c>
      <c r="U1572" s="54">
        <v>57425</v>
      </c>
      <c r="V1572" s="20">
        <v>66060</v>
      </c>
      <c r="W1572" s="20">
        <v>18294</v>
      </c>
      <c r="X1572" s="20">
        <v>0</v>
      </c>
      <c r="Y1572" s="21">
        <v>0</v>
      </c>
      <c r="Z1572" s="20">
        <v>288506</v>
      </c>
      <c r="AA1572" s="21">
        <v>0</v>
      </c>
      <c r="AB1572" s="32">
        <v>0</v>
      </c>
      <c r="AC1572" s="20">
        <v>1197933</v>
      </c>
      <c r="AD1572" s="20">
        <v>357175</v>
      </c>
      <c r="AE1572" s="20">
        <v>552529</v>
      </c>
      <c r="AF1572" s="20">
        <v>309011</v>
      </c>
      <c r="AG1572" s="20">
        <v>208205</v>
      </c>
      <c r="AH1572" s="20">
        <v>78144</v>
      </c>
      <c r="AI1572" s="21">
        <v>14800</v>
      </c>
      <c r="AJ1572" s="25">
        <v>69903</v>
      </c>
      <c r="AK1572" s="25">
        <v>79425</v>
      </c>
      <c r="AL1572" s="25">
        <v>15031</v>
      </c>
      <c r="AM1572" s="22">
        <v>47349</v>
      </c>
      <c r="AN1572" s="20">
        <v>265616</v>
      </c>
      <c r="AO1572" s="20">
        <v>12226</v>
      </c>
      <c r="AP1572" s="54">
        <v>5224748</v>
      </c>
      <c r="AQ1572" s="25">
        <v>125154</v>
      </c>
      <c r="AR1572" s="25">
        <v>145894</v>
      </c>
      <c r="AS1572" s="54">
        <v>37323</v>
      </c>
      <c r="AT1572" s="25">
        <f t="shared" si="48"/>
        <v>308371</v>
      </c>
      <c r="AU1572" s="165">
        <v>673747</v>
      </c>
      <c r="AV1572" s="98">
        <f t="shared" si="49"/>
        <v>6206866</v>
      </c>
      <c r="AW1572" s="73"/>
      <c r="AX1572" s="20">
        <v>855717</v>
      </c>
      <c r="AY1572" s="20">
        <v>55539</v>
      </c>
      <c r="AZ1572" s="19">
        <v>911256</v>
      </c>
      <c r="BA1572" s="19">
        <v>7118122</v>
      </c>
      <c r="BC1572" s="20">
        <v>69776</v>
      </c>
      <c r="BD1572" s="21">
        <v>7048346</v>
      </c>
      <c r="BF1572" s="73"/>
      <c r="BG1572" s="73"/>
      <c r="BH1572" s="73"/>
      <c r="BI1572" s="73"/>
      <c r="BJ1572" s="73"/>
      <c r="BK1572" s="73"/>
      <c r="BL1572" s="73"/>
    </row>
    <row r="1573" spans="1:64" ht="22.5" customHeight="1" x14ac:dyDescent="0.15">
      <c r="A1573" s="125" t="s">
        <v>3404</v>
      </c>
      <c r="B1573" s="126" t="s">
        <v>3383</v>
      </c>
      <c r="C1573" s="136" t="s">
        <v>1643</v>
      </c>
      <c r="D1573" s="129">
        <v>6</v>
      </c>
      <c r="E1573" s="130" t="s">
        <v>3562</v>
      </c>
      <c r="F1573" s="19">
        <v>115596</v>
      </c>
      <c r="G1573" s="20">
        <v>75644</v>
      </c>
      <c r="H1573" s="20">
        <v>63270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2170</v>
      </c>
      <c r="O1573" s="20">
        <v>0</v>
      </c>
      <c r="P1573" s="20">
        <v>12951</v>
      </c>
      <c r="Q1573" s="20">
        <v>13067</v>
      </c>
      <c r="R1573" s="20">
        <v>19758</v>
      </c>
      <c r="S1573" s="20">
        <v>17860</v>
      </c>
      <c r="T1573" s="21">
        <v>30732</v>
      </c>
      <c r="U1573" s="54">
        <v>3195</v>
      </c>
      <c r="V1573" s="20">
        <v>5505</v>
      </c>
      <c r="W1573" s="20">
        <v>9147</v>
      </c>
      <c r="X1573" s="20">
        <v>0</v>
      </c>
      <c r="Y1573" s="21">
        <v>0</v>
      </c>
      <c r="Z1573" s="20">
        <v>74573</v>
      </c>
      <c r="AA1573" s="21">
        <v>0</v>
      </c>
      <c r="AB1573" s="32">
        <v>0</v>
      </c>
      <c r="AC1573" s="20">
        <v>302498</v>
      </c>
      <c r="AD1573" s="20">
        <v>142145</v>
      </c>
      <c r="AE1573" s="20">
        <v>178725</v>
      </c>
      <c r="AF1573" s="20">
        <v>75218</v>
      </c>
      <c r="AG1573" s="20">
        <v>32651</v>
      </c>
      <c r="AH1573" s="20">
        <v>74360</v>
      </c>
      <c r="AI1573" s="21">
        <v>92000</v>
      </c>
      <c r="AJ1573" s="25">
        <v>14265</v>
      </c>
      <c r="AK1573" s="25">
        <v>29194</v>
      </c>
      <c r="AL1573" s="25">
        <v>5458</v>
      </c>
      <c r="AM1573" s="22">
        <v>11245</v>
      </c>
      <c r="AN1573" s="20">
        <v>58284</v>
      </c>
      <c r="AO1573" s="20">
        <v>14788</v>
      </c>
      <c r="AP1573" s="54">
        <v>1474299</v>
      </c>
      <c r="AQ1573" s="25">
        <v>40627</v>
      </c>
      <c r="AR1573" s="25">
        <v>109347</v>
      </c>
      <c r="AS1573" s="54">
        <v>76458</v>
      </c>
      <c r="AT1573" s="25">
        <f t="shared" si="48"/>
        <v>226432</v>
      </c>
      <c r="AU1573" s="165">
        <v>240343</v>
      </c>
      <c r="AV1573" s="98">
        <f t="shared" si="49"/>
        <v>1941074</v>
      </c>
      <c r="AW1573" s="73"/>
      <c r="AX1573" s="20">
        <v>250250</v>
      </c>
      <c r="AY1573" s="20">
        <v>71292</v>
      </c>
      <c r="AZ1573" s="19">
        <v>321542</v>
      </c>
      <c r="BA1573" s="19">
        <v>2262616</v>
      </c>
      <c r="BC1573" s="20">
        <v>65402</v>
      </c>
      <c r="BD1573" s="21">
        <v>2197214</v>
      </c>
      <c r="BF1573" s="73"/>
      <c r="BG1573" s="73"/>
      <c r="BH1573" s="73"/>
      <c r="BI1573" s="73"/>
      <c r="BJ1573" s="73"/>
      <c r="BK1573" s="73"/>
      <c r="BL1573" s="73"/>
    </row>
    <row r="1574" spans="1:64" ht="22.5" customHeight="1" x14ac:dyDescent="0.15">
      <c r="A1574" s="125" t="s">
        <v>3405</v>
      </c>
      <c r="B1574" s="126" t="s">
        <v>3383</v>
      </c>
      <c r="C1574" s="136" t="s">
        <v>447</v>
      </c>
      <c r="D1574" s="129">
        <v>6</v>
      </c>
      <c r="E1574" s="130" t="s">
        <v>3562</v>
      </c>
      <c r="F1574" s="19">
        <v>164023</v>
      </c>
      <c r="G1574" s="20">
        <v>100739</v>
      </c>
      <c r="H1574" s="20">
        <v>54910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3852</v>
      </c>
      <c r="O1574" s="20">
        <v>0</v>
      </c>
      <c r="P1574" s="20">
        <v>37323</v>
      </c>
      <c r="Q1574" s="20">
        <v>18678</v>
      </c>
      <c r="R1574" s="20">
        <v>46830</v>
      </c>
      <c r="S1574" s="20">
        <v>15181</v>
      </c>
      <c r="T1574" s="21">
        <v>10244</v>
      </c>
      <c r="U1574" s="54">
        <v>6262</v>
      </c>
      <c r="V1574" s="20">
        <v>9909</v>
      </c>
      <c r="W1574" s="20">
        <v>9147</v>
      </c>
      <c r="X1574" s="20">
        <v>0</v>
      </c>
      <c r="Y1574" s="21">
        <v>0</v>
      </c>
      <c r="Z1574" s="20">
        <v>109543</v>
      </c>
      <c r="AA1574" s="21">
        <v>0</v>
      </c>
      <c r="AB1574" s="32">
        <v>0</v>
      </c>
      <c r="AC1574" s="20">
        <v>365859</v>
      </c>
      <c r="AD1574" s="20">
        <v>224038</v>
      </c>
      <c r="AE1574" s="20">
        <v>321691</v>
      </c>
      <c r="AF1574" s="20">
        <v>132034</v>
      </c>
      <c r="AG1574" s="20">
        <v>50102</v>
      </c>
      <c r="AH1574" s="20">
        <v>96800</v>
      </c>
      <c r="AI1574" s="21">
        <v>141200</v>
      </c>
      <c r="AJ1574" s="25">
        <v>20355</v>
      </c>
      <c r="AK1574" s="25">
        <v>40883</v>
      </c>
      <c r="AL1574" s="25">
        <v>9396</v>
      </c>
      <c r="AM1574" s="22">
        <v>15789</v>
      </c>
      <c r="AN1574" s="20">
        <v>98338</v>
      </c>
      <c r="AO1574" s="20">
        <v>19641</v>
      </c>
      <c r="AP1574" s="54">
        <v>2122767</v>
      </c>
      <c r="AQ1574" s="25">
        <v>63440</v>
      </c>
      <c r="AR1574" s="25">
        <v>137255</v>
      </c>
      <c r="AS1574" s="54">
        <v>92777</v>
      </c>
      <c r="AT1574" s="25">
        <f t="shared" si="48"/>
        <v>293472</v>
      </c>
      <c r="AU1574" s="165">
        <v>389164</v>
      </c>
      <c r="AV1574" s="98">
        <f t="shared" si="49"/>
        <v>2805403</v>
      </c>
      <c r="AW1574" s="73"/>
      <c r="AX1574" s="20">
        <v>317783</v>
      </c>
      <c r="AY1574" s="20">
        <v>92341</v>
      </c>
      <c r="AZ1574" s="19">
        <v>410124</v>
      </c>
      <c r="BA1574" s="19">
        <v>3215527</v>
      </c>
      <c r="BC1574" s="20">
        <v>95422</v>
      </c>
      <c r="BD1574" s="21">
        <v>3120105</v>
      </c>
      <c r="BF1574" s="73"/>
      <c r="BG1574" s="73"/>
      <c r="BH1574" s="73"/>
      <c r="BI1574" s="73"/>
      <c r="BJ1574" s="73"/>
      <c r="BK1574" s="73"/>
      <c r="BL1574" s="73"/>
    </row>
    <row r="1575" spans="1:64" ht="22.5" customHeight="1" x14ac:dyDescent="0.15">
      <c r="A1575" s="125" t="s">
        <v>3406</v>
      </c>
      <c r="B1575" s="126" t="s">
        <v>3383</v>
      </c>
      <c r="C1575" s="136" t="s">
        <v>1644</v>
      </c>
      <c r="D1575" s="129">
        <v>6</v>
      </c>
      <c r="E1575" s="130" t="s">
        <v>3562</v>
      </c>
      <c r="F1575" s="19">
        <v>44779</v>
      </c>
      <c r="G1575" s="20">
        <v>58866</v>
      </c>
      <c r="H1575" s="20">
        <v>25650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809</v>
      </c>
      <c r="O1575" s="20">
        <v>0</v>
      </c>
      <c r="P1575" s="20">
        <v>33</v>
      </c>
      <c r="Q1575" s="20">
        <v>13467</v>
      </c>
      <c r="R1575" s="20">
        <v>14763</v>
      </c>
      <c r="S1575" s="20">
        <v>11609</v>
      </c>
      <c r="T1575" s="21">
        <v>10244</v>
      </c>
      <c r="U1575" s="54">
        <v>1576</v>
      </c>
      <c r="V1575" s="20">
        <v>5505</v>
      </c>
      <c r="W1575" s="20">
        <v>9147</v>
      </c>
      <c r="X1575" s="20">
        <v>0</v>
      </c>
      <c r="Y1575" s="21">
        <v>0</v>
      </c>
      <c r="Z1575" s="20">
        <v>28340</v>
      </c>
      <c r="AA1575" s="21">
        <v>0</v>
      </c>
      <c r="AB1575" s="32">
        <v>0</v>
      </c>
      <c r="AC1575" s="20">
        <v>87874</v>
      </c>
      <c r="AD1575" s="20">
        <v>56636</v>
      </c>
      <c r="AE1575" s="20">
        <v>73527</v>
      </c>
      <c r="AF1575" s="20">
        <v>31630</v>
      </c>
      <c r="AG1575" s="20">
        <v>11458</v>
      </c>
      <c r="AH1575" s="20">
        <v>47168</v>
      </c>
      <c r="AI1575" s="21">
        <v>33200</v>
      </c>
      <c r="AJ1575" s="25">
        <v>5351</v>
      </c>
      <c r="AK1575" s="25">
        <v>11926</v>
      </c>
      <c r="AL1575" s="25">
        <v>2210</v>
      </c>
      <c r="AM1575" s="22">
        <v>4594</v>
      </c>
      <c r="AN1575" s="20">
        <v>54937</v>
      </c>
      <c r="AO1575" s="20">
        <v>7746</v>
      </c>
      <c r="AP1575" s="54">
        <v>653045</v>
      </c>
      <c r="AQ1575" s="25">
        <v>36801</v>
      </c>
      <c r="AR1575" s="25">
        <v>93762</v>
      </c>
      <c r="AS1575" s="54">
        <v>41718</v>
      </c>
      <c r="AT1575" s="25">
        <f t="shared" si="48"/>
        <v>172281</v>
      </c>
      <c r="AU1575" s="165">
        <v>135669</v>
      </c>
      <c r="AV1575" s="98">
        <f t="shared" si="49"/>
        <v>960995</v>
      </c>
      <c r="AW1575" s="73"/>
      <c r="AX1575" s="20">
        <v>134390</v>
      </c>
      <c r="AY1575" s="20">
        <v>41155</v>
      </c>
      <c r="AZ1575" s="19">
        <v>175545</v>
      </c>
      <c r="BA1575" s="19">
        <v>1136540</v>
      </c>
      <c r="BC1575" s="20">
        <v>30422</v>
      </c>
      <c r="BD1575" s="21">
        <v>1106118</v>
      </c>
      <c r="BF1575" s="73"/>
      <c r="BG1575" s="73"/>
      <c r="BH1575" s="73"/>
      <c r="BI1575" s="73"/>
      <c r="BJ1575" s="73"/>
      <c r="BK1575" s="73"/>
      <c r="BL1575" s="73"/>
    </row>
    <row r="1576" spans="1:64" ht="22.5" customHeight="1" x14ac:dyDescent="0.15">
      <c r="A1576" s="125" t="s">
        <v>3407</v>
      </c>
      <c r="B1576" s="126" t="s">
        <v>3383</v>
      </c>
      <c r="C1576" s="136" t="s">
        <v>946</v>
      </c>
      <c r="D1576" s="129">
        <v>6</v>
      </c>
      <c r="E1576" s="130" t="s">
        <v>3562</v>
      </c>
      <c r="F1576" s="19">
        <v>154162</v>
      </c>
      <c r="G1576" s="20">
        <v>101169</v>
      </c>
      <c r="H1576" s="20">
        <v>40470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3390</v>
      </c>
      <c r="O1576" s="20">
        <v>0</v>
      </c>
      <c r="P1576" s="20">
        <v>139</v>
      </c>
      <c r="Q1576" s="20">
        <v>21475</v>
      </c>
      <c r="R1576" s="20">
        <v>53163</v>
      </c>
      <c r="S1576" s="20">
        <v>16074</v>
      </c>
      <c r="T1576" s="21">
        <v>20488</v>
      </c>
      <c r="U1576" s="54">
        <v>18488</v>
      </c>
      <c r="V1576" s="20">
        <v>24222</v>
      </c>
      <c r="W1576" s="20">
        <v>18294</v>
      </c>
      <c r="X1576" s="20">
        <v>0</v>
      </c>
      <c r="Y1576" s="21">
        <v>0</v>
      </c>
      <c r="Z1576" s="20">
        <v>101090</v>
      </c>
      <c r="AA1576" s="21">
        <v>0</v>
      </c>
      <c r="AB1576" s="32">
        <v>0</v>
      </c>
      <c r="AC1576" s="20">
        <v>249074</v>
      </c>
      <c r="AD1576" s="20">
        <v>168782</v>
      </c>
      <c r="AE1576" s="20">
        <v>274636</v>
      </c>
      <c r="AF1576" s="20">
        <v>125758</v>
      </c>
      <c r="AG1576" s="20">
        <v>47334</v>
      </c>
      <c r="AH1576" s="20">
        <v>76648</v>
      </c>
      <c r="AI1576" s="21">
        <v>93600</v>
      </c>
      <c r="AJ1576" s="25">
        <v>18685</v>
      </c>
      <c r="AK1576" s="25">
        <v>37668</v>
      </c>
      <c r="AL1576" s="25">
        <v>8438</v>
      </c>
      <c r="AM1576" s="22">
        <v>14511</v>
      </c>
      <c r="AN1576" s="20">
        <v>59519</v>
      </c>
      <c r="AO1576" s="20">
        <v>24473</v>
      </c>
      <c r="AP1576" s="54">
        <v>1771750</v>
      </c>
      <c r="AQ1576" s="25">
        <v>49062</v>
      </c>
      <c r="AR1576" s="25">
        <v>103632</v>
      </c>
      <c r="AS1576" s="54">
        <v>77604</v>
      </c>
      <c r="AT1576" s="25">
        <f t="shared" si="48"/>
        <v>230298</v>
      </c>
      <c r="AU1576" s="165">
        <v>366378</v>
      </c>
      <c r="AV1576" s="98">
        <f t="shared" si="49"/>
        <v>2368426</v>
      </c>
      <c r="AW1576" s="73"/>
      <c r="AX1576" s="20">
        <v>299254</v>
      </c>
      <c r="AY1576" s="20">
        <v>123644</v>
      </c>
      <c r="AZ1576" s="19">
        <v>422898</v>
      </c>
      <c r="BA1576" s="19">
        <v>2791324</v>
      </c>
      <c r="BC1576" s="20">
        <v>86113</v>
      </c>
      <c r="BD1576" s="21">
        <v>2705211</v>
      </c>
      <c r="BF1576" s="73"/>
      <c r="BG1576" s="73"/>
      <c r="BH1576" s="73"/>
      <c r="BI1576" s="73"/>
      <c r="BJ1576" s="73"/>
      <c r="BK1576" s="73"/>
      <c r="BL1576" s="73"/>
    </row>
    <row r="1577" spans="1:64" ht="22.5" customHeight="1" x14ac:dyDescent="0.15">
      <c r="A1577" s="125" t="s">
        <v>3408</v>
      </c>
      <c r="B1577" s="126" t="s">
        <v>3383</v>
      </c>
      <c r="C1577" s="136" t="s">
        <v>1645</v>
      </c>
      <c r="D1577" s="129">
        <v>6</v>
      </c>
      <c r="E1577" s="130" t="s">
        <v>3562</v>
      </c>
      <c r="F1577" s="19">
        <v>147413</v>
      </c>
      <c r="G1577" s="20">
        <v>61375</v>
      </c>
      <c r="H1577" s="20">
        <v>25460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3646</v>
      </c>
      <c r="O1577" s="20">
        <v>0</v>
      </c>
      <c r="P1577" s="20">
        <v>230</v>
      </c>
      <c r="Q1577" s="20">
        <v>16691</v>
      </c>
      <c r="R1577" s="20">
        <v>17483</v>
      </c>
      <c r="S1577" s="20">
        <v>27683</v>
      </c>
      <c r="T1577" s="21">
        <v>20488</v>
      </c>
      <c r="U1577" s="54">
        <v>8137</v>
      </c>
      <c r="V1577" s="20">
        <v>12111</v>
      </c>
      <c r="W1577" s="20">
        <v>9147</v>
      </c>
      <c r="X1577" s="20">
        <v>0</v>
      </c>
      <c r="Y1577" s="21">
        <v>0</v>
      </c>
      <c r="Z1577" s="20">
        <v>93206</v>
      </c>
      <c r="AA1577" s="21">
        <v>0</v>
      </c>
      <c r="AB1577" s="32">
        <v>0</v>
      </c>
      <c r="AC1577" s="20">
        <v>319776</v>
      </c>
      <c r="AD1577" s="20">
        <v>149845</v>
      </c>
      <c r="AE1577" s="20">
        <v>190159</v>
      </c>
      <c r="AF1577" s="20">
        <v>85563</v>
      </c>
      <c r="AG1577" s="20">
        <v>40489</v>
      </c>
      <c r="AH1577" s="20">
        <v>75680</v>
      </c>
      <c r="AI1577" s="21">
        <v>20800</v>
      </c>
      <c r="AJ1577" s="25">
        <v>19603</v>
      </c>
      <c r="AK1577" s="25">
        <v>34507</v>
      </c>
      <c r="AL1577" s="25">
        <v>6176</v>
      </c>
      <c r="AM1577" s="22">
        <v>13710</v>
      </c>
      <c r="AN1577" s="20">
        <v>362636</v>
      </c>
      <c r="AO1577" s="20">
        <v>10795</v>
      </c>
      <c r="AP1577" s="54">
        <v>1772809</v>
      </c>
      <c r="AQ1577" s="25">
        <v>50888</v>
      </c>
      <c r="AR1577" s="25">
        <v>70421</v>
      </c>
      <c r="AS1577" s="54">
        <v>60364</v>
      </c>
      <c r="AT1577" s="25">
        <f t="shared" si="48"/>
        <v>181673</v>
      </c>
      <c r="AU1577" s="165">
        <v>509847</v>
      </c>
      <c r="AV1577" s="98">
        <f t="shared" si="49"/>
        <v>2464329</v>
      </c>
      <c r="AW1577" s="73"/>
      <c r="AX1577" s="20">
        <v>309595</v>
      </c>
      <c r="AY1577" s="20">
        <v>59085</v>
      </c>
      <c r="AZ1577" s="19">
        <v>368680</v>
      </c>
      <c r="BA1577" s="19">
        <v>2833009</v>
      </c>
      <c r="BC1577" s="20">
        <v>129818</v>
      </c>
      <c r="BD1577" s="21">
        <v>2703191</v>
      </c>
      <c r="BF1577" s="73"/>
      <c r="BG1577" s="73"/>
      <c r="BH1577" s="73"/>
      <c r="BI1577" s="73"/>
      <c r="BJ1577" s="73"/>
      <c r="BK1577" s="73"/>
      <c r="BL1577" s="73"/>
    </row>
    <row r="1578" spans="1:64" ht="22.5" customHeight="1" x14ac:dyDescent="0.15">
      <c r="A1578" s="125" t="s">
        <v>3409</v>
      </c>
      <c r="B1578" s="126" t="s">
        <v>3383</v>
      </c>
      <c r="C1578" s="136" t="s">
        <v>1646</v>
      </c>
      <c r="D1578" s="129">
        <v>6</v>
      </c>
      <c r="E1578" s="130" t="s">
        <v>3562</v>
      </c>
      <c r="F1578" s="19">
        <v>276040</v>
      </c>
      <c r="G1578" s="20">
        <v>150140</v>
      </c>
      <c r="H1578" s="20">
        <v>101650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6166</v>
      </c>
      <c r="O1578" s="20">
        <v>0</v>
      </c>
      <c r="P1578" s="20">
        <v>26795</v>
      </c>
      <c r="Q1578" s="20">
        <v>42544</v>
      </c>
      <c r="R1578" s="20">
        <v>49997</v>
      </c>
      <c r="S1578" s="20">
        <v>36613</v>
      </c>
      <c r="T1578" s="21">
        <v>51220</v>
      </c>
      <c r="U1578" s="54">
        <v>38383</v>
      </c>
      <c r="V1578" s="20">
        <v>15414</v>
      </c>
      <c r="W1578" s="20">
        <v>14635</v>
      </c>
      <c r="X1578" s="20">
        <v>0</v>
      </c>
      <c r="Y1578" s="21">
        <v>0</v>
      </c>
      <c r="Z1578" s="20">
        <v>142871</v>
      </c>
      <c r="AA1578" s="21">
        <v>0</v>
      </c>
      <c r="AB1578" s="32">
        <v>0</v>
      </c>
      <c r="AC1578" s="20">
        <v>480101</v>
      </c>
      <c r="AD1578" s="20">
        <v>292538</v>
      </c>
      <c r="AE1578" s="20">
        <v>406514</v>
      </c>
      <c r="AF1578" s="20">
        <v>185373</v>
      </c>
      <c r="AG1578" s="20">
        <v>76050</v>
      </c>
      <c r="AH1578" s="20">
        <v>146784</v>
      </c>
      <c r="AI1578" s="21">
        <v>39600</v>
      </c>
      <c r="AJ1578" s="25">
        <v>28119</v>
      </c>
      <c r="AK1578" s="25">
        <v>49471</v>
      </c>
      <c r="AL1578" s="25">
        <v>11680</v>
      </c>
      <c r="AM1578" s="22">
        <v>22060</v>
      </c>
      <c r="AN1578" s="20">
        <v>506282</v>
      </c>
      <c r="AO1578" s="20">
        <v>21124</v>
      </c>
      <c r="AP1578" s="54">
        <v>3218164</v>
      </c>
      <c r="AQ1578" s="25">
        <v>55528</v>
      </c>
      <c r="AR1578" s="25">
        <v>109976</v>
      </c>
      <c r="AS1578" s="54">
        <v>101074</v>
      </c>
      <c r="AT1578" s="25">
        <f t="shared" si="48"/>
        <v>266578</v>
      </c>
      <c r="AU1578" s="165">
        <v>1192916</v>
      </c>
      <c r="AV1578" s="98">
        <f t="shared" si="49"/>
        <v>4677658</v>
      </c>
      <c r="AW1578" s="73"/>
      <c r="AX1578" s="20">
        <v>383305</v>
      </c>
      <c r="AY1578" s="20">
        <v>119628</v>
      </c>
      <c r="AZ1578" s="19">
        <v>502933</v>
      </c>
      <c r="BA1578" s="19">
        <v>5180591</v>
      </c>
      <c r="BC1578" s="20">
        <v>177638</v>
      </c>
      <c r="BD1578" s="21">
        <v>5002953</v>
      </c>
      <c r="BF1578" s="73"/>
      <c r="BG1578" s="73"/>
      <c r="BH1578" s="73"/>
      <c r="BI1578" s="73"/>
      <c r="BJ1578" s="73"/>
      <c r="BK1578" s="73"/>
      <c r="BL1578" s="73"/>
    </row>
    <row r="1579" spans="1:64" ht="22.5" customHeight="1" x14ac:dyDescent="0.15">
      <c r="A1579" s="125" t="s">
        <v>3410</v>
      </c>
      <c r="B1579" s="126" t="s">
        <v>3383</v>
      </c>
      <c r="C1579" s="136" t="s">
        <v>1647</v>
      </c>
      <c r="D1579" s="129">
        <v>6</v>
      </c>
      <c r="E1579" s="130" t="s">
        <v>3562</v>
      </c>
      <c r="F1579" s="19">
        <v>292592</v>
      </c>
      <c r="G1579" s="20">
        <v>84678</v>
      </c>
      <c r="H1579" s="20">
        <v>100510</v>
      </c>
      <c r="I1579" s="20">
        <v>0</v>
      </c>
      <c r="J1579" s="20">
        <v>0</v>
      </c>
      <c r="K1579" s="20">
        <v>0</v>
      </c>
      <c r="L1579" s="20">
        <v>0</v>
      </c>
      <c r="M1579" s="20">
        <v>14479</v>
      </c>
      <c r="N1579" s="20">
        <v>9239</v>
      </c>
      <c r="O1579" s="20">
        <v>555</v>
      </c>
      <c r="P1579" s="20">
        <v>118161</v>
      </c>
      <c r="Q1579" s="20">
        <v>42628</v>
      </c>
      <c r="R1579" s="20">
        <v>54412</v>
      </c>
      <c r="S1579" s="20">
        <v>66082</v>
      </c>
      <c r="T1579" s="21">
        <v>61464</v>
      </c>
      <c r="U1579" s="54">
        <v>16529</v>
      </c>
      <c r="V1579" s="20">
        <v>22020</v>
      </c>
      <c r="W1579" s="20">
        <v>9147</v>
      </c>
      <c r="X1579" s="20">
        <v>0</v>
      </c>
      <c r="Y1579" s="21">
        <v>0</v>
      </c>
      <c r="Z1579" s="20">
        <v>192375</v>
      </c>
      <c r="AA1579" s="21">
        <v>0</v>
      </c>
      <c r="AB1579" s="32">
        <v>0</v>
      </c>
      <c r="AC1579" s="20">
        <v>590155</v>
      </c>
      <c r="AD1579" s="20">
        <v>240572</v>
      </c>
      <c r="AE1579" s="20">
        <v>510810</v>
      </c>
      <c r="AF1579" s="20">
        <v>243800</v>
      </c>
      <c r="AG1579" s="20">
        <v>97004</v>
      </c>
      <c r="AH1579" s="20">
        <v>124168</v>
      </c>
      <c r="AI1579" s="21">
        <v>40400</v>
      </c>
      <c r="AJ1579" s="25">
        <v>36693</v>
      </c>
      <c r="AK1579" s="25">
        <v>51691</v>
      </c>
      <c r="AL1579" s="25">
        <v>14725</v>
      </c>
      <c r="AM1579" s="22">
        <v>26279</v>
      </c>
      <c r="AN1579" s="20">
        <v>330957</v>
      </c>
      <c r="AO1579" s="20">
        <v>17795</v>
      </c>
      <c r="AP1579" s="54">
        <v>3409920</v>
      </c>
      <c r="AQ1579" s="25">
        <v>77932</v>
      </c>
      <c r="AR1579" s="25">
        <v>136435</v>
      </c>
      <c r="AS1579" s="54">
        <v>88165</v>
      </c>
      <c r="AT1579" s="25">
        <f t="shared" si="48"/>
        <v>302532</v>
      </c>
      <c r="AU1579" s="165">
        <v>557636</v>
      </c>
      <c r="AV1579" s="98">
        <f t="shared" si="49"/>
        <v>4270088</v>
      </c>
      <c r="AW1579" s="73"/>
      <c r="AX1579" s="20">
        <v>461145</v>
      </c>
      <c r="AY1579" s="20">
        <v>90456</v>
      </c>
      <c r="AZ1579" s="19">
        <v>551601</v>
      </c>
      <c r="BA1579" s="19">
        <v>4821689</v>
      </c>
      <c r="BC1579" s="20">
        <v>191677</v>
      </c>
      <c r="BD1579" s="21">
        <v>4630012</v>
      </c>
      <c r="BF1579" s="73"/>
      <c r="BG1579" s="73"/>
      <c r="BH1579" s="73"/>
      <c r="BI1579" s="73"/>
      <c r="BJ1579" s="73"/>
      <c r="BK1579" s="73"/>
      <c r="BL1579" s="73"/>
    </row>
    <row r="1580" spans="1:64" ht="22.5" customHeight="1" x14ac:dyDescent="0.15">
      <c r="A1580" s="125" t="s">
        <v>3411</v>
      </c>
      <c r="B1580" s="126" t="s">
        <v>3383</v>
      </c>
      <c r="C1580" s="136" t="s">
        <v>1648</v>
      </c>
      <c r="D1580" s="129">
        <v>6</v>
      </c>
      <c r="E1580" s="130" t="s">
        <v>3562</v>
      </c>
      <c r="F1580" s="19">
        <v>170510</v>
      </c>
      <c r="G1580" s="20">
        <v>50907</v>
      </c>
      <c r="H1580" s="20">
        <v>26600</v>
      </c>
      <c r="I1580" s="20">
        <v>0</v>
      </c>
      <c r="J1580" s="20">
        <v>0</v>
      </c>
      <c r="K1580" s="20">
        <v>0</v>
      </c>
      <c r="L1580" s="20">
        <v>0</v>
      </c>
      <c r="M1580" s="20">
        <v>8973</v>
      </c>
      <c r="N1580" s="20">
        <v>4853</v>
      </c>
      <c r="O1580" s="20">
        <v>7622</v>
      </c>
      <c r="P1580" s="20">
        <v>103778</v>
      </c>
      <c r="Q1580" s="20">
        <v>19215</v>
      </c>
      <c r="R1580" s="20">
        <v>29124</v>
      </c>
      <c r="S1580" s="20">
        <v>27683</v>
      </c>
      <c r="T1580" s="21">
        <v>20488</v>
      </c>
      <c r="U1580" s="54">
        <v>11246</v>
      </c>
      <c r="V1580" s="20">
        <v>12111</v>
      </c>
      <c r="W1580" s="20">
        <v>9147</v>
      </c>
      <c r="X1580" s="20">
        <v>0</v>
      </c>
      <c r="Y1580" s="21">
        <v>0</v>
      </c>
      <c r="Z1580" s="20">
        <v>87940</v>
      </c>
      <c r="AA1580" s="21">
        <v>0</v>
      </c>
      <c r="AB1580" s="32">
        <v>0</v>
      </c>
      <c r="AC1580" s="20">
        <v>287207</v>
      </c>
      <c r="AD1580" s="20">
        <v>126222</v>
      </c>
      <c r="AE1580" s="20">
        <v>237768</v>
      </c>
      <c r="AF1580" s="20">
        <v>114650</v>
      </c>
      <c r="AG1580" s="20">
        <v>46086</v>
      </c>
      <c r="AH1580" s="20">
        <v>70312</v>
      </c>
      <c r="AI1580" s="21">
        <v>2000</v>
      </c>
      <c r="AJ1580" s="25">
        <v>23792</v>
      </c>
      <c r="AK1580" s="25">
        <v>31397</v>
      </c>
      <c r="AL1580" s="25">
        <v>7273</v>
      </c>
      <c r="AM1580" s="22">
        <v>14947</v>
      </c>
      <c r="AN1580" s="20">
        <v>170445</v>
      </c>
      <c r="AO1580" s="20">
        <v>5247</v>
      </c>
      <c r="AP1580" s="54">
        <v>1727543</v>
      </c>
      <c r="AQ1580" s="25">
        <v>51493</v>
      </c>
      <c r="AR1580" s="25">
        <v>92534</v>
      </c>
      <c r="AS1580" s="54">
        <v>42884</v>
      </c>
      <c r="AT1580" s="25">
        <f t="shared" si="48"/>
        <v>186911</v>
      </c>
      <c r="AU1580" s="165">
        <v>235244</v>
      </c>
      <c r="AV1580" s="98">
        <f t="shared" si="49"/>
        <v>2149698</v>
      </c>
      <c r="AW1580" s="73"/>
      <c r="AX1580" s="20">
        <v>349877</v>
      </c>
      <c r="AY1580" s="20">
        <v>26008</v>
      </c>
      <c r="AZ1580" s="19">
        <v>375885</v>
      </c>
      <c r="BA1580" s="19">
        <v>2525583</v>
      </c>
      <c r="BC1580" s="20">
        <v>172226</v>
      </c>
      <c r="BD1580" s="21">
        <v>2353357</v>
      </c>
      <c r="BF1580" s="73"/>
      <c r="BG1580" s="73"/>
      <c r="BH1580" s="73"/>
      <c r="BI1580" s="73"/>
      <c r="BJ1580" s="73"/>
      <c r="BK1580" s="73"/>
      <c r="BL1580" s="73"/>
    </row>
    <row r="1581" spans="1:64" ht="22.5" customHeight="1" x14ac:dyDescent="0.15">
      <c r="A1581" s="125" t="s">
        <v>3412</v>
      </c>
      <c r="B1581" s="126" t="s">
        <v>3383</v>
      </c>
      <c r="C1581" s="136" t="s">
        <v>1649</v>
      </c>
      <c r="D1581" s="129">
        <v>6</v>
      </c>
      <c r="E1581" s="130" t="s">
        <v>3562</v>
      </c>
      <c r="F1581" s="19">
        <v>489299</v>
      </c>
      <c r="G1581" s="20">
        <v>91346</v>
      </c>
      <c r="H1581" s="20">
        <v>45790</v>
      </c>
      <c r="I1581" s="20">
        <v>0</v>
      </c>
      <c r="J1581" s="20">
        <v>0</v>
      </c>
      <c r="K1581" s="20">
        <v>0</v>
      </c>
      <c r="L1581" s="20">
        <v>0</v>
      </c>
      <c r="M1581" s="20">
        <v>33775</v>
      </c>
      <c r="N1581" s="20">
        <v>18015</v>
      </c>
      <c r="O1581" s="20">
        <v>7992</v>
      </c>
      <c r="P1581" s="20">
        <v>383173</v>
      </c>
      <c r="Q1581" s="20">
        <v>59295</v>
      </c>
      <c r="R1581" s="20">
        <v>103918</v>
      </c>
      <c r="S1581" s="20">
        <v>120555</v>
      </c>
      <c r="T1581" s="21">
        <v>51220</v>
      </c>
      <c r="U1581" s="54">
        <v>40939</v>
      </c>
      <c r="V1581" s="20">
        <v>39636</v>
      </c>
      <c r="W1581" s="20">
        <v>18294</v>
      </c>
      <c r="X1581" s="20">
        <v>0</v>
      </c>
      <c r="Y1581" s="21">
        <v>0</v>
      </c>
      <c r="Z1581" s="20">
        <v>221855</v>
      </c>
      <c r="AA1581" s="21">
        <v>110554</v>
      </c>
      <c r="AB1581" s="32">
        <v>0</v>
      </c>
      <c r="AC1581" s="20">
        <v>1129404</v>
      </c>
      <c r="AD1581" s="20">
        <v>424057</v>
      </c>
      <c r="AE1581" s="20">
        <v>699722</v>
      </c>
      <c r="AF1581" s="20">
        <v>398899</v>
      </c>
      <c r="AG1581" s="20">
        <v>171087</v>
      </c>
      <c r="AH1581" s="20">
        <v>125400</v>
      </c>
      <c r="AI1581" s="21">
        <v>14000</v>
      </c>
      <c r="AJ1581" s="25">
        <v>62304</v>
      </c>
      <c r="AK1581" s="25">
        <v>62625</v>
      </c>
      <c r="AL1581" s="25">
        <v>17850</v>
      </c>
      <c r="AM1581" s="22">
        <v>37929</v>
      </c>
      <c r="AN1581" s="20">
        <v>579901</v>
      </c>
      <c r="AO1581" s="20">
        <v>16260</v>
      </c>
      <c r="AP1581" s="54">
        <v>5575094</v>
      </c>
      <c r="AQ1581" s="25">
        <v>109782</v>
      </c>
      <c r="AR1581" s="25">
        <v>139189</v>
      </c>
      <c r="AS1581" s="54">
        <v>51909</v>
      </c>
      <c r="AT1581" s="25">
        <f t="shared" si="48"/>
        <v>300880</v>
      </c>
      <c r="AU1581" s="165">
        <v>586765</v>
      </c>
      <c r="AV1581" s="98">
        <f t="shared" si="49"/>
        <v>6462739</v>
      </c>
      <c r="AW1581" s="73"/>
      <c r="AX1581" s="20">
        <v>740071</v>
      </c>
      <c r="AY1581" s="20">
        <v>82175</v>
      </c>
      <c r="AZ1581" s="19">
        <v>822246</v>
      </c>
      <c r="BA1581" s="19">
        <v>7284985</v>
      </c>
      <c r="BC1581" s="20">
        <v>421600</v>
      </c>
      <c r="BD1581" s="21">
        <v>6863385</v>
      </c>
      <c r="BF1581" s="73"/>
      <c r="BG1581" s="73"/>
      <c r="BH1581" s="73"/>
      <c r="BI1581" s="73"/>
      <c r="BJ1581" s="73"/>
      <c r="BK1581" s="73"/>
      <c r="BL1581" s="73"/>
    </row>
    <row r="1582" spans="1:64" ht="22.5" customHeight="1" x14ac:dyDescent="0.15">
      <c r="A1582" s="125" t="s">
        <v>3413</v>
      </c>
      <c r="B1582" s="126" t="s">
        <v>3383</v>
      </c>
      <c r="C1582" s="136" t="s">
        <v>1650</v>
      </c>
      <c r="D1582" s="129">
        <v>6</v>
      </c>
      <c r="E1582" s="130" t="s">
        <v>3562</v>
      </c>
      <c r="F1582" s="19">
        <v>206967</v>
      </c>
      <c r="G1582" s="20">
        <v>70266</v>
      </c>
      <c r="H1582" s="20">
        <v>39520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5744</v>
      </c>
      <c r="O1582" s="20">
        <v>0</v>
      </c>
      <c r="P1582" s="20">
        <v>342</v>
      </c>
      <c r="Q1582" s="20">
        <v>22079</v>
      </c>
      <c r="R1582" s="20">
        <v>31889</v>
      </c>
      <c r="S1582" s="20">
        <v>40185</v>
      </c>
      <c r="T1582" s="21">
        <v>40976</v>
      </c>
      <c r="U1582" s="54">
        <v>10948</v>
      </c>
      <c r="V1582" s="20">
        <v>12111</v>
      </c>
      <c r="W1582" s="20">
        <v>9147</v>
      </c>
      <c r="X1582" s="20">
        <v>0</v>
      </c>
      <c r="Y1582" s="21">
        <v>0</v>
      </c>
      <c r="Z1582" s="20">
        <v>118326</v>
      </c>
      <c r="AA1582" s="21">
        <v>0</v>
      </c>
      <c r="AB1582" s="32">
        <v>0</v>
      </c>
      <c r="AC1582" s="20">
        <v>343361</v>
      </c>
      <c r="AD1582" s="20">
        <v>162153</v>
      </c>
      <c r="AE1582" s="20">
        <v>407623</v>
      </c>
      <c r="AF1582" s="20">
        <v>191224</v>
      </c>
      <c r="AG1582" s="20">
        <v>59659</v>
      </c>
      <c r="AH1582" s="20">
        <v>119592</v>
      </c>
      <c r="AI1582" s="21">
        <v>17200</v>
      </c>
      <c r="AJ1582" s="25">
        <v>26731</v>
      </c>
      <c r="AK1582" s="25">
        <v>39546</v>
      </c>
      <c r="AL1582" s="25">
        <v>11827</v>
      </c>
      <c r="AM1582" s="22">
        <v>18059</v>
      </c>
      <c r="AN1582" s="20">
        <v>185216</v>
      </c>
      <c r="AO1582" s="20">
        <v>13595</v>
      </c>
      <c r="AP1582" s="54">
        <v>2204286</v>
      </c>
      <c r="AQ1582" s="25">
        <v>53578</v>
      </c>
      <c r="AR1582" s="25">
        <v>129173</v>
      </c>
      <c r="AS1582" s="54">
        <v>83259</v>
      </c>
      <c r="AT1582" s="25">
        <f t="shared" si="48"/>
        <v>266010</v>
      </c>
      <c r="AU1582" s="165">
        <v>644957</v>
      </c>
      <c r="AV1582" s="98">
        <f t="shared" si="49"/>
        <v>3115253</v>
      </c>
      <c r="AW1582" s="73"/>
      <c r="AX1582" s="20">
        <v>372554</v>
      </c>
      <c r="AY1582" s="20">
        <v>59601</v>
      </c>
      <c r="AZ1582" s="19">
        <v>432155</v>
      </c>
      <c r="BA1582" s="19">
        <v>3547408</v>
      </c>
      <c r="BC1582" s="20">
        <v>119629</v>
      </c>
      <c r="BD1582" s="21">
        <v>3427779</v>
      </c>
      <c r="BF1582" s="73"/>
      <c r="BG1582" s="73"/>
      <c r="BH1582" s="73"/>
      <c r="BI1582" s="73"/>
      <c r="BJ1582" s="73"/>
      <c r="BK1582" s="73"/>
      <c r="BL1582" s="73"/>
    </row>
    <row r="1583" spans="1:64" ht="22.5" customHeight="1" x14ac:dyDescent="0.15">
      <c r="A1583" s="125" t="s">
        <v>3414</v>
      </c>
      <c r="B1583" s="126" t="s">
        <v>3383</v>
      </c>
      <c r="C1583" s="136" t="s">
        <v>1651</v>
      </c>
      <c r="D1583" s="129">
        <v>6</v>
      </c>
      <c r="E1583" s="130" t="s">
        <v>3562</v>
      </c>
      <c r="F1583" s="19">
        <v>357835</v>
      </c>
      <c r="G1583" s="20">
        <v>294042</v>
      </c>
      <c r="H1583" s="20">
        <v>177460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8120</v>
      </c>
      <c r="O1583" s="20">
        <v>0</v>
      </c>
      <c r="P1583" s="20">
        <v>328</v>
      </c>
      <c r="Q1583" s="20">
        <v>39393</v>
      </c>
      <c r="R1583" s="20">
        <v>147715</v>
      </c>
      <c r="S1583" s="20">
        <v>50901</v>
      </c>
      <c r="T1583" s="21">
        <v>71708</v>
      </c>
      <c r="U1583" s="54">
        <v>40385</v>
      </c>
      <c r="V1583" s="20">
        <v>19818</v>
      </c>
      <c r="W1583" s="20">
        <v>27441</v>
      </c>
      <c r="X1583" s="20">
        <v>0</v>
      </c>
      <c r="Y1583" s="21">
        <v>0</v>
      </c>
      <c r="Z1583" s="20">
        <v>205941</v>
      </c>
      <c r="AA1583" s="21">
        <v>0</v>
      </c>
      <c r="AB1583" s="32">
        <v>0</v>
      </c>
      <c r="AC1583" s="20">
        <v>637087</v>
      </c>
      <c r="AD1583" s="20">
        <v>454698</v>
      </c>
      <c r="AE1583" s="20">
        <v>715245</v>
      </c>
      <c r="AF1583" s="20">
        <v>357432</v>
      </c>
      <c r="AG1583" s="20">
        <v>106835</v>
      </c>
      <c r="AH1583" s="20">
        <v>280896</v>
      </c>
      <c r="AI1583" s="21">
        <v>241600</v>
      </c>
      <c r="AJ1583" s="25">
        <v>33617</v>
      </c>
      <c r="AK1583" s="25">
        <v>57033</v>
      </c>
      <c r="AL1583" s="25">
        <v>19850</v>
      </c>
      <c r="AM1583" s="22">
        <v>25602</v>
      </c>
      <c r="AN1583" s="20">
        <v>535249</v>
      </c>
      <c r="AO1583" s="20">
        <v>65611</v>
      </c>
      <c r="AP1583" s="54">
        <v>4971842</v>
      </c>
      <c r="AQ1583" s="25">
        <v>83131</v>
      </c>
      <c r="AR1583" s="25">
        <v>189594</v>
      </c>
      <c r="AS1583" s="54">
        <v>157570</v>
      </c>
      <c r="AT1583" s="25">
        <f t="shared" si="48"/>
        <v>430295</v>
      </c>
      <c r="AU1583" s="165">
        <v>844376</v>
      </c>
      <c r="AV1583" s="98">
        <f t="shared" si="49"/>
        <v>6246513</v>
      </c>
      <c r="AW1583" s="73"/>
      <c r="AX1583" s="20">
        <v>432789</v>
      </c>
      <c r="AY1583" s="20">
        <v>366782</v>
      </c>
      <c r="AZ1583" s="19">
        <v>799571</v>
      </c>
      <c r="BA1583" s="19">
        <v>7046084</v>
      </c>
      <c r="BC1583" s="20">
        <v>202153</v>
      </c>
      <c r="BD1583" s="21">
        <v>6843931</v>
      </c>
      <c r="BF1583" s="73"/>
      <c r="BG1583" s="73"/>
      <c r="BH1583" s="73"/>
      <c r="BI1583" s="73"/>
      <c r="BJ1583" s="73"/>
      <c r="BK1583" s="73"/>
      <c r="BL1583" s="73"/>
    </row>
    <row r="1584" spans="1:64" ht="22.5" customHeight="1" x14ac:dyDescent="0.15">
      <c r="A1584" s="125" t="s">
        <v>3415</v>
      </c>
      <c r="B1584" s="126" t="s">
        <v>3383</v>
      </c>
      <c r="C1584" s="136" t="s">
        <v>1652</v>
      </c>
      <c r="D1584" s="129">
        <v>6</v>
      </c>
      <c r="E1584" s="130" t="s">
        <v>3562</v>
      </c>
      <c r="F1584" s="19">
        <v>247893</v>
      </c>
      <c r="G1584" s="20">
        <v>88765</v>
      </c>
      <c r="H1584" s="20">
        <v>60420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6429</v>
      </c>
      <c r="O1584" s="20">
        <v>0</v>
      </c>
      <c r="P1584" s="20">
        <v>152373</v>
      </c>
      <c r="Q1584" s="20">
        <v>24071</v>
      </c>
      <c r="R1584" s="20">
        <v>24575</v>
      </c>
      <c r="S1584" s="20">
        <v>34827</v>
      </c>
      <c r="T1584" s="21">
        <v>30732</v>
      </c>
      <c r="U1584" s="54">
        <v>13291</v>
      </c>
      <c r="V1584" s="20">
        <v>16515</v>
      </c>
      <c r="W1584" s="20">
        <v>18294</v>
      </c>
      <c r="X1584" s="20">
        <v>0</v>
      </c>
      <c r="Y1584" s="21">
        <v>0</v>
      </c>
      <c r="Z1584" s="20">
        <v>119438</v>
      </c>
      <c r="AA1584" s="21">
        <v>0</v>
      </c>
      <c r="AB1584" s="32">
        <v>0</v>
      </c>
      <c r="AC1584" s="20">
        <v>371239</v>
      </c>
      <c r="AD1584" s="20">
        <v>210486</v>
      </c>
      <c r="AE1584" s="20">
        <v>376992</v>
      </c>
      <c r="AF1584" s="20">
        <v>196821</v>
      </c>
      <c r="AG1584" s="20">
        <v>87138</v>
      </c>
      <c r="AH1584" s="20">
        <v>109032</v>
      </c>
      <c r="AI1584" s="21">
        <v>5600</v>
      </c>
      <c r="AJ1584" s="25">
        <v>28989</v>
      </c>
      <c r="AK1584" s="25">
        <v>35857</v>
      </c>
      <c r="AL1584" s="25">
        <v>11224</v>
      </c>
      <c r="AM1584" s="22">
        <v>17319</v>
      </c>
      <c r="AN1584" s="20">
        <v>304411</v>
      </c>
      <c r="AO1584" s="20">
        <v>8524</v>
      </c>
      <c r="AP1584" s="54">
        <v>2601255</v>
      </c>
      <c r="AQ1584" s="25">
        <v>61266</v>
      </c>
      <c r="AR1584" s="25">
        <v>125967</v>
      </c>
      <c r="AS1584" s="54">
        <v>85508</v>
      </c>
      <c r="AT1584" s="25">
        <f t="shared" si="48"/>
        <v>272741</v>
      </c>
      <c r="AU1584" s="165">
        <v>584839</v>
      </c>
      <c r="AV1584" s="98">
        <f t="shared" si="49"/>
        <v>3458835</v>
      </c>
      <c r="AW1584" s="73"/>
      <c r="AX1584" s="20">
        <v>390051</v>
      </c>
      <c r="AY1584" s="20">
        <v>50535</v>
      </c>
      <c r="AZ1584" s="19">
        <v>440586</v>
      </c>
      <c r="BA1584" s="19">
        <v>3899421</v>
      </c>
      <c r="BC1584" s="20">
        <v>129957</v>
      </c>
      <c r="BD1584" s="21">
        <v>3769464</v>
      </c>
      <c r="BF1584" s="73"/>
      <c r="BG1584" s="73"/>
      <c r="BH1584" s="73"/>
      <c r="BI1584" s="73"/>
      <c r="BJ1584" s="73"/>
      <c r="BK1584" s="73"/>
      <c r="BL1584" s="73"/>
    </row>
    <row r="1585" spans="1:64" ht="22.5" customHeight="1" x14ac:dyDescent="0.15">
      <c r="A1585" s="125" t="s">
        <v>3416</v>
      </c>
      <c r="B1585" s="126" t="s">
        <v>3383</v>
      </c>
      <c r="C1585" s="136" t="s">
        <v>1653</v>
      </c>
      <c r="D1585" s="129">
        <v>6</v>
      </c>
      <c r="E1585" s="130" t="s">
        <v>3562</v>
      </c>
      <c r="F1585" s="19">
        <v>348920</v>
      </c>
      <c r="G1585" s="20">
        <v>133721</v>
      </c>
      <c r="H1585" s="20">
        <v>60800</v>
      </c>
      <c r="I1585" s="20">
        <v>0</v>
      </c>
      <c r="J1585" s="20">
        <v>13742</v>
      </c>
      <c r="K1585" s="20">
        <v>11587</v>
      </c>
      <c r="L1585" s="20">
        <v>41778</v>
      </c>
      <c r="M1585" s="20">
        <v>9616</v>
      </c>
      <c r="N1585" s="20">
        <v>9466</v>
      </c>
      <c r="O1585" s="20">
        <v>8103</v>
      </c>
      <c r="P1585" s="20">
        <v>89922</v>
      </c>
      <c r="Q1585" s="20">
        <v>33954</v>
      </c>
      <c r="R1585" s="20">
        <v>114890</v>
      </c>
      <c r="S1585" s="20">
        <v>40185</v>
      </c>
      <c r="T1585" s="21">
        <v>61464</v>
      </c>
      <c r="U1585" s="54">
        <v>26881</v>
      </c>
      <c r="V1585" s="20">
        <v>19818</v>
      </c>
      <c r="W1585" s="20">
        <v>27441</v>
      </c>
      <c r="X1585" s="20">
        <v>0</v>
      </c>
      <c r="Y1585" s="21">
        <v>0</v>
      </c>
      <c r="Z1585" s="20">
        <v>201233</v>
      </c>
      <c r="AA1585" s="21">
        <v>0</v>
      </c>
      <c r="AB1585" s="32">
        <v>0</v>
      </c>
      <c r="AC1585" s="20">
        <v>471753</v>
      </c>
      <c r="AD1585" s="20">
        <v>299992</v>
      </c>
      <c r="AE1585" s="20">
        <v>653291</v>
      </c>
      <c r="AF1585" s="20">
        <v>356414</v>
      </c>
      <c r="AG1585" s="20">
        <v>105928</v>
      </c>
      <c r="AH1585" s="20">
        <v>163944</v>
      </c>
      <c r="AI1585" s="21">
        <v>110400</v>
      </c>
      <c r="AJ1585" s="25">
        <v>37318</v>
      </c>
      <c r="AK1585" s="25">
        <v>59046</v>
      </c>
      <c r="AL1585" s="25">
        <v>19162</v>
      </c>
      <c r="AM1585" s="22">
        <v>27748</v>
      </c>
      <c r="AN1585" s="20">
        <v>335543</v>
      </c>
      <c r="AO1585" s="20">
        <v>34428</v>
      </c>
      <c r="AP1585" s="54">
        <v>3928488</v>
      </c>
      <c r="AQ1585" s="25">
        <v>90258</v>
      </c>
      <c r="AR1585" s="25">
        <v>173536</v>
      </c>
      <c r="AS1585" s="54">
        <v>131557</v>
      </c>
      <c r="AT1585" s="25">
        <f t="shared" si="48"/>
        <v>395351</v>
      </c>
      <c r="AU1585" s="165">
        <v>786867</v>
      </c>
      <c r="AV1585" s="98">
        <f t="shared" si="49"/>
        <v>5110706</v>
      </c>
      <c r="AW1585" s="73"/>
      <c r="AX1585" s="20">
        <v>466841</v>
      </c>
      <c r="AY1585" s="20">
        <v>165069</v>
      </c>
      <c r="AZ1585" s="19">
        <v>631910</v>
      </c>
      <c r="BA1585" s="19">
        <v>5742616</v>
      </c>
      <c r="BC1585" s="20">
        <v>195383</v>
      </c>
      <c r="BD1585" s="21">
        <v>5547233</v>
      </c>
      <c r="BF1585" s="73"/>
      <c r="BG1585" s="73"/>
      <c r="BH1585" s="73"/>
      <c r="BI1585" s="73"/>
      <c r="BJ1585" s="73"/>
      <c r="BK1585" s="73"/>
      <c r="BL1585" s="73"/>
    </row>
    <row r="1586" spans="1:64" ht="22.5" customHeight="1" x14ac:dyDescent="0.15">
      <c r="A1586" s="125" t="s">
        <v>3417</v>
      </c>
      <c r="B1586" s="126" t="s">
        <v>3383</v>
      </c>
      <c r="C1586" s="136" t="s">
        <v>1654</v>
      </c>
      <c r="D1586" s="129">
        <v>6</v>
      </c>
      <c r="E1586" s="130" t="s">
        <v>3562</v>
      </c>
      <c r="F1586" s="19">
        <v>110911</v>
      </c>
      <c r="G1586" s="20">
        <v>37929</v>
      </c>
      <c r="H1586" s="20">
        <v>19380</v>
      </c>
      <c r="I1586" s="20">
        <v>0</v>
      </c>
      <c r="J1586" s="20">
        <v>0</v>
      </c>
      <c r="K1586" s="20">
        <v>10955</v>
      </c>
      <c r="L1586" s="20">
        <v>17227</v>
      </c>
      <c r="M1586" s="20">
        <v>0</v>
      </c>
      <c r="N1586" s="20">
        <v>2505</v>
      </c>
      <c r="O1586" s="20">
        <v>0</v>
      </c>
      <c r="P1586" s="20">
        <v>118</v>
      </c>
      <c r="Q1586" s="20">
        <v>12414</v>
      </c>
      <c r="R1586" s="20">
        <v>21051</v>
      </c>
      <c r="S1586" s="20">
        <v>8037</v>
      </c>
      <c r="T1586" s="21">
        <v>13317</v>
      </c>
      <c r="U1586" s="54">
        <v>4814</v>
      </c>
      <c r="V1586" s="20">
        <v>7707</v>
      </c>
      <c r="W1586" s="20">
        <v>9147</v>
      </c>
      <c r="X1586" s="20">
        <v>0</v>
      </c>
      <c r="Y1586" s="21">
        <v>0</v>
      </c>
      <c r="Z1586" s="20">
        <v>64564</v>
      </c>
      <c r="AA1586" s="21">
        <v>7944</v>
      </c>
      <c r="AB1586" s="32">
        <v>0</v>
      </c>
      <c r="AC1586" s="20">
        <v>200367</v>
      </c>
      <c r="AD1586" s="20">
        <v>128220</v>
      </c>
      <c r="AE1586" s="20">
        <v>189397</v>
      </c>
      <c r="AF1586" s="20">
        <v>90142</v>
      </c>
      <c r="AG1586" s="20">
        <v>26323</v>
      </c>
      <c r="AH1586" s="20">
        <v>59928</v>
      </c>
      <c r="AI1586" s="21">
        <v>32000</v>
      </c>
      <c r="AJ1586" s="25">
        <v>15482</v>
      </c>
      <c r="AK1586" s="25">
        <v>26865</v>
      </c>
      <c r="AL1586" s="25">
        <v>5866</v>
      </c>
      <c r="AM1586" s="22">
        <v>11176</v>
      </c>
      <c r="AN1586" s="20">
        <v>58513</v>
      </c>
      <c r="AO1586" s="20">
        <v>6232</v>
      </c>
      <c r="AP1586" s="54">
        <v>1198531</v>
      </c>
      <c r="AQ1586" s="25">
        <v>49550</v>
      </c>
      <c r="AR1586" s="25">
        <v>104815</v>
      </c>
      <c r="AS1586" s="54">
        <v>67805</v>
      </c>
      <c r="AT1586" s="25">
        <f t="shared" si="48"/>
        <v>222170</v>
      </c>
      <c r="AU1586" s="165">
        <v>214663</v>
      </c>
      <c r="AV1586" s="98">
        <f t="shared" si="49"/>
        <v>1635364</v>
      </c>
      <c r="AW1586" s="73"/>
      <c r="AX1586" s="20">
        <v>263671</v>
      </c>
      <c r="AY1586" s="20">
        <v>30474</v>
      </c>
      <c r="AZ1586" s="19">
        <v>294145</v>
      </c>
      <c r="BA1586" s="19">
        <v>1929509</v>
      </c>
      <c r="BC1586" s="20">
        <v>56228</v>
      </c>
      <c r="BD1586" s="21">
        <v>1873281</v>
      </c>
      <c r="BF1586" s="73"/>
      <c r="BG1586" s="73"/>
      <c r="BH1586" s="73"/>
      <c r="BI1586" s="73"/>
      <c r="BJ1586" s="73"/>
      <c r="BK1586" s="73"/>
      <c r="BL1586" s="73"/>
    </row>
    <row r="1587" spans="1:64" ht="22.5" customHeight="1" x14ac:dyDescent="0.15">
      <c r="A1587" s="125" t="s">
        <v>3418</v>
      </c>
      <c r="B1587" s="126" t="s">
        <v>3383</v>
      </c>
      <c r="C1587" s="136" t="s">
        <v>1655</v>
      </c>
      <c r="D1587" s="129">
        <v>6</v>
      </c>
      <c r="E1587" s="130" t="s">
        <v>3562</v>
      </c>
      <c r="F1587" s="19">
        <v>207047</v>
      </c>
      <c r="G1587" s="20">
        <v>78153</v>
      </c>
      <c r="H1587" s="20">
        <v>40090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5771</v>
      </c>
      <c r="O1587" s="20">
        <v>0</v>
      </c>
      <c r="P1587" s="20">
        <v>69860</v>
      </c>
      <c r="Q1587" s="20">
        <v>22164</v>
      </c>
      <c r="R1587" s="20">
        <v>28410</v>
      </c>
      <c r="S1587" s="20">
        <v>31255</v>
      </c>
      <c r="T1587" s="21">
        <v>30732</v>
      </c>
      <c r="U1587" s="54">
        <v>12397</v>
      </c>
      <c r="V1587" s="20">
        <v>14313</v>
      </c>
      <c r="W1587" s="20">
        <v>9147</v>
      </c>
      <c r="X1587" s="20">
        <v>0</v>
      </c>
      <c r="Y1587" s="21">
        <v>0</v>
      </c>
      <c r="Z1587" s="20">
        <v>138995</v>
      </c>
      <c r="AA1587" s="21">
        <v>0</v>
      </c>
      <c r="AB1587" s="32">
        <v>0</v>
      </c>
      <c r="AC1587" s="20">
        <v>373465</v>
      </c>
      <c r="AD1587" s="20">
        <v>225133</v>
      </c>
      <c r="AE1587" s="20">
        <v>254262</v>
      </c>
      <c r="AF1587" s="20">
        <v>139750</v>
      </c>
      <c r="AG1587" s="20">
        <v>60805</v>
      </c>
      <c r="AH1587" s="20">
        <v>116160</v>
      </c>
      <c r="AI1587" s="21">
        <v>62800</v>
      </c>
      <c r="AJ1587" s="25">
        <v>26825</v>
      </c>
      <c r="AK1587" s="25">
        <v>41900</v>
      </c>
      <c r="AL1587" s="25">
        <v>9860</v>
      </c>
      <c r="AM1587" s="22">
        <v>18195</v>
      </c>
      <c r="AN1587" s="20">
        <v>73941</v>
      </c>
      <c r="AO1587" s="20">
        <v>16084</v>
      </c>
      <c r="AP1587" s="54">
        <v>2107514</v>
      </c>
      <c r="AQ1587" s="25">
        <v>68421</v>
      </c>
      <c r="AR1587" s="25">
        <v>93670</v>
      </c>
      <c r="AS1587" s="54">
        <v>78306</v>
      </c>
      <c r="AT1587" s="25">
        <f t="shared" si="48"/>
        <v>240397</v>
      </c>
      <c r="AU1587" s="165">
        <v>284067</v>
      </c>
      <c r="AV1587" s="98">
        <f t="shared" si="49"/>
        <v>2631978</v>
      </c>
      <c r="AW1587" s="73"/>
      <c r="AX1587" s="20">
        <v>373302</v>
      </c>
      <c r="AY1587" s="20">
        <v>81345</v>
      </c>
      <c r="AZ1587" s="19">
        <v>454647</v>
      </c>
      <c r="BA1587" s="19">
        <v>3086625</v>
      </c>
      <c r="BC1587" s="20">
        <v>123719</v>
      </c>
      <c r="BD1587" s="21">
        <v>2962906</v>
      </c>
      <c r="BF1587" s="73"/>
      <c r="BG1587" s="73"/>
      <c r="BH1587" s="73"/>
      <c r="BI1587" s="73"/>
      <c r="BJ1587" s="73"/>
      <c r="BK1587" s="73"/>
      <c r="BL1587" s="73"/>
    </row>
    <row r="1588" spans="1:64" ht="22.5" customHeight="1" x14ac:dyDescent="0.15">
      <c r="A1588" s="125" t="s">
        <v>3419</v>
      </c>
      <c r="B1588" s="126" t="s">
        <v>3383</v>
      </c>
      <c r="C1588" s="136" t="s">
        <v>1656</v>
      </c>
      <c r="D1588" s="129">
        <v>6</v>
      </c>
      <c r="E1588" s="130" t="s">
        <v>3562</v>
      </c>
      <c r="F1588" s="19">
        <v>206272</v>
      </c>
      <c r="G1588" s="20">
        <v>94214</v>
      </c>
      <c r="H1588" s="20">
        <v>39710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5248</v>
      </c>
      <c r="O1588" s="20">
        <v>0</v>
      </c>
      <c r="P1588" s="20">
        <v>83339</v>
      </c>
      <c r="Q1588" s="20">
        <v>28401</v>
      </c>
      <c r="R1588" s="20">
        <v>20382</v>
      </c>
      <c r="S1588" s="20">
        <v>29469</v>
      </c>
      <c r="T1588" s="21">
        <v>50196</v>
      </c>
      <c r="U1588" s="54">
        <v>10011</v>
      </c>
      <c r="V1588" s="20">
        <v>12111</v>
      </c>
      <c r="W1588" s="20">
        <v>9147</v>
      </c>
      <c r="X1588" s="20">
        <v>0</v>
      </c>
      <c r="Y1588" s="21">
        <v>0</v>
      </c>
      <c r="Z1588" s="20">
        <v>130872</v>
      </c>
      <c r="AA1588" s="21">
        <v>0</v>
      </c>
      <c r="AB1588" s="32">
        <v>0</v>
      </c>
      <c r="AC1588" s="20">
        <v>352079</v>
      </c>
      <c r="AD1588" s="20">
        <v>360181</v>
      </c>
      <c r="AE1588" s="20">
        <v>339570</v>
      </c>
      <c r="AF1588" s="20">
        <v>184186</v>
      </c>
      <c r="AG1588" s="20">
        <v>61058</v>
      </c>
      <c r="AH1588" s="20">
        <v>131560</v>
      </c>
      <c r="AI1588" s="21">
        <v>166000</v>
      </c>
      <c r="AJ1588" s="25">
        <v>25101</v>
      </c>
      <c r="AK1588" s="25">
        <v>45108</v>
      </c>
      <c r="AL1588" s="25">
        <v>11297</v>
      </c>
      <c r="AM1588" s="22">
        <v>18343</v>
      </c>
      <c r="AN1588" s="20">
        <v>90770</v>
      </c>
      <c r="AO1588" s="20">
        <v>25158</v>
      </c>
      <c r="AP1588" s="54">
        <v>2529783</v>
      </c>
      <c r="AQ1588" s="25">
        <v>58486</v>
      </c>
      <c r="AR1588" s="25">
        <v>125368</v>
      </c>
      <c r="AS1588" s="54">
        <v>93705</v>
      </c>
      <c r="AT1588" s="25">
        <f t="shared" si="48"/>
        <v>277559</v>
      </c>
      <c r="AU1588" s="165">
        <v>495541</v>
      </c>
      <c r="AV1588" s="98">
        <f t="shared" si="49"/>
        <v>3302883</v>
      </c>
      <c r="AW1588" s="73"/>
      <c r="AX1588" s="20">
        <v>359880</v>
      </c>
      <c r="AY1588" s="20">
        <v>119246</v>
      </c>
      <c r="AZ1588" s="19">
        <v>479126</v>
      </c>
      <c r="BA1588" s="19">
        <v>3782009</v>
      </c>
      <c r="BC1588" s="20">
        <v>112831</v>
      </c>
      <c r="BD1588" s="21">
        <v>3669178</v>
      </c>
      <c r="BF1588" s="73"/>
      <c r="BG1588" s="73"/>
      <c r="BH1588" s="73"/>
      <c r="BI1588" s="73"/>
      <c r="BJ1588" s="73"/>
      <c r="BK1588" s="73"/>
      <c r="BL1588" s="73"/>
    </row>
    <row r="1589" spans="1:64" ht="22.5" customHeight="1" x14ac:dyDescent="0.15">
      <c r="A1589" s="125" t="s">
        <v>3420</v>
      </c>
      <c r="B1589" s="126" t="s">
        <v>3383</v>
      </c>
      <c r="C1589" s="136" t="s">
        <v>1657</v>
      </c>
      <c r="D1589" s="129">
        <v>6</v>
      </c>
      <c r="E1589" s="130" t="s">
        <v>3562</v>
      </c>
      <c r="F1589" s="19">
        <v>104527</v>
      </c>
      <c r="G1589" s="20">
        <v>39865</v>
      </c>
      <c r="H1589" s="20">
        <v>12540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2136</v>
      </c>
      <c r="O1589" s="20">
        <v>0</v>
      </c>
      <c r="P1589" s="20">
        <v>41926</v>
      </c>
      <c r="Q1589" s="20">
        <v>12333</v>
      </c>
      <c r="R1589" s="20">
        <v>7894</v>
      </c>
      <c r="S1589" s="20">
        <v>10716</v>
      </c>
      <c r="T1589" s="21">
        <v>10244</v>
      </c>
      <c r="U1589" s="54">
        <v>3578</v>
      </c>
      <c r="V1589" s="20">
        <v>6606</v>
      </c>
      <c r="W1589" s="20">
        <v>9147</v>
      </c>
      <c r="X1589" s="20">
        <v>0</v>
      </c>
      <c r="Y1589" s="21">
        <v>0</v>
      </c>
      <c r="Z1589" s="20">
        <v>66986</v>
      </c>
      <c r="AA1589" s="21">
        <v>0</v>
      </c>
      <c r="AB1589" s="32">
        <v>0</v>
      </c>
      <c r="AC1589" s="20">
        <v>147950</v>
      </c>
      <c r="AD1589" s="20">
        <v>103494</v>
      </c>
      <c r="AE1589" s="20">
        <v>197366</v>
      </c>
      <c r="AF1589" s="20">
        <v>82426</v>
      </c>
      <c r="AG1589" s="20">
        <v>23677</v>
      </c>
      <c r="AH1589" s="20">
        <v>60016</v>
      </c>
      <c r="AI1589" s="21">
        <v>85600</v>
      </c>
      <c r="AJ1589" s="25">
        <v>14120</v>
      </c>
      <c r="AK1589" s="25">
        <v>26215</v>
      </c>
      <c r="AL1589" s="25">
        <v>5341</v>
      </c>
      <c r="AM1589" s="22">
        <v>10377</v>
      </c>
      <c r="AN1589" s="20">
        <v>54957</v>
      </c>
      <c r="AO1589" s="20">
        <v>6046</v>
      </c>
      <c r="AP1589" s="54">
        <v>1146083</v>
      </c>
      <c r="AQ1589" s="25">
        <v>49201</v>
      </c>
      <c r="AR1589" s="25">
        <v>103867</v>
      </c>
      <c r="AS1589" s="54">
        <v>63463</v>
      </c>
      <c r="AT1589" s="25">
        <f t="shared" si="48"/>
        <v>216531</v>
      </c>
      <c r="AU1589" s="165">
        <v>232188</v>
      </c>
      <c r="AV1589" s="98">
        <f t="shared" si="49"/>
        <v>1594802</v>
      </c>
      <c r="AW1589" s="73"/>
      <c r="AX1589" s="20">
        <v>248541</v>
      </c>
      <c r="AY1589" s="20">
        <v>35926</v>
      </c>
      <c r="AZ1589" s="19">
        <v>284467</v>
      </c>
      <c r="BA1589" s="19">
        <v>1879269</v>
      </c>
      <c r="BC1589" s="20">
        <v>51473</v>
      </c>
      <c r="BD1589" s="21">
        <v>1827796</v>
      </c>
      <c r="BF1589" s="73"/>
      <c r="BG1589" s="73"/>
      <c r="BH1589" s="73"/>
      <c r="BI1589" s="73"/>
      <c r="BJ1589" s="73"/>
      <c r="BK1589" s="73"/>
      <c r="BL1589" s="73"/>
    </row>
    <row r="1590" spans="1:64" ht="22.5" customHeight="1" x14ac:dyDescent="0.15">
      <c r="A1590" s="125" t="s">
        <v>3421</v>
      </c>
      <c r="B1590" s="126" t="s">
        <v>3383</v>
      </c>
      <c r="C1590" s="136" t="s">
        <v>1658</v>
      </c>
      <c r="D1590" s="129">
        <v>6</v>
      </c>
      <c r="E1590" s="130" t="s">
        <v>3562</v>
      </c>
      <c r="F1590" s="19">
        <v>74499</v>
      </c>
      <c r="G1590" s="20">
        <v>52198</v>
      </c>
      <c r="H1590" s="20">
        <v>21280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1196</v>
      </c>
      <c r="O1590" s="20">
        <v>0</v>
      </c>
      <c r="P1590" s="20">
        <v>37030</v>
      </c>
      <c r="Q1590" s="20">
        <v>10478</v>
      </c>
      <c r="R1590" s="20">
        <v>4594</v>
      </c>
      <c r="S1590" s="20">
        <v>16967</v>
      </c>
      <c r="T1590" s="21">
        <v>20488</v>
      </c>
      <c r="U1590" s="54">
        <v>20448</v>
      </c>
      <c r="V1590" s="20">
        <v>5505</v>
      </c>
      <c r="W1590" s="20">
        <v>9147</v>
      </c>
      <c r="X1590" s="20">
        <v>0</v>
      </c>
      <c r="Y1590" s="21">
        <v>0</v>
      </c>
      <c r="Z1590" s="20">
        <v>50103</v>
      </c>
      <c r="AA1590" s="21">
        <v>0</v>
      </c>
      <c r="AB1590" s="32">
        <v>0</v>
      </c>
      <c r="AC1590" s="20">
        <v>160829</v>
      </c>
      <c r="AD1590" s="20">
        <v>79205</v>
      </c>
      <c r="AE1590" s="20">
        <v>120236</v>
      </c>
      <c r="AF1590" s="20">
        <v>49014</v>
      </c>
      <c r="AG1590" s="20">
        <v>19859</v>
      </c>
      <c r="AH1590" s="20">
        <v>47168</v>
      </c>
      <c r="AI1590" s="21">
        <v>148000</v>
      </c>
      <c r="AJ1590" s="25">
        <v>7910</v>
      </c>
      <c r="AK1590" s="25">
        <v>18927</v>
      </c>
      <c r="AL1590" s="25">
        <v>3593</v>
      </c>
      <c r="AM1590" s="22">
        <v>7317</v>
      </c>
      <c r="AN1590" s="20">
        <v>45501</v>
      </c>
      <c r="AO1590" s="20">
        <v>23353</v>
      </c>
      <c r="AP1590" s="54">
        <v>1054845</v>
      </c>
      <c r="AQ1590" s="25">
        <v>54585</v>
      </c>
      <c r="AR1590" s="25">
        <v>97910</v>
      </c>
      <c r="AS1590" s="54">
        <v>43210</v>
      </c>
      <c r="AT1590" s="25">
        <f t="shared" si="48"/>
        <v>195705</v>
      </c>
      <c r="AU1590" s="165">
        <v>265565</v>
      </c>
      <c r="AV1590" s="98">
        <f t="shared" si="49"/>
        <v>1516115</v>
      </c>
      <c r="AW1590" s="73"/>
      <c r="AX1590" s="20">
        <v>170844</v>
      </c>
      <c r="AY1590" s="20">
        <v>109148</v>
      </c>
      <c r="AZ1590" s="19">
        <v>279992</v>
      </c>
      <c r="BA1590" s="19">
        <v>1796107</v>
      </c>
      <c r="BC1590" s="20">
        <v>46993</v>
      </c>
      <c r="BD1590" s="21">
        <v>1749114</v>
      </c>
      <c r="BF1590" s="73"/>
      <c r="BG1590" s="73"/>
      <c r="BH1590" s="73"/>
      <c r="BI1590" s="73"/>
      <c r="BJ1590" s="73"/>
      <c r="BK1590" s="73"/>
      <c r="BL1590" s="73"/>
    </row>
    <row r="1591" spans="1:64" ht="22.5" customHeight="1" x14ac:dyDescent="0.15">
      <c r="A1591" s="125" t="s">
        <v>3422</v>
      </c>
      <c r="B1591" s="126" t="s">
        <v>3383</v>
      </c>
      <c r="C1591" s="136" t="s">
        <v>1659</v>
      </c>
      <c r="D1591" s="129">
        <v>6</v>
      </c>
      <c r="E1591" s="130" t="s">
        <v>3562</v>
      </c>
      <c r="F1591" s="19">
        <v>120110</v>
      </c>
      <c r="G1591" s="20">
        <v>52628</v>
      </c>
      <c r="H1591" s="20">
        <v>15200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2395</v>
      </c>
      <c r="O1591" s="20">
        <v>0</v>
      </c>
      <c r="P1591" s="20">
        <v>75527</v>
      </c>
      <c r="Q1591" s="20">
        <v>15109</v>
      </c>
      <c r="R1591" s="20">
        <v>26626</v>
      </c>
      <c r="S1591" s="20">
        <v>17860</v>
      </c>
      <c r="T1591" s="21">
        <v>20488</v>
      </c>
      <c r="U1591" s="54">
        <v>4601</v>
      </c>
      <c r="V1591" s="20">
        <v>7707</v>
      </c>
      <c r="W1591" s="20">
        <v>9147</v>
      </c>
      <c r="X1591" s="20">
        <v>0</v>
      </c>
      <c r="Y1591" s="21">
        <v>0</v>
      </c>
      <c r="Z1591" s="20">
        <v>74134</v>
      </c>
      <c r="AA1591" s="21">
        <v>0</v>
      </c>
      <c r="AB1591" s="32">
        <v>0</v>
      </c>
      <c r="AC1591" s="20">
        <v>168249</v>
      </c>
      <c r="AD1591" s="20">
        <v>139703</v>
      </c>
      <c r="AE1591" s="20">
        <v>194525</v>
      </c>
      <c r="AF1591" s="20">
        <v>81917</v>
      </c>
      <c r="AG1591" s="20">
        <v>29087</v>
      </c>
      <c r="AH1591" s="20">
        <v>82544</v>
      </c>
      <c r="AI1591" s="21">
        <v>74400</v>
      </c>
      <c r="AJ1591" s="25">
        <v>15083</v>
      </c>
      <c r="AK1591" s="25">
        <v>27709</v>
      </c>
      <c r="AL1591" s="25">
        <v>5576</v>
      </c>
      <c r="AM1591" s="22">
        <v>10670</v>
      </c>
      <c r="AN1591" s="20">
        <v>59605</v>
      </c>
      <c r="AO1591" s="20">
        <v>13357</v>
      </c>
      <c r="AP1591" s="54">
        <v>1343957</v>
      </c>
      <c r="AQ1591" s="25">
        <v>55617</v>
      </c>
      <c r="AR1591" s="25">
        <v>104910</v>
      </c>
      <c r="AS1591" s="54">
        <v>77019</v>
      </c>
      <c r="AT1591" s="25">
        <f t="shared" si="48"/>
        <v>237546</v>
      </c>
      <c r="AU1591" s="165">
        <v>181127</v>
      </c>
      <c r="AV1591" s="98">
        <f t="shared" si="49"/>
        <v>1762630</v>
      </c>
      <c r="AW1591" s="73"/>
      <c r="AX1591" s="20">
        <v>259275</v>
      </c>
      <c r="AY1591" s="20">
        <v>69968</v>
      </c>
      <c r="AZ1591" s="19">
        <v>329243</v>
      </c>
      <c r="BA1591" s="19">
        <v>2091873</v>
      </c>
      <c r="BC1591" s="20">
        <v>57723</v>
      </c>
      <c r="BD1591" s="21">
        <v>2034150</v>
      </c>
      <c r="BF1591" s="73"/>
      <c r="BG1591" s="73"/>
      <c r="BH1591" s="73"/>
      <c r="BI1591" s="73"/>
      <c r="BJ1591" s="73"/>
      <c r="BK1591" s="73"/>
      <c r="BL1591" s="73"/>
    </row>
    <row r="1592" spans="1:64" ht="22.5" customHeight="1" x14ac:dyDescent="0.15">
      <c r="A1592" s="125" t="s">
        <v>3423</v>
      </c>
      <c r="B1592" s="126" t="s">
        <v>3383</v>
      </c>
      <c r="C1592" s="136" t="s">
        <v>1660</v>
      </c>
      <c r="D1592" s="129">
        <v>6</v>
      </c>
      <c r="E1592" s="130" t="s">
        <v>3562</v>
      </c>
      <c r="F1592" s="19">
        <v>49989</v>
      </c>
      <c r="G1592" s="20">
        <v>58149</v>
      </c>
      <c r="H1592" s="20">
        <v>21470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565</v>
      </c>
      <c r="O1592" s="20">
        <v>0</v>
      </c>
      <c r="P1592" s="20">
        <v>3245</v>
      </c>
      <c r="Q1592" s="20">
        <v>6450</v>
      </c>
      <c r="R1592" s="20">
        <v>18732</v>
      </c>
      <c r="S1592" s="20">
        <v>4465</v>
      </c>
      <c r="T1592" s="21">
        <v>10244</v>
      </c>
      <c r="U1592" s="54">
        <v>6646</v>
      </c>
      <c r="V1592" s="20">
        <v>3303</v>
      </c>
      <c r="W1592" s="20">
        <v>9147</v>
      </c>
      <c r="X1592" s="20">
        <v>0</v>
      </c>
      <c r="Y1592" s="21">
        <v>0</v>
      </c>
      <c r="Z1592" s="20">
        <v>38629</v>
      </c>
      <c r="AA1592" s="21">
        <v>0</v>
      </c>
      <c r="AB1592" s="32">
        <v>0</v>
      </c>
      <c r="AC1592" s="20">
        <v>45792</v>
      </c>
      <c r="AD1592" s="20">
        <v>37668</v>
      </c>
      <c r="AE1592" s="20">
        <v>75121</v>
      </c>
      <c r="AF1592" s="20">
        <v>25270</v>
      </c>
      <c r="AG1592" s="20">
        <v>16021</v>
      </c>
      <c r="AH1592" s="20">
        <v>18744</v>
      </c>
      <c r="AI1592" s="21">
        <v>141200</v>
      </c>
      <c r="AJ1592" s="25">
        <v>3739</v>
      </c>
      <c r="AK1592" s="25">
        <v>11229</v>
      </c>
      <c r="AL1592" s="25">
        <v>2736</v>
      </c>
      <c r="AM1592" s="22">
        <v>4392</v>
      </c>
      <c r="AN1592" s="20">
        <v>44355</v>
      </c>
      <c r="AO1592" s="20">
        <v>29285</v>
      </c>
      <c r="AP1592" s="54">
        <v>686586</v>
      </c>
      <c r="AQ1592" s="25">
        <v>44523</v>
      </c>
      <c r="AR1592" s="25">
        <v>105512</v>
      </c>
      <c r="AS1592" s="54">
        <v>37707</v>
      </c>
      <c r="AT1592" s="25">
        <f t="shared" si="48"/>
        <v>187742</v>
      </c>
      <c r="AU1592" s="165">
        <v>166557</v>
      </c>
      <c r="AV1592" s="98">
        <f t="shared" si="49"/>
        <v>1040885</v>
      </c>
      <c r="AW1592" s="73"/>
      <c r="AX1592" s="20">
        <v>110093</v>
      </c>
      <c r="AY1592" s="20">
        <v>135201</v>
      </c>
      <c r="AZ1592" s="19">
        <v>245294</v>
      </c>
      <c r="BA1592" s="19">
        <v>1286179</v>
      </c>
      <c r="BC1592" s="20">
        <v>36196</v>
      </c>
      <c r="BD1592" s="21">
        <v>1249983</v>
      </c>
      <c r="BF1592" s="73"/>
      <c r="BG1592" s="73"/>
      <c r="BH1592" s="73"/>
      <c r="BI1592" s="73"/>
      <c r="BJ1592" s="73"/>
      <c r="BK1592" s="73"/>
      <c r="BL1592" s="73"/>
    </row>
    <row r="1593" spans="1:64" ht="22.5" customHeight="1" x14ac:dyDescent="0.15">
      <c r="A1593" s="125" t="s">
        <v>3424</v>
      </c>
      <c r="B1593" s="126" t="s">
        <v>3383</v>
      </c>
      <c r="C1593" s="136" t="s">
        <v>1661</v>
      </c>
      <c r="D1593" s="129">
        <v>6</v>
      </c>
      <c r="E1593" s="130" t="s">
        <v>3562</v>
      </c>
      <c r="F1593" s="19">
        <v>100263</v>
      </c>
      <c r="G1593" s="20">
        <v>49616</v>
      </c>
      <c r="H1593" s="20">
        <v>21280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1834</v>
      </c>
      <c r="O1593" s="20">
        <v>0</v>
      </c>
      <c r="P1593" s="20">
        <v>52766</v>
      </c>
      <c r="Q1593" s="20">
        <v>22345</v>
      </c>
      <c r="R1593" s="20">
        <v>10303</v>
      </c>
      <c r="S1593" s="20">
        <v>14288</v>
      </c>
      <c r="T1593" s="21">
        <v>20488</v>
      </c>
      <c r="U1593" s="54">
        <v>10863</v>
      </c>
      <c r="V1593" s="20">
        <v>18717</v>
      </c>
      <c r="W1593" s="20">
        <v>9147</v>
      </c>
      <c r="X1593" s="20">
        <v>0</v>
      </c>
      <c r="Y1593" s="21">
        <v>0</v>
      </c>
      <c r="Z1593" s="20">
        <v>69460</v>
      </c>
      <c r="AA1593" s="21">
        <v>0</v>
      </c>
      <c r="AB1593" s="32">
        <v>0</v>
      </c>
      <c r="AC1593" s="20">
        <v>143736</v>
      </c>
      <c r="AD1593" s="20">
        <v>117174</v>
      </c>
      <c r="AE1593" s="20">
        <v>134096</v>
      </c>
      <c r="AF1593" s="20">
        <v>53170</v>
      </c>
      <c r="AG1593" s="20">
        <v>24148</v>
      </c>
      <c r="AH1593" s="20">
        <v>60544</v>
      </c>
      <c r="AI1593" s="21">
        <v>80400</v>
      </c>
      <c r="AJ1593" s="25">
        <v>12127</v>
      </c>
      <c r="AK1593" s="25">
        <v>24176</v>
      </c>
      <c r="AL1593" s="25">
        <v>4315</v>
      </c>
      <c r="AM1593" s="22">
        <v>9316</v>
      </c>
      <c r="AN1593" s="20">
        <v>51371</v>
      </c>
      <c r="AO1593" s="20">
        <v>15099</v>
      </c>
      <c r="AP1593" s="54">
        <v>1131042</v>
      </c>
      <c r="AQ1593" s="25">
        <v>52525</v>
      </c>
      <c r="AR1593" s="25">
        <v>89542</v>
      </c>
      <c r="AS1593" s="54">
        <v>54965</v>
      </c>
      <c r="AT1593" s="25">
        <f t="shared" si="48"/>
        <v>197032</v>
      </c>
      <c r="AU1593" s="165">
        <v>265838</v>
      </c>
      <c r="AV1593" s="98">
        <f t="shared" si="49"/>
        <v>1593912</v>
      </c>
      <c r="AW1593" s="73"/>
      <c r="AX1593" s="20">
        <v>223604</v>
      </c>
      <c r="AY1593" s="20">
        <v>74097</v>
      </c>
      <c r="AZ1593" s="19">
        <v>297701</v>
      </c>
      <c r="BA1593" s="19">
        <v>1891613</v>
      </c>
      <c r="BC1593" s="20">
        <v>49654</v>
      </c>
      <c r="BD1593" s="21">
        <v>1841959</v>
      </c>
      <c r="BF1593" s="73"/>
      <c r="BG1593" s="73"/>
      <c r="BH1593" s="73"/>
      <c r="BI1593" s="73"/>
      <c r="BJ1593" s="73"/>
      <c r="BK1593" s="73"/>
      <c r="BL1593" s="73"/>
    </row>
    <row r="1594" spans="1:64" ht="22.5" customHeight="1" x14ac:dyDescent="0.15">
      <c r="A1594" s="125" t="s">
        <v>3425</v>
      </c>
      <c r="B1594" s="126" t="s">
        <v>3383</v>
      </c>
      <c r="C1594" s="136" t="s">
        <v>1662</v>
      </c>
      <c r="D1594" s="129">
        <v>6</v>
      </c>
      <c r="E1594" s="130" t="s">
        <v>3562</v>
      </c>
      <c r="F1594" s="19">
        <v>114502</v>
      </c>
      <c r="G1594" s="20">
        <v>53488</v>
      </c>
      <c r="H1594" s="20">
        <v>20330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1982</v>
      </c>
      <c r="O1594" s="20">
        <v>0</v>
      </c>
      <c r="P1594" s="20">
        <v>90</v>
      </c>
      <c r="Q1594" s="20">
        <v>12445</v>
      </c>
      <c r="R1594" s="20">
        <v>6467</v>
      </c>
      <c r="S1594" s="20">
        <v>16074</v>
      </c>
      <c r="T1594" s="21">
        <v>20488</v>
      </c>
      <c r="U1594" s="54">
        <v>44517</v>
      </c>
      <c r="V1594" s="20">
        <v>5505</v>
      </c>
      <c r="W1594" s="20">
        <v>9147</v>
      </c>
      <c r="X1594" s="20">
        <v>0</v>
      </c>
      <c r="Y1594" s="21">
        <v>0</v>
      </c>
      <c r="Z1594" s="20">
        <v>74300</v>
      </c>
      <c r="AA1594" s="21">
        <v>0</v>
      </c>
      <c r="AB1594" s="32">
        <v>0</v>
      </c>
      <c r="AC1594" s="20">
        <v>148851</v>
      </c>
      <c r="AD1594" s="20">
        <v>122637</v>
      </c>
      <c r="AE1594" s="20">
        <v>188288</v>
      </c>
      <c r="AF1594" s="20">
        <v>79118</v>
      </c>
      <c r="AG1594" s="20">
        <v>28874</v>
      </c>
      <c r="AH1594" s="20">
        <v>68640</v>
      </c>
      <c r="AI1594" s="21">
        <v>165200</v>
      </c>
      <c r="AJ1594" s="25">
        <v>13104</v>
      </c>
      <c r="AK1594" s="25">
        <v>26632</v>
      </c>
      <c r="AL1594" s="25">
        <v>6349</v>
      </c>
      <c r="AM1594" s="22">
        <v>10277</v>
      </c>
      <c r="AN1594" s="20">
        <v>83470</v>
      </c>
      <c r="AO1594" s="20">
        <v>26723</v>
      </c>
      <c r="AP1594" s="54">
        <v>1347498</v>
      </c>
      <c r="AQ1594" s="25">
        <v>56801</v>
      </c>
      <c r="AR1594" s="25">
        <v>118929</v>
      </c>
      <c r="AS1594" s="54">
        <v>79106</v>
      </c>
      <c r="AT1594" s="25">
        <f t="shared" si="48"/>
        <v>254836</v>
      </c>
      <c r="AU1594" s="165">
        <v>277780</v>
      </c>
      <c r="AV1594" s="98">
        <f t="shared" si="49"/>
        <v>1880114</v>
      </c>
      <c r="AW1594" s="73"/>
      <c r="AX1594" s="20">
        <v>235779</v>
      </c>
      <c r="AY1594" s="20">
        <v>121311</v>
      </c>
      <c r="AZ1594" s="19">
        <v>357090</v>
      </c>
      <c r="BA1594" s="19">
        <v>2237204</v>
      </c>
      <c r="BC1594" s="20">
        <v>56610</v>
      </c>
      <c r="BD1594" s="21">
        <v>2180594</v>
      </c>
      <c r="BF1594" s="73"/>
      <c r="BG1594" s="73"/>
      <c r="BH1594" s="73"/>
      <c r="BI1594" s="73"/>
      <c r="BJ1594" s="73"/>
      <c r="BK1594" s="73"/>
      <c r="BL1594" s="73"/>
    </row>
    <row r="1595" spans="1:64" ht="22.5" customHeight="1" x14ac:dyDescent="0.15">
      <c r="A1595" s="125" t="s">
        <v>3426</v>
      </c>
      <c r="B1595" s="126" t="s">
        <v>3383</v>
      </c>
      <c r="C1595" s="136" t="s">
        <v>1663</v>
      </c>
      <c r="D1595" s="129">
        <v>6</v>
      </c>
      <c r="E1595" s="130" t="s">
        <v>3562</v>
      </c>
      <c r="F1595" s="19">
        <v>354631</v>
      </c>
      <c r="G1595" s="20">
        <v>170144</v>
      </c>
      <c r="H1595" s="20">
        <v>82840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8320</v>
      </c>
      <c r="O1595" s="20">
        <v>0</v>
      </c>
      <c r="P1595" s="20">
        <v>177009</v>
      </c>
      <c r="Q1595" s="20">
        <v>48291</v>
      </c>
      <c r="R1595" s="20">
        <v>37999</v>
      </c>
      <c r="S1595" s="20">
        <v>45543</v>
      </c>
      <c r="T1595" s="21">
        <v>51220</v>
      </c>
      <c r="U1595" s="54">
        <v>35273</v>
      </c>
      <c r="V1595" s="20">
        <v>18717</v>
      </c>
      <c r="W1595" s="20">
        <v>9147</v>
      </c>
      <c r="X1595" s="20">
        <v>0</v>
      </c>
      <c r="Y1595" s="21">
        <v>0</v>
      </c>
      <c r="Z1595" s="20">
        <v>193241</v>
      </c>
      <c r="AA1595" s="21">
        <v>0</v>
      </c>
      <c r="AB1595" s="32">
        <v>0</v>
      </c>
      <c r="AC1595" s="20">
        <v>543807</v>
      </c>
      <c r="AD1595" s="20">
        <v>390465</v>
      </c>
      <c r="AE1595" s="20">
        <v>454123</v>
      </c>
      <c r="AF1595" s="20">
        <v>263643</v>
      </c>
      <c r="AG1595" s="20">
        <v>90033</v>
      </c>
      <c r="AH1595" s="20">
        <v>157344</v>
      </c>
      <c r="AI1595" s="21">
        <v>134400</v>
      </c>
      <c r="AJ1595" s="25">
        <v>34163</v>
      </c>
      <c r="AK1595" s="25">
        <v>52071</v>
      </c>
      <c r="AL1595" s="25">
        <v>14194</v>
      </c>
      <c r="AM1595" s="22">
        <v>24005</v>
      </c>
      <c r="AN1595" s="20">
        <v>734239</v>
      </c>
      <c r="AO1595" s="20">
        <v>27470</v>
      </c>
      <c r="AP1595" s="54">
        <v>4152332</v>
      </c>
      <c r="AQ1595" s="25">
        <v>88955</v>
      </c>
      <c r="AR1595" s="25">
        <v>160762</v>
      </c>
      <c r="AS1595" s="54">
        <v>110122</v>
      </c>
      <c r="AT1595" s="25">
        <f t="shared" si="48"/>
        <v>359839</v>
      </c>
      <c r="AU1595" s="165">
        <v>986901</v>
      </c>
      <c r="AV1595" s="98">
        <f t="shared" si="49"/>
        <v>5499072</v>
      </c>
      <c r="AW1595" s="73"/>
      <c r="AX1595" s="20">
        <v>437951</v>
      </c>
      <c r="AY1595" s="20">
        <v>140991</v>
      </c>
      <c r="AZ1595" s="19">
        <v>578942</v>
      </c>
      <c r="BA1595" s="19">
        <v>6078014</v>
      </c>
      <c r="BC1595" s="20">
        <v>183099</v>
      </c>
      <c r="BD1595" s="21">
        <v>5894915</v>
      </c>
      <c r="BF1595" s="73"/>
      <c r="BG1595" s="73"/>
      <c r="BH1595" s="73"/>
      <c r="BI1595" s="73"/>
      <c r="BJ1595" s="73"/>
      <c r="BK1595" s="73"/>
      <c r="BL1595" s="73"/>
    </row>
    <row r="1596" spans="1:64" ht="22.5" customHeight="1" x14ac:dyDescent="0.15">
      <c r="A1596" s="125" t="s">
        <v>3427</v>
      </c>
      <c r="B1596" s="126" t="s">
        <v>3383</v>
      </c>
      <c r="C1596" s="136" t="s">
        <v>1664</v>
      </c>
      <c r="D1596" s="129">
        <v>6</v>
      </c>
      <c r="E1596" s="130" t="s">
        <v>3562</v>
      </c>
      <c r="F1596" s="19">
        <v>158449</v>
      </c>
      <c r="G1596" s="20">
        <v>83244</v>
      </c>
      <c r="H1596" s="20">
        <v>58710</v>
      </c>
      <c r="I1596" s="20">
        <v>4809</v>
      </c>
      <c r="J1596" s="20">
        <v>25303</v>
      </c>
      <c r="K1596" s="20">
        <v>12954</v>
      </c>
      <c r="L1596" s="20">
        <v>45454</v>
      </c>
      <c r="M1596" s="20">
        <v>0</v>
      </c>
      <c r="N1596" s="20">
        <v>4148</v>
      </c>
      <c r="O1596" s="20">
        <v>0</v>
      </c>
      <c r="P1596" s="20">
        <v>156118</v>
      </c>
      <c r="Q1596" s="20">
        <v>18772</v>
      </c>
      <c r="R1596" s="20">
        <v>20115</v>
      </c>
      <c r="S1596" s="20">
        <v>30362</v>
      </c>
      <c r="T1596" s="21">
        <v>40976</v>
      </c>
      <c r="U1596" s="54">
        <v>19085</v>
      </c>
      <c r="V1596" s="20">
        <v>8808</v>
      </c>
      <c r="W1596" s="20">
        <v>9147</v>
      </c>
      <c r="X1596" s="20">
        <v>0</v>
      </c>
      <c r="Y1596" s="21">
        <v>0</v>
      </c>
      <c r="Z1596" s="20">
        <v>95549</v>
      </c>
      <c r="AA1596" s="21">
        <v>0</v>
      </c>
      <c r="AB1596" s="32">
        <v>0</v>
      </c>
      <c r="AC1596" s="20">
        <v>242608</v>
      </c>
      <c r="AD1596" s="20">
        <v>177362</v>
      </c>
      <c r="AE1596" s="20">
        <v>290991</v>
      </c>
      <c r="AF1596" s="20">
        <v>147722</v>
      </c>
      <c r="AG1596" s="20">
        <v>44221</v>
      </c>
      <c r="AH1596" s="20">
        <v>70400</v>
      </c>
      <c r="AI1596" s="21">
        <v>34000</v>
      </c>
      <c r="AJ1596" s="25">
        <v>21422</v>
      </c>
      <c r="AK1596" s="25">
        <v>38545</v>
      </c>
      <c r="AL1596" s="25">
        <v>9418</v>
      </c>
      <c r="AM1596" s="22">
        <v>15711</v>
      </c>
      <c r="AN1596" s="20">
        <v>93776</v>
      </c>
      <c r="AO1596" s="20">
        <v>12050</v>
      </c>
      <c r="AP1596" s="54">
        <v>1990229</v>
      </c>
      <c r="AQ1596" s="25">
        <v>58347</v>
      </c>
      <c r="AR1596" s="25">
        <v>103802</v>
      </c>
      <c r="AS1596" s="54">
        <v>83242</v>
      </c>
      <c r="AT1596" s="25">
        <f t="shared" si="48"/>
        <v>245391</v>
      </c>
      <c r="AU1596" s="165">
        <v>467392</v>
      </c>
      <c r="AV1596" s="98">
        <f t="shared" si="49"/>
        <v>2703012</v>
      </c>
      <c r="AW1596" s="73"/>
      <c r="AX1596" s="20">
        <v>329781</v>
      </c>
      <c r="AY1596" s="20">
        <v>58075</v>
      </c>
      <c r="AZ1596" s="19">
        <v>387856</v>
      </c>
      <c r="BA1596" s="19">
        <v>3090868</v>
      </c>
      <c r="BC1596" s="20">
        <v>161383</v>
      </c>
      <c r="BD1596" s="21">
        <v>2929485</v>
      </c>
      <c r="BF1596" s="73"/>
      <c r="BG1596" s="73"/>
      <c r="BH1596" s="73"/>
      <c r="BI1596" s="73"/>
      <c r="BJ1596" s="73"/>
      <c r="BK1596" s="73"/>
      <c r="BL1596" s="73"/>
    </row>
    <row r="1597" spans="1:64" ht="22.5" customHeight="1" x14ac:dyDescent="0.15">
      <c r="A1597" s="125" t="s">
        <v>3428</v>
      </c>
      <c r="B1597" s="126" t="s">
        <v>3429</v>
      </c>
      <c r="C1597" s="136" t="s">
        <v>1665</v>
      </c>
      <c r="D1597" s="129">
        <v>3</v>
      </c>
      <c r="E1597" s="130" t="s">
        <v>3562</v>
      </c>
      <c r="F1597" s="19">
        <v>5265535</v>
      </c>
      <c r="G1597" s="20">
        <v>1167491</v>
      </c>
      <c r="H1597" s="20">
        <v>1362680</v>
      </c>
      <c r="I1597" s="20">
        <v>0</v>
      </c>
      <c r="J1597" s="20">
        <v>11890</v>
      </c>
      <c r="K1597" s="20">
        <v>13393</v>
      </c>
      <c r="L1597" s="20">
        <v>19016</v>
      </c>
      <c r="M1597" s="20">
        <v>523842</v>
      </c>
      <c r="N1597" s="20">
        <v>317283</v>
      </c>
      <c r="O1597" s="20">
        <v>186998</v>
      </c>
      <c r="P1597" s="20">
        <v>1213862</v>
      </c>
      <c r="Q1597" s="20">
        <v>766391</v>
      </c>
      <c r="R1597" s="20">
        <v>1180651</v>
      </c>
      <c r="S1597" s="20">
        <v>1054633</v>
      </c>
      <c r="T1597" s="21">
        <v>597225</v>
      </c>
      <c r="U1597" s="54">
        <v>513500</v>
      </c>
      <c r="V1597" s="20">
        <v>510864</v>
      </c>
      <c r="W1597" s="20">
        <v>265263</v>
      </c>
      <c r="X1597" s="20">
        <v>0</v>
      </c>
      <c r="Y1597" s="21">
        <v>0</v>
      </c>
      <c r="Z1597" s="20">
        <v>2771762</v>
      </c>
      <c r="AA1597" s="21">
        <v>237658</v>
      </c>
      <c r="AB1597" s="32">
        <v>5254939</v>
      </c>
      <c r="AC1597" s="20">
        <v>11758554</v>
      </c>
      <c r="AD1597" s="20">
        <v>5562419</v>
      </c>
      <c r="AE1597" s="20">
        <v>7539216</v>
      </c>
      <c r="AF1597" s="20">
        <v>4644920</v>
      </c>
      <c r="AG1597" s="20">
        <v>3088431</v>
      </c>
      <c r="AH1597" s="20">
        <v>332728</v>
      </c>
      <c r="AI1597" s="21">
        <v>213200</v>
      </c>
      <c r="AJ1597" s="25">
        <v>619481</v>
      </c>
      <c r="AK1597" s="25">
        <v>559099</v>
      </c>
      <c r="AL1597" s="25">
        <v>168736</v>
      </c>
      <c r="AM1597" s="22">
        <v>336079</v>
      </c>
      <c r="AN1597" s="20">
        <v>3733747</v>
      </c>
      <c r="AO1597" s="20">
        <v>448399</v>
      </c>
      <c r="AP1597" s="54">
        <v>62239885</v>
      </c>
      <c r="AQ1597" s="25">
        <v>652034</v>
      </c>
      <c r="AR1597" s="25">
        <v>775458</v>
      </c>
      <c r="AS1597" s="54">
        <v>345914</v>
      </c>
      <c r="AT1597" s="25">
        <f t="shared" si="48"/>
        <v>1773406</v>
      </c>
      <c r="AU1597" s="165">
        <v>11517522</v>
      </c>
      <c r="AV1597" s="98">
        <f t="shared" si="49"/>
        <v>75530813</v>
      </c>
      <c r="AW1597" s="73"/>
      <c r="AX1597" s="20">
        <v>6434308</v>
      </c>
      <c r="AY1597" s="20">
        <v>479184</v>
      </c>
      <c r="AZ1597" s="19">
        <v>6913492</v>
      </c>
      <c r="BA1597" s="19">
        <v>82444305</v>
      </c>
      <c r="BC1597" s="20">
        <v>6133665</v>
      </c>
      <c r="BD1597" s="21">
        <v>76310640</v>
      </c>
      <c r="BF1597" s="73"/>
      <c r="BG1597" s="73"/>
      <c r="BH1597" s="73"/>
      <c r="BI1597" s="73"/>
      <c r="BJ1597" s="73"/>
      <c r="BK1597" s="73"/>
      <c r="BL1597" s="73"/>
    </row>
    <row r="1598" spans="1:64" ht="22.5" customHeight="1" x14ac:dyDescent="0.15">
      <c r="A1598" s="125" t="s">
        <v>3430</v>
      </c>
      <c r="B1598" s="126" t="s">
        <v>3429</v>
      </c>
      <c r="C1598" s="136" t="s">
        <v>1666</v>
      </c>
      <c r="D1598" s="129">
        <v>5</v>
      </c>
      <c r="E1598" s="130" t="s">
        <v>3562</v>
      </c>
      <c r="F1598" s="19">
        <v>1438327</v>
      </c>
      <c r="G1598" s="20">
        <v>224923</v>
      </c>
      <c r="H1598" s="20">
        <v>259540</v>
      </c>
      <c r="I1598" s="20">
        <v>0</v>
      </c>
      <c r="J1598" s="20">
        <v>26136</v>
      </c>
      <c r="K1598" s="20">
        <v>0</v>
      </c>
      <c r="L1598" s="20">
        <v>1762</v>
      </c>
      <c r="M1598" s="20">
        <v>124724</v>
      </c>
      <c r="N1598" s="20">
        <v>88183</v>
      </c>
      <c r="O1598" s="20">
        <v>32782</v>
      </c>
      <c r="P1598" s="20">
        <v>433271</v>
      </c>
      <c r="Q1598" s="20">
        <v>204444</v>
      </c>
      <c r="R1598" s="20">
        <v>227683</v>
      </c>
      <c r="S1598" s="20">
        <v>204497</v>
      </c>
      <c r="T1598" s="21">
        <v>146387</v>
      </c>
      <c r="U1598" s="54">
        <v>108332</v>
      </c>
      <c r="V1598" s="20">
        <v>97989</v>
      </c>
      <c r="W1598" s="20">
        <v>73176</v>
      </c>
      <c r="X1598" s="20">
        <v>0</v>
      </c>
      <c r="Y1598" s="21">
        <v>0</v>
      </c>
      <c r="Z1598" s="20">
        <v>687135</v>
      </c>
      <c r="AA1598" s="21">
        <v>362114</v>
      </c>
      <c r="AB1598" s="32">
        <v>2064164</v>
      </c>
      <c r="AC1598" s="20">
        <v>3288438</v>
      </c>
      <c r="AD1598" s="20">
        <v>1291083</v>
      </c>
      <c r="AE1598" s="20">
        <v>2671931</v>
      </c>
      <c r="AF1598" s="20">
        <v>1662419</v>
      </c>
      <c r="AG1598" s="20">
        <v>848358</v>
      </c>
      <c r="AH1598" s="20">
        <v>59488</v>
      </c>
      <c r="AI1598" s="21">
        <v>60400</v>
      </c>
      <c r="AJ1598" s="25">
        <v>162880</v>
      </c>
      <c r="AK1598" s="25">
        <v>207033</v>
      </c>
      <c r="AL1598" s="25">
        <v>58280</v>
      </c>
      <c r="AM1598" s="22">
        <v>110926</v>
      </c>
      <c r="AN1598" s="20">
        <v>388643</v>
      </c>
      <c r="AO1598" s="20">
        <v>38224</v>
      </c>
      <c r="AP1598" s="54">
        <v>17653672</v>
      </c>
      <c r="AQ1598" s="25">
        <v>252152</v>
      </c>
      <c r="AR1598" s="25">
        <v>430634</v>
      </c>
      <c r="AS1598" s="54">
        <v>147188</v>
      </c>
      <c r="AT1598" s="25">
        <f t="shared" si="48"/>
        <v>829974</v>
      </c>
      <c r="AU1598" s="165">
        <v>1921707</v>
      </c>
      <c r="AV1598" s="98">
        <f t="shared" si="49"/>
        <v>20405353</v>
      </c>
      <c r="AW1598" s="73"/>
      <c r="AX1598" s="20">
        <v>2076228</v>
      </c>
      <c r="AY1598" s="20">
        <v>94495</v>
      </c>
      <c r="AZ1598" s="19">
        <v>2170723</v>
      </c>
      <c r="BA1598" s="19">
        <v>22576076</v>
      </c>
      <c r="BC1598" s="20">
        <v>1209802</v>
      </c>
      <c r="BD1598" s="21">
        <v>21366274</v>
      </c>
      <c r="BF1598" s="73"/>
      <c r="BG1598" s="73"/>
      <c r="BH1598" s="73"/>
      <c r="BI1598" s="73"/>
      <c r="BJ1598" s="73"/>
      <c r="BK1598" s="73"/>
      <c r="BL1598" s="73"/>
    </row>
    <row r="1599" spans="1:64" ht="22.5" customHeight="1" x14ac:dyDescent="0.15">
      <c r="A1599" s="125" t="s">
        <v>3431</v>
      </c>
      <c r="B1599" s="126" t="s">
        <v>3429</v>
      </c>
      <c r="C1599" s="136" t="s">
        <v>1667</v>
      </c>
      <c r="D1599" s="129">
        <v>5</v>
      </c>
      <c r="E1599" s="130" t="s">
        <v>3562</v>
      </c>
      <c r="F1599" s="19">
        <v>1189795</v>
      </c>
      <c r="G1599" s="20">
        <v>340862</v>
      </c>
      <c r="H1599" s="20">
        <v>242060</v>
      </c>
      <c r="I1599" s="20">
        <v>0</v>
      </c>
      <c r="J1599" s="20">
        <v>57610</v>
      </c>
      <c r="K1599" s="20">
        <v>9598</v>
      </c>
      <c r="L1599" s="20">
        <v>18089</v>
      </c>
      <c r="M1599" s="20">
        <v>69164</v>
      </c>
      <c r="N1599" s="20">
        <v>48921</v>
      </c>
      <c r="O1599" s="20">
        <v>21053</v>
      </c>
      <c r="P1599" s="20">
        <v>668151</v>
      </c>
      <c r="Q1599" s="20">
        <v>150614</v>
      </c>
      <c r="R1599" s="20">
        <v>230448</v>
      </c>
      <c r="S1599" s="20">
        <v>209855</v>
      </c>
      <c r="T1599" s="21">
        <v>224344</v>
      </c>
      <c r="U1599" s="54">
        <v>94913</v>
      </c>
      <c r="V1599" s="20">
        <v>114504</v>
      </c>
      <c r="W1599" s="20">
        <v>91470</v>
      </c>
      <c r="X1599" s="20">
        <v>0</v>
      </c>
      <c r="Y1599" s="21">
        <v>0</v>
      </c>
      <c r="Z1599" s="20">
        <v>688708</v>
      </c>
      <c r="AA1599" s="21">
        <v>229714</v>
      </c>
      <c r="AB1599" s="32">
        <v>565131</v>
      </c>
      <c r="AC1599" s="20">
        <v>2716807</v>
      </c>
      <c r="AD1599" s="20">
        <v>1341011</v>
      </c>
      <c r="AE1599" s="20">
        <v>1756062</v>
      </c>
      <c r="AF1599" s="20">
        <v>1026165</v>
      </c>
      <c r="AG1599" s="20">
        <v>469548</v>
      </c>
      <c r="AH1599" s="20">
        <v>307472</v>
      </c>
      <c r="AI1599" s="21">
        <v>241200</v>
      </c>
      <c r="AJ1599" s="25">
        <v>114394</v>
      </c>
      <c r="AK1599" s="25">
        <v>184536</v>
      </c>
      <c r="AL1599" s="25">
        <v>55344</v>
      </c>
      <c r="AM1599" s="22">
        <v>88603</v>
      </c>
      <c r="AN1599" s="20">
        <v>1173412</v>
      </c>
      <c r="AO1599" s="20">
        <v>88715</v>
      </c>
      <c r="AP1599" s="54">
        <v>14828273</v>
      </c>
      <c r="AQ1599" s="25">
        <v>195012</v>
      </c>
      <c r="AR1599" s="25">
        <v>265496</v>
      </c>
      <c r="AS1599" s="54">
        <v>163896</v>
      </c>
      <c r="AT1599" s="25">
        <f t="shared" si="48"/>
        <v>624404</v>
      </c>
      <c r="AU1599" s="165">
        <v>3656356</v>
      </c>
      <c r="AV1599" s="98">
        <f t="shared" si="49"/>
        <v>19109033</v>
      </c>
      <c r="AW1599" s="73"/>
      <c r="AX1599" s="20">
        <v>1528949</v>
      </c>
      <c r="AY1599" s="20">
        <v>370125</v>
      </c>
      <c r="AZ1599" s="19">
        <v>1899074</v>
      </c>
      <c r="BA1599" s="19">
        <v>21008107</v>
      </c>
      <c r="BC1599" s="20">
        <v>1021243</v>
      </c>
      <c r="BD1599" s="21">
        <v>19986864</v>
      </c>
      <c r="BF1599" s="73"/>
      <c r="BG1599" s="73"/>
      <c r="BH1599" s="73"/>
      <c r="BI1599" s="73"/>
      <c r="BJ1599" s="73"/>
      <c r="BK1599" s="73"/>
      <c r="BL1599" s="73"/>
    </row>
    <row r="1600" spans="1:64" ht="22.5" customHeight="1" x14ac:dyDescent="0.15">
      <c r="A1600" s="125" t="s">
        <v>3432</v>
      </c>
      <c r="B1600" s="126" t="s">
        <v>3429</v>
      </c>
      <c r="C1600" s="136" t="s">
        <v>1668</v>
      </c>
      <c r="D1600" s="129">
        <v>5</v>
      </c>
      <c r="E1600" s="130" t="s">
        <v>3562</v>
      </c>
      <c r="F1600" s="19">
        <v>987388</v>
      </c>
      <c r="G1600" s="20">
        <v>431204</v>
      </c>
      <c r="H1600" s="20">
        <v>268090</v>
      </c>
      <c r="I1600" s="20">
        <v>0</v>
      </c>
      <c r="J1600" s="20">
        <v>0</v>
      </c>
      <c r="K1600" s="20">
        <v>0</v>
      </c>
      <c r="L1600" s="20">
        <v>0</v>
      </c>
      <c r="M1600" s="20">
        <v>50965</v>
      </c>
      <c r="N1600" s="20">
        <v>36155</v>
      </c>
      <c r="O1600" s="20">
        <v>17982</v>
      </c>
      <c r="P1600" s="20">
        <v>507843</v>
      </c>
      <c r="Q1600" s="20">
        <v>156739</v>
      </c>
      <c r="R1600" s="20">
        <v>342840</v>
      </c>
      <c r="S1600" s="20">
        <v>174135</v>
      </c>
      <c r="T1600" s="21">
        <v>184392</v>
      </c>
      <c r="U1600" s="54">
        <v>72761</v>
      </c>
      <c r="V1600" s="20">
        <v>131019</v>
      </c>
      <c r="W1600" s="20">
        <v>109764</v>
      </c>
      <c r="X1600" s="20">
        <v>0</v>
      </c>
      <c r="Y1600" s="21">
        <v>0</v>
      </c>
      <c r="Z1600" s="20">
        <v>677217</v>
      </c>
      <c r="AA1600" s="21">
        <v>0</v>
      </c>
      <c r="AB1600" s="32">
        <v>450194</v>
      </c>
      <c r="AC1600" s="20">
        <v>2081946</v>
      </c>
      <c r="AD1600" s="20">
        <v>963265</v>
      </c>
      <c r="AE1600" s="20">
        <v>1593415</v>
      </c>
      <c r="AF1600" s="20">
        <v>991227</v>
      </c>
      <c r="AG1600" s="20">
        <v>389888</v>
      </c>
      <c r="AH1600" s="20">
        <v>337832</v>
      </c>
      <c r="AI1600" s="21">
        <v>695200</v>
      </c>
      <c r="AJ1600" s="25">
        <v>96382</v>
      </c>
      <c r="AK1600" s="25">
        <v>150810</v>
      </c>
      <c r="AL1600" s="25">
        <v>52039</v>
      </c>
      <c r="AM1600" s="22">
        <v>71853</v>
      </c>
      <c r="AN1600" s="20">
        <v>1230696</v>
      </c>
      <c r="AO1600" s="20">
        <v>105919</v>
      </c>
      <c r="AP1600" s="54">
        <v>13359160</v>
      </c>
      <c r="AQ1600" s="25">
        <v>247573</v>
      </c>
      <c r="AR1600" s="25">
        <v>306473</v>
      </c>
      <c r="AS1600" s="54">
        <v>223766</v>
      </c>
      <c r="AT1600" s="25">
        <f t="shared" si="48"/>
        <v>777812</v>
      </c>
      <c r="AU1600" s="165">
        <v>3209923</v>
      </c>
      <c r="AV1600" s="98">
        <f t="shared" si="49"/>
        <v>17346895</v>
      </c>
      <c r="AW1600" s="73"/>
      <c r="AX1600" s="20">
        <v>1255149</v>
      </c>
      <c r="AY1600" s="20">
        <v>449630</v>
      </c>
      <c r="AZ1600" s="19">
        <v>1704779</v>
      </c>
      <c r="BA1600" s="19">
        <v>19051674</v>
      </c>
      <c r="BC1600" s="20">
        <v>761520</v>
      </c>
      <c r="BD1600" s="21">
        <v>18290154</v>
      </c>
      <c r="BF1600" s="73"/>
      <c r="BG1600" s="73"/>
      <c r="BH1600" s="73"/>
      <c r="BI1600" s="73"/>
      <c r="BJ1600" s="73"/>
      <c r="BK1600" s="73"/>
      <c r="BL1600" s="73"/>
    </row>
    <row r="1601" spans="1:64" ht="22.5" customHeight="1" x14ac:dyDescent="0.15">
      <c r="A1601" s="125" t="s">
        <v>3433</v>
      </c>
      <c r="B1601" s="126" t="s">
        <v>3429</v>
      </c>
      <c r="C1601" s="136" t="s">
        <v>1669</v>
      </c>
      <c r="D1601" s="129">
        <v>5</v>
      </c>
      <c r="E1601" s="130" t="s">
        <v>3562</v>
      </c>
      <c r="F1601" s="19">
        <v>1209289</v>
      </c>
      <c r="G1601" s="20">
        <v>392342</v>
      </c>
      <c r="H1601" s="20">
        <v>227240</v>
      </c>
      <c r="I1601" s="20">
        <v>0</v>
      </c>
      <c r="J1601" s="20">
        <v>34170</v>
      </c>
      <c r="K1601" s="20">
        <v>225257</v>
      </c>
      <c r="L1601" s="20">
        <v>170052</v>
      </c>
      <c r="M1601" s="20">
        <v>37606</v>
      </c>
      <c r="N1601" s="20">
        <v>40292</v>
      </c>
      <c r="O1601" s="20">
        <v>39183</v>
      </c>
      <c r="P1601" s="20">
        <v>484121</v>
      </c>
      <c r="Q1601" s="20">
        <v>137011</v>
      </c>
      <c r="R1601" s="20">
        <v>217470</v>
      </c>
      <c r="S1601" s="20">
        <v>159847</v>
      </c>
      <c r="T1601" s="21">
        <v>240734</v>
      </c>
      <c r="U1601" s="54">
        <v>74081</v>
      </c>
      <c r="V1601" s="20">
        <v>102393</v>
      </c>
      <c r="W1601" s="20">
        <v>112508</v>
      </c>
      <c r="X1601" s="20">
        <v>0</v>
      </c>
      <c r="Y1601" s="21">
        <v>0</v>
      </c>
      <c r="Z1601" s="20">
        <v>600119</v>
      </c>
      <c r="AA1601" s="21">
        <v>179402</v>
      </c>
      <c r="AB1601" s="32">
        <v>617187</v>
      </c>
      <c r="AC1601" s="20">
        <v>2003533</v>
      </c>
      <c r="AD1601" s="20">
        <v>1289569</v>
      </c>
      <c r="AE1601" s="20">
        <v>1779971</v>
      </c>
      <c r="AF1601" s="20">
        <v>1232992</v>
      </c>
      <c r="AG1601" s="20">
        <v>429449</v>
      </c>
      <c r="AH1601" s="20">
        <v>217712</v>
      </c>
      <c r="AI1601" s="21">
        <v>568400</v>
      </c>
      <c r="AJ1601" s="25">
        <v>102259</v>
      </c>
      <c r="AK1601" s="25">
        <v>174974</v>
      </c>
      <c r="AL1601" s="25">
        <v>60298</v>
      </c>
      <c r="AM1601" s="22">
        <v>80221</v>
      </c>
      <c r="AN1601" s="20">
        <v>1920053</v>
      </c>
      <c r="AO1601" s="20">
        <v>116341</v>
      </c>
      <c r="AP1601" s="54">
        <v>15276076</v>
      </c>
      <c r="AQ1601" s="25">
        <v>242070</v>
      </c>
      <c r="AR1601" s="25">
        <v>320399</v>
      </c>
      <c r="AS1601" s="54">
        <v>273878</v>
      </c>
      <c r="AT1601" s="25">
        <f t="shared" si="48"/>
        <v>836347</v>
      </c>
      <c r="AU1601" s="165">
        <v>5126953</v>
      </c>
      <c r="AV1601" s="98">
        <f t="shared" si="49"/>
        <v>21239376</v>
      </c>
      <c r="AW1601" s="73"/>
      <c r="AX1601" s="20">
        <v>1344487</v>
      </c>
      <c r="AY1601" s="20">
        <v>546481</v>
      </c>
      <c r="AZ1601" s="19">
        <v>1890968</v>
      </c>
      <c r="BA1601" s="19">
        <v>23130344</v>
      </c>
      <c r="BC1601" s="20">
        <v>786553</v>
      </c>
      <c r="BD1601" s="21">
        <v>22343791</v>
      </c>
      <c r="BF1601" s="73"/>
      <c r="BG1601" s="73"/>
      <c r="BH1601" s="73"/>
      <c r="BI1601" s="73"/>
      <c r="BJ1601" s="73"/>
      <c r="BK1601" s="73"/>
      <c r="BL1601" s="73"/>
    </row>
    <row r="1602" spans="1:64" ht="22.5" customHeight="1" x14ac:dyDescent="0.15">
      <c r="A1602" s="125" t="s">
        <v>3434</v>
      </c>
      <c r="B1602" s="126" t="s">
        <v>3429</v>
      </c>
      <c r="C1602" s="136" t="s">
        <v>1670</v>
      </c>
      <c r="D1602" s="129">
        <v>5</v>
      </c>
      <c r="E1602" s="130" t="s">
        <v>3562</v>
      </c>
      <c r="F1602" s="19">
        <v>614882</v>
      </c>
      <c r="G1602" s="20">
        <v>209292</v>
      </c>
      <c r="H1602" s="20">
        <v>126350</v>
      </c>
      <c r="I1602" s="20">
        <v>0</v>
      </c>
      <c r="J1602" s="20">
        <v>20457</v>
      </c>
      <c r="K1602" s="20">
        <v>32783</v>
      </c>
      <c r="L1602" s="20">
        <v>37147</v>
      </c>
      <c r="M1602" s="20">
        <v>27186</v>
      </c>
      <c r="N1602" s="20">
        <v>22264</v>
      </c>
      <c r="O1602" s="20">
        <v>9361</v>
      </c>
      <c r="P1602" s="20">
        <v>331061</v>
      </c>
      <c r="Q1602" s="20">
        <v>62795</v>
      </c>
      <c r="R1602" s="20">
        <v>105524</v>
      </c>
      <c r="S1602" s="20">
        <v>93765</v>
      </c>
      <c r="T1602" s="21">
        <v>133172</v>
      </c>
      <c r="U1602" s="54">
        <v>41578</v>
      </c>
      <c r="V1602" s="20">
        <v>67161</v>
      </c>
      <c r="W1602" s="20">
        <v>51223</v>
      </c>
      <c r="X1602" s="20">
        <v>0</v>
      </c>
      <c r="Y1602" s="21">
        <v>0</v>
      </c>
      <c r="Z1602" s="20">
        <v>384305</v>
      </c>
      <c r="AA1602" s="21">
        <v>5958</v>
      </c>
      <c r="AB1602" s="32">
        <v>278656</v>
      </c>
      <c r="AC1602" s="20">
        <v>1116154</v>
      </c>
      <c r="AD1602" s="20">
        <v>515601</v>
      </c>
      <c r="AE1602" s="20">
        <v>1134580</v>
      </c>
      <c r="AF1602" s="20">
        <v>662203</v>
      </c>
      <c r="AG1602" s="20">
        <v>218258</v>
      </c>
      <c r="AH1602" s="20">
        <v>183216</v>
      </c>
      <c r="AI1602" s="21">
        <v>86400</v>
      </c>
      <c r="AJ1602" s="25">
        <v>67612</v>
      </c>
      <c r="AK1602" s="25">
        <v>95372</v>
      </c>
      <c r="AL1602" s="25">
        <v>34945</v>
      </c>
      <c r="AM1602" s="22">
        <v>50743</v>
      </c>
      <c r="AN1602" s="20">
        <v>438535</v>
      </c>
      <c r="AO1602" s="20">
        <v>47453</v>
      </c>
      <c r="AP1602" s="54">
        <v>7305992</v>
      </c>
      <c r="AQ1602" s="25">
        <v>120286</v>
      </c>
      <c r="AR1602" s="25">
        <v>221330</v>
      </c>
      <c r="AS1602" s="54">
        <v>162451</v>
      </c>
      <c r="AT1602" s="25">
        <f t="shared" si="48"/>
        <v>504067</v>
      </c>
      <c r="AU1602" s="165">
        <v>1938841</v>
      </c>
      <c r="AV1602" s="98">
        <f t="shared" si="49"/>
        <v>9748900</v>
      </c>
      <c r="AW1602" s="73"/>
      <c r="AX1602" s="20">
        <v>820758</v>
      </c>
      <c r="AY1602" s="20">
        <v>223570</v>
      </c>
      <c r="AZ1602" s="19">
        <v>1044328</v>
      </c>
      <c r="BA1602" s="19">
        <v>10793228</v>
      </c>
      <c r="BC1602" s="20">
        <v>427034</v>
      </c>
      <c r="BD1602" s="21">
        <v>10366194</v>
      </c>
      <c r="BF1602" s="73"/>
      <c r="BG1602" s="73"/>
      <c r="BH1602" s="73"/>
      <c r="BI1602" s="73"/>
      <c r="BJ1602" s="73"/>
      <c r="BK1602" s="73"/>
      <c r="BL1602" s="73"/>
    </row>
    <row r="1603" spans="1:64" ht="22.5" customHeight="1" x14ac:dyDescent="0.15">
      <c r="A1603" s="125" t="s">
        <v>3435</v>
      </c>
      <c r="B1603" s="126" t="s">
        <v>3429</v>
      </c>
      <c r="C1603" s="136" t="s">
        <v>1671</v>
      </c>
      <c r="D1603" s="129">
        <v>5</v>
      </c>
      <c r="E1603" s="130" t="s">
        <v>3562</v>
      </c>
      <c r="F1603" s="19">
        <v>300105</v>
      </c>
      <c r="G1603" s="20">
        <v>56069</v>
      </c>
      <c r="H1603" s="20">
        <v>34390</v>
      </c>
      <c r="I1603" s="20">
        <v>0</v>
      </c>
      <c r="J1603" s="20">
        <v>11843</v>
      </c>
      <c r="K1603" s="20">
        <v>53020</v>
      </c>
      <c r="L1603" s="20">
        <v>54440</v>
      </c>
      <c r="M1603" s="20">
        <v>15134</v>
      </c>
      <c r="N1603" s="20">
        <v>9631</v>
      </c>
      <c r="O1603" s="20">
        <v>5365</v>
      </c>
      <c r="P1603" s="20">
        <v>154983</v>
      </c>
      <c r="Q1603" s="20">
        <v>33162</v>
      </c>
      <c r="R1603" s="20">
        <v>28366</v>
      </c>
      <c r="S1603" s="20">
        <v>37506</v>
      </c>
      <c r="T1603" s="21">
        <v>51220</v>
      </c>
      <c r="U1603" s="54">
        <v>15293</v>
      </c>
      <c r="V1603" s="20">
        <v>18717</v>
      </c>
      <c r="W1603" s="20">
        <v>26526</v>
      </c>
      <c r="X1603" s="20">
        <v>0</v>
      </c>
      <c r="Y1603" s="21">
        <v>0</v>
      </c>
      <c r="Z1603" s="20">
        <v>196958</v>
      </c>
      <c r="AA1603" s="21">
        <v>0</v>
      </c>
      <c r="AB1603" s="32">
        <v>150102</v>
      </c>
      <c r="AC1603" s="20">
        <v>474748</v>
      </c>
      <c r="AD1603" s="20">
        <v>257344</v>
      </c>
      <c r="AE1603" s="20">
        <v>693624</v>
      </c>
      <c r="AF1603" s="20">
        <v>325038</v>
      </c>
      <c r="AG1603" s="20">
        <v>103038</v>
      </c>
      <c r="AH1603" s="20">
        <v>42592</v>
      </c>
      <c r="AI1603" s="21">
        <v>34800</v>
      </c>
      <c r="AJ1603" s="25">
        <v>37757</v>
      </c>
      <c r="AK1603" s="25">
        <v>54729</v>
      </c>
      <c r="AL1603" s="25">
        <v>17250</v>
      </c>
      <c r="AM1603" s="22">
        <v>29154</v>
      </c>
      <c r="AN1603" s="20">
        <v>184699</v>
      </c>
      <c r="AO1603" s="20">
        <v>12755</v>
      </c>
      <c r="AP1603" s="54">
        <v>3520358</v>
      </c>
      <c r="AQ1603" s="25">
        <v>76603</v>
      </c>
      <c r="AR1603" s="25">
        <v>162755</v>
      </c>
      <c r="AS1603" s="54">
        <v>104557</v>
      </c>
      <c r="AT1603" s="25">
        <f t="shared" si="48"/>
        <v>343915</v>
      </c>
      <c r="AU1603" s="165">
        <v>798239</v>
      </c>
      <c r="AV1603" s="98">
        <f t="shared" si="49"/>
        <v>4662512</v>
      </c>
      <c r="AW1603" s="73"/>
      <c r="AX1603" s="20">
        <v>470810</v>
      </c>
      <c r="AY1603" s="20">
        <v>59062</v>
      </c>
      <c r="AZ1603" s="19">
        <v>529872</v>
      </c>
      <c r="BA1603" s="19">
        <v>5192384</v>
      </c>
      <c r="BC1603" s="20">
        <v>219900</v>
      </c>
      <c r="BD1603" s="21">
        <v>4972484</v>
      </c>
      <c r="BF1603" s="73"/>
      <c r="BG1603" s="73"/>
      <c r="BH1603" s="73"/>
      <c r="BI1603" s="73"/>
      <c r="BJ1603" s="73"/>
      <c r="BK1603" s="73"/>
      <c r="BL1603" s="73"/>
    </row>
    <row r="1604" spans="1:64" ht="22.5" customHeight="1" x14ac:dyDescent="0.15">
      <c r="A1604" s="125" t="s">
        <v>3436</v>
      </c>
      <c r="B1604" s="126" t="s">
        <v>3429</v>
      </c>
      <c r="C1604" s="136" t="s">
        <v>1672</v>
      </c>
      <c r="D1604" s="129">
        <v>5</v>
      </c>
      <c r="E1604" s="130" t="s">
        <v>3562</v>
      </c>
      <c r="F1604" s="19">
        <v>483200</v>
      </c>
      <c r="G1604" s="20">
        <v>380369</v>
      </c>
      <c r="H1604" s="20">
        <v>205200</v>
      </c>
      <c r="I1604" s="20">
        <v>0</v>
      </c>
      <c r="J1604" s="20">
        <v>0</v>
      </c>
      <c r="K1604" s="20">
        <v>0</v>
      </c>
      <c r="L1604" s="20">
        <v>0</v>
      </c>
      <c r="M1604" s="20">
        <v>8101</v>
      </c>
      <c r="N1604" s="20">
        <v>11970</v>
      </c>
      <c r="O1604" s="20">
        <v>8547</v>
      </c>
      <c r="P1604" s="20">
        <v>50390</v>
      </c>
      <c r="Q1604" s="20">
        <v>38967</v>
      </c>
      <c r="R1604" s="20">
        <v>58738</v>
      </c>
      <c r="S1604" s="20">
        <v>71440</v>
      </c>
      <c r="T1604" s="21">
        <v>122928</v>
      </c>
      <c r="U1604" s="54">
        <v>34762</v>
      </c>
      <c r="V1604" s="20">
        <v>31929</v>
      </c>
      <c r="W1604" s="20">
        <v>54882</v>
      </c>
      <c r="X1604" s="20">
        <v>0</v>
      </c>
      <c r="Y1604" s="21">
        <v>0</v>
      </c>
      <c r="Z1604" s="20">
        <v>278263</v>
      </c>
      <c r="AA1604" s="21">
        <v>46340</v>
      </c>
      <c r="AB1604" s="32">
        <v>215988</v>
      </c>
      <c r="AC1604" s="20">
        <v>749818</v>
      </c>
      <c r="AD1604" s="20">
        <v>443438</v>
      </c>
      <c r="AE1604" s="20">
        <v>872487</v>
      </c>
      <c r="AF1604" s="20">
        <v>517789</v>
      </c>
      <c r="AG1604" s="20">
        <v>146964</v>
      </c>
      <c r="AH1604" s="20">
        <v>297352</v>
      </c>
      <c r="AI1604" s="21">
        <v>161200</v>
      </c>
      <c r="AJ1604" s="25">
        <v>44907</v>
      </c>
      <c r="AK1604" s="25">
        <v>75230</v>
      </c>
      <c r="AL1604" s="25">
        <v>27707</v>
      </c>
      <c r="AM1604" s="22">
        <v>36295</v>
      </c>
      <c r="AN1604" s="20">
        <v>688057</v>
      </c>
      <c r="AO1604" s="20">
        <v>70091</v>
      </c>
      <c r="AP1604" s="54">
        <v>6233349</v>
      </c>
      <c r="AQ1604" s="25">
        <v>71981</v>
      </c>
      <c r="AR1604" s="25">
        <v>190050</v>
      </c>
      <c r="AS1604" s="54">
        <v>175192</v>
      </c>
      <c r="AT1604" s="25">
        <f t="shared" si="48"/>
        <v>437223</v>
      </c>
      <c r="AU1604" s="165">
        <v>1443367</v>
      </c>
      <c r="AV1604" s="98">
        <f t="shared" si="49"/>
        <v>8113939</v>
      </c>
      <c r="AW1604" s="73"/>
      <c r="AX1604" s="20">
        <v>541405</v>
      </c>
      <c r="AY1604" s="20">
        <v>368218</v>
      </c>
      <c r="AZ1604" s="19">
        <v>909623</v>
      </c>
      <c r="BA1604" s="19">
        <v>9023562</v>
      </c>
      <c r="BC1604" s="20">
        <v>274310</v>
      </c>
      <c r="BD1604" s="21">
        <v>8749252</v>
      </c>
      <c r="BF1604" s="73"/>
      <c r="BG1604" s="73"/>
      <c r="BH1604" s="73"/>
      <c r="BI1604" s="73"/>
      <c r="BJ1604" s="73"/>
      <c r="BK1604" s="73"/>
      <c r="BL1604" s="73"/>
    </row>
    <row r="1605" spans="1:64" ht="22.5" customHeight="1" x14ac:dyDescent="0.15">
      <c r="A1605" s="125" t="s">
        <v>3437</v>
      </c>
      <c r="B1605" s="126" t="s">
        <v>3429</v>
      </c>
      <c r="C1605" s="136" t="s">
        <v>1673</v>
      </c>
      <c r="D1605" s="129">
        <v>5</v>
      </c>
      <c r="E1605" s="130" t="s">
        <v>3562</v>
      </c>
      <c r="F1605" s="19">
        <v>435081</v>
      </c>
      <c r="G1605" s="20">
        <v>189790</v>
      </c>
      <c r="H1605" s="20">
        <v>104310</v>
      </c>
      <c r="I1605" s="20">
        <v>0</v>
      </c>
      <c r="J1605" s="20">
        <v>22883</v>
      </c>
      <c r="K1605" s="20">
        <v>11047</v>
      </c>
      <c r="L1605" s="20">
        <v>10387</v>
      </c>
      <c r="M1605" s="20">
        <v>15153</v>
      </c>
      <c r="N1605" s="20">
        <v>12776</v>
      </c>
      <c r="O1605" s="20">
        <v>4958</v>
      </c>
      <c r="P1605" s="20">
        <v>165990</v>
      </c>
      <c r="Q1605" s="20">
        <v>39877</v>
      </c>
      <c r="R1605" s="20">
        <v>56330</v>
      </c>
      <c r="S1605" s="20">
        <v>68761</v>
      </c>
      <c r="T1605" s="21">
        <v>112684</v>
      </c>
      <c r="U1605" s="54">
        <v>21428</v>
      </c>
      <c r="V1605" s="20">
        <v>47343</v>
      </c>
      <c r="W1605" s="20">
        <v>54882</v>
      </c>
      <c r="X1605" s="20">
        <v>0</v>
      </c>
      <c r="Y1605" s="21">
        <v>0</v>
      </c>
      <c r="Z1605" s="20">
        <v>227436</v>
      </c>
      <c r="AA1605" s="21">
        <v>73482</v>
      </c>
      <c r="AB1605" s="32">
        <v>164134</v>
      </c>
      <c r="AC1605" s="20">
        <v>666157</v>
      </c>
      <c r="AD1605" s="20">
        <v>367889</v>
      </c>
      <c r="AE1605" s="20">
        <v>715384</v>
      </c>
      <c r="AF1605" s="20">
        <v>414757</v>
      </c>
      <c r="AG1605" s="20">
        <v>130811</v>
      </c>
      <c r="AH1605" s="20">
        <v>185680</v>
      </c>
      <c r="AI1605" s="21">
        <v>44400</v>
      </c>
      <c r="AJ1605" s="25">
        <v>45834</v>
      </c>
      <c r="AK1605" s="25">
        <v>71698</v>
      </c>
      <c r="AL1605" s="25">
        <v>24149</v>
      </c>
      <c r="AM1605" s="22">
        <v>36723</v>
      </c>
      <c r="AN1605" s="20">
        <v>494287</v>
      </c>
      <c r="AO1605" s="20">
        <v>39043</v>
      </c>
      <c r="AP1605" s="54">
        <v>5075544</v>
      </c>
      <c r="AQ1605" s="25">
        <v>108699</v>
      </c>
      <c r="AR1605" s="25">
        <v>179020</v>
      </c>
      <c r="AS1605" s="54">
        <v>128655</v>
      </c>
      <c r="AT1605" s="25">
        <f t="shared" si="48"/>
        <v>416374</v>
      </c>
      <c r="AU1605" s="165">
        <v>1649807</v>
      </c>
      <c r="AV1605" s="98">
        <f t="shared" si="49"/>
        <v>7141725</v>
      </c>
      <c r="AW1605" s="73"/>
      <c r="AX1605" s="20">
        <v>551195</v>
      </c>
      <c r="AY1605" s="20">
        <v>197068</v>
      </c>
      <c r="AZ1605" s="19">
        <v>748263</v>
      </c>
      <c r="BA1605" s="19">
        <v>7889988</v>
      </c>
      <c r="BC1605" s="20">
        <v>269481</v>
      </c>
      <c r="BD1605" s="21">
        <v>7620507</v>
      </c>
      <c r="BF1605" s="73"/>
      <c r="BG1605" s="73"/>
      <c r="BH1605" s="73"/>
      <c r="BI1605" s="73"/>
      <c r="BJ1605" s="73"/>
      <c r="BK1605" s="73"/>
      <c r="BL1605" s="73"/>
    </row>
    <row r="1606" spans="1:64" ht="22.5" customHeight="1" x14ac:dyDescent="0.15">
      <c r="A1606" s="125" t="s">
        <v>3438</v>
      </c>
      <c r="B1606" s="126" t="s">
        <v>3429</v>
      </c>
      <c r="C1606" s="136" t="s">
        <v>1674</v>
      </c>
      <c r="D1606" s="129">
        <v>5</v>
      </c>
      <c r="E1606" s="130" t="s">
        <v>3562</v>
      </c>
      <c r="F1606" s="19">
        <v>539220</v>
      </c>
      <c r="G1606" s="20">
        <v>287159</v>
      </c>
      <c r="H1606" s="20">
        <v>197980</v>
      </c>
      <c r="I1606" s="20">
        <v>0</v>
      </c>
      <c r="J1606" s="20">
        <v>22157</v>
      </c>
      <c r="K1606" s="20">
        <v>14545</v>
      </c>
      <c r="L1606" s="20">
        <v>4615</v>
      </c>
      <c r="M1606" s="20">
        <v>20271</v>
      </c>
      <c r="N1606" s="20">
        <v>16179</v>
      </c>
      <c r="O1606" s="20">
        <v>8806</v>
      </c>
      <c r="P1606" s="20">
        <v>223675</v>
      </c>
      <c r="Q1606" s="20">
        <v>51107</v>
      </c>
      <c r="R1606" s="20">
        <v>107843</v>
      </c>
      <c r="S1606" s="20">
        <v>90193</v>
      </c>
      <c r="T1606" s="21">
        <v>117806</v>
      </c>
      <c r="U1606" s="54">
        <v>57766</v>
      </c>
      <c r="V1606" s="20">
        <v>34131</v>
      </c>
      <c r="W1606" s="20">
        <v>27441</v>
      </c>
      <c r="X1606" s="20">
        <v>0</v>
      </c>
      <c r="Y1606" s="21">
        <v>0</v>
      </c>
      <c r="Z1606" s="20">
        <v>355811</v>
      </c>
      <c r="AA1606" s="21">
        <v>33762</v>
      </c>
      <c r="AB1606" s="32">
        <v>281367</v>
      </c>
      <c r="AC1606" s="20">
        <v>832710</v>
      </c>
      <c r="AD1606" s="20">
        <v>599611</v>
      </c>
      <c r="AE1606" s="20">
        <v>837144</v>
      </c>
      <c r="AF1606" s="20">
        <v>503203</v>
      </c>
      <c r="AG1606" s="20">
        <v>173237</v>
      </c>
      <c r="AH1606" s="20">
        <v>213048</v>
      </c>
      <c r="AI1606" s="21">
        <v>88000</v>
      </c>
      <c r="AJ1606" s="25">
        <v>58760</v>
      </c>
      <c r="AK1606" s="25">
        <v>84345</v>
      </c>
      <c r="AL1606" s="25">
        <v>27672</v>
      </c>
      <c r="AM1606" s="22">
        <v>44316</v>
      </c>
      <c r="AN1606" s="20">
        <v>510615</v>
      </c>
      <c r="AO1606" s="20">
        <v>45649</v>
      </c>
      <c r="AP1606" s="54">
        <v>6510144</v>
      </c>
      <c r="AQ1606" s="25">
        <v>102103</v>
      </c>
      <c r="AR1606" s="25">
        <v>193355</v>
      </c>
      <c r="AS1606" s="54">
        <v>158570</v>
      </c>
      <c r="AT1606" s="25">
        <f t="shared" si="48"/>
        <v>454028</v>
      </c>
      <c r="AU1606" s="165">
        <v>1828154</v>
      </c>
      <c r="AV1606" s="98">
        <f t="shared" si="49"/>
        <v>8792326</v>
      </c>
      <c r="AW1606" s="73"/>
      <c r="AX1606" s="20">
        <v>686653</v>
      </c>
      <c r="AY1606" s="20">
        <v>231581</v>
      </c>
      <c r="AZ1606" s="19">
        <v>918234</v>
      </c>
      <c r="BA1606" s="19">
        <v>9710560</v>
      </c>
      <c r="BC1606" s="20">
        <v>352622</v>
      </c>
      <c r="BD1606" s="21">
        <v>9357938</v>
      </c>
      <c r="BF1606" s="73"/>
      <c r="BG1606" s="73"/>
      <c r="BH1606" s="73"/>
      <c r="BI1606" s="73"/>
      <c r="BJ1606" s="73"/>
      <c r="BK1606" s="73"/>
      <c r="BL1606" s="73"/>
    </row>
    <row r="1607" spans="1:64" ht="22.5" customHeight="1" x14ac:dyDescent="0.15">
      <c r="A1607" s="125" t="s">
        <v>3439</v>
      </c>
      <c r="B1607" s="126" t="s">
        <v>3429</v>
      </c>
      <c r="C1607" s="136" t="s">
        <v>1675</v>
      </c>
      <c r="D1607" s="129">
        <v>5</v>
      </c>
      <c r="E1607" s="130" t="s">
        <v>3562</v>
      </c>
      <c r="F1607" s="19">
        <v>835666</v>
      </c>
      <c r="G1607" s="20">
        <v>409335</v>
      </c>
      <c r="H1607" s="20">
        <v>266760</v>
      </c>
      <c r="I1607" s="20">
        <v>0</v>
      </c>
      <c r="J1607" s="20">
        <v>3733</v>
      </c>
      <c r="K1607" s="20">
        <v>5416</v>
      </c>
      <c r="L1607" s="20">
        <v>24991</v>
      </c>
      <c r="M1607" s="20">
        <v>44182</v>
      </c>
      <c r="N1607" s="20">
        <v>30154</v>
      </c>
      <c r="O1607" s="20">
        <v>5735</v>
      </c>
      <c r="P1607" s="20">
        <v>423864</v>
      </c>
      <c r="Q1607" s="20">
        <v>119813</v>
      </c>
      <c r="R1607" s="20">
        <v>120375</v>
      </c>
      <c r="S1607" s="20">
        <v>169670</v>
      </c>
      <c r="T1607" s="21">
        <v>256202</v>
      </c>
      <c r="U1607" s="54">
        <v>63687</v>
      </c>
      <c r="V1607" s="20">
        <v>114504</v>
      </c>
      <c r="W1607" s="20">
        <v>64029</v>
      </c>
      <c r="X1607" s="20">
        <v>0</v>
      </c>
      <c r="Y1607" s="21">
        <v>0</v>
      </c>
      <c r="Z1607" s="20">
        <v>467856</v>
      </c>
      <c r="AA1607" s="21">
        <v>3310</v>
      </c>
      <c r="AB1607" s="32">
        <v>480316</v>
      </c>
      <c r="AC1607" s="20">
        <v>1633964</v>
      </c>
      <c r="AD1607" s="20">
        <v>753953</v>
      </c>
      <c r="AE1607" s="20">
        <v>1479763</v>
      </c>
      <c r="AF1607" s="20">
        <v>895573</v>
      </c>
      <c r="AG1607" s="20">
        <v>317742</v>
      </c>
      <c r="AH1607" s="20">
        <v>376728</v>
      </c>
      <c r="AI1607" s="21">
        <v>86000</v>
      </c>
      <c r="AJ1607" s="25">
        <v>85711</v>
      </c>
      <c r="AK1607" s="25">
        <v>131267</v>
      </c>
      <c r="AL1607" s="25">
        <v>50527</v>
      </c>
      <c r="AM1607" s="22">
        <v>65740</v>
      </c>
      <c r="AN1607" s="20">
        <v>622384</v>
      </c>
      <c r="AO1607" s="20">
        <v>78491</v>
      </c>
      <c r="AP1607" s="54">
        <v>10487441</v>
      </c>
      <c r="AQ1607" s="25">
        <v>225881</v>
      </c>
      <c r="AR1607" s="25">
        <v>254782</v>
      </c>
      <c r="AS1607" s="54">
        <v>232241</v>
      </c>
      <c r="AT1607" s="25">
        <f t="shared" ref="AT1607:AT1670" si="50">SUM(AQ1607:AS1607)</f>
        <v>712904</v>
      </c>
      <c r="AU1607" s="165">
        <v>2177821</v>
      </c>
      <c r="AV1607" s="98">
        <f t="shared" ref="AV1607:AV1670" si="51">SUM(AP1607,AT1607:AU1607)</f>
        <v>13378166</v>
      </c>
      <c r="AW1607" s="73"/>
      <c r="AX1607" s="20">
        <v>1094522</v>
      </c>
      <c r="AY1607" s="20">
        <v>402080</v>
      </c>
      <c r="AZ1607" s="19">
        <v>1496602</v>
      </c>
      <c r="BA1607" s="19">
        <v>14874768</v>
      </c>
      <c r="BC1607" s="20">
        <v>653193</v>
      </c>
      <c r="BD1607" s="21">
        <v>14221575</v>
      </c>
      <c r="BF1607" s="73"/>
      <c r="BG1607" s="73"/>
      <c r="BH1607" s="73"/>
      <c r="BI1607" s="73"/>
      <c r="BJ1607" s="73"/>
      <c r="BK1607" s="73"/>
      <c r="BL1607" s="73"/>
    </row>
    <row r="1608" spans="1:64" ht="22.5" customHeight="1" x14ac:dyDescent="0.15">
      <c r="A1608" s="125" t="s">
        <v>3440</v>
      </c>
      <c r="B1608" s="126" t="s">
        <v>3429</v>
      </c>
      <c r="C1608" s="136" t="s">
        <v>1676</v>
      </c>
      <c r="D1608" s="129">
        <v>5</v>
      </c>
      <c r="E1608" s="130" t="s">
        <v>3562</v>
      </c>
      <c r="F1608" s="19">
        <v>767801</v>
      </c>
      <c r="G1608" s="20">
        <v>491719</v>
      </c>
      <c r="H1608" s="20">
        <v>261060</v>
      </c>
      <c r="I1608" s="20">
        <v>0</v>
      </c>
      <c r="J1608" s="20">
        <v>0</v>
      </c>
      <c r="K1608" s="20">
        <v>0</v>
      </c>
      <c r="L1608" s="20">
        <v>0</v>
      </c>
      <c r="M1608" s="20">
        <v>13889</v>
      </c>
      <c r="N1608" s="20">
        <v>19609</v>
      </c>
      <c r="O1608" s="20">
        <v>5883</v>
      </c>
      <c r="P1608" s="20">
        <v>80930</v>
      </c>
      <c r="Q1608" s="20">
        <v>64269</v>
      </c>
      <c r="R1608" s="20">
        <v>153335</v>
      </c>
      <c r="S1608" s="20">
        <v>117876</v>
      </c>
      <c r="T1608" s="21">
        <v>112684</v>
      </c>
      <c r="U1608" s="54">
        <v>45199</v>
      </c>
      <c r="V1608" s="20">
        <v>55050</v>
      </c>
      <c r="W1608" s="20">
        <v>64029</v>
      </c>
      <c r="X1608" s="20">
        <v>0</v>
      </c>
      <c r="Y1608" s="21">
        <v>0</v>
      </c>
      <c r="Z1608" s="20">
        <v>374519</v>
      </c>
      <c r="AA1608" s="21">
        <v>60242</v>
      </c>
      <c r="AB1608" s="32">
        <v>394985</v>
      </c>
      <c r="AC1608" s="20">
        <v>1135260</v>
      </c>
      <c r="AD1608" s="20">
        <v>968388</v>
      </c>
      <c r="AE1608" s="20">
        <v>1382258</v>
      </c>
      <c r="AF1608" s="20">
        <v>755822</v>
      </c>
      <c r="AG1608" s="20">
        <v>241312</v>
      </c>
      <c r="AH1608" s="20">
        <v>349712</v>
      </c>
      <c r="AI1608" s="21">
        <v>206000</v>
      </c>
      <c r="AJ1608" s="25">
        <v>65370</v>
      </c>
      <c r="AK1608" s="25">
        <v>100478</v>
      </c>
      <c r="AL1608" s="25">
        <v>37542</v>
      </c>
      <c r="AM1608" s="22">
        <v>50672</v>
      </c>
      <c r="AN1608" s="20">
        <v>1285232</v>
      </c>
      <c r="AO1608" s="20">
        <v>90758</v>
      </c>
      <c r="AP1608" s="54">
        <v>9751883</v>
      </c>
      <c r="AQ1608" s="25">
        <v>148185</v>
      </c>
      <c r="AR1608" s="25">
        <v>223397</v>
      </c>
      <c r="AS1608" s="54">
        <v>211663</v>
      </c>
      <c r="AT1608" s="25">
        <f t="shared" si="50"/>
        <v>583245</v>
      </c>
      <c r="AU1608" s="165">
        <v>2122757</v>
      </c>
      <c r="AV1608" s="98">
        <f t="shared" si="51"/>
        <v>12457885</v>
      </c>
      <c r="AW1608" s="73"/>
      <c r="AX1608" s="20">
        <v>786635</v>
      </c>
      <c r="AY1608" s="20">
        <v>462488</v>
      </c>
      <c r="AZ1608" s="19">
        <v>1249123</v>
      </c>
      <c r="BA1608" s="19">
        <v>13707008</v>
      </c>
      <c r="BC1608" s="20">
        <v>442951</v>
      </c>
      <c r="BD1608" s="21">
        <v>13264057</v>
      </c>
      <c r="BF1608" s="73"/>
      <c r="BG1608" s="73"/>
      <c r="BH1608" s="73"/>
      <c r="BI1608" s="73"/>
      <c r="BJ1608" s="73"/>
      <c r="BK1608" s="73"/>
      <c r="BL1608" s="73"/>
    </row>
    <row r="1609" spans="1:64" ht="22.5" customHeight="1" x14ac:dyDescent="0.15">
      <c r="A1609" s="125" t="s">
        <v>3441</v>
      </c>
      <c r="B1609" s="126" t="s">
        <v>3429</v>
      </c>
      <c r="C1609" s="136" t="s">
        <v>1677</v>
      </c>
      <c r="D1609" s="129">
        <v>5</v>
      </c>
      <c r="E1609" s="130" t="s">
        <v>3562</v>
      </c>
      <c r="F1609" s="19">
        <v>626897</v>
      </c>
      <c r="G1609" s="20">
        <v>220836</v>
      </c>
      <c r="H1609" s="20">
        <v>118560</v>
      </c>
      <c r="I1609" s="20">
        <v>0</v>
      </c>
      <c r="J1609" s="20">
        <v>0</v>
      </c>
      <c r="K1609" s="20">
        <v>0</v>
      </c>
      <c r="L1609" s="20">
        <v>0</v>
      </c>
      <c r="M1609" s="20">
        <v>23953</v>
      </c>
      <c r="N1609" s="20">
        <v>18364</v>
      </c>
      <c r="O1609" s="20">
        <v>3811</v>
      </c>
      <c r="P1609" s="20">
        <v>47428</v>
      </c>
      <c r="Q1609" s="20">
        <v>54562</v>
      </c>
      <c r="R1609" s="20">
        <v>83001</v>
      </c>
      <c r="S1609" s="20">
        <v>84835</v>
      </c>
      <c r="T1609" s="21">
        <v>118830</v>
      </c>
      <c r="U1609" s="54">
        <v>56530</v>
      </c>
      <c r="V1609" s="20">
        <v>48444</v>
      </c>
      <c r="W1609" s="20">
        <v>27441</v>
      </c>
      <c r="X1609" s="20">
        <v>0</v>
      </c>
      <c r="Y1609" s="21">
        <v>0</v>
      </c>
      <c r="Z1609" s="20">
        <v>310907</v>
      </c>
      <c r="AA1609" s="21">
        <v>127104</v>
      </c>
      <c r="AB1609" s="32">
        <v>203117</v>
      </c>
      <c r="AC1609" s="20">
        <v>932456</v>
      </c>
      <c r="AD1609" s="20">
        <v>534157</v>
      </c>
      <c r="AE1609" s="20">
        <v>966596</v>
      </c>
      <c r="AF1609" s="20">
        <v>515330</v>
      </c>
      <c r="AG1609" s="20">
        <v>211054</v>
      </c>
      <c r="AH1609" s="20">
        <v>206536</v>
      </c>
      <c r="AI1609" s="21">
        <v>112000</v>
      </c>
      <c r="AJ1609" s="25">
        <v>62972</v>
      </c>
      <c r="AK1609" s="25">
        <v>90414</v>
      </c>
      <c r="AL1609" s="25">
        <v>26436</v>
      </c>
      <c r="AM1609" s="22">
        <v>47733</v>
      </c>
      <c r="AN1609" s="20">
        <v>712883</v>
      </c>
      <c r="AO1609" s="20">
        <v>52337</v>
      </c>
      <c r="AP1609" s="54">
        <v>6645524</v>
      </c>
      <c r="AQ1609" s="25">
        <v>114075</v>
      </c>
      <c r="AR1609" s="25">
        <v>192093</v>
      </c>
      <c r="AS1609" s="54">
        <v>126807</v>
      </c>
      <c r="AT1609" s="25">
        <f t="shared" si="50"/>
        <v>432975</v>
      </c>
      <c r="AU1609" s="165">
        <v>1733626</v>
      </c>
      <c r="AV1609" s="98">
        <f t="shared" si="51"/>
        <v>8812125</v>
      </c>
      <c r="AW1609" s="73"/>
      <c r="AX1609" s="20">
        <v>750128</v>
      </c>
      <c r="AY1609" s="20">
        <v>248904</v>
      </c>
      <c r="AZ1609" s="19">
        <v>999032</v>
      </c>
      <c r="BA1609" s="19">
        <v>9811157</v>
      </c>
      <c r="BC1609" s="20">
        <v>431320</v>
      </c>
      <c r="BD1609" s="21">
        <v>9379837</v>
      </c>
      <c r="BF1609" s="73"/>
      <c r="BG1609" s="73"/>
      <c r="BH1609" s="73"/>
      <c r="BI1609" s="73"/>
      <c r="BJ1609" s="73"/>
      <c r="BK1609" s="73"/>
      <c r="BL1609" s="73"/>
    </row>
    <row r="1610" spans="1:64" ht="22.5" customHeight="1" x14ac:dyDescent="0.15">
      <c r="A1610" s="125" t="s">
        <v>3442</v>
      </c>
      <c r="B1610" s="126" t="s">
        <v>3429</v>
      </c>
      <c r="C1610" s="136" t="s">
        <v>1678</v>
      </c>
      <c r="D1610" s="129">
        <v>5</v>
      </c>
      <c r="E1610" s="130" t="s">
        <v>3562</v>
      </c>
      <c r="F1610" s="19">
        <v>577387</v>
      </c>
      <c r="G1610" s="20">
        <v>337635</v>
      </c>
      <c r="H1610" s="20">
        <v>211660</v>
      </c>
      <c r="I1610" s="20">
        <v>0</v>
      </c>
      <c r="J1610" s="20">
        <v>35471</v>
      </c>
      <c r="K1610" s="20">
        <v>39545</v>
      </c>
      <c r="L1610" s="20">
        <v>51942</v>
      </c>
      <c r="M1610" s="20">
        <v>4738</v>
      </c>
      <c r="N1610" s="20">
        <v>15355</v>
      </c>
      <c r="O1610" s="20">
        <v>2146</v>
      </c>
      <c r="P1610" s="20">
        <v>280227</v>
      </c>
      <c r="Q1610" s="20">
        <v>59484</v>
      </c>
      <c r="R1610" s="20">
        <v>92679</v>
      </c>
      <c r="S1610" s="20">
        <v>76798</v>
      </c>
      <c r="T1610" s="21">
        <v>112684</v>
      </c>
      <c r="U1610" s="54">
        <v>28372</v>
      </c>
      <c r="V1610" s="20">
        <v>55050</v>
      </c>
      <c r="W1610" s="20">
        <v>36588</v>
      </c>
      <c r="X1610" s="20">
        <v>0</v>
      </c>
      <c r="Y1610" s="21">
        <v>0</v>
      </c>
      <c r="Z1610" s="20">
        <v>322820</v>
      </c>
      <c r="AA1610" s="21">
        <v>13240</v>
      </c>
      <c r="AB1610" s="32">
        <v>230841</v>
      </c>
      <c r="AC1610" s="20">
        <v>936033</v>
      </c>
      <c r="AD1610" s="20">
        <v>854846</v>
      </c>
      <c r="AE1610" s="20">
        <v>994178</v>
      </c>
      <c r="AF1610" s="20">
        <v>581134</v>
      </c>
      <c r="AG1610" s="20">
        <v>193314</v>
      </c>
      <c r="AH1610" s="20">
        <v>273152</v>
      </c>
      <c r="AI1610" s="21">
        <v>86400</v>
      </c>
      <c r="AJ1610" s="25">
        <v>56141</v>
      </c>
      <c r="AK1610" s="25">
        <v>86329</v>
      </c>
      <c r="AL1610" s="25">
        <v>31318</v>
      </c>
      <c r="AM1610" s="22">
        <v>44709</v>
      </c>
      <c r="AN1610" s="20">
        <v>921452</v>
      </c>
      <c r="AO1610" s="20">
        <v>51383</v>
      </c>
      <c r="AP1610" s="54">
        <v>7695051</v>
      </c>
      <c r="AQ1610" s="25">
        <v>107267</v>
      </c>
      <c r="AR1610" s="25">
        <v>197428</v>
      </c>
      <c r="AS1610" s="54">
        <v>200879</v>
      </c>
      <c r="AT1610" s="25">
        <f t="shared" si="50"/>
        <v>505574</v>
      </c>
      <c r="AU1610" s="165">
        <v>1965272</v>
      </c>
      <c r="AV1610" s="98">
        <f t="shared" si="51"/>
        <v>10165897</v>
      </c>
      <c r="AW1610" s="73"/>
      <c r="AX1610" s="20">
        <v>658297</v>
      </c>
      <c r="AY1610" s="20">
        <v>249869</v>
      </c>
      <c r="AZ1610" s="19">
        <v>908166</v>
      </c>
      <c r="BA1610" s="19">
        <v>11074063</v>
      </c>
      <c r="BC1610" s="20">
        <v>377342</v>
      </c>
      <c r="BD1610" s="21">
        <v>10696721</v>
      </c>
      <c r="BF1610" s="73"/>
      <c r="BG1610" s="73"/>
      <c r="BH1610" s="73"/>
      <c r="BI1610" s="73"/>
      <c r="BJ1610" s="73"/>
      <c r="BK1610" s="73"/>
      <c r="BL1610" s="73"/>
    </row>
    <row r="1611" spans="1:64" ht="22.5" customHeight="1" x14ac:dyDescent="0.15">
      <c r="A1611" s="125" t="s">
        <v>3443</v>
      </c>
      <c r="B1611" s="126" t="s">
        <v>3429</v>
      </c>
      <c r="C1611" s="136" t="s">
        <v>1679</v>
      </c>
      <c r="D1611" s="129">
        <v>6</v>
      </c>
      <c r="E1611" s="130" t="s">
        <v>3562</v>
      </c>
      <c r="F1611" s="19">
        <v>48781</v>
      </c>
      <c r="G1611" s="20">
        <v>9536</v>
      </c>
      <c r="H1611" s="20">
        <v>6080</v>
      </c>
      <c r="I1611" s="20">
        <v>0</v>
      </c>
      <c r="J1611" s="20">
        <v>7389</v>
      </c>
      <c r="K1611" s="20">
        <v>20053</v>
      </c>
      <c r="L1611" s="20">
        <v>26557</v>
      </c>
      <c r="M1611" s="20">
        <v>0</v>
      </c>
      <c r="N1611" s="20">
        <v>1067</v>
      </c>
      <c r="O1611" s="20">
        <v>0</v>
      </c>
      <c r="P1611" s="20">
        <v>19649</v>
      </c>
      <c r="Q1611" s="20">
        <v>5637</v>
      </c>
      <c r="R1611" s="20">
        <v>8563</v>
      </c>
      <c r="S1611" s="20">
        <v>7144</v>
      </c>
      <c r="T1611" s="21">
        <v>10244</v>
      </c>
      <c r="U1611" s="54">
        <v>1235</v>
      </c>
      <c r="V1611" s="20">
        <v>4404</v>
      </c>
      <c r="W1611" s="20">
        <v>9147</v>
      </c>
      <c r="X1611" s="20">
        <v>0</v>
      </c>
      <c r="Y1611" s="21">
        <v>0</v>
      </c>
      <c r="Z1611" s="20">
        <v>26146</v>
      </c>
      <c r="AA1611" s="21">
        <v>23832</v>
      </c>
      <c r="AB1611" s="32">
        <v>0</v>
      </c>
      <c r="AC1611" s="20">
        <v>81514</v>
      </c>
      <c r="AD1611" s="20">
        <v>81298</v>
      </c>
      <c r="AE1611" s="20">
        <v>95703</v>
      </c>
      <c r="AF1611" s="20">
        <v>40958</v>
      </c>
      <c r="AG1611" s="20">
        <v>11053</v>
      </c>
      <c r="AH1611" s="20">
        <v>15664</v>
      </c>
      <c r="AI1611" s="21">
        <v>13200</v>
      </c>
      <c r="AJ1611" s="25">
        <v>7056</v>
      </c>
      <c r="AK1611" s="25">
        <v>15715</v>
      </c>
      <c r="AL1611" s="25">
        <v>2771</v>
      </c>
      <c r="AM1611" s="22">
        <v>6916</v>
      </c>
      <c r="AN1611" s="20">
        <v>179150</v>
      </c>
      <c r="AO1611" s="20">
        <v>1390</v>
      </c>
      <c r="AP1611" s="54">
        <v>787852</v>
      </c>
      <c r="AQ1611" s="25">
        <v>48100</v>
      </c>
      <c r="AR1611" s="25">
        <v>99498</v>
      </c>
      <c r="AS1611" s="54">
        <v>39733</v>
      </c>
      <c r="AT1611" s="25">
        <f t="shared" si="50"/>
        <v>187331</v>
      </c>
      <c r="AU1611" s="165">
        <v>186795</v>
      </c>
      <c r="AV1611" s="98">
        <f t="shared" si="51"/>
        <v>1161978</v>
      </c>
      <c r="AW1611" s="73"/>
      <c r="AX1611" s="20">
        <v>160075</v>
      </c>
      <c r="AY1611" s="20">
        <v>7271</v>
      </c>
      <c r="AZ1611" s="19">
        <v>167346</v>
      </c>
      <c r="BA1611" s="19">
        <v>1329324</v>
      </c>
      <c r="BC1611" s="20">
        <v>32275</v>
      </c>
      <c r="BD1611" s="21">
        <v>1297049</v>
      </c>
      <c r="BF1611" s="73"/>
      <c r="BG1611" s="73"/>
      <c r="BH1611" s="73"/>
      <c r="BI1611" s="73"/>
      <c r="BJ1611" s="73"/>
      <c r="BK1611" s="73"/>
      <c r="BL1611" s="73"/>
    </row>
    <row r="1612" spans="1:64" ht="22.5" customHeight="1" x14ac:dyDescent="0.15">
      <c r="A1612" s="125" t="s">
        <v>3444</v>
      </c>
      <c r="B1612" s="126" t="s">
        <v>3429</v>
      </c>
      <c r="C1612" s="136" t="s">
        <v>1680</v>
      </c>
      <c r="D1612" s="129">
        <v>6</v>
      </c>
      <c r="E1612" s="130" t="s">
        <v>3562</v>
      </c>
      <c r="F1612" s="19">
        <v>429575</v>
      </c>
      <c r="G1612" s="20">
        <v>128343</v>
      </c>
      <c r="H1612" s="20">
        <v>81510</v>
      </c>
      <c r="I1612" s="20">
        <v>0</v>
      </c>
      <c r="J1612" s="20">
        <v>7835</v>
      </c>
      <c r="K1612" s="20">
        <v>18278</v>
      </c>
      <c r="L1612" s="20">
        <v>16695</v>
      </c>
      <c r="M1612" s="20">
        <v>27174</v>
      </c>
      <c r="N1612" s="20">
        <v>19024</v>
      </c>
      <c r="O1612" s="20">
        <v>8251</v>
      </c>
      <c r="P1612" s="20">
        <v>164212</v>
      </c>
      <c r="Q1612" s="20">
        <v>50662</v>
      </c>
      <c r="R1612" s="20">
        <v>69665</v>
      </c>
      <c r="S1612" s="20">
        <v>75012</v>
      </c>
      <c r="T1612" s="21">
        <v>51220</v>
      </c>
      <c r="U1612" s="54">
        <v>34591</v>
      </c>
      <c r="V1612" s="20">
        <v>29727</v>
      </c>
      <c r="W1612" s="20">
        <v>21038</v>
      </c>
      <c r="X1612" s="20">
        <v>0</v>
      </c>
      <c r="Y1612" s="21">
        <v>0</v>
      </c>
      <c r="Z1612" s="20">
        <v>258449</v>
      </c>
      <c r="AA1612" s="21">
        <v>100624</v>
      </c>
      <c r="AB1612" s="32">
        <v>0</v>
      </c>
      <c r="AC1612" s="20">
        <v>704874</v>
      </c>
      <c r="AD1612" s="20">
        <v>303267</v>
      </c>
      <c r="AE1612" s="20">
        <v>585377</v>
      </c>
      <c r="AF1612" s="20">
        <v>341998</v>
      </c>
      <c r="AG1612" s="20">
        <v>164020</v>
      </c>
      <c r="AH1612" s="20">
        <v>101024</v>
      </c>
      <c r="AI1612" s="21">
        <v>24800</v>
      </c>
      <c r="AJ1612" s="25">
        <v>55097</v>
      </c>
      <c r="AK1612" s="25">
        <v>62528</v>
      </c>
      <c r="AL1612" s="25">
        <v>16151</v>
      </c>
      <c r="AM1612" s="22">
        <v>36441</v>
      </c>
      <c r="AN1612" s="20">
        <v>104435</v>
      </c>
      <c r="AO1612" s="20">
        <v>14891</v>
      </c>
      <c r="AP1612" s="54">
        <v>4106788</v>
      </c>
      <c r="AQ1612" s="25">
        <v>55157</v>
      </c>
      <c r="AR1612" s="25">
        <v>136133</v>
      </c>
      <c r="AS1612" s="54">
        <v>88087</v>
      </c>
      <c r="AT1612" s="25">
        <f t="shared" si="50"/>
        <v>279377</v>
      </c>
      <c r="AU1612" s="165">
        <v>524870</v>
      </c>
      <c r="AV1612" s="98">
        <f t="shared" si="51"/>
        <v>4911035</v>
      </c>
      <c r="AW1612" s="73"/>
      <c r="AX1612" s="20">
        <v>647760</v>
      </c>
      <c r="AY1612" s="20">
        <v>71337</v>
      </c>
      <c r="AZ1612" s="19">
        <v>719097</v>
      </c>
      <c r="BA1612" s="19">
        <v>5630132</v>
      </c>
      <c r="BC1612" s="20">
        <v>302692</v>
      </c>
      <c r="BD1612" s="21">
        <v>5327440</v>
      </c>
      <c r="BF1612" s="73"/>
      <c r="BG1612" s="73"/>
      <c r="BH1612" s="73"/>
      <c r="BI1612" s="73"/>
      <c r="BJ1612" s="73"/>
      <c r="BK1612" s="73"/>
      <c r="BL1612" s="73"/>
    </row>
    <row r="1613" spans="1:64" ht="22.5" customHeight="1" x14ac:dyDescent="0.15">
      <c r="A1613" s="125" t="s">
        <v>3445</v>
      </c>
      <c r="B1613" s="126" t="s">
        <v>3429</v>
      </c>
      <c r="C1613" s="136" t="s">
        <v>1681</v>
      </c>
      <c r="D1613" s="129">
        <v>6</v>
      </c>
      <c r="E1613" s="130" t="s">
        <v>3562</v>
      </c>
      <c r="F1613" s="19">
        <v>214081</v>
      </c>
      <c r="G1613" s="20">
        <v>117731</v>
      </c>
      <c r="H1613" s="20">
        <v>56050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5170</v>
      </c>
      <c r="O1613" s="20">
        <v>0</v>
      </c>
      <c r="P1613" s="20">
        <v>211</v>
      </c>
      <c r="Q1613" s="20">
        <v>24624</v>
      </c>
      <c r="R1613" s="20">
        <v>18241</v>
      </c>
      <c r="S1613" s="20">
        <v>29469</v>
      </c>
      <c r="T1613" s="21">
        <v>61464</v>
      </c>
      <c r="U1613" s="54">
        <v>66797</v>
      </c>
      <c r="V1613" s="20">
        <v>8808</v>
      </c>
      <c r="W1613" s="20">
        <v>9147</v>
      </c>
      <c r="X1613" s="20">
        <v>0</v>
      </c>
      <c r="Y1613" s="21">
        <v>0</v>
      </c>
      <c r="Z1613" s="20">
        <v>138761</v>
      </c>
      <c r="AA1613" s="21">
        <v>21184</v>
      </c>
      <c r="AB1613" s="32">
        <v>0</v>
      </c>
      <c r="AC1613" s="20">
        <v>403330</v>
      </c>
      <c r="AD1613" s="20">
        <v>192509</v>
      </c>
      <c r="AE1613" s="20">
        <v>364657</v>
      </c>
      <c r="AF1613" s="20">
        <v>194955</v>
      </c>
      <c r="AG1613" s="20">
        <v>67679</v>
      </c>
      <c r="AH1613" s="20">
        <v>150304</v>
      </c>
      <c r="AI1613" s="21">
        <v>145200</v>
      </c>
      <c r="AJ1613" s="25">
        <v>24840</v>
      </c>
      <c r="AK1613" s="25">
        <v>45682</v>
      </c>
      <c r="AL1613" s="25">
        <v>11896</v>
      </c>
      <c r="AM1613" s="22">
        <v>18306</v>
      </c>
      <c r="AN1613" s="20">
        <v>82350</v>
      </c>
      <c r="AO1613" s="20">
        <v>33827</v>
      </c>
      <c r="AP1613" s="54">
        <v>2507273</v>
      </c>
      <c r="AQ1613" s="25">
        <v>44166</v>
      </c>
      <c r="AR1613" s="25">
        <v>131107</v>
      </c>
      <c r="AS1613" s="54">
        <v>113617</v>
      </c>
      <c r="AT1613" s="25">
        <f t="shared" si="50"/>
        <v>288890</v>
      </c>
      <c r="AU1613" s="165">
        <v>550472</v>
      </c>
      <c r="AV1613" s="98">
        <f t="shared" si="51"/>
        <v>3346635</v>
      </c>
      <c r="AW1613" s="73"/>
      <c r="AX1613" s="20">
        <v>357958</v>
      </c>
      <c r="AY1613" s="20">
        <v>169961</v>
      </c>
      <c r="AZ1613" s="19">
        <v>527919</v>
      </c>
      <c r="BA1613" s="19">
        <v>3874554</v>
      </c>
      <c r="BC1613" s="20">
        <v>136635</v>
      </c>
      <c r="BD1613" s="21">
        <v>3737919</v>
      </c>
      <c r="BF1613" s="73"/>
      <c r="BG1613" s="73"/>
      <c r="BH1613" s="73"/>
      <c r="BI1613" s="73"/>
      <c r="BJ1613" s="73"/>
      <c r="BK1613" s="73"/>
      <c r="BL1613" s="73"/>
    </row>
    <row r="1614" spans="1:64" ht="22.5" customHeight="1" x14ac:dyDescent="0.15">
      <c r="A1614" s="125" t="s">
        <v>3446</v>
      </c>
      <c r="B1614" s="126" t="s">
        <v>3429</v>
      </c>
      <c r="C1614" s="136" t="s">
        <v>1682</v>
      </c>
      <c r="D1614" s="129">
        <v>6</v>
      </c>
      <c r="E1614" s="130" t="s">
        <v>3562</v>
      </c>
      <c r="F1614" s="19">
        <v>306284</v>
      </c>
      <c r="G1614" s="20">
        <v>108195</v>
      </c>
      <c r="H1614" s="20">
        <v>51300</v>
      </c>
      <c r="I1614" s="20">
        <v>0</v>
      </c>
      <c r="J1614" s="20">
        <v>0</v>
      </c>
      <c r="K1614" s="20">
        <v>0</v>
      </c>
      <c r="L1614" s="20">
        <v>0</v>
      </c>
      <c r="M1614" s="20">
        <v>9891</v>
      </c>
      <c r="N1614" s="20">
        <v>8481</v>
      </c>
      <c r="O1614" s="20">
        <v>5291</v>
      </c>
      <c r="P1614" s="20">
        <v>348</v>
      </c>
      <c r="Q1614" s="20">
        <v>28992</v>
      </c>
      <c r="R1614" s="20">
        <v>37018</v>
      </c>
      <c r="S1614" s="20">
        <v>42864</v>
      </c>
      <c r="T1614" s="21">
        <v>81952</v>
      </c>
      <c r="U1614" s="54">
        <v>85200</v>
      </c>
      <c r="V1614" s="20">
        <v>23121</v>
      </c>
      <c r="W1614" s="20">
        <v>54882</v>
      </c>
      <c r="X1614" s="20">
        <v>0</v>
      </c>
      <c r="Y1614" s="21">
        <v>0</v>
      </c>
      <c r="Z1614" s="20">
        <v>202208</v>
      </c>
      <c r="AA1614" s="21">
        <v>7282</v>
      </c>
      <c r="AB1614" s="32">
        <v>0</v>
      </c>
      <c r="AC1614" s="20">
        <v>400018</v>
      </c>
      <c r="AD1614" s="20">
        <v>228622</v>
      </c>
      <c r="AE1614" s="20">
        <v>502841</v>
      </c>
      <c r="AF1614" s="20">
        <v>260251</v>
      </c>
      <c r="AG1614" s="20">
        <v>100117</v>
      </c>
      <c r="AH1614" s="20">
        <v>167112</v>
      </c>
      <c r="AI1614" s="21">
        <v>141200</v>
      </c>
      <c r="AJ1614" s="25">
        <v>34615</v>
      </c>
      <c r="AK1614" s="25">
        <v>58118</v>
      </c>
      <c r="AL1614" s="25">
        <v>15445</v>
      </c>
      <c r="AM1614" s="22">
        <v>26533</v>
      </c>
      <c r="AN1614" s="20">
        <v>146611</v>
      </c>
      <c r="AO1614" s="20">
        <v>37913</v>
      </c>
      <c r="AP1614" s="54">
        <v>3172705</v>
      </c>
      <c r="AQ1614" s="25">
        <v>52601</v>
      </c>
      <c r="AR1614" s="25">
        <v>164730</v>
      </c>
      <c r="AS1614" s="54">
        <v>111448</v>
      </c>
      <c r="AT1614" s="25">
        <f t="shared" si="50"/>
        <v>328779</v>
      </c>
      <c r="AU1614" s="165">
        <v>566791</v>
      </c>
      <c r="AV1614" s="98">
        <f t="shared" si="51"/>
        <v>4068275</v>
      </c>
      <c r="AW1614" s="73"/>
      <c r="AX1614" s="20">
        <v>441903</v>
      </c>
      <c r="AY1614" s="20">
        <v>187060</v>
      </c>
      <c r="AZ1614" s="19">
        <v>628963</v>
      </c>
      <c r="BA1614" s="19">
        <v>4697238</v>
      </c>
      <c r="BC1614" s="20">
        <v>177264</v>
      </c>
      <c r="BD1614" s="21">
        <v>4519974</v>
      </c>
      <c r="BF1614" s="73"/>
      <c r="BG1614" s="73"/>
      <c r="BH1614" s="73"/>
      <c r="BI1614" s="73"/>
      <c r="BJ1614" s="73"/>
      <c r="BK1614" s="73"/>
      <c r="BL1614" s="73"/>
    </row>
    <row r="1615" spans="1:64" ht="22.5" customHeight="1" x14ac:dyDescent="0.15">
      <c r="A1615" s="125" t="s">
        <v>3447</v>
      </c>
      <c r="B1615" s="126" t="s">
        <v>3448</v>
      </c>
      <c r="C1615" s="136" t="s">
        <v>1683</v>
      </c>
      <c r="D1615" s="129">
        <v>3</v>
      </c>
      <c r="E1615" s="130" t="s">
        <v>3562</v>
      </c>
      <c r="F1615" s="19">
        <v>4518094</v>
      </c>
      <c r="G1615" s="20">
        <v>1167921</v>
      </c>
      <c r="H1615" s="20">
        <v>1747810</v>
      </c>
      <c r="I1615" s="20">
        <v>0</v>
      </c>
      <c r="J1615" s="20">
        <v>35002</v>
      </c>
      <c r="K1615" s="20">
        <v>0</v>
      </c>
      <c r="L1615" s="20">
        <v>8483</v>
      </c>
      <c r="M1615" s="20">
        <v>426477</v>
      </c>
      <c r="N1615" s="20">
        <v>259517</v>
      </c>
      <c r="O1615" s="20">
        <v>232212</v>
      </c>
      <c r="P1615" s="20">
        <v>3778393</v>
      </c>
      <c r="Q1615" s="20">
        <v>591309</v>
      </c>
      <c r="R1615" s="20">
        <v>1026781</v>
      </c>
      <c r="S1615" s="20">
        <v>843885</v>
      </c>
      <c r="T1615" s="21">
        <v>491610</v>
      </c>
      <c r="U1615" s="54">
        <v>426085</v>
      </c>
      <c r="V1615" s="20">
        <v>398562</v>
      </c>
      <c r="W1615" s="20">
        <v>228675</v>
      </c>
      <c r="X1615" s="20">
        <v>0</v>
      </c>
      <c r="Y1615" s="21">
        <v>0</v>
      </c>
      <c r="Z1615" s="20">
        <v>3109624</v>
      </c>
      <c r="AA1615" s="21">
        <v>33100</v>
      </c>
      <c r="AB1615" s="32">
        <v>4571341</v>
      </c>
      <c r="AC1615" s="20">
        <v>10470707</v>
      </c>
      <c r="AD1615" s="20">
        <v>4889234</v>
      </c>
      <c r="AE1615" s="20">
        <v>7004705</v>
      </c>
      <c r="AF1615" s="20">
        <v>4141038</v>
      </c>
      <c r="AG1615" s="20">
        <v>2438487</v>
      </c>
      <c r="AH1615" s="20">
        <v>444840</v>
      </c>
      <c r="AI1615" s="21">
        <v>426000</v>
      </c>
      <c r="AJ1615" s="25">
        <v>512354</v>
      </c>
      <c r="AK1615" s="25">
        <v>488545</v>
      </c>
      <c r="AL1615" s="25">
        <v>157635</v>
      </c>
      <c r="AM1615" s="22">
        <v>295754</v>
      </c>
      <c r="AN1615" s="20">
        <v>4579247</v>
      </c>
      <c r="AO1615" s="20">
        <v>446034</v>
      </c>
      <c r="AP1615" s="54">
        <v>60189461</v>
      </c>
      <c r="AQ1615" s="25">
        <v>510483</v>
      </c>
      <c r="AR1615" s="25">
        <v>755582</v>
      </c>
      <c r="AS1615" s="54">
        <v>373119</v>
      </c>
      <c r="AT1615" s="25">
        <f t="shared" si="50"/>
        <v>1639184</v>
      </c>
      <c r="AU1615" s="165">
        <v>7478303</v>
      </c>
      <c r="AV1615" s="98">
        <f t="shared" si="51"/>
        <v>69306948</v>
      </c>
      <c r="AW1615" s="73"/>
      <c r="AX1615" s="20">
        <v>5555113</v>
      </c>
      <c r="AY1615" s="20">
        <v>557522</v>
      </c>
      <c r="AZ1615" s="19">
        <v>6112635</v>
      </c>
      <c r="BA1615" s="19">
        <v>75419583</v>
      </c>
      <c r="BC1615" s="20">
        <v>5232405</v>
      </c>
      <c r="BD1615" s="21">
        <v>70187178</v>
      </c>
      <c r="BF1615" s="73"/>
      <c r="BG1615" s="73"/>
      <c r="BH1615" s="73"/>
      <c r="BI1615" s="73"/>
      <c r="BJ1615" s="73"/>
      <c r="BK1615" s="73"/>
      <c r="BL1615" s="73"/>
    </row>
    <row r="1616" spans="1:64" ht="22.5" customHeight="1" x14ac:dyDescent="0.15">
      <c r="A1616" s="125" t="s">
        <v>3449</v>
      </c>
      <c r="B1616" s="126" t="s">
        <v>3448</v>
      </c>
      <c r="C1616" s="136" t="s">
        <v>1684</v>
      </c>
      <c r="D1616" s="129">
        <v>5</v>
      </c>
      <c r="E1616" s="130" t="s">
        <v>3562</v>
      </c>
      <c r="F1616" s="19">
        <v>1997975</v>
      </c>
      <c r="G1616" s="20">
        <v>1161325</v>
      </c>
      <c r="H1616" s="20">
        <v>1106940</v>
      </c>
      <c r="I1616" s="20">
        <v>0</v>
      </c>
      <c r="J1616" s="20">
        <v>0</v>
      </c>
      <c r="K1616" s="20">
        <v>0</v>
      </c>
      <c r="L1616" s="20">
        <v>0</v>
      </c>
      <c r="M1616" s="20">
        <v>148567</v>
      </c>
      <c r="N1616" s="20">
        <v>99955</v>
      </c>
      <c r="O1616" s="20">
        <v>119288</v>
      </c>
      <c r="P1616" s="20">
        <v>936345</v>
      </c>
      <c r="Q1616" s="20">
        <v>278925</v>
      </c>
      <c r="R1616" s="20">
        <v>420310</v>
      </c>
      <c r="S1616" s="20">
        <v>477755</v>
      </c>
      <c r="T1616" s="21">
        <v>384970</v>
      </c>
      <c r="U1616" s="54">
        <v>187099</v>
      </c>
      <c r="V1616" s="20">
        <v>224604</v>
      </c>
      <c r="W1616" s="20">
        <v>173793</v>
      </c>
      <c r="X1616" s="20">
        <v>0</v>
      </c>
      <c r="Y1616" s="21">
        <v>0</v>
      </c>
      <c r="Z1616" s="20">
        <v>1320696</v>
      </c>
      <c r="AA1616" s="21">
        <v>37072</v>
      </c>
      <c r="AB1616" s="32">
        <v>969234</v>
      </c>
      <c r="AC1616" s="20">
        <v>4836833</v>
      </c>
      <c r="AD1616" s="20">
        <v>1921146</v>
      </c>
      <c r="AE1616" s="20">
        <v>3742754</v>
      </c>
      <c r="AF1616" s="20">
        <v>2195048</v>
      </c>
      <c r="AG1616" s="20">
        <v>922040</v>
      </c>
      <c r="AH1616" s="20">
        <v>554576</v>
      </c>
      <c r="AI1616" s="21">
        <v>324800</v>
      </c>
      <c r="AJ1616" s="25">
        <v>199974</v>
      </c>
      <c r="AK1616" s="25">
        <v>268974</v>
      </c>
      <c r="AL1616" s="25">
        <v>97011</v>
      </c>
      <c r="AM1616" s="22">
        <v>141347</v>
      </c>
      <c r="AN1616" s="20">
        <v>1679540</v>
      </c>
      <c r="AO1616" s="20">
        <v>135681</v>
      </c>
      <c r="AP1616" s="54">
        <v>27064577</v>
      </c>
      <c r="AQ1616" s="25">
        <v>349049</v>
      </c>
      <c r="AR1616" s="25">
        <v>476374</v>
      </c>
      <c r="AS1616" s="54">
        <v>341115</v>
      </c>
      <c r="AT1616" s="25">
        <f t="shared" si="50"/>
        <v>1166538</v>
      </c>
      <c r="AU1616" s="165">
        <v>4767338</v>
      </c>
      <c r="AV1616" s="98">
        <f t="shared" si="51"/>
        <v>32998453</v>
      </c>
      <c r="AW1616" s="73"/>
      <c r="AX1616" s="20">
        <v>2646700</v>
      </c>
      <c r="AY1616" s="20">
        <v>628724</v>
      </c>
      <c r="AZ1616" s="19">
        <v>3275424</v>
      </c>
      <c r="BA1616" s="19">
        <v>36273877</v>
      </c>
      <c r="BC1616" s="20">
        <v>1813491</v>
      </c>
      <c r="BD1616" s="21">
        <v>34460386</v>
      </c>
      <c r="BF1616" s="73"/>
      <c r="BG1616" s="73"/>
      <c r="BH1616" s="73"/>
      <c r="BI1616" s="73"/>
      <c r="BJ1616" s="73"/>
      <c r="BK1616" s="73"/>
      <c r="BL1616" s="73"/>
    </row>
    <row r="1617" spans="1:64" ht="22.5" customHeight="1" x14ac:dyDescent="0.15">
      <c r="A1617" s="125" t="s">
        <v>3450</v>
      </c>
      <c r="B1617" s="126" t="s">
        <v>3448</v>
      </c>
      <c r="C1617" s="136" t="s">
        <v>1685</v>
      </c>
      <c r="D1617" s="129">
        <v>5</v>
      </c>
      <c r="E1617" s="130" t="s">
        <v>3562</v>
      </c>
      <c r="F1617" s="19">
        <v>1559509</v>
      </c>
      <c r="G1617" s="20">
        <v>542482</v>
      </c>
      <c r="H1617" s="20">
        <v>617880</v>
      </c>
      <c r="I1617" s="20">
        <v>0</v>
      </c>
      <c r="J1617" s="20">
        <v>18623</v>
      </c>
      <c r="K1617" s="20">
        <v>0</v>
      </c>
      <c r="L1617" s="20">
        <v>12605</v>
      </c>
      <c r="M1617" s="20">
        <v>110878</v>
      </c>
      <c r="N1617" s="20">
        <v>70507</v>
      </c>
      <c r="O1617" s="20">
        <v>60014</v>
      </c>
      <c r="P1617" s="20">
        <v>597017</v>
      </c>
      <c r="Q1617" s="20">
        <v>226914</v>
      </c>
      <c r="R1617" s="20">
        <v>330486</v>
      </c>
      <c r="S1617" s="20">
        <v>286653</v>
      </c>
      <c r="T1617" s="21">
        <v>276588</v>
      </c>
      <c r="U1617" s="54">
        <v>140154</v>
      </c>
      <c r="V1617" s="20">
        <v>187170</v>
      </c>
      <c r="W1617" s="20">
        <v>146352</v>
      </c>
      <c r="X1617" s="20">
        <v>0</v>
      </c>
      <c r="Y1617" s="21">
        <v>0</v>
      </c>
      <c r="Z1617" s="20">
        <v>1003764</v>
      </c>
      <c r="AA1617" s="21">
        <v>30452</v>
      </c>
      <c r="AB1617" s="32">
        <v>1321291</v>
      </c>
      <c r="AC1617" s="20">
        <v>3429471</v>
      </c>
      <c r="AD1617" s="20">
        <v>1483806</v>
      </c>
      <c r="AE1617" s="20">
        <v>2909006</v>
      </c>
      <c r="AF1617" s="20">
        <v>1771218</v>
      </c>
      <c r="AG1617" s="20">
        <v>700552</v>
      </c>
      <c r="AH1617" s="20">
        <v>212696</v>
      </c>
      <c r="AI1617" s="21">
        <v>610800</v>
      </c>
      <c r="AJ1617" s="25">
        <v>159039</v>
      </c>
      <c r="AK1617" s="25">
        <v>246123</v>
      </c>
      <c r="AL1617" s="25">
        <v>80967</v>
      </c>
      <c r="AM1617" s="22">
        <v>116342</v>
      </c>
      <c r="AN1617" s="20">
        <v>1041063</v>
      </c>
      <c r="AO1617" s="20">
        <v>124471</v>
      </c>
      <c r="AP1617" s="54">
        <v>20424893</v>
      </c>
      <c r="AQ1617" s="25">
        <v>411965</v>
      </c>
      <c r="AR1617" s="25">
        <v>421284</v>
      </c>
      <c r="AS1617" s="54">
        <v>260413</v>
      </c>
      <c r="AT1617" s="25">
        <f t="shared" si="50"/>
        <v>1093662</v>
      </c>
      <c r="AU1617" s="165">
        <v>4284360</v>
      </c>
      <c r="AV1617" s="98">
        <f t="shared" si="51"/>
        <v>25802915</v>
      </c>
      <c r="AW1617" s="73"/>
      <c r="AX1617" s="20">
        <v>2116438</v>
      </c>
      <c r="AY1617" s="20">
        <v>536136</v>
      </c>
      <c r="AZ1617" s="19">
        <v>2652574</v>
      </c>
      <c r="BA1617" s="19">
        <v>28455489</v>
      </c>
      <c r="BC1617" s="20">
        <v>1285966</v>
      </c>
      <c r="BD1617" s="21">
        <v>27169523</v>
      </c>
      <c r="BF1617" s="73"/>
      <c r="BG1617" s="73"/>
      <c r="BH1617" s="73"/>
      <c r="BI1617" s="73"/>
      <c r="BJ1617" s="73"/>
      <c r="BK1617" s="73"/>
      <c r="BL1617" s="73"/>
    </row>
    <row r="1618" spans="1:64" ht="22.5" customHeight="1" x14ac:dyDescent="0.15">
      <c r="A1618" s="125" t="s">
        <v>3451</v>
      </c>
      <c r="B1618" s="126" t="s">
        <v>3448</v>
      </c>
      <c r="C1618" s="136" t="s">
        <v>1686</v>
      </c>
      <c r="D1618" s="129">
        <v>5</v>
      </c>
      <c r="E1618" s="130" t="s">
        <v>3562</v>
      </c>
      <c r="F1618" s="19">
        <v>838607</v>
      </c>
      <c r="G1618" s="20">
        <v>281638</v>
      </c>
      <c r="H1618" s="20">
        <v>177650</v>
      </c>
      <c r="I1618" s="20">
        <v>0</v>
      </c>
      <c r="J1618" s="20">
        <v>34715</v>
      </c>
      <c r="K1618" s="20">
        <v>0</v>
      </c>
      <c r="L1618" s="20">
        <v>15837</v>
      </c>
      <c r="M1618" s="20">
        <v>43290</v>
      </c>
      <c r="N1618" s="20">
        <v>31312</v>
      </c>
      <c r="O1618" s="20">
        <v>18981</v>
      </c>
      <c r="P1618" s="20">
        <v>297600</v>
      </c>
      <c r="Q1618" s="20">
        <v>83656</v>
      </c>
      <c r="R1618" s="20">
        <v>120509</v>
      </c>
      <c r="S1618" s="20">
        <v>130378</v>
      </c>
      <c r="T1618" s="21">
        <v>153660</v>
      </c>
      <c r="U1618" s="54">
        <v>49544</v>
      </c>
      <c r="V1618" s="20">
        <v>75969</v>
      </c>
      <c r="W1618" s="20">
        <v>85067</v>
      </c>
      <c r="X1618" s="20">
        <v>0</v>
      </c>
      <c r="Y1618" s="21">
        <v>0</v>
      </c>
      <c r="Z1618" s="20">
        <v>448904</v>
      </c>
      <c r="AA1618" s="21">
        <v>0</v>
      </c>
      <c r="AB1618" s="32">
        <v>310198</v>
      </c>
      <c r="AC1618" s="20">
        <v>1540896</v>
      </c>
      <c r="AD1618" s="20">
        <v>884028</v>
      </c>
      <c r="AE1618" s="20">
        <v>1629312</v>
      </c>
      <c r="AF1618" s="20">
        <v>896166</v>
      </c>
      <c r="AG1618" s="20">
        <v>314000</v>
      </c>
      <c r="AH1618" s="20">
        <v>167288</v>
      </c>
      <c r="AI1618" s="21">
        <v>285600</v>
      </c>
      <c r="AJ1618" s="25">
        <v>83471</v>
      </c>
      <c r="AK1618" s="25">
        <v>137905</v>
      </c>
      <c r="AL1618" s="25">
        <v>44397</v>
      </c>
      <c r="AM1618" s="22">
        <v>66829</v>
      </c>
      <c r="AN1618" s="20">
        <v>805774</v>
      </c>
      <c r="AO1618" s="20">
        <v>67353</v>
      </c>
      <c r="AP1618" s="54">
        <v>10120534</v>
      </c>
      <c r="AQ1618" s="25">
        <v>188303</v>
      </c>
      <c r="AR1618" s="25">
        <v>285423</v>
      </c>
      <c r="AS1618" s="54">
        <v>199243</v>
      </c>
      <c r="AT1618" s="25">
        <f t="shared" si="50"/>
        <v>672969</v>
      </c>
      <c r="AU1618" s="165">
        <v>1596502</v>
      </c>
      <c r="AV1618" s="98">
        <f t="shared" si="51"/>
        <v>12390005</v>
      </c>
      <c r="AW1618" s="73"/>
      <c r="AX1618" s="20">
        <v>1061005</v>
      </c>
      <c r="AY1618" s="20">
        <v>350288</v>
      </c>
      <c r="AZ1618" s="19">
        <v>1411293</v>
      </c>
      <c r="BA1618" s="19">
        <v>13801298</v>
      </c>
      <c r="BC1618" s="20">
        <v>558810</v>
      </c>
      <c r="BD1618" s="21">
        <v>13242488</v>
      </c>
      <c r="BF1618" s="73"/>
      <c r="BG1618" s="73"/>
      <c r="BH1618" s="73"/>
      <c r="BI1618" s="73"/>
      <c r="BJ1618" s="73"/>
      <c r="BK1618" s="73"/>
      <c r="BL1618" s="73"/>
    </row>
    <row r="1619" spans="1:64" ht="22.5" customHeight="1" x14ac:dyDescent="0.15">
      <c r="A1619" s="125" t="s">
        <v>3452</v>
      </c>
      <c r="B1619" s="126" t="s">
        <v>3448</v>
      </c>
      <c r="C1619" s="136" t="s">
        <v>1687</v>
      </c>
      <c r="D1619" s="129">
        <v>5</v>
      </c>
      <c r="E1619" s="130" t="s">
        <v>3562</v>
      </c>
      <c r="F1619" s="19">
        <v>731367</v>
      </c>
      <c r="G1619" s="20">
        <v>340575</v>
      </c>
      <c r="H1619" s="20">
        <v>256120</v>
      </c>
      <c r="I1619" s="20">
        <v>0</v>
      </c>
      <c r="J1619" s="20">
        <v>0</v>
      </c>
      <c r="K1619" s="20">
        <v>0</v>
      </c>
      <c r="L1619" s="20">
        <v>0</v>
      </c>
      <c r="M1619" s="20">
        <v>26103</v>
      </c>
      <c r="N1619" s="20">
        <v>29011</v>
      </c>
      <c r="O1619" s="20">
        <v>10323</v>
      </c>
      <c r="P1619" s="20">
        <v>229646</v>
      </c>
      <c r="Q1619" s="20">
        <v>71144</v>
      </c>
      <c r="R1619" s="20">
        <v>101420</v>
      </c>
      <c r="S1619" s="20">
        <v>125913</v>
      </c>
      <c r="T1619" s="21">
        <v>122928</v>
      </c>
      <c r="U1619" s="54">
        <v>48053</v>
      </c>
      <c r="V1619" s="20">
        <v>72666</v>
      </c>
      <c r="W1619" s="20">
        <v>82323</v>
      </c>
      <c r="X1619" s="20">
        <v>0</v>
      </c>
      <c r="Y1619" s="21">
        <v>0</v>
      </c>
      <c r="Z1619" s="20">
        <v>460264</v>
      </c>
      <c r="AA1619" s="21">
        <v>7944</v>
      </c>
      <c r="AB1619" s="32">
        <v>328997</v>
      </c>
      <c r="AC1619" s="20">
        <v>1636402</v>
      </c>
      <c r="AD1619" s="20">
        <v>925859</v>
      </c>
      <c r="AE1619" s="20">
        <v>1231530</v>
      </c>
      <c r="AF1619" s="20">
        <v>754296</v>
      </c>
      <c r="AG1619" s="20">
        <v>274181</v>
      </c>
      <c r="AH1619" s="20">
        <v>659296</v>
      </c>
      <c r="AI1619" s="21">
        <v>257600</v>
      </c>
      <c r="AJ1619" s="25">
        <v>75324</v>
      </c>
      <c r="AK1619" s="25">
        <v>124081</v>
      </c>
      <c r="AL1619" s="25">
        <v>36299</v>
      </c>
      <c r="AM1619" s="22">
        <v>60717</v>
      </c>
      <c r="AN1619" s="20">
        <v>582100</v>
      </c>
      <c r="AO1619" s="20">
        <v>65715</v>
      </c>
      <c r="AP1619" s="54">
        <v>9728197</v>
      </c>
      <c r="AQ1619" s="25">
        <v>137753</v>
      </c>
      <c r="AR1619" s="25">
        <v>232111</v>
      </c>
      <c r="AS1619" s="54">
        <v>179991</v>
      </c>
      <c r="AT1619" s="25">
        <f t="shared" si="50"/>
        <v>549855</v>
      </c>
      <c r="AU1619" s="165">
        <v>1782575</v>
      </c>
      <c r="AV1619" s="98">
        <f t="shared" si="51"/>
        <v>12060627</v>
      </c>
      <c r="AW1619" s="73"/>
      <c r="AX1619" s="20">
        <v>937918</v>
      </c>
      <c r="AY1619" s="20">
        <v>403135</v>
      </c>
      <c r="AZ1619" s="19">
        <v>1341053</v>
      </c>
      <c r="BA1619" s="19">
        <v>13401680</v>
      </c>
      <c r="BC1619" s="20">
        <v>531282</v>
      </c>
      <c r="BD1619" s="21">
        <v>12870398</v>
      </c>
      <c r="BF1619" s="73"/>
      <c r="BG1619" s="73"/>
      <c r="BH1619" s="73"/>
      <c r="BI1619" s="73"/>
      <c r="BJ1619" s="73"/>
      <c r="BK1619" s="73"/>
      <c r="BL1619" s="73"/>
    </row>
    <row r="1620" spans="1:64" ht="22.5" customHeight="1" x14ac:dyDescent="0.15">
      <c r="A1620" s="125" t="s">
        <v>3453</v>
      </c>
      <c r="B1620" s="126" t="s">
        <v>3448</v>
      </c>
      <c r="C1620" s="136" t="s">
        <v>1688</v>
      </c>
      <c r="D1620" s="129">
        <v>5</v>
      </c>
      <c r="E1620" s="130" t="s">
        <v>3562</v>
      </c>
      <c r="F1620" s="19">
        <v>831516</v>
      </c>
      <c r="G1620" s="20">
        <v>277121</v>
      </c>
      <c r="H1620" s="20">
        <v>182020</v>
      </c>
      <c r="I1620" s="20">
        <v>0</v>
      </c>
      <c r="J1620" s="20">
        <v>54223</v>
      </c>
      <c r="K1620" s="20">
        <v>0</v>
      </c>
      <c r="L1620" s="20">
        <v>0</v>
      </c>
      <c r="M1620" s="20">
        <v>54237</v>
      </c>
      <c r="N1620" s="20">
        <v>34163</v>
      </c>
      <c r="O1620" s="20">
        <v>44585</v>
      </c>
      <c r="P1620" s="20">
        <v>351409</v>
      </c>
      <c r="Q1620" s="20">
        <v>122393</v>
      </c>
      <c r="R1620" s="20">
        <v>166982</v>
      </c>
      <c r="S1620" s="20">
        <v>141094</v>
      </c>
      <c r="T1620" s="21">
        <v>149562</v>
      </c>
      <c r="U1620" s="54">
        <v>68373</v>
      </c>
      <c r="V1620" s="20">
        <v>92484</v>
      </c>
      <c r="W1620" s="20">
        <v>73176</v>
      </c>
      <c r="X1620" s="20">
        <v>0</v>
      </c>
      <c r="Y1620" s="21">
        <v>0</v>
      </c>
      <c r="Z1620" s="20">
        <v>538616</v>
      </c>
      <c r="AA1620" s="21">
        <v>11916</v>
      </c>
      <c r="AB1620" s="32">
        <v>457828</v>
      </c>
      <c r="AC1620" s="20">
        <v>1891994</v>
      </c>
      <c r="AD1620" s="20">
        <v>762073</v>
      </c>
      <c r="AE1620" s="20">
        <v>1333679</v>
      </c>
      <c r="AF1620" s="20">
        <v>789149</v>
      </c>
      <c r="AG1620" s="20">
        <v>359782</v>
      </c>
      <c r="AH1620" s="20">
        <v>137808</v>
      </c>
      <c r="AI1620" s="21">
        <v>388400</v>
      </c>
      <c r="AJ1620" s="25">
        <v>91425</v>
      </c>
      <c r="AK1620" s="25">
        <v>133517</v>
      </c>
      <c r="AL1620" s="25">
        <v>38997</v>
      </c>
      <c r="AM1620" s="22">
        <v>68871</v>
      </c>
      <c r="AN1620" s="20">
        <v>392091</v>
      </c>
      <c r="AO1620" s="20">
        <v>54484</v>
      </c>
      <c r="AP1620" s="54">
        <v>10093968</v>
      </c>
      <c r="AQ1620" s="25">
        <v>197975</v>
      </c>
      <c r="AR1620" s="25">
        <v>234977</v>
      </c>
      <c r="AS1620" s="54">
        <v>123324</v>
      </c>
      <c r="AT1620" s="25">
        <f t="shared" si="50"/>
        <v>556276</v>
      </c>
      <c r="AU1620" s="165">
        <v>2085293</v>
      </c>
      <c r="AV1620" s="98">
        <f t="shared" si="51"/>
        <v>12735537</v>
      </c>
      <c r="AW1620" s="73"/>
      <c r="AX1620" s="20">
        <v>1180692</v>
      </c>
      <c r="AY1620" s="20">
        <v>233713</v>
      </c>
      <c r="AZ1620" s="19">
        <v>1414405</v>
      </c>
      <c r="BA1620" s="19">
        <v>14149942</v>
      </c>
      <c r="BC1620" s="20">
        <v>685367</v>
      </c>
      <c r="BD1620" s="21">
        <v>13464575</v>
      </c>
      <c r="BF1620" s="73"/>
      <c r="BG1620" s="73"/>
      <c r="BH1620" s="73"/>
      <c r="BI1620" s="73"/>
      <c r="BJ1620" s="73"/>
      <c r="BK1620" s="73"/>
      <c r="BL1620" s="73"/>
    </row>
    <row r="1621" spans="1:64" ht="22.5" customHeight="1" x14ac:dyDescent="0.15">
      <c r="A1621" s="125" t="s">
        <v>3454</v>
      </c>
      <c r="B1621" s="126" t="s">
        <v>3448</v>
      </c>
      <c r="C1621" s="136" t="s">
        <v>1689</v>
      </c>
      <c r="D1621" s="129">
        <v>5</v>
      </c>
      <c r="E1621" s="130" t="s">
        <v>3562</v>
      </c>
      <c r="F1621" s="19">
        <v>338466</v>
      </c>
      <c r="G1621" s="20">
        <v>154944</v>
      </c>
      <c r="H1621" s="20">
        <v>92340</v>
      </c>
      <c r="I1621" s="20">
        <v>0</v>
      </c>
      <c r="J1621" s="20">
        <v>10109</v>
      </c>
      <c r="K1621" s="20">
        <v>0</v>
      </c>
      <c r="L1621" s="20">
        <v>11360</v>
      </c>
      <c r="M1621" s="20">
        <v>10821</v>
      </c>
      <c r="N1621" s="20">
        <v>10066</v>
      </c>
      <c r="O1621" s="20">
        <v>12062</v>
      </c>
      <c r="P1621" s="20">
        <v>42417</v>
      </c>
      <c r="Q1621" s="20">
        <v>34157</v>
      </c>
      <c r="R1621" s="20">
        <v>38356</v>
      </c>
      <c r="S1621" s="20">
        <v>60724</v>
      </c>
      <c r="T1621" s="21">
        <v>105513</v>
      </c>
      <c r="U1621" s="54">
        <v>51035</v>
      </c>
      <c r="V1621" s="20">
        <v>36333</v>
      </c>
      <c r="W1621" s="20">
        <v>36588</v>
      </c>
      <c r="X1621" s="20">
        <v>0</v>
      </c>
      <c r="Y1621" s="21">
        <v>0</v>
      </c>
      <c r="Z1621" s="20">
        <v>240842</v>
      </c>
      <c r="AA1621" s="21">
        <v>0</v>
      </c>
      <c r="AB1621" s="32">
        <v>166559</v>
      </c>
      <c r="AC1621" s="20">
        <v>637484</v>
      </c>
      <c r="AD1621" s="20">
        <v>505720</v>
      </c>
      <c r="AE1621" s="20">
        <v>746015</v>
      </c>
      <c r="AF1621" s="20">
        <v>377699</v>
      </c>
      <c r="AG1621" s="20">
        <v>115490</v>
      </c>
      <c r="AH1621" s="20">
        <v>151976</v>
      </c>
      <c r="AI1621" s="21">
        <v>184400</v>
      </c>
      <c r="AJ1621" s="25">
        <v>38942</v>
      </c>
      <c r="AK1621" s="25">
        <v>67385</v>
      </c>
      <c r="AL1621" s="25">
        <v>20390</v>
      </c>
      <c r="AM1621" s="22">
        <v>32407</v>
      </c>
      <c r="AN1621" s="20">
        <v>146706</v>
      </c>
      <c r="AO1621" s="20">
        <v>40319</v>
      </c>
      <c r="AP1621" s="54">
        <v>4517625</v>
      </c>
      <c r="AQ1621" s="25">
        <v>71930</v>
      </c>
      <c r="AR1621" s="25">
        <v>183627</v>
      </c>
      <c r="AS1621" s="54">
        <v>135014</v>
      </c>
      <c r="AT1621" s="25">
        <f t="shared" si="50"/>
        <v>390571</v>
      </c>
      <c r="AU1621" s="165">
        <v>635900</v>
      </c>
      <c r="AV1621" s="98">
        <f t="shared" si="51"/>
        <v>5544096</v>
      </c>
      <c r="AW1621" s="73"/>
      <c r="AX1621" s="20">
        <v>482006</v>
      </c>
      <c r="AY1621" s="20">
        <v>219216</v>
      </c>
      <c r="AZ1621" s="19">
        <v>701222</v>
      </c>
      <c r="BA1621" s="19">
        <v>6245318</v>
      </c>
      <c r="BC1621" s="20">
        <v>203994</v>
      </c>
      <c r="BD1621" s="21">
        <v>6041324</v>
      </c>
      <c r="BF1621" s="73"/>
      <c r="BG1621" s="73"/>
      <c r="BH1621" s="73"/>
      <c r="BI1621" s="73"/>
      <c r="BJ1621" s="73"/>
      <c r="BK1621" s="73"/>
      <c r="BL1621" s="73"/>
    </row>
    <row r="1622" spans="1:64" ht="22.5" customHeight="1" x14ac:dyDescent="0.15">
      <c r="A1622" s="125" t="s">
        <v>3455</v>
      </c>
      <c r="B1622" s="126" t="s">
        <v>3448</v>
      </c>
      <c r="C1622" s="136" t="s">
        <v>1690</v>
      </c>
      <c r="D1622" s="129">
        <v>5</v>
      </c>
      <c r="E1622" s="130" t="s">
        <v>3562</v>
      </c>
      <c r="F1622" s="19">
        <v>508942</v>
      </c>
      <c r="G1622" s="20">
        <v>231376</v>
      </c>
      <c r="H1622" s="20">
        <v>154850</v>
      </c>
      <c r="I1622" s="20">
        <v>0</v>
      </c>
      <c r="J1622" s="20">
        <v>0</v>
      </c>
      <c r="K1622" s="20">
        <v>0</v>
      </c>
      <c r="L1622" s="20">
        <v>0</v>
      </c>
      <c r="M1622" s="20">
        <v>18500</v>
      </c>
      <c r="N1622" s="20">
        <v>17236</v>
      </c>
      <c r="O1622" s="20">
        <v>17649</v>
      </c>
      <c r="P1622" s="20">
        <v>317527</v>
      </c>
      <c r="Q1622" s="20">
        <v>63257</v>
      </c>
      <c r="R1622" s="20">
        <v>66008</v>
      </c>
      <c r="S1622" s="20">
        <v>85728</v>
      </c>
      <c r="T1622" s="21">
        <v>92196</v>
      </c>
      <c r="U1622" s="54">
        <v>30416</v>
      </c>
      <c r="V1622" s="20">
        <v>40737</v>
      </c>
      <c r="W1622" s="20">
        <v>54882</v>
      </c>
      <c r="X1622" s="20">
        <v>0</v>
      </c>
      <c r="Y1622" s="21">
        <v>0</v>
      </c>
      <c r="Z1622" s="20">
        <v>361853</v>
      </c>
      <c r="AA1622" s="21">
        <v>0</v>
      </c>
      <c r="AB1622" s="32">
        <v>207367</v>
      </c>
      <c r="AC1622" s="20">
        <v>997672</v>
      </c>
      <c r="AD1622" s="20">
        <v>548193</v>
      </c>
      <c r="AE1622" s="20">
        <v>851628</v>
      </c>
      <c r="AF1622" s="20">
        <v>489550</v>
      </c>
      <c r="AG1622" s="20">
        <v>186677</v>
      </c>
      <c r="AH1622" s="20">
        <v>215688</v>
      </c>
      <c r="AI1622" s="21">
        <v>190000</v>
      </c>
      <c r="AJ1622" s="25">
        <v>59247</v>
      </c>
      <c r="AK1622" s="25">
        <v>87434</v>
      </c>
      <c r="AL1622" s="25">
        <v>27094</v>
      </c>
      <c r="AM1622" s="22">
        <v>44700</v>
      </c>
      <c r="AN1622" s="20">
        <v>117688</v>
      </c>
      <c r="AO1622" s="20">
        <v>58580</v>
      </c>
      <c r="AP1622" s="54">
        <v>6142675</v>
      </c>
      <c r="AQ1622" s="25">
        <v>114733</v>
      </c>
      <c r="AR1622" s="25">
        <v>191223</v>
      </c>
      <c r="AS1622" s="54">
        <v>142580</v>
      </c>
      <c r="AT1622" s="25">
        <f t="shared" si="50"/>
        <v>448536</v>
      </c>
      <c r="AU1622" s="165">
        <v>585542</v>
      </c>
      <c r="AV1622" s="98">
        <f t="shared" si="51"/>
        <v>7176753</v>
      </c>
      <c r="AW1622" s="73"/>
      <c r="AX1622" s="20">
        <v>694164</v>
      </c>
      <c r="AY1622" s="20">
        <v>312971</v>
      </c>
      <c r="AZ1622" s="19">
        <v>1007135</v>
      </c>
      <c r="BA1622" s="19">
        <v>8183888</v>
      </c>
      <c r="BC1622" s="20">
        <v>324262</v>
      </c>
      <c r="BD1622" s="21">
        <v>7859626</v>
      </c>
      <c r="BF1622" s="73"/>
      <c r="BG1622" s="73"/>
      <c r="BH1622" s="73"/>
      <c r="BI1622" s="73"/>
      <c r="BJ1622" s="73"/>
      <c r="BK1622" s="73"/>
      <c r="BL1622" s="73"/>
    </row>
    <row r="1623" spans="1:64" ht="22.5" customHeight="1" x14ac:dyDescent="0.15">
      <c r="A1623" s="125" t="s">
        <v>3456</v>
      </c>
      <c r="B1623" s="126" t="s">
        <v>3448</v>
      </c>
      <c r="C1623" s="136" t="s">
        <v>1691</v>
      </c>
      <c r="D1623" s="129">
        <v>5</v>
      </c>
      <c r="E1623" s="130" t="s">
        <v>3562</v>
      </c>
      <c r="F1623" s="19">
        <v>345910</v>
      </c>
      <c r="G1623" s="20">
        <v>207572</v>
      </c>
      <c r="H1623" s="20">
        <v>121790</v>
      </c>
      <c r="I1623" s="20">
        <v>0</v>
      </c>
      <c r="J1623" s="20">
        <v>0</v>
      </c>
      <c r="K1623" s="20">
        <v>0</v>
      </c>
      <c r="L1623" s="20">
        <v>0</v>
      </c>
      <c r="M1623" s="20">
        <v>14620</v>
      </c>
      <c r="N1623" s="20">
        <v>10472</v>
      </c>
      <c r="O1623" s="20">
        <v>1924</v>
      </c>
      <c r="P1623" s="20">
        <v>692</v>
      </c>
      <c r="Q1623" s="20">
        <v>33919</v>
      </c>
      <c r="R1623" s="20">
        <v>39560</v>
      </c>
      <c r="S1623" s="20">
        <v>41971</v>
      </c>
      <c r="T1623" s="21">
        <v>51220</v>
      </c>
      <c r="U1623" s="54">
        <v>19809</v>
      </c>
      <c r="V1623" s="20">
        <v>31929</v>
      </c>
      <c r="W1623" s="20">
        <v>36588</v>
      </c>
      <c r="X1623" s="20">
        <v>0</v>
      </c>
      <c r="Y1623" s="21">
        <v>0</v>
      </c>
      <c r="Z1623" s="20">
        <v>246120</v>
      </c>
      <c r="AA1623" s="21">
        <v>0</v>
      </c>
      <c r="AB1623" s="32">
        <v>207524</v>
      </c>
      <c r="AC1623" s="20">
        <v>550379</v>
      </c>
      <c r="AD1623" s="20">
        <v>337604</v>
      </c>
      <c r="AE1623" s="20">
        <v>739847</v>
      </c>
      <c r="AF1623" s="20">
        <v>367778</v>
      </c>
      <c r="AG1623" s="20">
        <v>118968</v>
      </c>
      <c r="AH1623" s="20">
        <v>315128</v>
      </c>
      <c r="AI1623" s="21">
        <v>90000</v>
      </c>
      <c r="AJ1623" s="25">
        <v>40056</v>
      </c>
      <c r="AK1623" s="25">
        <v>70073</v>
      </c>
      <c r="AL1623" s="25">
        <v>20510</v>
      </c>
      <c r="AM1623" s="22">
        <v>34193</v>
      </c>
      <c r="AN1623" s="20">
        <v>152299</v>
      </c>
      <c r="AO1623" s="20">
        <v>39292</v>
      </c>
      <c r="AP1623" s="54">
        <v>4287747</v>
      </c>
      <c r="AQ1623" s="25">
        <v>83983</v>
      </c>
      <c r="AR1623" s="25">
        <v>189390</v>
      </c>
      <c r="AS1623" s="54">
        <v>142834</v>
      </c>
      <c r="AT1623" s="25">
        <f t="shared" si="50"/>
        <v>416207</v>
      </c>
      <c r="AU1623" s="165">
        <v>609870</v>
      </c>
      <c r="AV1623" s="98">
        <f t="shared" si="51"/>
        <v>5313824</v>
      </c>
      <c r="AW1623" s="73"/>
      <c r="AX1623" s="20">
        <v>492099</v>
      </c>
      <c r="AY1623" s="20">
        <v>220810</v>
      </c>
      <c r="AZ1623" s="19">
        <v>712909</v>
      </c>
      <c r="BA1623" s="19">
        <v>6026733</v>
      </c>
      <c r="BC1623" s="20">
        <v>221868</v>
      </c>
      <c r="BD1623" s="21">
        <v>5804865</v>
      </c>
      <c r="BF1623" s="73"/>
      <c r="BG1623" s="73"/>
      <c r="BH1623" s="73"/>
      <c r="BI1623" s="73"/>
      <c r="BJ1623" s="73"/>
      <c r="BK1623" s="73"/>
      <c r="BL1623" s="73"/>
    </row>
    <row r="1624" spans="1:64" ht="22.5" customHeight="1" x14ac:dyDescent="0.15">
      <c r="A1624" s="125" t="s">
        <v>3457</v>
      </c>
      <c r="B1624" s="126" t="s">
        <v>3448</v>
      </c>
      <c r="C1624" s="136" t="s">
        <v>1692</v>
      </c>
      <c r="D1624" s="129">
        <v>6</v>
      </c>
      <c r="E1624" s="130" t="s">
        <v>3562</v>
      </c>
      <c r="F1624" s="19">
        <v>399946</v>
      </c>
      <c r="G1624" s="20">
        <v>140245</v>
      </c>
      <c r="H1624" s="20">
        <v>80940</v>
      </c>
      <c r="I1624" s="20">
        <v>0</v>
      </c>
      <c r="J1624" s="20">
        <v>0</v>
      </c>
      <c r="K1624" s="20">
        <v>0</v>
      </c>
      <c r="L1624" s="20">
        <v>0</v>
      </c>
      <c r="M1624" s="20">
        <v>24059</v>
      </c>
      <c r="N1624" s="20">
        <v>15005</v>
      </c>
      <c r="O1624" s="20">
        <v>12395</v>
      </c>
      <c r="P1624" s="20">
        <v>113905</v>
      </c>
      <c r="Q1624" s="20">
        <v>42523</v>
      </c>
      <c r="R1624" s="20">
        <v>96916</v>
      </c>
      <c r="S1624" s="20">
        <v>75905</v>
      </c>
      <c r="T1624" s="21">
        <v>61464</v>
      </c>
      <c r="U1624" s="54">
        <v>34421</v>
      </c>
      <c r="V1624" s="20">
        <v>33030</v>
      </c>
      <c r="W1624" s="20">
        <v>9147</v>
      </c>
      <c r="X1624" s="20">
        <v>0</v>
      </c>
      <c r="Y1624" s="21">
        <v>0</v>
      </c>
      <c r="Z1624" s="20">
        <v>299888</v>
      </c>
      <c r="AA1624" s="21">
        <v>0</v>
      </c>
      <c r="AB1624" s="32">
        <v>0</v>
      </c>
      <c r="AC1624" s="20">
        <v>850942</v>
      </c>
      <c r="AD1624" s="20">
        <v>286463</v>
      </c>
      <c r="AE1624" s="20">
        <v>560152</v>
      </c>
      <c r="AF1624" s="20">
        <v>283571</v>
      </c>
      <c r="AG1624" s="20">
        <v>147730</v>
      </c>
      <c r="AH1624" s="20">
        <v>108944</v>
      </c>
      <c r="AI1624" s="21">
        <v>65600</v>
      </c>
      <c r="AJ1624" s="25">
        <v>50385</v>
      </c>
      <c r="AK1624" s="25">
        <v>65026</v>
      </c>
      <c r="AL1624" s="25">
        <v>14907</v>
      </c>
      <c r="AM1624" s="22">
        <v>36141</v>
      </c>
      <c r="AN1624" s="20">
        <v>121953</v>
      </c>
      <c r="AO1624" s="20">
        <v>18946</v>
      </c>
      <c r="AP1624" s="54">
        <v>4050549</v>
      </c>
      <c r="AQ1624" s="25">
        <v>77319</v>
      </c>
      <c r="AR1624" s="25">
        <v>150032</v>
      </c>
      <c r="AS1624" s="54">
        <v>60684</v>
      </c>
      <c r="AT1624" s="25">
        <f t="shared" si="50"/>
        <v>288035</v>
      </c>
      <c r="AU1624" s="165">
        <v>392877</v>
      </c>
      <c r="AV1624" s="98">
        <f t="shared" si="51"/>
        <v>4731461</v>
      </c>
      <c r="AW1624" s="73"/>
      <c r="AX1624" s="20">
        <v>598240</v>
      </c>
      <c r="AY1624" s="20">
        <v>87090</v>
      </c>
      <c r="AZ1624" s="19">
        <v>685330</v>
      </c>
      <c r="BA1624" s="19">
        <v>5416791</v>
      </c>
      <c r="BC1624" s="20">
        <v>233894</v>
      </c>
      <c r="BD1624" s="21">
        <v>5182897</v>
      </c>
      <c r="BF1624" s="73"/>
      <c r="BG1624" s="73"/>
      <c r="BH1624" s="73"/>
      <c r="BI1624" s="73"/>
      <c r="BJ1624" s="73"/>
      <c r="BK1624" s="73"/>
      <c r="BL1624" s="73"/>
    </row>
    <row r="1625" spans="1:64" ht="22.5" customHeight="1" x14ac:dyDescent="0.15">
      <c r="A1625" s="125" t="s">
        <v>3458</v>
      </c>
      <c r="B1625" s="126" t="s">
        <v>3448</v>
      </c>
      <c r="C1625" s="136" t="s">
        <v>1693</v>
      </c>
      <c r="D1625" s="129">
        <v>6</v>
      </c>
      <c r="E1625" s="130" t="s">
        <v>3562</v>
      </c>
      <c r="F1625" s="19">
        <v>184691</v>
      </c>
      <c r="G1625" s="20">
        <v>105184</v>
      </c>
      <c r="H1625" s="20">
        <v>60040</v>
      </c>
      <c r="I1625" s="20">
        <v>0</v>
      </c>
      <c r="J1625" s="20">
        <v>0</v>
      </c>
      <c r="K1625" s="20">
        <v>0</v>
      </c>
      <c r="L1625" s="20">
        <v>0</v>
      </c>
      <c r="M1625" s="20">
        <v>5009</v>
      </c>
      <c r="N1625" s="20">
        <v>4985</v>
      </c>
      <c r="O1625" s="20">
        <v>9546</v>
      </c>
      <c r="P1625" s="20">
        <v>9506</v>
      </c>
      <c r="Q1625" s="20">
        <v>21789</v>
      </c>
      <c r="R1625" s="20">
        <v>25199</v>
      </c>
      <c r="S1625" s="20">
        <v>30362</v>
      </c>
      <c r="T1625" s="21">
        <v>40976</v>
      </c>
      <c r="U1625" s="54">
        <v>8776</v>
      </c>
      <c r="V1625" s="20">
        <v>31929</v>
      </c>
      <c r="W1625" s="20">
        <v>18294</v>
      </c>
      <c r="X1625" s="20">
        <v>0</v>
      </c>
      <c r="Y1625" s="21">
        <v>0</v>
      </c>
      <c r="Z1625" s="20">
        <v>126432</v>
      </c>
      <c r="AA1625" s="21">
        <v>0</v>
      </c>
      <c r="AB1625" s="32">
        <v>0</v>
      </c>
      <c r="AC1625" s="20">
        <v>324095</v>
      </c>
      <c r="AD1625" s="20">
        <v>254656</v>
      </c>
      <c r="AE1625" s="20">
        <v>328274</v>
      </c>
      <c r="AF1625" s="20">
        <v>178589</v>
      </c>
      <c r="AG1625" s="20">
        <v>53377</v>
      </c>
      <c r="AH1625" s="20">
        <v>161568</v>
      </c>
      <c r="AI1625" s="21">
        <v>32400</v>
      </c>
      <c r="AJ1625" s="25">
        <v>24232</v>
      </c>
      <c r="AK1625" s="25">
        <v>44382</v>
      </c>
      <c r="AL1625" s="25">
        <v>10471</v>
      </c>
      <c r="AM1625" s="22">
        <v>19272</v>
      </c>
      <c r="AN1625" s="20">
        <v>76253</v>
      </c>
      <c r="AO1625" s="20">
        <v>15462</v>
      </c>
      <c r="AP1625" s="54">
        <v>2205749</v>
      </c>
      <c r="AQ1625" s="25">
        <v>46987</v>
      </c>
      <c r="AR1625" s="25">
        <v>125089</v>
      </c>
      <c r="AS1625" s="54">
        <v>98709</v>
      </c>
      <c r="AT1625" s="25">
        <f t="shared" si="50"/>
        <v>270785</v>
      </c>
      <c r="AU1625" s="165">
        <v>352517</v>
      </c>
      <c r="AV1625" s="98">
        <f t="shared" si="51"/>
        <v>2829051</v>
      </c>
      <c r="AW1625" s="73"/>
      <c r="AX1625" s="20">
        <v>353099</v>
      </c>
      <c r="AY1625" s="20">
        <v>87202</v>
      </c>
      <c r="AZ1625" s="19">
        <v>440301</v>
      </c>
      <c r="BA1625" s="19">
        <v>3269352</v>
      </c>
      <c r="BC1625" s="20">
        <v>107194</v>
      </c>
      <c r="BD1625" s="21">
        <v>3162158</v>
      </c>
      <c r="BF1625" s="73"/>
      <c r="BG1625" s="73"/>
      <c r="BH1625" s="73"/>
      <c r="BI1625" s="73"/>
      <c r="BJ1625" s="73"/>
      <c r="BK1625" s="73"/>
      <c r="BL1625" s="73"/>
    </row>
    <row r="1626" spans="1:64" ht="22.5" customHeight="1" x14ac:dyDescent="0.15">
      <c r="A1626" s="125" t="s">
        <v>3459</v>
      </c>
      <c r="B1626" s="126" t="s">
        <v>3448</v>
      </c>
      <c r="C1626" s="136" t="s">
        <v>1694</v>
      </c>
      <c r="D1626" s="129">
        <v>6</v>
      </c>
      <c r="E1626" s="130" t="s">
        <v>3562</v>
      </c>
      <c r="F1626" s="19">
        <v>325652</v>
      </c>
      <c r="G1626" s="20">
        <v>131068</v>
      </c>
      <c r="H1626" s="20">
        <v>74670</v>
      </c>
      <c r="I1626" s="20">
        <v>0</v>
      </c>
      <c r="J1626" s="20">
        <v>0</v>
      </c>
      <c r="K1626" s="20">
        <v>0</v>
      </c>
      <c r="L1626" s="20">
        <v>0</v>
      </c>
      <c r="M1626" s="20">
        <v>12972</v>
      </c>
      <c r="N1626" s="20">
        <v>10509</v>
      </c>
      <c r="O1626" s="20">
        <v>2072</v>
      </c>
      <c r="P1626" s="20">
        <v>93362</v>
      </c>
      <c r="Q1626" s="20">
        <v>39608</v>
      </c>
      <c r="R1626" s="20">
        <v>69398</v>
      </c>
      <c r="S1626" s="20">
        <v>37506</v>
      </c>
      <c r="T1626" s="21">
        <v>40976</v>
      </c>
      <c r="U1626" s="54">
        <v>18872</v>
      </c>
      <c r="V1626" s="20">
        <v>27525</v>
      </c>
      <c r="W1626" s="20">
        <v>27441</v>
      </c>
      <c r="X1626" s="20">
        <v>0</v>
      </c>
      <c r="Y1626" s="21">
        <v>0</v>
      </c>
      <c r="Z1626" s="20">
        <v>223172</v>
      </c>
      <c r="AA1626" s="21">
        <v>0</v>
      </c>
      <c r="AB1626" s="32">
        <v>0</v>
      </c>
      <c r="AC1626" s="20">
        <v>488395</v>
      </c>
      <c r="AD1626" s="20">
        <v>253578</v>
      </c>
      <c r="AE1626" s="20">
        <v>570270</v>
      </c>
      <c r="AF1626" s="20">
        <v>298072</v>
      </c>
      <c r="AG1626" s="20">
        <v>114612</v>
      </c>
      <c r="AH1626" s="20">
        <v>168168</v>
      </c>
      <c r="AI1626" s="21">
        <v>49200</v>
      </c>
      <c r="AJ1626" s="25">
        <v>40170</v>
      </c>
      <c r="AK1626" s="25">
        <v>59093</v>
      </c>
      <c r="AL1626" s="25">
        <v>15640</v>
      </c>
      <c r="AM1626" s="22">
        <v>30352</v>
      </c>
      <c r="AN1626" s="20">
        <v>83159</v>
      </c>
      <c r="AO1626" s="20">
        <v>20512</v>
      </c>
      <c r="AP1626" s="54">
        <v>3326024</v>
      </c>
      <c r="AQ1626" s="25">
        <v>65674</v>
      </c>
      <c r="AR1626" s="25">
        <v>132389</v>
      </c>
      <c r="AS1626" s="54">
        <v>115001</v>
      </c>
      <c r="AT1626" s="25">
        <f t="shared" si="50"/>
        <v>313064</v>
      </c>
      <c r="AU1626" s="165">
        <v>400550</v>
      </c>
      <c r="AV1626" s="98">
        <f t="shared" si="51"/>
        <v>4039638</v>
      </c>
      <c r="AW1626" s="73"/>
      <c r="AX1626" s="20">
        <v>493113</v>
      </c>
      <c r="AY1626" s="20">
        <v>117518</v>
      </c>
      <c r="AZ1626" s="19">
        <v>610631</v>
      </c>
      <c r="BA1626" s="19">
        <v>4650269</v>
      </c>
      <c r="BC1626" s="20">
        <v>232738</v>
      </c>
      <c r="BD1626" s="21">
        <v>4417531</v>
      </c>
      <c r="BF1626" s="73"/>
      <c r="BG1626" s="73"/>
      <c r="BH1626" s="73"/>
      <c r="BI1626" s="73"/>
      <c r="BJ1626" s="73"/>
      <c r="BK1626" s="73"/>
      <c r="BL1626" s="73"/>
    </row>
    <row r="1627" spans="1:64" ht="22.5" customHeight="1" x14ac:dyDescent="0.15">
      <c r="A1627" s="125" t="s">
        <v>3460</v>
      </c>
      <c r="B1627" s="126" t="s">
        <v>3448</v>
      </c>
      <c r="C1627" s="136" t="s">
        <v>1695</v>
      </c>
      <c r="D1627" s="129">
        <v>6</v>
      </c>
      <c r="E1627" s="130" t="s">
        <v>3562</v>
      </c>
      <c r="F1627" s="19">
        <v>158004</v>
      </c>
      <c r="G1627" s="20">
        <v>68617</v>
      </c>
      <c r="H1627" s="20">
        <v>37430</v>
      </c>
      <c r="I1627" s="20">
        <v>0</v>
      </c>
      <c r="J1627" s="20">
        <v>0</v>
      </c>
      <c r="K1627" s="20">
        <v>0</v>
      </c>
      <c r="L1627" s="20">
        <v>0</v>
      </c>
      <c r="M1627" s="20">
        <v>5275</v>
      </c>
      <c r="N1627" s="20">
        <v>3937</v>
      </c>
      <c r="O1627" s="20">
        <v>3996</v>
      </c>
      <c r="P1627" s="20">
        <v>44588</v>
      </c>
      <c r="Q1627" s="20">
        <v>17241</v>
      </c>
      <c r="R1627" s="20">
        <v>19802</v>
      </c>
      <c r="S1627" s="20">
        <v>29469</v>
      </c>
      <c r="T1627" s="21">
        <v>10244</v>
      </c>
      <c r="U1627" s="54">
        <v>8009</v>
      </c>
      <c r="V1627" s="20">
        <v>13212</v>
      </c>
      <c r="W1627" s="20">
        <v>9147</v>
      </c>
      <c r="X1627" s="20">
        <v>0</v>
      </c>
      <c r="Y1627" s="21">
        <v>0</v>
      </c>
      <c r="Z1627" s="20">
        <v>97510</v>
      </c>
      <c r="AA1627" s="21">
        <v>0</v>
      </c>
      <c r="AB1627" s="32">
        <v>0</v>
      </c>
      <c r="AC1627" s="20">
        <v>311428</v>
      </c>
      <c r="AD1627" s="20">
        <v>126682</v>
      </c>
      <c r="AE1627" s="20">
        <v>235204</v>
      </c>
      <c r="AF1627" s="20">
        <v>106933</v>
      </c>
      <c r="AG1627" s="20">
        <v>44722</v>
      </c>
      <c r="AH1627" s="20">
        <v>75856</v>
      </c>
      <c r="AI1627" s="21">
        <v>39200</v>
      </c>
      <c r="AJ1627" s="25">
        <v>20659</v>
      </c>
      <c r="AK1627" s="25">
        <v>40508</v>
      </c>
      <c r="AL1627" s="25">
        <v>7345</v>
      </c>
      <c r="AM1627" s="22">
        <v>16004</v>
      </c>
      <c r="AN1627" s="20">
        <v>56939</v>
      </c>
      <c r="AO1627" s="20">
        <v>11189</v>
      </c>
      <c r="AP1627" s="54">
        <v>1619150</v>
      </c>
      <c r="AQ1627" s="25">
        <v>44432</v>
      </c>
      <c r="AR1627" s="25">
        <v>86656</v>
      </c>
      <c r="AS1627" s="54">
        <v>50803</v>
      </c>
      <c r="AT1627" s="25">
        <f t="shared" si="50"/>
        <v>181891</v>
      </c>
      <c r="AU1627" s="165">
        <v>264739</v>
      </c>
      <c r="AV1627" s="98">
        <f t="shared" si="51"/>
        <v>2065780</v>
      </c>
      <c r="AW1627" s="73"/>
      <c r="AX1627" s="20">
        <v>321237</v>
      </c>
      <c r="AY1627" s="20">
        <v>62832</v>
      </c>
      <c r="AZ1627" s="19">
        <v>384069</v>
      </c>
      <c r="BA1627" s="19">
        <v>2449849</v>
      </c>
      <c r="BC1627" s="20">
        <v>78655</v>
      </c>
      <c r="BD1627" s="21">
        <v>2371194</v>
      </c>
      <c r="BF1627" s="73"/>
      <c r="BG1627" s="73"/>
      <c r="BH1627" s="73"/>
      <c r="BI1627" s="73"/>
      <c r="BJ1627" s="73"/>
      <c r="BK1627" s="73"/>
      <c r="BL1627" s="73"/>
    </row>
    <row r="1628" spans="1:64" ht="22.5" customHeight="1" x14ac:dyDescent="0.15">
      <c r="A1628" s="125" t="s">
        <v>3461</v>
      </c>
      <c r="B1628" s="126" t="s">
        <v>3448</v>
      </c>
      <c r="C1628" s="136" t="s">
        <v>1696</v>
      </c>
      <c r="D1628" s="129">
        <v>6</v>
      </c>
      <c r="E1628" s="130" t="s">
        <v>3562</v>
      </c>
      <c r="F1628" s="19">
        <v>332207</v>
      </c>
      <c r="G1628" s="20">
        <v>100237</v>
      </c>
      <c r="H1628" s="20">
        <v>59090</v>
      </c>
      <c r="I1628" s="20">
        <v>0</v>
      </c>
      <c r="J1628" s="20">
        <v>0</v>
      </c>
      <c r="K1628" s="20">
        <v>0</v>
      </c>
      <c r="L1628" s="20">
        <v>0</v>
      </c>
      <c r="M1628" s="20">
        <v>19110</v>
      </c>
      <c r="N1628" s="20">
        <v>11269</v>
      </c>
      <c r="O1628" s="20">
        <v>9102</v>
      </c>
      <c r="P1628" s="20">
        <v>117220</v>
      </c>
      <c r="Q1628" s="20">
        <v>36500</v>
      </c>
      <c r="R1628" s="20">
        <v>50487</v>
      </c>
      <c r="S1628" s="20">
        <v>37506</v>
      </c>
      <c r="T1628" s="21">
        <v>20488</v>
      </c>
      <c r="U1628" s="54">
        <v>22834</v>
      </c>
      <c r="V1628" s="20">
        <v>25323</v>
      </c>
      <c r="W1628" s="20">
        <v>18294</v>
      </c>
      <c r="X1628" s="20">
        <v>0</v>
      </c>
      <c r="Y1628" s="21">
        <v>0</v>
      </c>
      <c r="Z1628" s="20">
        <v>170897</v>
      </c>
      <c r="AA1628" s="21">
        <v>0</v>
      </c>
      <c r="AB1628" s="32">
        <v>0</v>
      </c>
      <c r="AC1628" s="20">
        <v>620127</v>
      </c>
      <c r="AD1628" s="20">
        <v>249755</v>
      </c>
      <c r="AE1628" s="20">
        <v>483160</v>
      </c>
      <c r="AF1628" s="20">
        <v>263474</v>
      </c>
      <c r="AG1628" s="20">
        <v>107023</v>
      </c>
      <c r="AH1628" s="20">
        <v>72424</v>
      </c>
      <c r="AI1628" s="21">
        <v>19600</v>
      </c>
      <c r="AJ1628" s="25">
        <v>42554</v>
      </c>
      <c r="AK1628" s="25">
        <v>52075</v>
      </c>
      <c r="AL1628" s="25">
        <v>13428</v>
      </c>
      <c r="AM1628" s="22">
        <v>30413</v>
      </c>
      <c r="AN1628" s="20">
        <v>75364</v>
      </c>
      <c r="AO1628" s="20">
        <v>11894</v>
      </c>
      <c r="AP1628" s="54">
        <v>3071855</v>
      </c>
      <c r="AQ1628" s="25">
        <v>73299</v>
      </c>
      <c r="AR1628" s="25">
        <v>130676</v>
      </c>
      <c r="AS1628" s="54">
        <v>70723</v>
      </c>
      <c r="AT1628" s="25">
        <f t="shared" si="50"/>
        <v>274698</v>
      </c>
      <c r="AU1628" s="165">
        <v>383313</v>
      </c>
      <c r="AV1628" s="98">
        <f t="shared" si="51"/>
        <v>3729866</v>
      </c>
      <c r="AW1628" s="73"/>
      <c r="AX1628" s="20">
        <v>517215</v>
      </c>
      <c r="AY1628" s="20">
        <v>56145</v>
      </c>
      <c r="AZ1628" s="19">
        <v>573360</v>
      </c>
      <c r="BA1628" s="19">
        <v>4303226</v>
      </c>
      <c r="BC1628" s="20">
        <v>188998</v>
      </c>
      <c r="BD1628" s="21">
        <v>4114228</v>
      </c>
      <c r="BF1628" s="73"/>
      <c r="BG1628" s="73"/>
      <c r="BH1628" s="73"/>
      <c r="BI1628" s="73"/>
      <c r="BJ1628" s="73"/>
      <c r="BK1628" s="73"/>
      <c r="BL1628" s="73"/>
    </row>
    <row r="1629" spans="1:64" ht="22.5" customHeight="1" x14ac:dyDescent="0.15">
      <c r="A1629" s="125" t="s">
        <v>3462</v>
      </c>
      <c r="B1629" s="126" t="s">
        <v>3448</v>
      </c>
      <c r="C1629" s="136" t="s">
        <v>1697</v>
      </c>
      <c r="D1629" s="129">
        <v>6</v>
      </c>
      <c r="E1629" s="130" t="s">
        <v>3562</v>
      </c>
      <c r="F1629" s="19">
        <v>289754</v>
      </c>
      <c r="G1629" s="20">
        <v>97512</v>
      </c>
      <c r="H1629" s="20">
        <v>38570</v>
      </c>
      <c r="I1629" s="20">
        <v>0</v>
      </c>
      <c r="J1629" s="20">
        <v>0</v>
      </c>
      <c r="K1629" s="20">
        <v>0</v>
      </c>
      <c r="L1629" s="20">
        <v>2505</v>
      </c>
      <c r="M1629" s="20">
        <v>8659</v>
      </c>
      <c r="N1629" s="20">
        <v>9312</v>
      </c>
      <c r="O1629" s="20">
        <v>4773</v>
      </c>
      <c r="P1629" s="20">
        <v>448</v>
      </c>
      <c r="Q1629" s="20">
        <v>30982</v>
      </c>
      <c r="R1629" s="20">
        <v>55572</v>
      </c>
      <c r="S1629" s="20">
        <v>42864</v>
      </c>
      <c r="T1629" s="21">
        <v>30732</v>
      </c>
      <c r="U1629" s="54">
        <v>19085</v>
      </c>
      <c r="V1629" s="20">
        <v>34131</v>
      </c>
      <c r="W1629" s="20">
        <v>27441</v>
      </c>
      <c r="X1629" s="20">
        <v>0</v>
      </c>
      <c r="Y1629" s="21">
        <v>0</v>
      </c>
      <c r="Z1629" s="20">
        <v>183990</v>
      </c>
      <c r="AA1629" s="21">
        <v>0</v>
      </c>
      <c r="AB1629" s="32">
        <v>0</v>
      </c>
      <c r="AC1629" s="20">
        <v>475569</v>
      </c>
      <c r="AD1629" s="20">
        <v>201692</v>
      </c>
      <c r="AE1629" s="20">
        <v>365904</v>
      </c>
      <c r="AF1629" s="20">
        <v>201061</v>
      </c>
      <c r="AG1629" s="20">
        <v>116970</v>
      </c>
      <c r="AH1629" s="20">
        <v>118712</v>
      </c>
      <c r="AI1629" s="21">
        <v>22000</v>
      </c>
      <c r="AJ1629" s="25">
        <v>36892</v>
      </c>
      <c r="AK1629" s="25">
        <v>48353</v>
      </c>
      <c r="AL1629" s="25">
        <v>11790</v>
      </c>
      <c r="AM1629" s="22">
        <v>25333</v>
      </c>
      <c r="AN1629" s="20">
        <v>66605</v>
      </c>
      <c r="AO1629" s="20">
        <v>14445</v>
      </c>
      <c r="AP1629" s="54">
        <v>2581656</v>
      </c>
      <c r="AQ1629" s="25">
        <v>66721</v>
      </c>
      <c r="AR1629" s="25">
        <v>115478</v>
      </c>
      <c r="AS1629" s="54">
        <v>89606</v>
      </c>
      <c r="AT1629" s="25">
        <f t="shared" si="50"/>
        <v>271805</v>
      </c>
      <c r="AU1629" s="165">
        <v>303677</v>
      </c>
      <c r="AV1629" s="98">
        <f t="shared" si="51"/>
        <v>3157138</v>
      </c>
      <c r="AW1629" s="73"/>
      <c r="AX1629" s="20">
        <v>462925</v>
      </c>
      <c r="AY1629" s="20">
        <v>77665</v>
      </c>
      <c r="AZ1629" s="19">
        <v>540590</v>
      </c>
      <c r="BA1629" s="19">
        <v>3697728</v>
      </c>
      <c r="BC1629" s="20">
        <v>166415</v>
      </c>
      <c r="BD1629" s="21">
        <v>3531313</v>
      </c>
      <c r="BF1629" s="73"/>
      <c r="BG1629" s="73"/>
      <c r="BH1629" s="73"/>
      <c r="BI1629" s="73"/>
      <c r="BJ1629" s="73"/>
      <c r="BK1629" s="73"/>
      <c r="BL1629" s="73"/>
    </row>
    <row r="1630" spans="1:64" ht="22.5" customHeight="1" x14ac:dyDescent="0.15">
      <c r="A1630" s="125" t="s">
        <v>3463</v>
      </c>
      <c r="B1630" s="126" t="s">
        <v>3448</v>
      </c>
      <c r="C1630" s="136" t="s">
        <v>1698</v>
      </c>
      <c r="D1630" s="129">
        <v>6</v>
      </c>
      <c r="E1630" s="130" t="s">
        <v>3562</v>
      </c>
      <c r="F1630" s="19">
        <v>51596</v>
      </c>
      <c r="G1630" s="20">
        <v>30329</v>
      </c>
      <c r="H1630" s="20">
        <v>25460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584</v>
      </c>
      <c r="O1630" s="20">
        <v>0</v>
      </c>
      <c r="P1630" s="20">
        <v>5783</v>
      </c>
      <c r="Q1630" s="20">
        <v>3012</v>
      </c>
      <c r="R1630" s="20">
        <v>3077</v>
      </c>
      <c r="S1630" s="20">
        <v>6251</v>
      </c>
      <c r="T1630" s="21">
        <v>10244</v>
      </c>
      <c r="U1630" s="54">
        <v>852</v>
      </c>
      <c r="V1630" s="20">
        <v>4404</v>
      </c>
      <c r="W1630" s="20">
        <v>9147</v>
      </c>
      <c r="X1630" s="20">
        <v>0</v>
      </c>
      <c r="Y1630" s="21">
        <v>0</v>
      </c>
      <c r="Z1630" s="20">
        <v>41200</v>
      </c>
      <c r="AA1630" s="21">
        <v>0</v>
      </c>
      <c r="AB1630" s="32">
        <v>0</v>
      </c>
      <c r="AC1630" s="20">
        <v>79633</v>
      </c>
      <c r="AD1630" s="20">
        <v>61719</v>
      </c>
      <c r="AE1630" s="20">
        <v>57242</v>
      </c>
      <c r="AF1630" s="20">
        <v>24592</v>
      </c>
      <c r="AG1630" s="20">
        <v>18217</v>
      </c>
      <c r="AH1630" s="20">
        <v>26312</v>
      </c>
      <c r="AI1630" s="21">
        <v>100000</v>
      </c>
      <c r="AJ1630" s="25">
        <v>3859</v>
      </c>
      <c r="AK1630" s="25">
        <v>12398</v>
      </c>
      <c r="AL1630" s="25">
        <v>2539</v>
      </c>
      <c r="AM1630" s="22">
        <v>4850</v>
      </c>
      <c r="AN1630" s="20">
        <v>33397</v>
      </c>
      <c r="AO1630" s="20">
        <v>32085</v>
      </c>
      <c r="AP1630" s="54">
        <v>648782</v>
      </c>
      <c r="AQ1630" s="25">
        <v>54972</v>
      </c>
      <c r="AR1630" s="25">
        <v>81920</v>
      </c>
      <c r="AS1630" s="54">
        <v>35174</v>
      </c>
      <c r="AT1630" s="25">
        <f t="shared" si="50"/>
        <v>172066</v>
      </c>
      <c r="AU1630" s="165">
        <v>183233</v>
      </c>
      <c r="AV1630" s="98">
        <f t="shared" si="51"/>
        <v>1004081</v>
      </c>
      <c r="AW1630" s="73"/>
      <c r="AX1630" s="20">
        <v>111909</v>
      </c>
      <c r="AY1630" s="20">
        <v>145142</v>
      </c>
      <c r="AZ1630" s="19">
        <v>257051</v>
      </c>
      <c r="BA1630" s="19">
        <v>1261132</v>
      </c>
      <c r="BC1630" s="20">
        <v>32508</v>
      </c>
      <c r="BD1630" s="21">
        <v>1228624</v>
      </c>
      <c r="BF1630" s="73"/>
      <c r="BG1630" s="73"/>
      <c r="BH1630" s="73"/>
      <c r="BI1630" s="73"/>
      <c r="BJ1630" s="73"/>
      <c r="BK1630" s="73"/>
      <c r="BL1630" s="73"/>
    </row>
    <row r="1631" spans="1:64" ht="22.5" customHeight="1" x14ac:dyDescent="0.15">
      <c r="A1631" s="125" t="s">
        <v>3464</v>
      </c>
      <c r="B1631" s="126" t="s">
        <v>3448</v>
      </c>
      <c r="C1631" s="136" t="s">
        <v>1699</v>
      </c>
      <c r="D1631" s="129">
        <v>6</v>
      </c>
      <c r="E1631" s="130" t="s">
        <v>3562</v>
      </c>
      <c r="F1631" s="19">
        <v>135546</v>
      </c>
      <c r="G1631" s="20">
        <v>65390</v>
      </c>
      <c r="H1631" s="20">
        <v>31920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2804</v>
      </c>
      <c r="O1631" s="20">
        <v>0</v>
      </c>
      <c r="P1631" s="20">
        <v>59787</v>
      </c>
      <c r="Q1631" s="20">
        <v>13037</v>
      </c>
      <c r="R1631" s="20">
        <v>26091</v>
      </c>
      <c r="S1631" s="20">
        <v>12502</v>
      </c>
      <c r="T1631" s="21">
        <v>10244</v>
      </c>
      <c r="U1631" s="54">
        <v>5879</v>
      </c>
      <c r="V1631" s="20">
        <v>8808</v>
      </c>
      <c r="W1631" s="20">
        <v>9147</v>
      </c>
      <c r="X1631" s="20">
        <v>0</v>
      </c>
      <c r="Y1631" s="21">
        <v>0</v>
      </c>
      <c r="Z1631" s="20">
        <v>87603</v>
      </c>
      <c r="AA1631" s="21">
        <v>0</v>
      </c>
      <c r="AB1631" s="32">
        <v>0</v>
      </c>
      <c r="AC1631" s="20">
        <v>265451</v>
      </c>
      <c r="AD1631" s="20">
        <v>153358</v>
      </c>
      <c r="AE1631" s="20">
        <v>182536</v>
      </c>
      <c r="AF1631" s="20">
        <v>82510</v>
      </c>
      <c r="AG1631" s="20">
        <v>35911</v>
      </c>
      <c r="AH1631" s="20">
        <v>63712</v>
      </c>
      <c r="AI1631" s="21">
        <v>60800</v>
      </c>
      <c r="AJ1631" s="25">
        <v>16562</v>
      </c>
      <c r="AK1631" s="25">
        <v>32448</v>
      </c>
      <c r="AL1631" s="25">
        <v>5786</v>
      </c>
      <c r="AM1631" s="22">
        <v>12504</v>
      </c>
      <c r="AN1631" s="20">
        <v>46273</v>
      </c>
      <c r="AO1631" s="20">
        <v>12952</v>
      </c>
      <c r="AP1631" s="54">
        <v>1439561</v>
      </c>
      <c r="AQ1631" s="25">
        <v>47564</v>
      </c>
      <c r="AR1631" s="25">
        <v>67157</v>
      </c>
      <c r="AS1631" s="54">
        <v>45648</v>
      </c>
      <c r="AT1631" s="25">
        <f t="shared" si="50"/>
        <v>160369</v>
      </c>
      <c r="AU1631" s="165">
        <v>190598</v>
      </c>
      <c r="AV1631" s="98">
        <f t="shared" si="51"/>
        <v>1790528</v>
      </c>
      <c r="AW1631" s="73"/>
      <c r="AX1631" s="20">
        <v>275704</v>
      </c>
      <c r="AY1631" s="20">
        <v>86798</v>
      </c>
      <c r="AZ1631" s="19">
        <v>362502</v>
      </c>
      <c r="BA1631" s="19">
        <v>2153030</v>
      </c>
      <c r="BC1631" s="20">
        <v>216581</v>
      </c>
      <c r="BD1631" s="21">
        <v>1936449</v>
      </c>
      <c r="BF1631" s="73"/>
      <c r="BG1631" s="73"/>
      <c r="BH1631" s="73"/>
      <c r="BI1631" s="73"/>
      <c r="BJ1631" s="73"/>
      <c r="BK1631" s="73"/>
      <c r="BL1631" s="73"/>
    </row>
    <row r="1632" spans="1:64" ht="22.5" customHeight="1" x14ac:dyDescent="0.15">
      <c r="A1632" s="125" t="s">
        <v>3465</v>
      </c>
      <c r="B1632" s="126" t="s">
        <v>3448</v>
      </c>
      <c r="C1632" s="136" t="s">
        <v>1700</v>
      </c>
      <c r="D1632" s="129">
        <v>6</v>
      </c>
      <c r="E1632" s="130" t="s">
        <v>3562</v>
      </c>
      <c r="F1632" s="19">
        <v>277670</v>
      </c>
      <c r="G1632" s="20">
        <v>149208</v>
      </c>
      <c r="H1632" s="20">
        <v>100130</v>
      </c>
      <c r="I1632" s="20">
        <v>0</v>
      </c>
      <c r="J1632" s="20">
        <v>0</v>
      </c>
      <c r="K1632" s="20">
        <v>0</v>
      </c>
      <c r="L1632" s="20">
        <v>12673</v>
      </c>
      <c r="M1632" s="20">
        <v>6148</v>
      </c>
      <c r="N1632" s="20">
        <v>8634</v>
      </c>
      <c r="O1632" s="20">
        <v>5365</v>
      </c>
      <c r="P1632" s="20">
        <v>46499</v>
      </c>
      <c r="Q1632" s="20">
        <v>30945</v>
      </c>
      <c r="R1632" s="20">
        <v>38490</v>
      </c>
      <c r="S1632" s="20">
        <v>49115</v>
      </c>
      <c r="T1632" s="21">
        <v>51220</v>
      </c>
      <c r="U1632" s="54">
        <v>18318</v>
      </c>
      <c r="V1632" s="20">
        <v>26424</v>
      </c>
      <c r="W1632" s="20">
        <v>18294</v>
      </c>
      <c r="X1632" s="20">
        <v>0</v>
      </c>
      <c r="Y1632" s="21">
        <v>0</v>
      </c>
      <c r="Z1632" s="20">
        <v>170327</v>
      </c>
      <c r="AA1632" s="21">
        <v>0</v>
      </c>
      <c r="AB1632" s="32">
        <v>0</v>
      </c>
      <c r="AC1632" s="20">
        <v>568187</v>
      </c>
      <c r="AD1632" s="20">
        <v>212183</v>
      </c>
      <c r="AE1632" s="20">
        <v>476992</v>
      </c>
      <c r="AF1632" s="20">
        <v>221837</v>
      </c>
      <c r="AG1632" s="20">
        <v>90003</v>
      </c>
      <c r="AH1632" s="20">
        <v>129360</v>
      </c>
      <c r="AI1632" s="21">
        <v>42800</v>
      </c>
      <c r="AJ1632" s="25">
        <v>35031</v>
      </c>
      <c r="AK1632" s="25">
        <v>49674</v>
      </c>
      <c r="AL1632" s="25">
        <v>12990</v>
      </c>
      <c r="AM1632" s="22">
        <v>25131</v>
      </c>
      <c r="AN1632" s="20">
        <v>70931</v>
      </c>
      <c r="AO1632" s="20">
        <v>20885</v>
      </c>
      <c r="AP1632" s="54">
        <v>2965464</v>
      </c>
      <c r="AQ1632" s="25">
        <v>82898</v>
      </c>
      <c r="AR1632" s="25">
        <v>124219</v>
      </c>
      <c r="AS1632" s="54">
        <v>109818</v>
      </c>
      <c r="AT1632" s="25">
        <f t="shared" si="50"/>
        <v>316935</v>
      </c>
      <c r="AU1632" s="165">
        <v>322771</v>
      </c>
      <c r="AV1632" s="98">
        <f t="shared" si="51"/>
        <v>3605170</v>
      </c>
      <c r="AW1632" s="73"/>
      <c r="AX1632" s="20">
        <v>445872</v>
      </c>
      <c r="AY1632" s="20">
        <v>113075</v>
      </c>
      <c r="AZ1632" s="19">
        <v>558947</v>
      </c>
      <c r="BA1632" s="19">
        <v>4164117</v>
      </c>
      <c r="BC1632" s="20">
        <v>184012</v>
      </c>
      <c r="BD1632" s="21">
        <v>3980105</v>
      </c>
      <c r="BF1632" s="73"/>
      <c r="BG1632" s="73"/>
      <c r="BH1632" s="73"/>
      <c r="BI1632" s="73"/>
      <c r="BJ1632" s="73"/>
      <c r="BK1632" s="73"/>
      <c r="BL1632" s="73"/>
    </row>
    <row r="1633" spans="1:64" ht="22.5" customHeight="1" x14ac:dyDescent="0.15">
      <c r="A1633" s="125" t="s">
        <v>3466</v>
      </c>
      <c r="B1633" s="126" t="s">
        <v>3448</v>
      </c>
      <c r="C1633" s="136" t="s">
        <v>1701</v>
      </c>
      <c r="D1633" s="129">
        <v>6</v>
      </c>
      <c r="E1633" s="130" t="s">
        <v>3562</v>
      </c>
      <c r="F1633" s="19">
        <v>203866</v>
      </c>
      <c r="G1633" s="20">
        <v>103678</v>
      </c>
      <c r="H1633" s="20">
        <v>88920</v>
      </c>
      <c r="I1633" s="20">
        <v>0</v>
      </c>
      <c r="J1633" s="20">
        <v>0</v>
      </c>
      <c r="K1633" s="20">
        <v>0</v>
      </c>
      <c r="L1633" s="20">
        <v>1609</v>
      </c>
      <c r="M1633" s="20">
        <v>6617</v>
      </c>
      <c r="N1633" s="20">
        <v>5570</v>
      </c>
      <c r="O1633" s="20">
        <v>5476</v>
      </c>
      <c r="P1633" s="20">
        <v>233</v>
      </c>
      <c r="Q1633" s="20">
        <v>31496</v>
      </c>
      <c r="R1633" s="20">
        <v>23014</v>
      </c>
      <c r="S1633" s="20">
        <v>39292</v>
      </c>
      <c r="T1633" s="21">
        <v>40976</v>
      </c>
      <c r="U1633" s="54">
        <v>10139</v>
      </c>
      <c r="V1633" s="20">
        <v>11010</v>
      </c>
      <c r="W1633" s="20">
        <v>9147</v>
      </c>
      <c r="X1633" s="20">
        <v>0</v>
      </c>
      <c r="Y1633" s="21">
        <v>0</v>
      </c>
      <c r="Z1633" s="20">
        <v>126512</v>
      </c>
      <c r="AA1633" s="21">
        <v>0</v>
      </c>
      <c r="AB1633" s="32">
        <v>0</v>
      </c>
      <c r="AC1633" s="20">
        <v>399011</v>
      </c>
      <c r="AD1633" s="20">
        <v>272419</v>
      </c>
      <c r="AE1633" s="20">
        <v>377962</v>
      </c>
      <c r="AF1633" s="20">
        <v>160442</v>
      </c>
      <c r="AG1633" s="20">
        <v>60110</v>
      </c>
      <c r="AH1633" s="20">
        <v>95568</v>
      </c>
      <c r="AI1633" s="21">
        <v>36800</v>
      </c>
      <c r="AJ1633" s="25">
        <v>26163</v>
      </c>
      <c r="AK1633" s="25">
        <v>45108</v>
      </c>
      <c r="AL1633" s="25">
        <v>11020</v>
      </c>
      <c r="AM1633" s="22">
        <v>19435</v>
      </c>
      <c r="AN1633" s="20">
        <v>76370</v>
      </c>
      <c r="AO1633" s="20">
        <v>13180</v>
      </c>
      <c r="AP1633" s="54">
        <v>2301143</v>
      </c>
      <c r="AQ1633" s="25">
        <v>53208</v>
      </c>
      <c r="AR1633" s="25">
        <v>138880</v>
      </c>
      <c r="AS1633" s="54">
        <v>88587</v>
      </c>
      <c r="AT1633" s="25">
        <f t="shared" si="50"/>
        <v>280675</v>
      </c>
      <c r="AU1633" s="165">
        <v>356385</v>
      </c>
      <c r="AV1633" s="98">
        <f t="shared" si="51"/>
        <v>2938203</v>
      </c>
      <c r="AW1633" s="73"/>
      <c r="AX1633" s="20">
        <v>368068</v>
      </c>
      <c r="AY1633" s="20">
        <v>83387</v>
      </c>
      <c r="AZ1633" s="19">
        <v>451455</v>
      </c>
      <c r="BA1633" s="19">
        <v>3389658</v>
      </c>
      <c r="BC1633" s="20">
        <v>116980</v>
      </c>
      <c r="BD1633" s="21">
        <v>3272678</v>
      </c>
      <c r="BF1633" s="73"/>
      <c r="BG1633" s="73"/>
      <c r="BH1633" s="73"/>
      <c r="BI1633" s="73"/>
      <c r="BJ1633" s="73"/>
      <c r="BK1633" s="73"/>
      <c r="BL1633" s="73"/>
    </row>
    <row r="1634" spans="1:64" ht="22.5" customHeight="1" x14ac:dyDescent="0.15">
      <c r="A1634" s="125" t="s">
        <v>3467</v>
      </c>
      <c r="B1634" s="126" t="s">
        <v>3448</v>
      </c>
      <c r="C1634" s="136" t="s">
        <v>1702</v>
      </c>
      <c r="D1634" s="129">
        <v>6</v>
      </c>
      <c r="E1634" s="130" t="s">
        <v>3562</v>
      </c>
      <c r="F1634" s="19">
        <v>306785</v>
      </c>
      <c r="G1634" s="20">
        <v>66896</v>
      </c>
      <c r="H1634" s="20">
        <v>34960</v>
      </c>
      <c r="I1634" s="20">
        <v>0</v>
      </c>
      <c r="J1634" s="20">
        <v>0</v>
      </c>
      <c r="K1634" s="20">
        <v>0</v>
      </c>
      <c r="L1634" s="20">
        <v>8545</v>
      </c>
      <c r="M1634" s="20">
        <v>17217</v>
      </c>
      <c r="N1634" s="20">
        <v>9746</v>
      </c>
      <c r="O1634" s="20">
        <v>7918</v>
      </c>
      <c r="P1634" s="20">
        <v>1764</v>
      </c>
      <c r="Q1634" s="20">
        <v>31755</v>
      </c>
      <c r="R1634" s="20">
        <v>50621</v>
      </c>
      <c r="S1634" s="20">
        <v>54473</v>
      </c>
      <c r="T1634" s="21">
        <v>40976</v>
      </c>
      <c r="U1634" s="54">
        <v>19894</v>
      </c>
      <c r="V1634" s="20">
        <v>33030</v>
      </c>
      <c r="W1634" s="20">
        <v>18294</v>
      </c>
      <c r="X1634" s="20">
        <v>0</v>
      </c>
      <c r="Y1634" s="21">
        <v>0</v>
      </c>
      <c r="Z1634" s="20">
        <v>215682</v>
      </c>
      <c r="AA1634" s="21">
        <v>0</v>
      </c>
      <c r="AB1634" s="32">
        <v>0</v>
      </c>
      <c r="AC1634" s="20">
        <v>547384</v>
      </c>
      <c r="AD1634" s="20">
        <v>229700</v>
      </c>
      <c r="AE1634" s="20">
        <v>439709</v>
      </c>
      <c r="AF1634" s="20">
        <v>240832</v>
      </c>
      <c r="AG1634" s="20">
        <v>104447</v>
      </c>
      <c r="AH1634" s="20">
        <v>55704</v>
      </c>
      <c r="AI1634" s="21">
        <v>93200</v>
      </c>
      <c r="AJ1634" s="25">
        <v>38063</v>
      </c>
      <c r="AK1634" s="25">
        <v>55404</v>
      </c>
      <c r="AL1634" s="25">
        <v>13581</v>
      </c>
      <c r="AM1634" s="22">
        <v>28032</v>
      </c>
      <c r="AN1634" s="20">
        <v>87538</v>
      </c>
      <c r="AO1634" s="20">
        <v>18946</v>
      </c>
      <c r="AP1634" s="54">
        <v>2871096</v>
      </c>
      <c r="AQ1634" s="25">
        <v>75996</v>
      </c>
      <c r="AR1634" s="25">
        <v>133844</v>
      </c>
      <c r="AS1634" s="54">
        <v>57936</v>
      </c>
      <c r="AT1634" s="25">
        <f t="shared" si="50"/>
        <v>267776</v>
      </c>
      <c r="AU1634" s="165">
        <v>329796</v>
      </c>
      <c r="AV1634" s="98">
        <f t="shared" si="51"/>
        <v>3468668</v>
      </c>
      <c r="AW1634" s="73"/>
      <c r="AX1634" s="20">
        <v>473836</v>
      </c>
      <c r="AY1634" s="20">
        <v>80268</v>
      </c>
      <c r="AZ1634" s="19">
        <v>554104</v>
      </c>
      <c r="BA1634" s="19">
        <v>4022772</v>
      </c>
      <c r="BC1634" s="20">
        <v>156083</v>
      </c>
      <c r="BD1634" s="21">
        <v>3866689</v>
      </c>
      <c r="BF1634" s="73"/>
      <c r="BG1634" s="73"/>
      <c r="BH1634" s="73"/>
      <c r="BI1634" s="73"/>
      <c r="BJ1634" s="73"/>
      <c r="BK1634" s="73"/>
      <c r="BL1634" s="73"/>
    </row>
    <row r="1635" spans="1:64" ht="22.5" customHeight="1" x14ac:dyDescent="0.15">
      <c r="A1635" s="125" t="s">
        <v>3468</v>
      </c>
      <c r="B1635" s="126" t="s">
        <v>3448</v>
      </c>
      <c r="C1635" s="136" t="s">
        <v>1703</v>
      </c>
      <c r="D1635" s="129">
        <v>6</v>
      </c>
      <c r="E1635" s="130" t="s">
        <v>3562</v>
      </c>
      <c r="F1635" s="19">
        <v>62016</v>
      </c>
      <c r="G1635" s="20">
        <v>120169</v>
      </c>
      <c r="H1635" s="20">
        <v>115710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932</v>
      </c>
      <c r="O1635" s="20">
        <v>0</v>
      </c>
      <c r="P1635" s="20">
        <v>3353</v>
      </c>
      <c r="Q1635" s="20">
        <v>7551</v>
      </c>
      <c r="R1635" s="20">
        <v>2587</v>
      </c>
      <c r="S1635" s="20">
        <v>10716</v>
      </c>
      <c r="T1635" s="21">
        <v>30732</v>
      </c>
      <c r="U1635" s="54">
        <v>1363</v>
      </c>
      <c r="V1635" s="20">
        <v>3303</v>
      </c>
      <c r="W1635" s="20">
        <v>9147</v>
      </c>
      <c r="X1635" s="20">
        <v>0</v>
      </c>
      <c r="Y1635" s="21">
        <v>0</v>
      </c>
      <c r="Z1635" s="20">
        <v>43126</v>
      </c>
      <c r="AA1635" s="21">
        <v>1986</v>
      </c>
      <c r="AB1635" s="32">
        <v>0</v>
      </c>
      <c r="AC1635" s="20">
        <v>105311</v>
      </c>
      <c r="AD1635" s="20">
        <v>66263</v>
      </c>
      <c r="AE1635" s="20">
        <v>109217</v>
      </c>
      <c r="AF1635" s="20">
        <v>37566</v>
      </c>
      <c r="AG1635" s="20">
        <v>17218</v>
      </c>
      <c r="AH1635" s="20">
        <v>47344</v>
      </c>
      <c r="AI1635" s="21">
        <v>266400</v>
      </c>
      <c r="AJ1635" s="25">
        <v>6162</v>
      </c>
      <c r="AK1635" s="25">
        <v>15994</v>
      </c>
      <c r="AL1635" s="25">
        <v>2906</v>
      </c>
      <c r="AM1635" s="22">
        <v>6195</v>
      </c>
      <c r="AN1635" s="20">
        <v>60150</v>
      </c>
      <c r="AO1635" s="20">
        <v>25489</v>
      </c>
      <c r="AP1635" s="54">
        <v>1178906</v>
      </c>
      <c r="AQ1635" s="25">
        <v>47718</v>
      </c>
      <c r="AR1635" s="25">
        <v>85537</v>
      </c>
      <c r="AS1635" s="54">
        <v>44144</v>
      </c>
      <c r="AT1635" s="25">
        <f t="shared" si="50"/>
        <v>177399</v>
      </c>
      <c r="AU1635" s="165">
        <v>229783</v>
      </c>
      <c r="AV1635" s="98">
        <f t="shared" si="51"/>
        <v>1586088</v>
      </c>
      <c r="AW1635" s="73"/>
      <c r="AX1635" s="20">
        <v>146636</v>
      </c>
      <c r="AY1635" s="20">
        <v>105805</v>
      </c>
      <c r="AZ1635" s="19">
        <v>252441</v>
      </c>
      <c r="BA1635" s="19">
        <v>1838529</v>
      </c>
      <c r="BC1635" s="20">
        <v>49606</v>
      </c>
      <c r="BD1635" s="21">
        <v>1788923</v>
      </c>
      <c r="BF1635" s="73"/>
      <c r="BG1635" s="73"/>
      <c r="BH1635" s="73"/>
      <c r="BI1635" s="73"/>
      <c r="BJ1635" s="73"/>
      <c r="BK1635" s="73"/>
      <c r="BL1635" s="73"/>
    </row>
    <row r="1636" spans="1:64" ht="22.5" customHeight="1" x14ac:dyDescent="0.15">
      <c r="A1636" s="125" t="s">
        <v>3469</v>
      </c>
      <c r="B1636" s="126" t="s">
        <v>3448</v>
      </c>
      <c r="C1636" s="136" t="s">
        <v>1704</v>
      </c>
      <c r="D1636" s="129">
        <v>6</v>
      </c>
      <c r="E1636" s="130" t="s">
        <v>3562</v>
      </c>
      <c r="F1636" s="19">
        <v>121193</v>
      </c>
      <c r="G1636" s="20">
        <v>118377</v>
      </c>
      <c r="H1636" s="20">
        <v>95950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1505</v>
      </c>
      <c r="O1636" s="20">
        <v>0</v>
      </c>
      <c r="P1636" s="20">
        <v>60</v>
      </c>
      <c r="Q1636" s="20">
        <v>20634</v>
      </c>
      <c r="R1636" s="20">
        <v>17126</v>
      </c>
      <c r="S1636" s="20">
        <v>20539</v>
      </c>
      <c r="T1636" s="21">
        <v>61464</v>
      </c>
      <c r="U1636" s="54">
        <v>8179</v>
      </c>
      <c r="V1636" s="20">
        <v>4404</v>
      </c>
      <c r="W1636" s="20">
        <v>9147</v>
      </c>
      <c r="X1636" s="20">
        <v>0</v>
      </c>
      <c r="Y1636" s="21">
        <v>0</v>
      </c>
      <c r="Z1636" s="20">
        <v>91821</v>
      </c>
      <c r="AA1636" s="21">
        <v>0</v>
      </c>
      <c r="AB1636" s="32">
        <v>0</v>
      </c>
      <c r="AC1636" s="20">
        <v>110717</v>
      </c>
      <c r="AD1636" s="20">
        <v>163866</v>
      </c>
      <c r="AE1636" s="20">
        <v>138046</v>
      </c>
      <c r="AF1636" s="20">
        <v>63854</v>
      </c>
      <c r="AG1636" s="20">
        <v>37300</v>
      </c>
      <c r="AH1636" s="20">
        <v>75680</v>
      </c>
      <c r="AI1636" s="21">
        <v>389200</v>
      </c>
      <c r="AJ1636" s="25">
        <v>9951</v>
      </c>
      <c r="AK1636" s="25">
        <v>25358</v>
      </c>
      <c r="AL1636" s="25">
        <v>5008</v>
      </c>
      <c r="AM1636" s="22">
        <v>9887</v>
      </c>
      <c r="AN1636" s="20">
        <v>87197</v>
      </c>
      <c r="AO1636" s="20">
        <v>58673</v>
      </c>
      <c r="AP1636" s="54">
        <v>1745136</v>
      </c>
      <c r="AQ1636" s="25">
        <v>47301</v>
      </c>
      <c r="AR1636" s="25">
        <v>104064</v>
      </c>
      <c r="AS1636" s="54">
        <v>66786</v>
      </c>
      <c r="AT1636" s="25">
        <f t="shared" si="50"/>
        <v>218151</v>
      </c>
      <c r="AU1636" s="165">
        <v>466728</v>
      </c>
      <c r="AV1636" s="98">
        <f t="shared" si="51"/>
        <v>2430015</v>
      </c>
      <c r="AW1636" s="73"/>
      <c r="AX1636" s="20">
        <v>196387</v>
      </c>
      <c r="AY1636" s="20">
        <v>283821</v>
      </c>
      <c r="AZ1636" s="19">
        <v>480208</v>
      </c>
      <c r="BA1636" s="19">
        <v>2910223</v>
      </c>
      <c r="BC1636" s="20">
        <v>77171</v>
      </c>
      <c r="BD1636" s="21">
        <v>2833052</v>
      </c>
      <c r="BF1636" s="73"/>
      <c r="BG1636" s="73"/>
      <c r="BH1636" s="73"/>
      <c r="BI1636" s="73"/>
      <c r="BJ1636" s="73"/>
      <c r="BK1636" s="73"/>
      <c r="BL1636" s="73"/>
    </row>
    <row r="1637" spans="1:64" ht="22.5" customHeight="1" x14ac:dyDescent="0.15">
      <c r="A1637" s="125" t="s">
        <v>3470</v>
      </c>
      <c r="B1637" s="126" t="s">
        <v>3448</v>
      </c>
      <c r="C1637" s="136" t="s">
        <v>415</v>
      </c>
      <c r="D1637" s="129">
        <v>6</v>
      </c>
      <c r="E1637" s="130" t="s">
        <v>3562</v>
      </c>
      <c r="F1637" s="19">
        <v>182104</v>
      </c>
      <c r="G1637" s="20">
        <v>157453</v>
      </c>
      <c r="H1637" s="20">
        <v>107920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2937</v>
      </c>
      <c r="O1637" s="20">
        <v>0</v>
      </c>
      <c r="P1637" s="20">
        <v>33561</v>
      </c>
      <c r="Q1637" s="20">
        <v>25256</v>
      </c>
      <c r="R1637" s="20">
        <v>31711</v>
      </c>
      <c r="S1637" s="20">
        <v>21432</v>
      </c>
      <c r="T1637" s="21">
        <v>30732</v>
      </c>
      <c r="U1637" s="54">
        <v>3152</v>
      </c>
      <c r="V1637" s="20">
        <v>12111</v>
      </c>
      <c r="W1637" s="20">
        <v>27441</v>
      </c>
      <c r="X1637" s="20">
        <v>0</v>
      </c>
      <c r="Y1637" s="21">
        <v>0</v>
      </c>
      <c r="Z1637" s="20">
        <v>111669</v>
      </c>
      <c r="AA1637" s="21">
        <v>33100</v>
      </c>
      <c r="AB1637" s="32">
        <v>0</v>
      </c>
      <c r="AC1637" s="20">
        <v>225383</v>
      </c>
      <c r="AD1637" s="20">
        <v>312537</v>
      </c>
      <c r="AE1637" s="20">
        <v>379140</v>
      </c>
      <c r="AF1637" s="20">
        <v>139920</v>
      </c>
      <c r="AG1637" s="20">
        <v>49899</v>
      </c>
      <c r="AH1637" s="20">
        <v>137192</v>
      </c>
      <c r="AI1637" s="21">
        <v>359600</v>
      </c>
      <c r="AJ1637" s="25">
        <v>17043</v>
      </c>
      <c r="AK1637" s="25">
        <v>37031</v>
      </c>
      <c r="AL1637" s="25">
        <v>9428</v>
      </c>
      <c r="AM1637" s="22">
        <v>14331</v>
      </c>
      <c r="AN1637" s="20">
        <v>384903</v>
      </c>
      <c r="AO1637" s="20">
        <v>60550</v>
      </c>
      <c r="AP1637" s="54">
        <v>2907536</v>
      </c>
      <c r="AQ1637" s="25">
        <v>64247</v>
      </c>
      <c r="AR1637" s="25">
        <v>114084</v>
      </c>
      <c r="AS1637" s="54">
        <v>104959</v>
      </c>
      <c r="AT1637" s="25">
        <f t="shared" si="50"/>
        <v>283290</v>
      </c>
      <c r="AU1637" s="165">
        <v>882308</v>
      </c>
      <c r="AV1637" s="98">
        <f t="shared" si="51"/>
        <v>4073134</v>
      </c>
      <c r="AW1637" s="73"/>
      <c r="AX1637" s="20">
        <v>281115</v>
      </c>
      <c r="AY1637" s="20">
        <v>265600</v>
      </c>
      <c r="AZ1637" s="19">
        <v>546715</v>
      </c>
      <c r="BA1637" s="19">
        <v>4619849</v>
      </c>
      <c r="BC1637" s="20">
        <v>120878</v>
      </c>
      <c r="BD1637" s="21">
        <v>4498971</v>
      </c>
      <c r="BF1637" s="73"/>
      <c r="BG1637" s="73"/>
      <c r="BH1637" s="73"/>
      <c r="BI1637" s="73"/>
      <c r="BJ1637" s="73"/>
      <c r="BK1637" s="73"/>
      <c r="BL1637" s="73"/>
    </row>
    <row r="1638" spans="1:64" ht="22.5" customHeight="1" x14ac:dyDescent="0.15">
      <c r="A1638" s="125" t="s">
        <v>3471</v>
      </c>
      <c r="B1638" s="126" t="s">
        <v>3448</v>
      </c>
      <c r="C1638" s="136" t="s">
        <v>1705</v>
      </c>
      <c r="D1638" s="129">
        <v>6</v>
      </c>
      <c r="E1638" s="130" t="s">
        <v>3562</v>
      </c>
      <c r="F1638" s="19">
        <v>260273</v>
      </c>
      <c r="G1638" s="20">
        <v>109844</v>
      </c>
      <c r="H1638" s="20">
        <v>73530</v>
      </c>
      <c r="I1638" s="20">
        <v>0</v>
      </c>
      <c r="J1638" s="20">
        <v>0</v>
      </c>
      <c r="K1638" s="20">
        <v>0</v>
      </c>
      <c r="L1638" s="20">
        <v>0</v>
      </c>
      <c r="M1638" s="20">
        <v>4841</v>
      </c>
      <c r="N1638" s="20">
        <v>6837</v>
      </c>
      <c r="O1638" s="20">
        <v>4218</v>
      </c>
      <c r="P1638" s="20">
        <v>59171</v>
      </c>
      <c r="Q1638" s="20">
        <v>26258</v>
      </c>
      <c r="R1638" s="20">
        <v>24619</v>
      </c>
      <c r="S1638" s="20">
        <v>47329</v>
      </c>
      <c r="T1638" s="21">
        <v>51220</v>
      </c>
      <c r="U1638" s="54">
        <v>12141</v>
      </c>
      <c r="V1638" s="20">
        <v>24222</v>
      </c>
      <c r="W1638" s="20">
        <v>27441</v>
      </c>
      <c r="X1638" s="20">
        <v>0</v>
      </c>
      <c r="Y1638" s="21">
        <v>0</v>
      </c>
      <c r="Z1638" s="20">
        <v>167289</v>
      </c>
      <c r="AA1638" s="21">
        <v>0</v>
      </c>
      <c r="AB1638" s="32">
        <v>0</v>
      </c>
      <c r="AC1638" s="20">
        <v>427578</v>
      </c>
      <c r="AD1638" s="20">
        <v>420472</v>
      </c>
      <c r="AE1638" s="20">
        <v>453915</v>
      </c>
      <c r="AF1638" s="20">
        <v>252280</v>
      </c>
      <c r="AG1638" s="20">
        <v>93511</v>
      </c>
      <c r="AH1638" s="20">
        <v>160512</v>
      </c>
      <c r="AI1638" s="21">
        <v>146000</v>
      </c>
      <c r="AJ1638" s="25">
        <v>30110</v>
      </c>
      <c r="AK1638" s="25">
        <v>51467</v>
      </c>
      <c r="AL1638" s="25">
        <v>14326</v>
      </c>
      <c r="AM1638" s="22">
        <v>22384</v>
      </c>
      <c r="AN1638" s="20">
        <v>123229</v>
      </c>
      <c r="AO1638" s="20">
        <v>34470</v>
      </c>
      <c r="AP1638" s="54">
        <v>3129487</v>
      </c>
      <c r="AQ1638" s="25">
        <v>48050</v>
      </c>
      <c r="AR1638" s="25">
        <v>155904</v>
      </c>
      <c r="AS1638" s="54">
        <v>112870</v>
      </c>
      <c r="AT1638" s="25">
        <f t="shared" si="50"/>
        <v>316824</v>
      </c>
      <c r="AU1638" s="165">
        <v>629341</v>
      </c>
      <c r="AV1638" s="98">
        <f t="shared" si="51"/>
        <v>4075652</v>
      </c>
      <c r="AW1638" s="73"/>
      <c r="AX1638" s="20">
        <v>400500</v>
      </c>
      <c r="AY1638" s="20">
        <v>163745</v>
      </c>
      <c r="AZ1638" s="19">
        <v>564245</v>
      </c>
      <c r="BA1638" s="19">
        <v>4639897</v>
      </c>
      <c r="BC1638" s="20">
        <v>141899</v>
      </c>
      <c r="BD1638" s="21">
        <v>4497998</v>
      </c>
      <c r="BF1638" s="73"/>
      <c r="BG1638" s="73"/>
      <c r="BH1638" s="73"/>
      <c r="BI1638" s="73"/>
      <c r="BJ1638" s="73"/>
      <c r="BK1638" s="73"/>
      <c r="BL1638" s="73"/>
    </row>
    <row r="1639" spans="1:64" ht="22.5" customHeight="1" x14ac:dyDescent="0.15">
      <c r="A1639" s="125" t="s">
        <v>3472</v>
      </c>
      <c r="B1639" s="126" t="s">
        <v>3448</v>
      </c>
      <c r="C1639" s="136" t="s">
        <v>1706</v>
      </c>
      <c r="D1639" s="129">
        <v>6</v>
      </c>
      <c r="E1639" s="130" t="s">
        <v>3562</v>
      </c>
      <c r="F1639" s="19">
        <v>127760</v>
      </c>
      <c r="G1639" s="20">
        <v>136947</v>
      </c>
      <c r="H1639" s="20">
        <v>75430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2115</v>
      </c>
      <c r="O1639" s="20">
        <v>0</v>
      </c>
      <c r="P1639" s="20">
        <v>6140</v>
      </c>
      <c r="Q1639" s="20">
        <v>11113</v>
      </c>
      <c r="R1639" s="20">
        <v>30417</v>
      </c>
      <c r="S1639" s="20">
        <v>17860</v>
      </c>
      <c r="T1639" s="21">
        <v>40976</v>
      </c>
      <c r="U1639" s="54">
        <v>26881</v>
      </c>
      <c r="V1639" s="20">
        <v>5505</v>
      </c>
      <c r="W1639" s="20">
        <v>9147</v>
      </c>
      <c r="X1639" s="20">
        <v>0</v>
      </c>
      <c r="Y1639" s="21">
        <v>0</v>
      </c>
      <c r="Z1639" s="20">
        <v>84594</v>
      </c>
      <c r="AA1639" s="21">
        <v>0</v>
      </c>
      <c r="AB1639" s="32">
        <v>0</v>
      </c>
      <c r="AC1639" s="20">
        <v>138357</v>
      </c>
      <c r="AD1639" s="20">
        <v>211564</v>
      </c>
      <c r="AE1639" s="20">
        <v>290714</v>
      </c>
      <c r="AF1639" s="20">
        <v>89125</v>
      </c>
      <c r="AG1639" s="20">
        <v>38593</v>
      </c>
      <c r="AH1639" s="20">
        <v>93632</v>
      </c>
      <c r="AI1639" s="21">
        <v>138800</v>
      </c>
      <c r="AJ1639" s="25">
        <v>13983</v>
      </c>
      <c r="AK1639" s="25">
        <v>28093</v>
      </c>
      <c r="AL1639" s="25">
        <v>6585</v>
      </c>
      <c r="AM1639" s="22">
        <v>10854</v>
      </c>
      <c r="AN1639" s="20">
        <v>103375</v>
      </c>
      <c r="AO1639" s="20">
        <v>31224</v>
      </c>
      <c r="AP1639" s="54">
        <v>1769784</v>
      </c>
      <c r="AQ1639" s="25">
        <v>53072</v>
      </c>
      <c r="AR1639" s="25">
        <v>120438</v>
      </c>
      <c r="AS1639" s="54">
        <v>83741</v>
      </c>
      <c r="AT1639" s="25">
        <f t="shared" si="50"/>
        <v>257251</v>
      </c>
      <c r="AU1639" s="165">
        <v>439965</v>
      </c>
      <c r="AV1639" s="98">
        <f t="shared" si="51"/>
        <v>2467000</v>
      </c>
      <c r="AW1639" s="73"/>
      <c r="AX1639" s="20">
        <v>246815</v>
      </c>
      <c r="AY1639" s="20">
        <v>156160</v>
      </c>
      <c r="AZ1639" s="19">
        <v>402975</v>
      </c>
      <c r="BA1639" s="19">
        <v>2869975</v>
      </c>
      <c r="BC1639" s="20">
        <v>76482</v>
      </c>
      <c r="BD1639" s="21">
        <v>2793493</v>
      </c>
      <c r="BF1639" s="73"/>
      <c r="BG1639" s="73"/>
      <c r="BH1639" s="73"/>
      <c r="BI1639" s="73"/>
      <c r="BJ1639" s="73"/>
      <c r="BK1639" s="73"/>
      <c r="BL1639" s="73"/>
    </row>
    <row r="1640" spans="1:64" ht="22.5" customHeight="1" x14ac:dyDescent="0.15">
      <c r="A1640" s="125" t="s">
        <v>3473</v>
      </c>
      <c r="B1640" s="126" t="s">
        <v>3448</v>
      </c>
      <c r="C1640" s="136" t="s">
        <v>1707</v>
      </c>
      <c r="D1640" s="129">
        <v>6</v>
      </c>
      <c r="E1640" s="130" t="s">
        <v>3562</v>
      </c>
      <c r="F1640" s="19">
        <v>116405</v>
      </c>
      <c r="G1640" s="20">
        <v>54635</v>
      </c>
      <c r="H1640" s="20">
        <v>32300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2083</v>
      </c>
      <c r="O1640" s="20">
        <v>0</v>
      </c>
      <c r="P1640" s="20">
        <v>84</v>
      </c>
      <c r="Q1640" s="20">
        <v>11494</v>
      </c>
      <c r="R1640" s="20">
        <v>6512</v>
      </c>
      <c r="S1640" s="20">
        <v>17860</v>
      </c>
      <c r="T1640" s="21">
        <v>40976</v>
      </c>
      <c r="U1640" s="54">
        <v>20192</v>
      </c>
      <c r="V1640" s="20">
        <v>9909</v>
      </c>
      <c r="W1640" s="20">
        <v>11891</v>
      </c>
      <c r="X1640" s="20">
        <v>0</v>
      </c>
      <c r="Y1640" s="21">
        <v>0</v>
      </c>
      <c r="Z1640" s="20">
        <v>75331</v>
      </c>
      <c r="AA1640" s="21">
        <v>0</v>
      </c>
      <c r="AB1640" s="32">
        <v>0</v>
      </c>
      <c r="AC1640" s="20">
        <v>206621</v>
      </c>
      <c r="AD1640" s="20">
        <v>241508</v>
      </c>
      <c r="AE1640" s="20">
        <v>161469</v>
      </c>
      <c r="AF1640" s="20">
        <v>77253</v>
      </c>
      <c r="AG1640" s="20">
        <v>33934</v>
      </c>
      <c r="AH1640" s="20">
        <v>89848</v>
      </c>
      <c r="AI1640" s="21">
        <v>176800</v>
      </c>
      <c r="AJ1640" s="25">
        <v>13773</v>
      </c>
      <c r="AK1640" s="25">
        <v>25577</v>
      </c>
      <c r="AL1640" s="25">
        <v>5541</v>
      </c>
      <c r="AM1640" s="22">
        <v>9860</v>
      </c>
      <c r="AN1640" s="20">
        <v>79225</v>
      </c>
      <c r="AO1640" s="20">
        <v>23540</v>
      </c>
      <c r="AP1640" s="54">
        <v>1544621</v>
      </c>
      <c r="AQ1640" s="25">
        <v>43240</v>
      </c>
      <c r="AR1640" s="25">
        <v>115321</v>
      </c>
      <c r="AS1640" s="54">
        <v>78798</v>
      </c>
      <c r="AT1640" s="25">
        <f t="shared" si="50"/>
        <v>237359</v>
      </c>
      <c r="AU1640" s="165">
        <v>273050</v>
      </c>
      <c r="AV1640" s="98">
        <f t="shared" si="51"/>
        <v>2055030</v>
      </c>
      <c r="AW1640" s="73"/>
      <c r="AX1640" s="20">
        <v>244163</v>
      </c>
      <c r="AY1640" s="20">
        <v>105648</v>
      </c>
      <c r="AZ1640" s="19">
        <v>349811</v>
      </c>
      <c r="BA1640" s="19">
        <v>2404841</v>
      </c>
      <c r="BC1640" s="20">
        <v>61393</v>
      </c>
      <c r="BD1640" s="21">
        <v>2343448</v>
      </c>
      <c r="BF1640" s="73"/>
      <c r="BG1640" s="73"/>
      <c r="BH1640" s="73"/>
      <c r="BI1640" s="73"/>
      <c r="BJ1640" s="73"/>
      <c r="BK1640" s="73"/>
      <c r="BL1640" s="73"/>
    </row>
    <row r="1641" spans="1:64" ht="22.5" customHeight="1" x14ac:dyDescent="0.15">
      <c r="A1641" s="125" t="s">
        <v>3474</v>
      </c>
      <c r="B1641" s="126" t="s">
        <v>3475</v>
      </c>
      <c r="C1641" s="136" t="s">
        <v>1708</v>
      </c>
      <c r="D1641" s="129">
        <v>3</v>
      </c>
      <c r="E1641" s="130" t="s">
        <v>3562</v>
      </c>
      <c r="F1641" s="19">
        <v>7001994</v>
      </c>
      <c r="G1641" s="20">
        <v>1436940</v>
      </c>
      <c r="H1641" s="20">
        <v>2107100</v>
      </c>
      <c r="I1641" s="20">
        <v>51958</v>
      </c>
      <c r="J1641" s="20">
        <v>223055</v>
      </c>
      <c r="K1641" s="20">
        <v>4182</v>
      </c>
      <c r="L1641" s="20">
        <v>20035</v>
      </c>
      <c r="M1641" s="20">
        <v>680821</v>
      </c>
      <c r="N1641" s="20">
        <v>386122</v>
      </c>
      <c r="O1641" s="20">
        <v>140156</v>
      </c>
      <c r="P1641" s="20">
        <v>2342231</v>
      </c>
      <c r="Q1641" s="20">
        <v>994252</v>
      </c>
      <c r="R1641" s="20">
        <v>1497133</v>
      </c>
      <c r="S1641" s="20">
        <v>1351109</v>
      </c>
      <c r="T1641" s="21">
        <v>799032</v>
      </c>
      <c r="U1641" s="54">
        <v>680152</v>
      </c>
      <c r="V1641" s="20">
        <v>669408</v>
      </c>
      <c r="W1641" s="20">
        <v>356642</v>
      </c>
      <c r="X1641" s="20">
        <v>1257600</v>
      </c>
      <c r="Y1641" s="21">
        <v>169396</v>
      </c>
      <c r="Z1641" s="20">
        <v>3736903</v>
      </c>
      <c r="AA1641" s="21">
        <v>64876</v>
      </c>
      <c r="AB1641" s="32">
        <v>9478907</v>
      </c>
      <c r="AC1641" s="20">
        <v>16848780</v>
      </c>
      <c r="AD1641" s="20">
        <v>7867290</v>
      </c>
      <c r="AE1641" s="20">
        <v>10542540</v>
      </c>
      <c r="AF1641" s="20">
        <v>6106702</v>
      </c>
      <c r="AG1641" s="20">
        <v>4449067</v>
      </c>
      <c r="AH1641" s="20">
        <v>349800</v>
      </c>
      <c r="AI1641" s="21">
        <v>280400</v>
      </c>
      <c r="AJ1641" s="25">
        <v>799114</v>
      </c>
      <c r="AK1641" s="25">
        <v>728802</v>
      </c>
      <c r="AL1641" s="25">
        <v>230516</v>
      </c>
      <c r="AM1641" s="22">
        <v>431652</v>
      </c>
      <c r="AN1641" s="20">
        <v>5481317</v>
      </c>
      <c r="AO1641" s="20">
        <v>473204</v>
      </c>
      <c r="AP1641" s="54">
        <v>90039188</v>
      </c>
      <c r="AQ1641" s="25">
        <v>532654</v>
      </c>
      <c r="AR1641" s="25">
        <v>1033960</v>
      </c>
      <c r="AS1641" s="54">
        <v>460838</v>
      </c>
      <c r="AT1641" s="25">
        <f t="shared" si="50"/>
        <v>2027452</v>
      </c>
      <c r="AU1641" s="165">
        <v>12575146</v>
      </c>
      <c r="AV1641" s="98">
        <f t="shared" si="51"/>
        <v>104641786</v>
      </c>
      <c r="AW1641" s="73"/>
      <c r="AX1641" s="20">
        <v>7826019</v>
      </c>
      <c r="AY1641" s="20">
        <v>509096</v>
      </c>
      <c r="AZ1641" s="19">
        <v>8335115</v>
      </c>
      <c r="BA1641" s="19">
        <v>112976901</v>
      </c>
      <c r="BC1641" s="20">
        <v>8936857</v>
      </c>
      <c r="BD1641" s="21">
        <v>104040044</v>
      </c>
      <c r="BF1641" s="73"/>
      <c r="BG1641" s="73"/>
      <c r="BH1641" s="73"/>
      <c r="BI1641" s="73"/>
      <c r="BJ1641" s="73"/>
      <c r="BK1641" s="73"/>
      <c r="BL1641" s="73"/>
    </row>
    <row r="1642" spans="1:64" ht="22.5" customHeight="1" x14ac:dyDescent="0.15">
      <c r="A1642" s="125" t="s">
        <v>3476</v>
      </c>
      <c r="B1642" s="126" t="s">
        <v>3475</v>
      </c>
      <c r="C1642" s="136" t="s">
        <v>1709</v>
      </c>
      <c r="D1642" s="129">
        <v>5</v>
      </c>
      <c r="E1642" s="130" t="s">
        <v>3562</v>
      </c>
      <c r="F1642" s="19">
        <v>1364204</v>
      </c>
      <c r="G1642" s="20">
        <v>560264</v>
      </c>
      <c r="H1642" s="20">
        <v>355490</v>
      </c>
      <c r="I1642" s="20">
        <v>0</v>
      </c>
      <c r="J1642" s="20">
        <v>19162</v>
      </c>
      <c r="K1642" s="20">
        <v>0</v>
      </c>
      <c r="L1642" s="20">
        <v>0</v>
      </c>
      <c r="M1642" s="20">
        <v>97711</v>
      </c>
      <c r="N1642" s="20">
        <v>57089</v>
      </c>
      <c r="O1642" s="20">
        <v>39812</v>
      </c>
      <c r="P1642" s="20">
        <v>240044</v>
      </c>
      <c r="Q1642" s="20">
        <v>177567</v>
      </c>
      <c r="R1642" s="20">
        <v>315367</v>
      </c>
      <c r="S1642" s="20">
        <v>341126</v>
      </c>
      <c r="T1642" s="21">
        <v>245754</v>
      </c>
      <c r="U1642" s="54">
        <v>144116</v>
      </c>
      <c r="V1642" s="20">
        <v>164049</v>
      </c>
      <c r="W1642" s="20">
        <v>109764</v>
      </c>
      <c r="X1642" s="20">
        <v>340600</v>
      </c>
      <c r="Y1642" s="21">
        <v>37383</v>
      </c>
      <c r="Z1642" s="20">
        <v>884076</v>
      </c>
      <c r="AA1642" s="21">
        <v>0</v>
      </c>
      <c r="AB1642" s="32">
        <v>654353</v>
      </c>
      <c r="AC1642" s="20">
        <v>3193144</v>
      </c>
      <c r="AD1642" s="20">
        <v>1248031</v>
      </c>
      <c r="AE1642" s="20">
        <v>2339429</v>
      </c>
      <c r="AF1642" s="20">
        <v>1357733</v>
      </c>
      <c r="AG1642" s="20">
        <v>683406</v>
      </c>
      <c r="AH1642" s="20">
        <v>376464</v>
      </c>
      <c r="AI1642" s="21">
        <v>184800</v>
      </c>
      <c r="AJ1642" s="25">
        <v>134506</v>
      </c>
      <c r="AK1642" s="25">
        <v>209802</v>
      </c>
      <c r="AL1642" s="25">
        <v>61024</v>
      </c>
      <c r="AM1642" s="22">
        <v>101842</v>
      </c>
      <c r="AN1642" s="20">
        <v>995101</v>
      </c>
      <c r="AO1642" s="20">
        <v>90914</v>
      </c>
      <c r="AP1642" s="54">
        <v>17124127</v>
      </c>
      <c r="AQ1642" s="25">
        <v>335787</v>
      </c>
      <c r="AR1642" s="25">
        <v>382211</v>
      </c>
      <c r="AS1642" s="54">
        <v>248705</v>
      </c>
      <c r="AT1642" s="25">
        <f t="shared" si="50"/>
        <v>966703</v>
      </c>
      <c r="AU1642" s="165">
        <v>2891398</v>
      </c>
      <c r="AV1642" s="98">
        <f t="shared" si="51"/>
        <v>20982228</v>
      </c>
      <c r="AW1642" s="73"/>
      <c r="AX1642" s="20">
        <v>1827633</v>
      </c>
      <c r="AY1642" s="20">
        <v>454006</v>
      </c>
      <c r="AZ1642" s="19">
        <v>2281639</v>
      </c>
      <c r="BA1642" s="19">
        <v>23263867</v>
      </c>
      <c r="BC1642" s="20">
        <v>1098585</v>
      </c>
      <c r="BD1642" s="21">
        <v>22165282</v>
      </c>
      <c r="BF1642" s="73"/>
      <c r="BG1642" s="73"/>
      <c r="BH1642" s="73"/>
      <c r="BI1642" s="73"/>
      <c r="BJ1642" s="73"/>
      <c r="BK1642" s="73"/>
      <c r="BL1642" s="73"/>
    </row>
    <row r="1643" spans="1:64" ht="22.5" customHeight="1" x14ac:dyDescent="0.15">
      <c r="A1643" s="125" t="s">
        <v>3477</v>
      </c>
      <c r="B1643" s="126" t="s">
        <v>3475</v>
      </c>
      <c r="C1643" s="136" t="s">
        <v>1710</v>
      </c>
      <c r="D1643" s="129">
        <v>5</v>
      </c>
      <c r="E1643" s="130" t="s">
        <v>3562</v>
      </c>
      <c r="F1643" s="19">
        <v>351097</v>
      </c>
      <c r="G1643" s="20">
        <v>172223</v>
      </c>
      <c r="H1643" s="20">
        <v>124070</v>
      </c>
      <c r="I1643" s="20">
        <v>0</v>
      </c>
      <c r="J1643" s="20">
        <v>0</v>
      </c>
      <c r="K1643" s="20">
        <v>71</v>
      </c>
      <c r="L1643" s="20">
        <v>17292</v>
      </c>
      <c r="M1643" s="20">
        <v>20377</v>
      </c>
      <c r="N1643" s="20">
        <v>11817</v>
      </c>
      <c r="O1643" s="20">
        <v>10693</v>
      </c>
      <c r="P1643" s="20">
        <v>143955</v>
      </c>
      <c r="Q1643" s="20">
        <v>48649</v>
      </c>
      <c r="R1643" s="20">
        <v>46161</v>
      </c>
      <c r="S1643" s="20">
        <v>41078</v>
      </c>
      <c r="T1643" s="21">
        <v>40976</v>
      </c>
      <c r="U1643" s="54">
        <v>18829</v>
      </c>
      <c r="V1643" s="20">
        <v>28626</v>
      </c>
      <c r="W1643" s="20">
        <v>36588</v>
      </c>
      <c r="X1643" s="20">
        <v>0</v>
      </c>
      <c r="Y1643" s="21">
        <v>0</v>
      </c>
      <c r="Z1643" s="20">
        <v>208221</v>
      </c>
      <c r="AA1643" s="21">
        <v>0</v>
      </c>
      <c r="AB1643" s="32">
        <v>158141</v>
      </c>
      <c r="AC1643" s="20">
        <v>616364</v>
      </c>
      <c r="AD1643" s="20">
        <v>370632</v>
      </c>
      <c r="AE1643" s="20">
        <v>643589</v>
      </c>
      <c r="AF1643" s="20">
        <v>377106</v>
      </c>
      <c r="AG1643" s="20">
        <v>134573</v>
      </c>
      <c r="AH1643" s="20">
        <v>113432</v>
      </c>
      <c r="AI1643" s="21">
        <v>32800</v>
      </c>
      <c r="AJ1643" s="25">
        <v>44389</v>
      </c>
      <c r="AK1643" s="25">
        <v>63397</v>
      </c>
      <c r="AL1643" s="25">
        <v>19488</v>
      </c>
      <c r="AM1643" s="22">
        <v>35568</v>
      </c>
      <c r="AN1643" s="20">
        <v>122631</v>
      </c>
      <c r="AO1643" s="20">
        <v>15866</v>
      </c>
      <c r="AP1643" s="54">
        <v>4068699</v>
      </c>
      <c r="AQ1643" s="25">
        <v>91864</v>
      </c>
      <c r="AR1643" s="25">
        <v>170976</v>
      </c>
      <c r="AS1643" s="54">
        <v>96383</v>
      </c>
      <c r="AT1643" s="25">
        <f t="shared" si="50"/>
        <v>359223</v>
      </c>
      <c r="AU1643" s="165">
        <v>568238</v>
      </c>
      <c r="AV1643" s="98">
        <f t="shared" si="51"/>
        <v>4996160</v>
      </c>
      <c r="AW1643" s="73"/>
      <c r="AX1643" s="20">
        <v>536439</v>
      </c>
      <c r="AY1643" s="20">
        <v>78271</v>
      </c>
      <c r="AZ1643" s="19">
        <v>614710</v>
      </c>
      <c r="BA1643" s="19">
        <v>5610870</v>
      </c>
      <c r="BC1643" s="20">
        <v>228041</v>
      </c>
      <c r="BD1643" s="21">
        <v>5382829</v>
      </c>
      <c r="BF1643" s="73"/>
      <c r="BG1643" s="73"/>
      <c r="BH1643" s="73"/>
      <c r="BI1643" s="73"/>
      <c r="BJ1643" s="73"/>
      <c r="BK1643" s="73"/>
      <c r="BL1643" s="73"/>
    </row>
    <row r="1644" spans="1:64" ht="22.5" customHeight="1" x14ac:dyDescent="0.15">
      <c r="A1644" s="125" t="s">
        <v>3478</v>
      </c>
      <c r="B1644" s="126" t="s">
        <v>3475</v>
      </c>
      <c r="C1644" s="136" t="s">
        <v>1711</v>
      </c>
      <c r="D1644" s="129">
        <v>5</v>
      </c>
      <c r="E1644" s="130" t="s">
        <v>3562</v>
      </c>
      <c r="F1644" s="19">
        <v>346537</v>
      </c>
      <c r="G1644" s="20">
        <v>148347</v>
      </c>
      <c r="H1644" s="20">
        <v>69540</v>
      </c>
      <c r="I1644" s="20">
        <v>13761</v>
      </c>
      <c r="J1644" s="20">
        <v>17275</v>
      </c>
      <c r="K1644" s="20">
        <v>10904</v>
      </c>
      <c r="L1644" s="20">
        <v>27040</v>
      </c>
      <c r="M1644" s="20">
        <v>16214</v>
      </c>
      <c r="N1644" s="20">
        <v>11362</v>
      </c>
      <c r="O1644" s="20">
        <v>28009</v>
      </c>
      <c r="P1644" s="20">
        <v>866</v>
      </c>
      <c r="Q1644" s="20">
        <v>38777</v>
      </c>
      <c r="R1644" s="20">
        <v>38668</v>
      </c>
      <c r="S1644" s="20">
        <v>64296</v>
      </c>
      <c r="T1644" s="21">
        <v>92196</v>
      </c>
      <c r="U1644" s="54">
        <v>18488</v>
      </c>
      <c r="V1644" s="20">
        <v>30828</v>
      </c>
      <c r="W1644" s="20">
        <v>36588</v>
      </c>
      <c r="X1644" s="20">
        <v>0</v>
      </c>
      <c r="Y1644" s="21">
        <v>0</v>
      </c>
      <c r="Z1644" s="20">
        <v>229089</v>
      </c>
      <c r="AA1644" s="21">
        <v>0</v>
      </c>
      <c r="AB1644" s="32">
        <v>151669</v>
      </c>
      <c r="AC1644" s="20">
        <v>680838</v>
      </c>
      <c r="AD1644" s="20">
        <v>320396</v>
      </c>
      <c r="AE1644" s="20">
        <v>763478</v>
      </c>
      <c r="AF1644" s="20">
        <v>419675</v>
      </c>
      <c r="AG1644" s="20">
        <v>118222</v>
      </c>
      <c r="AH1644" s="20">
        <v>118008</v>
      </c>
      <c r="AI1644" s="21">
        <v>62000</v>
      </c>
      <c r="AJ1644" s="25">
        <v>42876</v>
      </c>
      <c r="AK1644" s="25">
        <v>65739</v>
      </c>
      <c r="AL1644" s="25">
        <v>21521</v>
      </c>
      <c r="AM1644" s="22">
        <v>34961</v>
      </c>
      <c r="AN1644" s="20">
        <v>139571</v>
      </c>
      <c r="AO1644" s="20">
        <v>25002</v>
      </c>
      <c r="AP1644" s="54">
        <v>4202741</v>
      </c>
      <c r="AQ1644" s="25">
        <v>100451</v>
      </c>
      <c r="AR1644" s="25">
        <v>175284</v>
      </c>
      <c r="AS1644" s="54">
        <v>133680</v>
      </c>
      <c r="AT1644" s="25">
        <f t="shared" si="50"/>
        <v>409415</v>
      </c>
      <c r="AU1644" s="165">
        <v>671754</v>
      </c>
      <c r="AV1644" s="98">
        <f t="shared" si="51"/>
        <v>5283910</v>
      </c>
      <c r="AW1644" s="73"/>
      <c r="AX1644" s="20">
        <v>520703</v>
      </c>
      <c r="AY1644" s="20">
        <v>118977</v>
      </c>
      <c r="AZ1644" s="19">
        <v>639680</v>
      </c>
      <c r="BA1644" s="19">
        <v>5923590</v>
      </c>
      <c r="BC1644" s="20">
        <v>222477</v>
      </c>
      <c r="BD1644" s="21">
        <v>5701113</v>
      </c>
      <c r="BF1644" s="73"/>
      <c r="BG1644" s="73"/>
      <c r="BH1644" s="73"/>
      <c r="BI1644" s="73"/>
      <c r="BJ1644" s="73"/>
      <c r="BK1644" s="73"/>
      <c r="BL1644" s="73"/>
    </row>
    <row r="1645" spans="1:64" ht="22.5" customHeight="1" x14ac:dyDescent="0.15">
      <c r="A1645" s="125" t="s">
        <v>3479</v>
      </c>
      <c r="B1645" s="126" t="s">
        <v>3475</v>
      </c>
      <c r="C1645" s="136" t="s">
        <v>1712</v>
      </c>
      <c r="D1645" s="129">
        <v>5</v>
      </c>
      <c r="E1645" s="130" t="s">
        <v>3562</v>
      </c>
      <c r="F1645" s="19">
        <v>816308</v>
      </c>
      <c r="G1645" s="20">
        <v>317918</v>
      </c>
      <c r="H1645" s="20">
        <v>122550</v>
      </c>
      <c r="I1645" s="20">
        <v>0</v>
      </c>
      <c r="J1645" s="20">
        <v>10255</v>
      </c>
      <c r="K1645" s="20">
        <v>6161</v>
      </c>
      <c r="L1645" s="20">
        <v>14726</v>
      </c>
      <c r="M1645" s="20">
        <v>49146</v>
      </c>
      <c r="N1645" s="20">
        <v>28814</v>
      </c>
      <c r="O1645" s="20">
        <v>15318</v>
      </c>
      <c r="P1645" s="20">
        <v>535047</v>
      </c>
      <c r="Q1645" s="20">
        <v>96429</v>
      </c>
      <c r="R1645" s="20">
        <v>133265</v>
      </c>
      <c r="S1645" s="20">
        <v>169670</v>
      </c>
      <c r="T1645" s="21">
        <v>143416</v>
      </c>
      <c r="U1645" s="54">
        <v>62409</v>
      </c>
      <c r="V1645" s="20">
        <v>79272</v>
      </c>
      <c r="W1645" s="20">
        <v>64029</v>
      </c>
      <c r="X1645" s="20">
        <v>288200</v>
      </c>
      <c r="Y1645" s="21">
        <v>34451</v>
      </c>
      <c r="Z1645" s="20">
        <v>449519</v>
      </c>
      <c r="AA1645" s="21">
        <v>125780</v>
      </c>
      <c r="AB1645" s="32">
        <v>404454</v>
      </c>
      <c r="AC1645" s="20">
        <v>1796409</v>
      </c>
      <c r="AD1645" s="20">
        <v>1096870</v>
      </c>
      <c r="AE1645" s="20">
        <v>1303741</v>
      </c>
      <c r="AF1645" s="20">
        <v>764811</v>
      </c>
      <c r="AG1645" s="20">
        <v>328424</v>
      </c>
      <c r="AH1645" s="20">
        <v>276320</v>
      </c>
      <c r="AI1645" s="21">
        <v>170400</v>
      </c>
      <c r="AJ1645" s="25">
        <v>83169</v>
      </c>
      <c r="AK1645" s="25">
        <v>125853</v>
      </c>
      <c r="AL1645" s="25">
        <v>39354</v>
      </c>
      <c r="AM1645" s="22">
        <v>64863</v>
      </c>
      <c r="AN1645" s="20">
        <v>654921</v>
      </c>
      <c r="AO1645" s="20">
        <v>54142</v>
      </c>
      <c r="AP1645" s="54">
        <v>10726414</v>
      </c>
      <c r="AQ1645" s="25">
        <v>172594</v>
      </c>
      <c r="AR1645" s="25">
        <v>228473</v>
      </c>
      <c r="AS1645" s="54">
        <v>175691</v>
      </c>
      <c r="AT1645" s="25">
        <f t="shared" si="50"/>
        <v>576758</v>
      </c>
      <c r="AU1645" s="165">
        <v>1743876</v>
      </c>
      <c r="AV1645" s="98">
        <f t="shared" si="51"/>
        <v>13047048</v>
      </c>
      <c r="AW1645" s="73"/>
      <c r="AX1645" s="20">
        <v>1055451</v>
      </c>
      <c r="AY1645" s="20">
        <v>282183</v>
      </c>
      <c r="AZ1645" s="19">
        <v>1337634</v>
      </c>
      <c r="BA1645" s="19">
        <v>14384682</v>
      </c>
      <c r="BC1645" s="20">
        <v>568751</v>
      </c>
      <c r="BD1645" s="21">
        <v>13815931</v>
      </c>
      <c r="BF1645" s="73"/>
      <c r="BG1645" s="73"/>
      <c r="BH1645" s="73"/>
      <c r="BI1645" s="73"/>
      <c r="BJ1645" s="73"/>
      <c r="BK1645" s="73"/>
      <c r="BL1645" s="73"/>
    </row>
    <row r="1646" spans="1:64" ht="22.5" customHeight="1" x14ac:dyDescent="0.15">
      <c r="A1646" s="125" t="s">
        <v>3480</v>
      </c>
      <c r="B1646" s="126" t="s">
        <v>3475</v>
      </c>
      <c r="C1646" s="136" t="s">
        <v>1713</v>
      </c>
      <c r="D1646" s="129">
        <v>5</v>
      </c>
      <c r="E1646" s="130" t="s">
        <v>3562</v>
      </c>
      <c r="F1646" s="19">
        <v>669533</v>
      </c>
      <c r="G1646" s="20">
        <v>219259</v>
      </c>
      <c r="H1646" s="20">
        <v>143260</v>
      </c>
      <c r="I1646" s="20">
        <v>56</v>
      </c>
      <c r="J1646" s="20">
        <v>36391</v>
      </c>
      <c r="K1646" s="20">
        <v>1459</v>
      </c>
      <c r="L1646" s="20">
        <v>17132</v>
      </c>
      <c r="M1646" s="20">
        <v>39270</v>
      </c>
      <c r="N1646" s="20">
        <v>24551</v>
      </c>
      <c r="O1646" s="20">
        <v>5698</v>
      </c>
      <c r="P1646" s="20">
        <v>218567</v>
      </c>
      <c r="Q1646" s="20">
        <v>79368</v>
      </c>
      <c r="R1646" s="20">
        <v>87550</v>
      </c>
      <c r="S1646" s="20">
        <v>99123</v>
      </c>
      <c r="T1646" s="21">
        <v>122928</v>
      </c>
      <c r="U1646" s="54">
        <v>39788</v>
      </c>
      <c r="V1646" s="20">
        <v>49545</v>
      </c>
      <c r="W1646" s="20">
        <v>45735</v>
      </c>
      <c r="X1646" s="20">
        <v>314400</v>
      </c>
      <c r="Y1646" s="21">
        <v>51237</v>
      </c>
      <c r="Z1646" s="20">
        <v>376491</v>
      </c>
      <c r="AA1646" s="21">
        <v>0</v>
      </c>
      <c r="AB1646" s="32">
        <v>255707</v>
      </c>
      <c r="AC1646" s="20">
        <v>1182801</v>
      </c>
      <c r="AD1646" s="20">
        <v>592117</v>
      </c>
      <c r="AE1646" s="20">
        <v>1033817</v>
      </c>
      <c r="AF1646" s="20">
        <v>700872</v>
      </c>
      <c r="AG1646" s="20">
        <v>424379</v>
      </c>
      <c r="AH1646" s="20">
        <v>192720</v>
      </c>
      <c r="AI1646" s="21">
        <v>54800</v>
      </c>
      <c r="AJ1646" s="25">
        <v>70800</v>
      </c>
      <c r="AK1646" s="25">
        <v>99119</v>
      </c>
      <c r="AL1646" s="25">
        <v>35751</v>
      </c>
      <c r="AM1646" s="22">
        <v>54382</v>
      </c>
      <c r="AN1646" s="20">
        <v>677979</v>
      </c>
      <c r="AO1646" s="20">
        <v>48895</v>
      </c>
      <c r="AP1646" s="54">
        <v>8065480</v>
      </c>
      <c r="AQ1646" s="25">
        <v>164040</v>
      </c>
      <c r="AR1646" s="25">
        <v>240360</v>
      </c>
      <c r="AS1646" s="54">
        <v>157431</v>
      </c>
      <c r="AT1646" s="25">
        <f t="shared" si="50"/>
        <v>561831</v>
      </c>
      <c r="AU1646" s="165">
        <v>2009941</v>
      </c>
      <c r="AV1646" s="98">
        <f t="shared" si="51"/>
        <v>10637252</v>
      </c>
      <c r="AW1646" s="73"/>
      <c r="AX1646" s="20">
        <v>868943</v>
      </c>
      <c r="AY1646" s="20">
        <v>156654</v>
      </c>
      <c r="AZ1646" s="19">
        <v>1025597</v>
      </c>
      <c r="BA1646" s="19">
        <v>11662849</v>
      </c>
      <c r="BC1646" s="20">
        <v>434203</v>
      </c>
      <c r="BD1646" s="21">
        <v>11228646</v>
      </c>
      <c r="BF1646" s="73"/>
      <c r="BG1646" s="73"/>
      <c r="BH1646" s="73"/>
      <c r="BI1646" s="73"/>
      <c r="BJ1646" s="73"/>
      <c r="BK1646" s="73"/>
      <c r="BL1646" s="73"/>
    </row>
    <row r="1647" spans="1:64" ht="22.5" customHeight="1" x14ac:dyDescent="0.15">
      <c r="A1647" s="125" t="s">
        <v>3481</v>
      </c>
      <c r="B1647" s="126" t="s">
        <v>3475</v>
      </c>
      <c r="C1647" s="136" t="s">
        <v>1714</v>
      </c>
      <c r="D1647" s="129">
        <v>5</v>
      </c>
      <c r="E1647" s="130" t="s">
        <v>3562</v>
      </c>
      <c r="F1647" s="19">
        <v>292330</v>
      </c>
      <c r="G1647" s="20">
        <v>144404</v>
      </c>
      <c r="H1647" s="20">
        <v>49970</v>
      </c>
      <c r="I1647" s="20">
        <v>14039</v>
      </c>
      <c r="J1647" s="20">
        <v>25989</v>
      </c>
      <c r="K1647" s="20">
        <v>11128</v>
      </c>
      <c r="L1647" s="20">
        <v>24236</v>
      </c>
      <c r="M1647" s="20">
        <v>9633</v>
      </c>
      <c r="N1647" s="20">
        <v>8558</v>
      </c>
      <c r="O1647" s="20">
        <v>7585</v>
      </c>
      <c r="P1647" s="20">
        <v>305</v>
      </c>
      <c r="Q1647" s="20">
        <v>30201</v>
      </c>
      <c r="R1647" s="20">
        <v>34431</v>
      </c>
      <c r="S1647" s="20">
        <v>75012</v>
      </c>
      <c r="T1647" s="21">
        <v>102440</v>
      </c>
      <c r="U1647" s="54">
        <v>51120</v>
      </c>
      <c r="V1647" s="20">
        <v>17616</v>
      </c>
      <c r="W1647" s="20">
        <v>9147</v>
      </c>
      <c r="X1647" s="20">
        <v>0</v>
      </c>
      <c r="Y1647" s="21">
        <v>0</v>
      </c>
      <c r="Z1647" s="20">
        <v>211236</v>
      </c>
      <c r="AA1647" s="21">
        <v>0</v>
      </c>
      <c r="AB1647" s="32">
        <v>165471</v>
      </c>
      <c r="AC1647" s="20">
        <v>529762</v>
      </c>
      <c r="AD1647" s="20">
        <v>267796</v>
      </c>
      <c r="AE1647" s="20">
        <v>442758</v>
      </c>
      <c r="AF1647" s="20">
        <v>269240</v>
      </c>
      <c r="AG1647" s="20">
        <v>221731</v>
      </c>
      <c r="AH1647" s="20">
        <v>164824</v>
      </c>
      <c r="AI1647" s="21">
        <v>55200</v>
      </c>
      <c r="AJ1647" s="25">
        <v>34826</v>
      </c>
      <c r="AK1647" s="25">
        <v>63338</v>
      </c>
      <c r="AL1647" s="25">
        <v>16325</v>
      </c>
      <c r="AM1647" s="22">
        <v>30426</v>
      </c>
      <c r="AN1647" s="20">
        <v>520016</v>
      </c>
      <c r="AO1647" s="20">
        <v>30975</v>
      </c>
      <c r="AP1647" s="54">
        <v>3932068</v>
      </c>
      <c r="AQ1647" s="25">
        <v>79136</v>
      </c>
      <c r="AR1647" s="25">
        <v>156349</v>
      </c>
      <c r="AS1647" s="54">
        <v>106920</v>
      </c>
      <c r="AT1647" s="25">
        <f t="shared" si="50"/>
        <v>342405</v>
      </c>
      <c r="AU1647" s="165">
        <v>666891</v>
      </c>
      <c r="AV1647" s="98">
        <f t="shared" si="51"/>
        <v>4941364</v>
      </c>
      <c r="AW1647" s="73"/>
      <c r="AX1647" s="20">
        <v>443932</v>
      </c>
      <c r="AY1647" s="20">
        <v>167829</v>
      </c>
      <c r="AZ1647" s="19">
        <v>611761</v>
      </c>
      <c r="BA1647" s="19">
        <v>5553125</v>
      </c>
      <c r="BC1647" s="20">
        <v>182214</v>
      </c>
      <c r="BD1647" s="21">
        <v>5370911</v>
      </c>
      <c r="BF1647" s="73"/>
      <c r="BG1647" s="73"/>
      <c r="BH1647" s="73"/>
      <c r="BI1647" s="73"/>
      <c r="BJ1647" s="73"/>
      <c r="BK1647" s="73"/>
      <c r="BL1647" s="73"/>
    </row>
    <row r="1648" spans="1:64" ht="22.5" customHeight="1" x14ac:dyDescent="0.15">
      <c r="A1648" s="125" t="s">
        <v>3482</v>
      </c>
      <c r="B1648" s="126" t="s">
        <v>3475</v>
      </c>
      <c r="C1648" s="136" t="s">
        <v>1715</v>
      </c>
      <c r="D1648" s="129">
        <v>5</v>
      </c>
      <c r="E1648" s="130" t="s">
        <v>3562</v>
      </c>
      <c r="F1648" s="19">
        <v>279722</v>
      </c>
      <c r="G1648" s="20">
        <v>86470</v>
      </c>
      <c r="H1648" s="20">
        <v>38570</v>
      </c>
      <c r="I1648" s="20">
        <v>5616</v>
      </c>
      <c r="J1648" s="20">
        <v>29247</v>
      </c>
      <c r="K1648" s="20">
        <v>5998</v>
      </c>
      <c r="L1648" s="20">
        <v>27162</v>
      </c>
      <c r="M1648" s="20">
        <v>13307</v>
      </c>
      <c r="N1648" s="20">
        <v>8319</v>
      </c>
      <c r="O1648" s="20">
        <v>5143</v>
      </c>
      <c r="P1648" s="20">
        <v>11343</v>
      </c>
      <c r="Q1648" s="20">
        <v>30939</v>
      </c>
      <c r="R1648" s="20">
        <v>24931</v>
      </c>
      <c r="S1648" s="20">
        <v>41971</v>
      </c>
      <c r="T1648" s="21">
        <v>81952</v>
      </c>
      <c r="U1648" s="54">
        <v>34506</v>
      </c>
      <c r="V1648" s="20">
        <v>14313</v>
      </c>
      <c r="W1648" s="20">
        <v>9147</v>
      </c>
      <c r="X1648" s="20">
        <v>0</v>
      </c>
      <c r="Y1648" s="21">
        <v>0</v>
      </c>
      <c r="Z1648" s="20">
        <v>215500</v>
      </c>
      <c r="AA1648" s="21">
        <v>0</v>
      </c>
      <c r="AB1648" s="32">
        <v>113332</v>
      </c>
      <c r="AC1648" s="20">
        <v>420317</v>
      </c>
      <c r="AD1648" s="20">
        <v>386207</v>
      </c>
      <c r="AE1648" s="20">
        <v>620928</v>
      </c>
      <c r="AF1648" s="20">
        <v>304262</v>
      </c>
      <c r="AG1648" s="20">
        <v>105674</v>
      </c>
      <c r="AH1648" s="20">
        <v>104192</v>
      </c>
      <c r="AI1648" s="21">
        <v>63600</v>
      </c>
      <c r="AJ1648" s="25">
        <v>34177</v>
      </c>
      <c r="AK1648" s="25">
        <v>60511</v>
      </c>
      <c r="AL1648" s="25">
        <v>19507</v>
      </c>
      <c r="AM1648" s="22">
        <v>29115</v>
      </c>
      <c r="AN1648" s="20">
        <v>128133</v>
      </c>
      <c r="AO1648" s="20">
        <v>21393</v>
      </c>
      <c r="AP1648" s="54">
        <v>3375504</v>
      </c>
      <c r="AQ1648" s="25">
        <v>67852</v>
      </c>
      <c r="AR1648" s="25">
        <v>162578</v>
      </c>
      <c r="AS1648" s="54">
        <v>116123</v>
      </c>
      <c r="AT1648" s="25">
        <f t="shared" si="50"/>
        <v>346553</v>
      </c>
      <c r="AU1648" s="165">
        <v>696970</v>
      </c>
      <c r="AV1648" s="98">
        <f t="shared" si="51"/>
        <v>4419027</v>
      </c>
      <c r="AW1648" s="73"/>
      <c r="AX1648" s="20">
        <v>437862</v>
      </c>
      <c r="AY1648" s="20">
        <v>120839</v>
      </c>
      <c r="AZ1648" s="19">
        <v>558701</v>
      </c>
      <c r="BA1648" s="19">
        <v>4977728</v>
      </c>
      <c r="BC1648" s="20">
        <v>166262</v>
      </c>
      <c r="BD1648" s="21">
        <v>4811466</v>
      </c>
      <c r="BF1648" s="73"/>
      <c r="BG1648" s="73"/>
      <c r="BH1648" s="73"/>
      <c r="BI1648" s="73"/>
      <c r="BJ1648" s="73"/>
      <c r="BK1648" s="73"/>
      <c r="BL1648" s="73"/>
    </row>
    <row r="1649" spans="1:64" ht="22.5" customHeight="1" x14ac:dyDescent="0.15">
      <c r="A1649" s="125" t="s">
        <v>3483</v>
      </c>
      <c r="B1649" s="126" t="s">
        <v>3475</v>
      </c>
      <c r="C1649" s="136" t="s">
        <v>1716</v>
      </c>
      <c r="D1649" s="129">
        <v>5</v>
      </c>
      <c r="E1649" s="130" t="s">
        <v>3562</v>
      </c>
      <c r="F1649" s="19">
        <v>1451231</v>
      </c>
      <c r="G1649" s="20">
        <v>573098</v>
      </c>
      <c r="H1649" s="20">
        <v>370310</v>
      </c>
      <c r="I1649" s="20">
        <v>9674</v>
      </c>
      <c r="J1649" s="20">
        <v>87138</v>
      </c>
      <c r="K1649" s="20">
        <v>17350</v>
      </c>
      <c r="L1649" s="20">
        <v>61874</v>
      </c>
      <c r="M1649" s="20">
        <v>78728</v>
      </c>
      <c r="N1649" s="20">
        <v>52527</v>
      </c>
      <c r="O1649" s="20">
        <v>32523</v>
      </c>
      <c r="P1649" s="20">
        <v>282209</v>
      </c>
      <c r="Q1649" s="20">
        <v>177883</v>
      </c>
      <c r="R1649" s="20">
        <v>296456</v>
      </c>
      <c r="S1649" s="20">
        <v>273258</v>
      </c>
      <c r="T1649" s="21">
        <v>328832</v>
      </c>
      <c r="U1649" s="54">
        <v>117150</v>
      </c>
      <c r="V1649" s="20">
        <v>124413</v>
      </c>
      <c r="W1649" s="20">
        <v>127143</v>
      </c>
      <c r="X1649" s="20">
        <v>0</v>
      </c>
      <c r="Y1649" s="21">
        <v>0</v>
      </c>
      <c r="Z1649" s="20">
        <v>782570</v>
      </c>
      <c r="AA1649" s="21">
        <v>151598</v>
      </c>
      <c r="AB1649" s="32">
        <v>509350</v>
      </c>
      <c r="AC1649" s="20">
        <v>2780248</v>
      </c>
      <c r="AD1649" s="20">
        <v>1494813</v>
      </c>
      <c r="AE1649" s="20">
        <v>2630212</v>
      </c>
      <c r="AF1649" s="20">
        <v>1356800</v>
      </c>
      <c r="AG1649" s="20">
        <v>539712</v>
      </c>
      <c r="AH1649" s="20">
        <v>358072</v>
      </c>
      <c r="AI1649" s="21">
        <v>231600</v>
      </c>
      <c r="AJ1649" s="25">
        <v>126993</v>
      </c>
      <c r="AK1649" s="25">
        <v>213933</v>
      </c>
      <c r="AL1649" s="25">
        <v>72139</v>
      </c>
      <c r="AM1649" s="22">
        <v>98442</v>
      </c>
      <c r="AN1649" s="20">
        <v>2336149</v>
      </c>
      <c r="AO1649" s="20">
        <v>110731</v>
      </c>
      <c r="AP1649" s="54">
        <v>18255159</v>
      </c>
      <c r="AQ1649" s="25">
        <v>252309</v>
      </c>
      <c r="AR1649" s="25">
        <v>365531</v>
      </c>
      <c r="AS1649" s="54">
        <v>288703</v>
      </c>
      <c r="AT1649" s="25">
        <f t="shared" si="50"/>
        <v>906543</v>
      </c>
      <c r="AU1649" s="165">
        <v>3623975</v>
      </c>
      <c r="AV1649" s="98">
        <f t="shared" si="51"/>
        <v>22785677</v>
      </c>
      <c r="AW1649" s="73"/>
      <c r="AX1649" s="20">
        <v>1718697</v>
      </c>
      <c r="AY1649" s="20">
        <v>519867</v>
      </c>
      <c r="AZ1649" s="19">
        <v>2238564</v>
      </c>
      <c r="BA1649" s="19">
        <v>25024241</v>
      </c>
      <c r="BC1649" s="20">
        <v>1223761</v>
      </c>
      <c r="BD1649" s="21">
        <v>23800480</v>
      </c>
      <c r="BF1649" s="73"/>
      <c r="BG1649" s="73"/>
      <c r="BH1649" s="73"/>
      <c r="BI1649" s="73"/>
      <c r="BJ1649" s="73"/>
      <c r="BK1649" s="73"/>
      <c r="BL1649" s="73"/>
    </row>
    <row r="1650" spans="1:64" ht="22.5" customHeight="1" x14ac:dyDescent="0.15">
      <c r="A1650" s="125" t="s">
        <v>3484</v>
      </c>
      <c r="B1650" s="126" t="s">
        <v>3475</v>
      </c>
      <c r="C1650" s="136" t="s">
        <v>1717</v>
      </c>
      <c r="D1650" s="129">
        <v>5</v>
      </c>
      <c r="E1650" s="130" t="s">
        <v>3562</v>
      </c>
      <c r="F1650" s="19">
        <v>816890</v>
      </c>
      <c r="G1650" s="20">
        <v>327311</v>
      </c>
      <c r="H1650" s="20">
        <v>165110</v>
      </c>
      <c r="I1650" s="20">
        <v>0</v>
      </c>
      <c r="J1650" s="20">
        <v>0</v>
      </c>
      <c r="K1650" s="20">
        <v>2887</v>
      </c>
      <c r="L1650" s="20">
        <v>13328</v>
      </c>
      <c r="M1650" s="20">
        <v>38478</v>
      </c>
      <c r="N1650" s="20">
        <v>27585</v>
      </c>
      <c r="O1650" s="20">
        <v>32782</v>
      </c>
      <c r="P1650" s="20">
        <v>131682</v>
      </c>
      <c r="Q1650" s="20">
        <v>79230</v>
      </c>
      <c r="R1650" s="20">
        <v>126530</v>
      </c>
      <c r="S1650" s="20">
        <v>145559</v>
      </c>
      <c r="T1650" s="21">
        <v>184392</v>
      </c>
      <c r="U1650" s="54">
        <v>75572</v>
      </c>
      <c r="V1650" s="20">
        <v>89181</v>
      </c>
      <c r="W1650" s="20">
        <v>64029</v>
      </c>
      <c r="X1650" s="20">
        <v>0</v>
      </c>
      <c r="Y1650" s="21">
        <v>0</v>
      </c>
      <c r="Z1650" s="20">
        <v>432869</v>
      </c>
      <c r="AA1650" s="21">
        <v>31114</v>
      </c>
      <c r="AB1650" s="32">
        <v>311046</v>
      </c>
      <c r="AC1650" s="20">
        <v>1567422</v>
      </c>
      <c r="AD1650" s="20">
        <v>758830</v>
      </c>
      <c r="AE1650" s="20">
        <v>1238599</v>
      </c>
      <c r="AF1650" s="20">
        <v>744968</v>
      </c>
      <c r="AG1650" s="20">
        <v>274662</v>
      </c>
      <c r="AH1650" s="20">
        <v>228360</v>
      </c>
      <c r="AI1650" s="21">
        <v>87600</v>
      </c>
      <c r="AJ1650" s="25">
        <v>78452</v>
      </c>
      <c r="AK1650" s="25">
        <v>109370</v>
      </c>
      <c r="AL1650" s="25">
        <v>41181</v>
      </c>
      <c r="AM1650" s="22">
        <v>58670</v>
      </c>
      <c r="AN1650" s="20">
        <v>947717</v>
      </c>
      <c r="AO1650" s="20">
        <v>47132</v>
      </c>
      <c r="AP1650" s="54">
        <v>9278538</v>
      </c>
      <c r="AQ1650" s="25">
        <v>137435</v>
      </c>
      <c r="AR1650" s="25">
        <v>236936</v>
      </c>
      <c r="AS1650" s="54">
        <v>177185</v>
      </c>
      <c r="AT1650" s="25">
        <f t="shared" si="50"/>
        <v>551556</v>
      </c>
      <c r="AU1650" s="165">
        <v>2069403</v>
      </c>
      <c r="AV1650" s="98">
        <f t="shared" si="51"/>
        <v>11899497</v>
      </c>
      <c r="AW1650" s="73"/>
      <c r="AX1650" s="20">
        <v>985337</v>
      </c>
      <c r="AY1650" s="20">
        <v>221258</v>
      </c>
      <c r="AZ1650" s="19">
        <v>1206595</v>
      </c>
      <c r="BA1650" s="19">
        <v>13106092</v>
      </c>
      <c r="BC1650" s="20">
        <v>525656</v>
      </c>
      <c r="BD1650" s="21">
        <v>12580436</v>
      </c>
      <c r="BF1650" s="73"/>
      <c r="BG1650" s="73"/>
      <c r="BH1650" s="73"/>
      <c r="BI1650" s="73"/>
      <c r="BJ1650" s="73"/>
      <c r="BK1650" s="73"/>
      <c r="BL1650" s="73"/>
    </row>
    <row r="1651" spans="1:64" ht="22.5" customHeight="1" x14ac:dyDescent="0.15">
      <c r="A1651" s="125" t="s">
        <v>3485</v>
      </c>
      <c r="B1651" s="126" t="s">
        <v>3475</v>
      </c>
      <c r="C1651" s="136" t="s">
        <v>1718</v>
      </c>
      <c r="D1651" s="129">
        <v>5</v>
      </c>
      <c r="E1651" s="130" t="s">
        <v>3562</v>
      </c>
      <c r="F1651" s="19">
        <v>653881</v>
      </c>
      <c r="G1651" s="20">
        <v>380727</v>
      </c>
      <c r="H1651" s="20">
        <v>156560</v>
      </c>
      <c r="I1651" s="20">
        <v>0</v>
      </c>
      <c r="J1651" s="20">
        <v>0</v>
      </c>
      <c r="K1651" s="20">
        <v>0</v>
      </c>
      <c r="L1651" s="20">
        <v>0</v>
      </c>
      <c r="M1651" s="20">
        <v>20909</v>
      </c>
      <c r="N1651" s="20">
        <v>19595</v>
      </c>
      <c r="O1651" s="20">
        <v>22163</v>
      </c>
      <c r="P1651" s="20">
        <v>76722</v>
      </c>
      <c r="Q1651" s="20">
        <v>59407</v>
      </c>
      <c r="R1651" s="20">
        <v>82465</v>
      </c>
      <c r="S1651" s="20">
        <v>109839</v>
      </c>
      <c r="T1651" s="21">
        <v>204880</v>
      </c>
      <c r="U1651" s="54">
        <v>74294</v>
      </c>
      <c r="V1651" s="20">
        <v>40737</v>
      </c>
      <c r="W1651" s="20">
        <v>27441</v>
      </c>
      <c r="X1651" s="20">
        <v>0</v>
      </c>
      <c r="Y1651" s="21">
        <v>0</v>
      </c>
      <c r="Z1651" s="20">
        <v>391328</v>
      </c>
      <c r="AA1651" s="21">
        <v>0</v>
      </c>
      <c r="AB1651" s="32">
        <v>246054</v>
      </c>
      <c r="AC1651" s="20">
        <v>1047227</v>
      </c>
      <c r="AD1651" s="20">
        <v>598929</v>
      </c>
      <c r="AE1651" s="20">
        <v>1149271</v>
      </c>
      <c r="AF1651" s="20">
        <v>721054</v>
      </c>
      <c r="AG1651" s="20">
        <v>212773</v>
      </c>
      <c r="AH1651" s="20">
        <v>375584</v>
      </c>
      <c r="AI1651" s="21">
        <v>183600</v>
      </c>
      <c r="AJ1651" s="25">
        <v>65322</v>
      </c>
      <c r="AK1651" s="25">
        <v>106078</v>
      </c>
      <c r="AL1651" s="25">
        <v>36111</v>
      </c>
      <c r="AM1651" s="22">
        <v>53742</v>
      </c>
      <c r="AN1651" s="20">
        <v>745042</v>
      </c>
      <c r="AO1651" s="20">
        <v>72756</v>
      </c>
      <c r="AP1651" s="54">
        <v>7934491</v>
      </c>
      <c r="AQ1651" s="25">
        <v>141508</v>
      </c>
      <c r="AR1651" s="25">
        <v>217141</v>
      </c>
      <c r="AS1651" s="54">
        <v>203451</v>
      </c>
      <c r="AT1651" s="25">
        <f t="shared" si="50"/>
        <v>562100</v>
      </c>
      <c r="AU1651" s="165">
        <v>2420370</v>
      </c>
      <c r="AV1651" s="98">
        <f t="shared" si="51"/>
        <v>10916961</v>
      </c>
      <c r="AW1651" s="73"/>
      <c r="AX1651" s="20">
        <v>786066</v>
      </c>
      <c r="AY1651" s="20">
        <v>362653</v>
      </c>
      <c r="AZ1651" s="19">
        <v>1148719</v>
      </c>
      <c r="BA1651" s="19">
        <v>12065680</v>
      </c>
      <c r="BC1651" s="20">
        <v>411363</v>
      </c>
      <c r="BD1651" s="21">
        <v>11654317</v>
      </c>
      <c r="BF1651" s="73"/>
      <c r="BG1651" s="73"/>
      <c r="BH1651" s="73"/>
      <c r="BI1651" s="73"/>
      <c r="BJ1651" s="73"/>
      <c r="BK1651" s="73"/>
      <c r="BL1651" s="73"/>
    </row>
    <row r="1652" spans="1:64" ht="22.5" customHeight="1" x14ac:dyDescent="0.15">
      <c r="A1652" s="125" t="s">
        <v>3486</v>
      </c>
      <c r="B1652" s="126" t="s">
        <v>3475</v>
      </c>
      <c r="C1652" s="136" t="s">
        <v>1719</v>
      </c>
      <c r="D1652" s="129">
        <v>5</v>
      </c>
      <c r="E1652" s="130" t="s">
        <v>3562</v>
      </c>
      <c r="F1652" s="19">
        <v>1723156</v>
      </c>
      <c r="G1652" s="20">
        <v>655625</v>
      </c>
      <c r="H1652" s="20">
        <v>540360</v>
      </c>
      <c r="I1652" s="20">
        <v>0</v>
      </c>
      <c r="J1652" s="20">
        <v>19813</v>
      </c>
      <c r="K1652" s="20">
        <v>1020</v>
      </c>
      <c r="L1652" s="20">
        <v>5458</v>
      </c>
      <c r="M1652" s="20">
        <v>112220</v>
      </c>
      <c r="N1652" s="20">
        <v>68404</v>
      </c>
      <c r="O1652" s="20">
        <v>43364</v>
      </c>
      <c r="P1652" s="20">
        <v>396654</v>
      </c>
      <c r="Q1652" s="20">
        <v>205640</v>
      </c>
      <c r="R1652" s="20">
        <v>344847</v>
      </c>
      <c r="S1652" s="20">
        <v>392027</v>
      </c>
      <c r="T1652" s="21">
        <v>358540</v>
      </c>
      <c r="U1652" s="54">
        <v>185906</v>
      </c>
      <c r="V1652" s="20">
        <v>208089</v>
      </c>
      <c r="W1652" s="20">
        <v>124399</v>
      </c>
      <c r="X1652" s="20">
        <v>471600</v>
      </c>
      <c r="Y1652" s="21">
        <v>71394</v>
      </c>
      <c r="Z1652" s="20">
        <v>1157858</v>
      </c>
      <c r="AA1652" s="21">
        <v>70834</v>
      </c>
      <c r="AB1652" s="32">
        <v>1127910</v>
      </c>
      <c r="AC1652" s="20">
        <v>3642054</v>
      </c>
      <c r="AD1652" s="20">
        <v>1923231</v>
      </c>
      <c r="AE1652" s="20">
        <v>2442132</v>
      </c>
      <c r="AF1652" s="20">
        <v>1472467</v>
      </c>
      <c r="AG1652" s="20">
        <v>781667</v>
      </c>
      <c r="AH1652" s="20">
        <v>345224</v>
      </c>
      <c r="AI1652" s="21">
        <v>309200</v>
      </c>
      <c r="AJ1652" s="25">
        <v>157948</v>
      </c>
      <c r="AK1652" s="25">
        <v>236856</v>
      </c>
      <c r="AL1652" s="25">
        <v>71492</v>
      </c>
      <c r="AM1652" s="22">
        <v>117668</v>
      </c>
      <c r="AN1652" s="20">
        <v>2211065</v>
      </c>
      <c r="AO1652" s="20">
        <v>106790</v>
      </c>
      <c r="AP1652" s="54">
        <v>22102912</v>
      </c>
      <c r="AQ1652" s="25">
        <v>398660</v>
      </c>
      <c r="AR1652" s="25">
        <v>345753</v>
      </c>
      <c r="AS1652" s="54">
        <v>241740</v>
      </c>
      <c r="AT1652" s="25">
        <f t="shared" si="50"/>
        <v>986153</v>
      </c>
      <c r="AU1652" s="165">
        <v>4360103</v>
      </c>
      <c r="AV1652" s="98">
        <f t="shared" si="51"/>
        <v>27449168</v>
      </c>
      <c r="AW1652" s="73"/>
      <c r="AX1652" s="20">
        <v>2125996</v>
      </c>
      <c r="AY1652" s="20">
        <v>483537</v>
      </c>
      <c r="AZ1652" s="19">
        <v>2609533</v>
      </c>
      <c r="BA1652" s="19">
        <v>30058701</v>
      </c>
      <c r="BC1652" s="20">
        <v>1611148</v>
      </c>
      <c r="BD1652" s="21">
        <v>28447553</v>
      </c>
      <c r="BF1652" s="73"/>
      <c r="BG1652" s="73"/>
      <c r="BH1652" s="73"/>
      <c r="BI1652" s="73"/>
      <c r="BJ1652" s="73"/>
      <c r="BK1652" s="73"/>
      <c r="BL1652" s="73"/>
    </row>
    <row r="1653" spans="1:64" ht="22.5" customHeight="1" x14ac:dyDescent="0.15">
      <c r="A1653" s="125" t="s">
        <v>3487</v>
      </c>
      <c r="B1653" s="126" t="s">
        <v>3475</v>
      </c>
      <c r="C1653" s="136" t="s">
        <v>1720</v>
      </c>
      <c r="D1653" s="129">
        <v>5</v>
      </c>
      <c r="E1653" s="130" t="s">
        <v>3562</v>
      </c>
      <c r="F1653" s="19">
        <v>573488</v>
      </c>
      <c r="G1653" s="20">
        <v>153868</v>
      </c>
      <c r="H1653" s="20">
        <v>107920</v>
      </c>
      <c r="I1653" s="20">
        <v>0</v>
      </c>
      <c r="J1653" s="20">
        <v>12101</v>
      </c>
      <c r="K1653" s="20">
        <v>2856</v>
      </c>
      <c r="L1653" s="20">
        <v>51648</v>
      </c>
      <c r="M1653" s="20">
        <v>27287</v>
      </c>
      <c r="N1653" s="20">
        <v>15695</v>
      </c>
      <c r="O1653" s="20">
        <v>18796</v>
      </c>
      <c r="P1653" s="20">
        <v>183885</v>
      </c>
      <c r="Q1653" s="20">
        <v>58115</v>
      </c>
      <c r="R1653" s="20">
        <v>67257</v>
      </c>
      <c r="S1653" s="20">
        <v>76798</v>
      </c>
      <c r="T1653" s="21">
        <v>92196</v>
      </c>
      <c r="U1653" s="54">
        <v>27818</v>
      </c>
      <c r="V1653" s="20">
        <v>45141</v>
      </c>
      <c r="W1653" s="20">
        <v>45735</v>
      </c>
      <c r="X1653" s="20">
        <v>0</v>
      </c>
      <c r="Y1653" s="21">
        <v>0</v>
      </c>
      <c r="Z1653" s="20">
        <v>266219</v>
      </c>
      <c r="AA1653" s="21">
        <v>35748</v>
      </c>
      <c r="AB1653" s="32">
        <v>244597</v>
      </c>
      <c r="AC1653" s="20">
        <v>897025</v>
      </c>
      <c r="AD1653" s="20">
        <v>450947</v>
      </c>
      <c r="AE1653" s="20">
        <v>887525</v>
      </c>
      <c r="AF1653" s="20">
        <v>441638</v>
      </c>
      <c r="AG1653" s="20">
        <v>163011</v>
      </c>
      <c r="AH1653" s="20">
        <v>122760</v>
      </c>
      <c r="AI1653" s="21">
        <v>50400</v>
      </c>
      <c r="AJ1653" s="25">
        <v>57271</v>
      </c>
      <c r="AK1653" s="25">
        <v>73221</v>
      </c>
      <c r="AL1653" s="25">
        <v>25163</v>
      </c>
      <c r="AM1653" s="22">
        <v>41872</v>
      </c>
      <c r="AN1653" s="20">
        <v>363032</v>
      </c>
      <c r="AO1653" s="20">
        <v>19682</v>
      </c>
      <c r="AP1653" s="54">
        <v>5700715</v>
      </c>
      <c r="AQ1653" s="25">
        <v>91864</v>
      </c>
      <c r="AR1653" s="25">
        <v>177813</v>
      </c>
      <c r="AS1653" s="54">
        <v>110430</v>
      </c>
      <c r="AT1653" s="25">
        <f t="shared" si="50"/>
        <v>380107</v>
      </c>
      <c r="AU1653" s="165">
        <v>1220564</v>
      </c>
      <c r="AV1653" s="98">
        <f t="shared" si="51"/>
        <v>7301386</v>
      </c>
      <c r="AW1653" s="73"/>
      <c r="AX1653" s="20">
        <v>670295</v>
      </c>
      <c r="AY1653" s="20">
        <v>92094</v>
      </c>
      <c r="AZ1653" s="19">
        <v>762389</v>
      </c>
      <c r="BA1653" s="19">
        <v>8063775</v>
      </c>
      <c r="BC1653" s="20">
        <v>337715</v>
      </c>
      <c r="BD1653" s="21">
        <v>7726060</v>
      </c>
      <c r="BF1653" s="73"/>
      <c r="BG1653" s="73"/>
      <c r="BH1653" s="73"/>
      <c r="BI1653" s="73"/>
      <c r="BJ1653" s="73"/>
      <c r="BK1653" s="73"/>
      <c r="BL1653" s="73"/>
    </row>
    <row r="1654" spans="1:64" ht="22.5" customHeight="1" x14ac:dyDescent="0.15">
      <c r="A1654" s="125" t="s">
        <v>3488</v>
      </c>
      <c r="B1654" s="126" t="s">
        <v>3475</v>
      </c>
      <c r="C1654" s="136" t="s">
        <v>1721</v>
      </c>
      <c r="D1654" s="129">
        <v>5</v>
      </c>
      <c r="E1654" s="130" t="s">
        <v>3562</v>
      </c>
      <c r="F1654" s="19">
        <v>652468</v>
      </c>
      <c r="G1654" s="20">
        <v>299634</v>
      </c>
      <c r="H1654" s="20">
        <v>146300</v>
      </c>
      <c r="I1654" s="20">
        <v>3475</v>
      </c>
      <c r="J1654" s="20">
        <v>5743</v>
      </c>
      <c r="K1654" s="20">
        <v>224</v>
      </c>
      <c r="L1654" s="20">
        <v>28606</v>
      </c>
      <c r="M1654" s="20">
        <v>21467</v>
      </c>
      <c r="N1654" s="20">
        <v>21142</v>
      </c>
      <c r="O1654" s="20">
        <v>15355</v>
      </c>
      <c r="P1654" s="20">
        <v>35923</v>
      </c>
      <c r="Q1654" s="20">
        <v>75738</v>
      </c>
      <c r="R1654" s="20">
        <v>125995</v>
      </c>
      <c r="S1654" s="20">
        <v>105374</v>
      </c>
      <c r="T1654" s="21">
        <v>126001</v>
      </c>
      <c r="U1654" s="54">
        <v>48692</v>
      </c>
      <c r="V1654" s="20">
        <v>48444</v>
      </c>
      <c r="W1654" s="20">
        <v>45735</v>
      </c>
      <c r="X1654" s="20">
        <v>0</v>
      </c>
      <c r="Y1654" s="21">
        <v>0</v>
      </c>
      <c r="Z1654" s="20">
        <v>330680</v>
      </c>
      <c r="AA1654" s="21">
        <v>0</v>
      </c>
      <c r="AB1654" s="32">
        <v>211083</v>
      </c>
      <c r="AC1654" s="20">
        <v>1103487</v>
      </c>
      <c r="AD1654" s="20">
        <v>735737</v>
      </c>
      <c r="AE1654" s="20">
        <v>1505127</v>
      </c>
      <c r="AF1654" s="20">
        <v>669666</v>
      </c>
      <c r="AG1654" s="20">
        <v>200519</v>
      </c>
      <c r="AH1654" s="20">
        <v>191752</v>
      </c>
      <c r="AI1654" s="21">
        <v>86000</v>
      </c>
      <c r="AJ1654" s="25">
        <v>64206</v>
      </c>
      <c r="AK1654" s="25">
        <v>97752</v>
      </c>
      <c r="AL1654" s="25">
        <v>41157</v>
      </c>
      <c r="AM1654" s="22">
        <v>51501</v>
      </c>
      <c r="AN1654" s="20">
        <v>1024045</v>
      </c>
      <c r="AO1654" s="20">
        <v>48708</v>
      </c>
      <c r="AP1654" s="54">
        <v>8167736</v>
      </c>
      <c r="AQ1654" s="25">
        <v>159775</v>
      </c>
      <c r="AR1654" s="25">
        <v>255806</v>
      </c>
      <c r="AS1654" s="54">
        <v>187900</v>
      </c>
      <c r="AT1654" s="25">
        <f t="shared" si="50"/>
        <v>603481</v>
      </c>
      <c r="AU1654" s="165">
        <v>2222543</v>
      </c>
      <c r="AV1654" s="98">
        <f t="shared" si="51"/>
        <v>10993760</v>
      </c>
      <c r="AW1654" s="73"/>
      <c r="AX1654" s="20">
        <v>768960</v>
      </c>
      <c r="AY1654" s="20">
        <v>237774</v>
      </c>
      <c r="AZ1654" s="19">
        <v>1006734</v>
      </c>
      <c r="BA1654" s="19">
        <v>12000494</v>
      </c>
      <c r="BC1654" s="20">
        <v>392417</v>
      </c>
      <c r="BD1654" s="21">
        <v>11608077</v>
      </c>
      <c r="BF1654" s="73"/>
      <c r="BG1654" s="73"/>
      <c r="BH1654" s="73"/>
      <c r="BI1654" s="73"/>
      <c r="BJ1654" s="73"/>
      <c r="BK1654" s="73"/>
      <c r="BL1654" s="73"/>
    </row>
    <row r="1655" spans="1:64" ht="22.5" customHeight="1" x14ac:dyDescent="0.15">
      <c r="A1655" s="125" t="s">
        <v>3489</v>
      </c>
      <c r="B1655" s="126" t="s">
        <v>3475</v>
      </c>
      <c r="C1655" s="136" t="s">
        <v>1722</v>
      </c>
      <c r="D1655" s="129">
        <v>5</v>
      </c>
      <c r="E1655" s="130" t="s">
        <v>3562</v>
      </c>
      <c r="F1655" s="19">
        <v>576327</v>
      </c>
      <c r="G1655" s="20">
        <v>342439</v>
      </c>
      <c r="H1655" s="20">
        <v>132240</v>
      </c>
      <c r="I1655" s="20">
        <v>0</v>
      </c>
      <c r="J1655" s="20">
        <v>56279</v>
      </c>
      <c r="K1655" s="20">
        <v>2448</v>
      </c>
      <c r="L1655" s="20">
        <v>7614</v>
      </c>
      <c r="M1655" s="20">
        <v>17169</v>
      </c>
      <c r="N1655" s="20">
        <v>16873</v>
      </c>
      <c r="O1655" s="20">
        <v>28009</v>
      </c>
      <c r="P1655" s="20">
        <v>96239</v>
      </c>
      <c r="Q1655" s="20">
        <v>51714</v>
      </c>
      <c r="R1655" s="20">
        <v>80235</v>
      </c>
      <c r="S1655" s="20">
        <v>133950</v>
      </c>
      <c r="T1655" s="21">
        <v>163904</v>
      </c>
      <c r="U1655" s="54">
        <v>32589</v>
      </c>
      <c r="V1655" s="20">
        <v>50646</v>
      </c>
      <c r="W1655" s="20">
        <v>45735</v>
      </c>
      <c r="X1655" s="20">
        <v>0</v>
      </c>
      <c r="Y1655" s="21">
        <v>0</v>
      </c>
      <c r="Z1655" s="20">
        <v>378776</v>
      </c>
      <c r="AA1655" s="21">
        <v>0</v>
      </c>
      <c r="AB1655" s="32">
        <v>238863</v>
      </c>
      <c r="AC1655" s="20">
        <v>1016885</v>
      </c>
      <c r="AD1655" s="20">
        <v>545687</v>
      </c>
      <c r="AE1655" s="20">
        <v>967012</v>
      </c>
      <c r="AF1655" s="20">
        <v>518552</v>
      </c>
      <c r="AG1655" s="20">
        <v>180507</v>
      </c>
      <c r="AH1655" s="20">
        <v>228888</v>
      </c>
      <c r="AI1655" s="21">
        <v>90400</v>
      </c>
      <c r="AJ1655" s="25">
        <v>60083</v>
      </c>
      <c r="AK1655" s="25">
        <v>93059</v>
      </c>
      <c r="AL1655" s="25">
        <v>27485</v>
      </c>
      <c r="AM1655" s="22">
        <v>48845</v>
      </c>
      <c r="AN1655" s="20">
        <v>651784</v>
      </c>
      <c r="AO1655" s="20">
        <v>53779</v>
      </c>
      <c r="AP1655" s="54">
        <v>6935015</v>
      </c>
      <c r="AQ1655" s="25">
        <v>92704</v>
      </c>
      <c r="AR1655" s="25">
        <v>190403</v>
      </c>
      <c r="AS1655" s="54">
        <v>158371</v>
      </c>
      <c r="AT1655" s="25">
        <f t="shared" si="50"/>
        <v>441478</v>
      </c>
      <c r="AU1655" s="165">
        <v>1804436</v>
      </c>
      <c r="AV1655" s="98">
        <f t="shared" si="51"/>
        <v>9180929</v>
      </c>
      <c r="AW1655" s="73"/>
      <c r="AX1655" s="20">
        <v>706571</v>
      </c>
      <c r="AY1655" s="20">
        <v>281802</v>
      </c>
      <c r="AZ1655" s="19">
        <v>988373</v>
      </c>
      <c r="BA1655" s="19">
        <v>10169302</v>
      </c>
      <c r="BC1655" s="20">
        <v>394510</v>
      </c>
      <c r="BD1655" s="21">
        <v>9774792</v>
      </c>
      <c r="BF1655" s="73"/>
      <c r="BG1655" s="73"/>
      <c r="BH1655" s="73"/>
      <c r="BI1655" s="73"/>
      <c r="BJ1655" s="73"/>
      <c r="BK1655" s="73"/>
      <c r="BL1655" s="73"/>
    </row>
    <row r="1656" spans="1:64" ht="22.5" customHeight="1" x14ac:dyDescent="0.15">
      <c r="A1656" s="125" t="s">
        <v>3490</v>
      </c>
      <c r="B1656" s="126" t="s">
        <v>3475</v>
      </c>
      <c r="C1656" s="136" t="s">
        <v>1723</v>
      </c>
      <c r="D1656" s="129">
        <v>5</v>
      </c>
      <c r="E1656" s="130" t="s">
        <v>3562</v>
      </c>
      <c r="F1656" s="19">
        <v>665646</v>
      </c>
      <c r="G1656" s="20">
        <v>217466</v>
      </c>
      <c r="H1656" s="20">
        <v>130340</v>
      </c>
      <c r="I1656" s="20">
        <v>47371</v>
      </c>
      <c r="J1656" s="20">
        <v>79526</v>
      </c>
      <c r="K1656" s="20">
        <v>9527</v>
      </c>
      <c r="L1656" s="20">
        <v>25374</v>
      </c>
      <c r="M1656" s="20">
        <v>33883</v>
      </c>
      <c r="N1656" s="20">
        <v>23132</v>
      </c>
      <c r="O1656" s="20">
        <v>20239</v>
      </c>
      <c r="P1656" s="20">
        <v>357127</v>
      </c>
      <c r="Q1656" s="20">
        <v>85396</v>
      </c>
      <c r="R1656" s="20">
        <v>126932</v>
      </c>
      <c r="S1656" s="20">
        <v>165205</v>
      </c>
      <c r="T1656" s="21">
        <v>215124</v>
      </c>
      <c r="U1656" s="54">
        <v>54656</v>
      </c>
      <c r="V1656" s="20">
        <v>102393</v>
      </c>
      <c r="W1656" s="20">
        <v>109764</v>
      </c>
      <c r="X1656" s="20">
        <v>0</v>
      </c>
      <c r="Y1656" s="21">
        <v>0</v>
      </c>
      <c r="Z1656" s="20">
        <v>376856</v>
      </c>
      <c r="AA1656" s="21">
        <v>142330</v>
      </c>
      <c r="AB1656" s="32">
        <v>1299531</v>
      </c>
      <c r="AC1656" s="20">
        <v>1780641</v>
      </c>
      <c r="AD1656" s="20">
        <v>710124</v>
      </c>
      <c r="AE1656" s="20">
        <v>1144351</v>
      </c>
      <c r="AF1656" s="20">
        <v>577403</v>
      </c>
      <c r="AG1656" s="20">
        <v>278095</v>
      </c>
      <c r="AH1656" s="20">
        <v>138336</v>
      </c>
      <c r="AI1656" s="21">
        <v>128800</v>
      </c>
      <c r="AJ1656" s="25">
        <v>72194</v>
      </c>
      <c r="AK1656" s="25">
        <v>115793</v>
      </c>
      <c r="AL1656" s="25">
        <v>34815</v>
      </c>
      <c r="AM1656" s="22">
        <v>59668</v>
      </c>
      <c r="AN1656" s="20">
        <v>2056198</v>
      </c>
      <c r="AO1656" s="20">
        <v>46115</v>
      </c>
      <c r="AP1656" s="54">
        <v>11430351</v>
      </c>
      <c r="AQ1656" s="25">
        <v>155587</v>
      </c>
      <c r="AR1656" s="25">
        <v>276148</v>
      </c>
      <c r="AS1656" s="54">
        <v>137171</v>
      </c>
      <c r="AT1656" s="25">
        <f t="shared" si="50"/>
        <v>568906</v>
      </c>
      <c r="AU1656" s="165">
        <v>2893516</v>
      </c>
      <c r="AV1656" s="98">
        <f t="shared" si="51"/>
        <v>14892773</v>
      </c>
      <c r="AW1656" s="73"/>
      <c r="AX1656" s="20">
        <v>889555</v>
      </c>
      <c r="AY1656" s="20">
        <v>214280</v>
      </c>
      <c r="AZ1656" s="19">
        <v>1103835</v>
      </c>
      <c r="BA1656" s="19">
        <v>15996608</v>
      </c>
      <c r="BC1656" s="20">
        <v>524620</v>
      </c>
      <c r="BD1656" s="21">
        <v>15471988</v>
      </c>
      <c r="BF1656" s="73"/>
      <c r="BG1656" s="73"/>
      <c r="BH1656" s="73"/>
      <c r="BI1656" s="73"/>
      <c r="BJ1656" s="73"/>
      <c r="BK1656" s="73"/>
      <c r="BL1656" s="73"/>
    </row>
    <row r="1657" spans="1:64" ht="22.5" customHeight="1" x14ac:dyDescent="0.15">
      <c r="A1657" s="125" t="s">
        <v>3491</v>
      </c>
      <c r="B1657" s="126" t="s">
        <v>3475</v>
      </c>
      <c r="C1657" s="136" t="s">
        <v>1724</v>
      </c>
      <c r="D1657" s="129">
        <v>5</v>
      </c>
      <c r="E1657" s="130" t="s">
        <v>3562</v>
      </c>
      <c r="F1657" s="19">
        <v>659330</v>
      </c>
      <c r="G1657" s="20">
        <v>471141</v>
      </c>
      <c r="H1657" s="20">
        <v>213370</v>
      </c>
      <c r="I1657" s="20">
        <v>5699</v>
      </c>
      <c r="J1657" s="20">
        <v>7958</v>
      </c>
      <c r="K1657" s="20">
        <v>0</v>
      </c>
      <c r="L1657" s="20">
        <v>2999</v>
      </c>
      <c r="M1657" s="20">
        <v>31769</v>
      </c>
      <c r="N1657" s="20">
        <v>19485</v>
      </c>
      <c r="O1657" s="20">
        <v>46953</v>
      </c>
      <c r="P1657" s="20">
        <v>65826</v>
      </c>
      <c r="Q1657" s="20">
        <v>58697</v>
      </c>
      <c r="R1657" s="20">
        <v>85052</v>
      </c>
      <c r="S1657" s="20">
        <v>134843</v>
      </c>
      <c r="T1657" s="21">
        <v>210924</v>
      </c>
      <c r="U1657" s="54">
        <v>91121</v>
      </c>
      <c r="V1657" s="20">
        <v>38535</v>
      </c>
      <c r="W1657" s="20">
        <v>45735</v>
      </c>
      <c r="X1657" s="20">
        <v>0</v>
      </c>
      <c r="Y1657" s="21">
        <v>0</v>
      </c>
      <c r="Z1657" s="20">
        <v>360331</v>
      </c>
      <c r="AA1657" s="21">
        <v>15226</v>
      </c>
      <c r="AB1657" s="32">
        <v>208142</v>
      </c>
      <c r="AC1657" s="20">
        <v>1141541</v>
      </c>
      <c r="AD1657" s="20">
        <v>687238</v>
      </c>
      <c r="AE1657" s="20">
        <v>1295286</v>
      </c>
      <c r="AF1657" s="20">
        <v>681877</v>
      </c>
      <c r="AG1657" s="20">
        <v>209741</v>
      </c>
      <c r="AH1657" s="20">
        <v>326216</v>
      </c>
      <c r="AI1657" s="21">
        <v>102000</v>
      </c>
      <c r="AJ1657" s="25">
        <v>65146</v>
      </c>
      <c r="AK1657" s="25">
        <v>101436</v>
      </c>
      <c r="AL1657" s="25">
        <v>40689</v>
      </c>
      <c r="AM1657" s="22">
        <v>51993</v>
      </c>
      <c r="AN1657" s="20">
        <v>793261</v>
      </c>
      <c r="AO1657" s="20">
        <v>69406</v>
      </c>
      <c r="AP1657" s="54">
        <v>8338966</v>
      </c>
      <c r="AQ1657" s="25">
        <v>141268</v>
      </c>
      <c r="AR1657" s="25">
        <v>243239</v>
      </c>
      <c r="AS1657" s="54">
        <v>198765</v>
      </c>
      <c r="AT1657" s="25">
        <f t="shared" si="50"/>
        <v>583272</v>
      </c>
      <c r="AU1657" s="165">
        <v>1699126</v>
      </c>
      <c r="AV1657" s="98">
        <f t="shared" si="51"/>
        <v>10621364</v>
      </c>
      <c r="AW1657" s="73"/>
      <c r="AX1657" s="20">
        <v>782951</v>
      </c>
      <c r="AY1657" s="20">
        <v>373626</v>
      </c>
      <c r="AZ1657" s="19">
        <v>1156577</v>
      </c>
      <c r="BA1657" s="19">
        <v>11777941</v>
      </c>
      <c r="BC1657" s="20">
        <v>439114</v>
      </c>
      <c r="BD1657" s="21">
        <v>11338827</v>
      </c>
      <c r="BF1657" s="73"/>
      <c r="BG1657" s="73"/>
      <c r="BH1657" s="73"/>
      <c r="BI1657" s="73"/>
      <c r="BJ1657" s="73"/>
      <c r="BK1657" s="73"/>
      <c r="BL1657" s="73"/>
    </row>
    <row r="1658" spans="1:64" ht="22.5" customHeight="1" x14ac:dyDescent="0.15">
      <c r="A1658" s="125" t="s">
        <v>3492</v>
      </c>
      <c r="B1658" s="126" t="s">
        <v>3475</v>
      </c>
      <c r="C1658" s="136" t="s">
        <v>1725</v>
      </c>
      <c r="D1658" s="129">
        <v>5</v>
      </c>
      <c r="E1658" s="130" t="s">
        <v>3562</v>
      </c>
      <c r="F1658" s="19">
        <v>492377</v>
      </c>
      <c r="G1658" s="20">
        <v>229583</v>
      </c>
      <c r="H1658" s="20">
        <v>97280</v>
      </c>
      <c r="I1658" s="20">
        <v>0</v>
      </c>
      <c r="J1658" s="20">
        <v>0</v>
      </c>
      <c r="K1658" s="20">
        <v>0</v>
      </c>
      <c r="L1658" s="20">
        <v>0</v>
      </c>
      <c r="M1658" s="20">
        <v>12017</v>
      </c>
      <c r="N1658" s="20">
        <v>14370</v>
      </c>
      <c r="O1658" s="20">
        <v>10730</v>
      </c>
      <c r="P1658" s="20">
        <v>50714</v>
      </c>
      <c r="Q1658" s="20">
        <v>48368</v>
      </c>
      <c r="R1658" s="20">
        <v>50353</v>
      </c>
      <c r="S1658" s="20">
        <v>101802</v>
      </c>
      <c r="T1658" s="21">
        <v>143416</v>
      </c>
      <c r="U1658" s="54">
        <v>55678</v>
      </c>
      <c r="V1658" s="20">
        <v>31929</v>
      </c>
      <c r="W1658" s="20">
        <v>18294</v>
      </c>
      <c r="X1658" s="20">
        <v>0</v>
      </c>
      <c r="Y1658" s="21">
        <v>0</v>
      </c>
      <c r="Z1658" s="20">
        <v>281945</v>
      </c>
      <c r="AA1658" s="21">
        <v>13240</v>
      </c>
      <c r="AB1658" s="32">
        <v>182427</v>
      </c>
      <c r="AC1658" s="20">
        <v>977612</v>
      </c>
      <c r="AD1658" s="20">
        <v>430306</v>
      </c>
      <c r="AE1658" s="20">
        <v>873665</v>
      </c>
      <c r="AF1658" s="20">
        <v>531102</v>
      </c>
      <c r="AG1658" s="20">
        <v>163249</v>
      </c>
      <c r="AH1658" s="20">
        <v>260040</v>
      </c>
      <c r="AI1658" s="21">
        <v>173600</v>
      </c>
      <c r="AJ1658" s="25">
        <v>52857</v>
      </c>
      <c r="AK1658" s="25">
        <v>88257</v>
      </c>
      <c r="AL1658" s="25">
        <v>28515</v>
      </c>
      <c r="AM1658" s="22">
        <v>45069</v>
      </c>
      <c r="AN1658" s="20">
        <v>430743</v>
      </c>
      <c r="AO1658" s="20">
        <v>52970</v>
      </c>
      <c r="AP1658" s="54">
        <v>5942508</v>
      </c>
      <c r="AQ1658" s="25">
        <v>112259</v>
      </c>
      <c r="AR1658" s="25">
        <v>212208</v>
      </c>
      <c r="AS1658" s="54">
        <v>167870</v>
      </c>
      <c r="AT1658" s="25">
        <f t="shared" si="50"/>
        <v>492337</v>
      </c>
      <c r="AU1658" s="165">
        <v>1203720</v>
      </c>
      <c r="AV1658" s="98">
        <f t="shared" si="51"/>
        <v>7638565</v>
      </c>
      <c r="AW1658" s="73"/>
      <c r="AX1658" s="20">
        <v>624673</v>
      </c>
      <c r="AY1658" s="20">
        <v>291630</v>
      </c>
      <c r="AZ1658" s="19">
        <v>916303</v>
      </c>
      <c r="BA1658" s="19">
        <v>8554868</v>
      </c>
      <c r="BC1658" s="20">
        <v>351536</v>
      </c>
      <c r="BD1658" s="21">
        <v>8203332</v>
      </c>
      <c r="BF1658" s="73"/>
      <c r="BG1658" s="73"/>
      <c r="BH1658" s="73"/>
      <c r="BI1658" s="73"/>
      <c r="BJ1658" s="73"/>
      <c r="BK1658" s="73"/>
      <c r="BL1658" s="73"/>
    </row>
    <row r="1659" spans="1:64" ht="22.5" customHeight="1" x14ac:dyDescent="0.15">
      <c r="A1659" s="125" t="s">
        <v>3493</v>
      </c>
      <c r="B1659" s="126" t="s">
        <v>3475</v>
      </c>
      <c r="C1659" s="136" t="s">
        <v>1726</v>
      </c>
      <c r="D1659" s="129">
        <v>5</v>
      </c>
      <c r="E1659" s="130" t="s">
        <v>3562</v>
      </c>
      <c r="F1659" s="19">
        <v>1021508</v>
      </c>
      <c r="G1659" s="20">
        <v>292393</v>
      </c>
      <c r="H1659" s="20">
        <v>238070</v>
      </c>
      <c r="I1659" s="20">
        <v>0</v>
      </c>
      <c r="J1659" s="20">
        <v>9312</v>
      </c>
      <c r="K1659" s="20">
        <v>1969</v>
      </c>
      <c r="L1659" s="20">
        <v>7082</v>
      </c>
      <c r="M1659" s="20">
        <v>71234</v>
      </c>
      <c r="N1659" s="20">
        <v>41582</v>
      </c>
      <c r="O1659" s="20">
        <v>19647</v>
      </c>
      <c r="P1659" s="20">
        <v>28299</v>
      </c>
      <c r="Q1659" s="20">
        <v>116596</v>
      </c>
      <c r="R1659" s="20">
        <v>226077</v>
      </c>
      <c r="S1659" s="20">
        <v>215213</v>
      </c>
      <c r="T1659" s="21">
        <v>174148</v>
      </c>
      <c r="U1659" s="54">
        <v>106415</v>
      </c>
      <c r="V1659" s="20">
        <v>84777</v>
      </c>
      <c r="W1659" s="20">
        <v>45735</v>
      </c>
      <c r="X1659" s="20">
        <v>0</v>
      </c>
      <c r="Y1659" s="21">
        <v>0</v>
      </c>
      <c r="Z1659" s="20">
        <v>566033</v>
      </c>
      <c r="AA1659" s="21">
        <v>184698</v>
      </c>
      <c r="AB1659" s="32">
        <v>587747</v>
      </c>
      <c r="AC1659" s="20">
        <v>2286924</v>
      </c>
      <c r="AD1659" s="20">
        <v>916240</v>
      </c>
      <c r="AE1659" s="20">
        <v>1545044</v>
      </c>
      <c r="AF1659" s="20">
        <v>965194</v>
      </c>
      <c r="AG1659" s="20">
        <v>501565</v>
      </c>
      <c r="AH1659" s="20">
        <v>170192</v>
      </c>
      <c r="AI1659" s="21">
        <v>122000</v>
      </c>
      <c r="AJ1659" s="25">
        <v>105272</v>
      </c>
      <c r="AK1659" s="25">
        <v>148709</v>
      </c>
      <c r="AL1659" s="25">
        <v>42994</v>
      </c>
      <c r="AM1659" s="22">
        <v>75991</v>
      </c>
      <c r="AN1659" s="20">
        <v>832289</v>
      </c>
      <c r="AO1659" s="20">
        <v>73554</v>
      </c>
      <c r="AP1659" s="54">
        <v>11824503</v>
      </c>
      <c r="AQ1659" s="25">
        <v>201790</v>
      </c>
      <c r="AR1659" s="25">
        <v>290091</v>
      </c>
      <c r="AS1659" s="54">
        <v>116243</v>
      </c>
      <c r="AT1659" s="25">
        <f t="shared" si="50"/>
        <v>608124</v>
      </c>
      <c r="AU1659" s="165">
        <v>1465671</v>
      </c>
      <c r="AV1659" s="98">
        <f t="shared" si="51"/>
        <v>13898298</v>
      </c>
      <c r="AW1659" s="73"/>
      <c r="AX1659" s="20">
        <v>1391604</v>
      </c>
      <c r="AY1659" s="20">
        <v>184232</v>
      </c>
      <c r="AZ1659" s="19">
        <v>1575836</v>
      </c>
      <c r="BA1659" s="19">
        <v>15474134</v>
      </c>
      <c r="BC1659" s="20">
        <v>742848</v>
      </c>
      <c r="BD1659" s="21">
        <v>14731286</v>
      </c>
      <c r="BF1659" s="73"/>
      <c r="BG1659" s="73"/>
      <c r="BH1659" s="73"/>
      <c r="BI1659" s="73"/>
      <c r="BJ1659" s="73"/>
      <c r="BK1659" s="73"/>
      <c r="BL1659" s="73"/>
    </row>
    <row r="1660" spans="1:64" ht="22.5" customHeight="1" x14ac:dyDescent="0.15">
      <c r="A1660" s="125" t="s">
        <v>3494</v>
      </c>
      <c r="B1660" s="126" t="s">
        <v>3475</v>
      </c>
      <c r="C1660" s="136" t="s">
        <v>1727</v>
      </c>
      <c r="D1660" s="129">
        <v>6</v>
      </c>
      <c r="E1660" s="130" t="s">
        <v>3562</v>
      </c>
      <c r="F1660" s="19">
        <v>13338</v>
      </c>
      <c r="G1660" s="20">
        <v>12476</v>
      </c>
      <c r="H1660" s="20">
        <v>7980</v>
      </c>
      <c r="I1660" s="20">
        <v>14873</v>
      </c>
      <c r="J1660" s="20">
        <v>32166</v>
      </c>
      <c r="K1660" s="20">
        <v>0</v>
      </c>
      <c r="L1660" s="20">
        <v>0</v>
      </c>
      <c r="M1660" s="20">
        <v>0</v>
      </c>
      <c r="N1660" s="20">
        <v>218</v>
      </c>
      <c r="O1660" s="20">
        <v>0</v>
      </c>
      <c r="P1660" s="20">
        <v>1695</v>
      </c>
      <c r="Q1660" s="20">
        <v>2729</v>
      </c>
      <c r="R1660" s="20">
        <v>1962</v>
      </c>
      <c r="S1660" s="20">
        <v>10716</v>
      </c>
      <c r="T1660" s="21">
        <v>40976</v>
      </c>
      <c r="U1660" s="54">
        <v>1278</v>
      </c>
      <c r="V1660" s="20">
        <v>9909</v>
      </c>
      <c r="W1660" s="20">
        <v>36588</v>
      </c>
      <c r="X1660" s="20">
        <v>0</v>
      </c>
      <c r="Y1660" s="21">
        <v>0</v>
      </c>
      <c r="Z1660" s="20">
        <v>8921</v>
      </c>
      <c r="AA1660" s="21">
        <v>0</v>
      </c>
      <c r="AB1660" s="32">
        <v>0</v>
      </c>
      <c r="AC1660" s="20">
        <v>12402</v>
      </c>
      <c r="AD1660" s="20">
        <v>40776</v>
      </c>
      <c r="AE1660" s="20">
        <v>11365</v>
      </c>
      <c r="AF1660" s="20">
        <v>6106</v>
      </c>
      <c r="AG1660" s="20">
        <v>3503</v>
      </c>
      <c r="AH1660" s="20">
        <v>9152</v>
      </c>
      <c r="AI1660" s="21">
        <v>21200</v>
      </c>
      <c r="AJ1660" s="25">
        <v>1442</v>
      </c>
      <c r="AK1660" s="25">
        <v>5119</v>
      </c>
      <c r="AL1660" s="25">
        <v>799</v>
      </c>
      <c r="AM1660" s="22">
        <v>1979</v>
      </c>
      <c r="AN1660" s="20">
        <v>111021</v>
      </c>
      <c r="AO1660" s="20">
        <v>3909</v>
      </c>
      <c r="AP1660" s="54">
        <v>424598</v>
      </c>
      <c r="AQ1660" s="25">
        <v>17361</v>
      </c>
      <c r="AR1660" s="25">
        <v>31093</v>
      </c>
      <c r="AS1660" s="54">
        <v>18954</v>
      </c>
      <c r="AT1660" s="25">
        <f t="shared" si="50"/>
        <v>67408</v>
      </c>
      <c r="AU1660" s="165">
        <v>169834</v>
      </c>
      <c r="AV1660" s="98">
        <f t="shared" si="51"/>
        <v>661840</v>
      </c>
      <c r="AW1660" s="73"/>
      <c r="AX1660" s="20">
        <v>74422</v>
      </c>
      <c r="AY1660" s="20">
        <v>17077</v>
      </c>
      <c r="AZ1660" s="19">
        <v>91499</v>
      </c>
      <c r="BA1660" s="19">
        <v>753339</v>
      </c>
      <c r="BC1660" s="20">
        <v>17777</v>
      </c>
      <c r="BD1660" s="21">
        <v>735562</v>
      </c>
      <c r="BF1660" s="73"/>
      <c r="BG1660" s="73"/>
      <c r="BH1660" s="73"/>
      <c r="BI1660" s="73"/>
      <c r="BJ1660" s="73"/>
      <c r="BK1660" s="73"/>
      <c r="BL1660" s="73"/>
    </row>
    <row r="1661" spans="1:64" ht="22.5" customHeight="1" x14ac:dyDescent="0.15">
      <c r="A1661" s="125" t="s">
        <v>3495</v>
      </c>
      <c r="B1661" s="126" t="s">
        <v>3475</v>
      </c>
      <c r="C1661" s="136" t="s">
        <v>1728</v>
      </c>
      <c r="D1661" s="129">
        <v>6</v>
      </c>
      <c r="E1661" s="130" t="s">
        <v>3562</v>
      </c>
      <c r="F1661" s="19">
        <v>28979</v>
      </c>
      <c r="G1661" s="20">
        <v>27820</v>
      </c>
      <c r="H1661" s="20">
        <v>27740</v>
      </c>
      <c r="I1661" s="20">
        <v>7145</v>
      </c>
      <c r="J1661" s="20">
        <v>70384</v>
      </c>
      <c r="K1661" s="20">
        <v>1336</v>
      </c>
      <c r="L1661" s="20">
        <v>5029</v>
      </c>
      <c r="M1661" s="20">
        <v>0</v>
      </c>
      <c r="N1661" s="20">
        <v>405</v>
      </c>
      <c r="O1661" s="20">
        <v>0</v>
      </c>
      <c r="P1661" s="20">
        <v>16</v>
      </c>
      <c r="Q1661" s="20">
        <v>2091</v>
      </c>
      <c r="R1661" s="20">
        <v>2631</v>
      </c>
      <c r="S1661" s="20">
        <v>19646</v>
      </c>
      <c r="T1661" s="21">
        <v>71708</v>
      </c>
      <c r="U1661" s="54">
        <v>1619</v>
      </c>
      <c r="V1661" s="20">
        <v>15414</v>
      </c>
      <c r="W1661" s="20">
        <v>64029</v>
      </c>
      <c r="X1661" s="20">
        <v>0</v>
      </c>
      <c r="Y1661" s="21">
        <v>0</v>
      </c>
      <c r="Z1661" s="20">
        <v>20794</v>
      </c>
      <c r="AA1661" s="21">
        <v>0</v>
      </c>
      <c r="AB1661" s="32">
        <v>31293</v>
      </c>
      <c r="AC1661" s="20">
        <v>25255</v>
      </c>
      <c r="AD1661" s="20">
        <v>73305</v>
      </c>
      <c r="AE1661" s="20">
        <v>21067</v>
      </c>
      <c r="AF1661" s="20">
        <v>11702</v>
      </c>
      <c r="AG1661" s="20">
        <v>8396</v>
      </c>
      <c r="AH1661" s="20">
        <v>18832</v>
      </c>
      <c r="AI1661" s="21">
        <v>54400</v>
      </c>
      <c r="AJ1661" s="25">
        <v>2679</v>
      </c>
      <c r="AK1661" s="25">
        <v>10031</v>
      </c>
      <c r="AL1661" s="25">
        <v>1471</v>
      </c>
      <c r="AM1661" s="22">
        <v>3893</v>
      </c>
      <c r="AN1661" s="20">
        <v>208368</v>
      </c>
      <c r="AO1661" s="20">
        <v>11480</v>
      </c>
      <c r="AP1661" s="54">
        <v>848958</v>
      </c>
      <c r="AQ1661" s="25">
        <v>37727</v>
      </c>
      <c r="AR1661" s="25">
        <v>51898</v>
      </c>
      <c r="AS1661" s="54">
        <v>22538</v>
      </c>
      <c r="AT1661" s="25">
        <f t="shared" si="50"/>
        <v>112163</v>
      </c>
      <c r="AU1661" s="165">
        <v>306249</v>
      </c>
      <c r="AV1661" s="98">
        <f t="shared" si="51"/>
        <v>1267370</v>
      </c>
      <c r="AW1661" s="73"/>
      <c r="AX1661" s="20">
        <v>94126</v>
      </c>
      <c r="AY1661" s="20">
        <v>55763</v>
      </c>
      <c r="AZ1661" s="19">
        <v>149889</v>
      </c>
      <c r="BA1661" s="19">
        <v>1417259</v>
      </c>
      <c r="BC1661" s="20">
        <v>33864</v>
      </c>
      <c r="BD1661" s="21">
        <v>1383395</v>
      </c>
      <c r="BF1661" s="73"/>
      <c r="BG1661" s="73"/>
      <c r="BH1661" s="73"/>
      <c r="BI1661" s="73"/>
      <c r="BJ1661" s="73"/>
      <c r="BK1661" s="73"/>
      <c r="BL1661" s="73"/>
    </row>
    <row r="1662" spans="1:64" ht="22.5" customHeight="1" x14ac:dyDescent="0.15">
      <c r="A1662" s="125" t="s">
        <v>3496</v>
      </c>
      <c r="B1662" s="126" t="s">
        <v>3475</v>
      </c>
      <c r="C1662" s="136" t="s">
        <v>1729</v>
      </c>
      <c r="D1662" s="129">
        <v>6</v>
      </c>
      <c r="E1662" s="130" t="s">
        <v>3562</v>
      </c>
      <c r="F1662" s="19">
        <v>450710</v>
      </c>
      <c r="G1662" s="20">
        <v>293970</v>
      </c>
      <c r="H1662" s="20">
        <v>135470</v>
      </c>
      <c r="I1662" s="20">
        <v>0</v>
      </c>
      <c r="J1662" s="20">
        <v>0</v>
      </c>
      <c r="K1662" s="20">
        <v>0</v>
      </c>
      <c r="L1662" s="20">
        <v>0</v>
      </c>
      <c r="M1662" s="20">
        <v>13471</v>
      </c>
      <c r="N1662" s="20">
        <v>12931</v>
      </c>
      <c r="O1662" s="20">
        <v>12321</v>
      </c>
      <c r="P1662" s="20">
        <v>19805</v>
      </c>
      <c r="Q1662" s="20">
        <v>44424</v>
      </c>
      <c r="R1662" s="20">
        <v>60790</v>
      </c>
      <c r="S1662" s="20">
        <v>88407</v>
      </c>
      <c r="T1662" s="21">
        <v>107562</v>
      </c>
      <c r="U1662" s="54">
        <v>20661</v>
      </c>
      <c r="V1662" s="20">
        <v>28626</v>
      </c>
      <c r="W1662" s="20">
        <v>36588</v>
      </c>
      <c r="X1662" s="20">
        <v>0</v>
      </c>
      <c r="Y1662" s="21">
        <v>0</v>
      </c>
      <c r="Z1662" s="20">
        <v>258296</v>
      </c>
      <c r="AA1662" s="21">
        <v>5958</v>
      </c>
      <c r="AB1662" s="32">
        <v>0</v>
      </c>
      <c r="AC1662" s="20">
        <v>603087</v>
      </c>
      <c r="AD1662" s="20">
        <v>419386</v>
      </c>
      <c r="AE1662" s="20">
        <v>825502</v>
      </c>
      <c r="AF1662" s="20">
        <v>447829</v>
      </c>
      <c r="AG1662" s="20">
        <v>137189</v>
      </c>
      <c r="AH1662" s="20">
        <v>231352</v>
      </c>
      <c r="AI1662" s="21">
        <v>124400</v>
      </c>
      <c r="AJ1662" s="25">
        <v>45014</v>
      </c>
      <c r="AK1662" s="25">
        <v>75365</v>
      </c>
      <c r="AL1662" s="25">
        <v>23476</v>
      </c>
      <c r="AM1662" s="22">
        <v>37554</v>
      </c>
      <c r="AN1662" s="20">
        <v>519588</v>
      </c>
      <c r="AO1662" s="20">
        <v>44798</v>
      </c>
      <c r="AP1662" s="54">
        <v>5124530</v>
      </c>
      <c r="AQ1662" s="25">
        <v>93339</v>
      </c>
      <c r="AR1662" s="25">
        <v>180652</v>
      </c>
      <c r="AS1662" s="54">
        <v>150347</v>
      </c>
      <c r="AT1662" s="25">
        <f t="shared" si="50"/>
        <v>424338</v>
      </c>
      <c r="AU1662" s="165">
        <v>1045887</v>
      </c>
      <c r="AV1662" s="98">
        <f t="shared" si="51"/>
        <v>6594755</v>
      </c>
      <c r="AW1662" s="73"/>
      <c r="AX1662" s="20">
        <v>542651</v>
      </c>
      <c r="AY1662" s="20">
        <v>233129</v>
      </c>
      <c r="AZ1662" s="19">
        <v>775780</v>
      </c>
      <c r="BA1662" s="19">
        <v>7370535</v>
      </c>
      <c r="BC1662" s="20">
        <v>273807</v>
      </c>
      <c r="BD1662" s="21">
        <v>7096728</v>
      </c>
      <c r="BF1662" s="73"/>
      <c r="BG1662" s="73"/>
      <c r="BH1662" s="73"/>
      <c r="BI1662" s="73"/>
      <c r="BJ1662" s="73"/>
      <c r="BK1662" s="73"/>
      <c r="BL1662" s="73"/>
    </row>
    <row r="1663" spans="1:64" ht="22.5" customHeight="1" x14ac:dyDescent="0.15">
      <c r="A1663" s="125" t="s">
        <v>3497</v>
      </c>
      <c r="B1663" s="126" t="s">
        <v>3475</v>
      </c>
      <c r="C1663" s="136" t="s">
        <v>1730</v>
      </c>
      <c r="D1663" s="129">
        <v>6</v>
      </c>
      <c r="E1663" s="130" t="s">
        <v>3562</v>
      </c>
      <c r="F1663" s="19">
        <v>234851</v>
      </c>
      <c r="G1663" s="20">
        <v>98516</v>
      </c>
      <c r="H1663" s="20">
        <v>35720</v>
      </c>
      <c r="I1663" s="20">
        <v>92046</v>
      </c>
      <c r="J1663" s="20">
        <v>117100</v>
      </c>
      <c r="K1663" s="20">
        <v>16136</v>
      </c>
      <c r="L1663" s="20">
        <v>30816</v>
      </c>
      <c r="M1663" s="20">
        <v>0</v>
      </c>
      <c r="N1663" s="20">
        <v>5591</v>
      </c>
      <c r="O1663" s="20">
        <v>0</v>
      </c>
      <c r="P1663" s="20">
        <v>31613</v>
      </c>
      <c r="Q1663" s="20">
        <v>21382</v>
      </c>
      <c r="R1663" s="20">
        <v>53565</v>
      </c>
      <c r="S1663" s="20">
        <v>46436</v>
      </c>
      <c r="T1663" s="21">
        <v>87074</v>
      </c>
      <c r="U1663" s="54">
        <v>11971</v>
      </c>
      <c r="V1663" s="20">
        <v>34131</v>
      </c>
      <c r="W1663" s="20">
        <v>45735</v>
      </c>
      <c r="X1663" s="20">
        <v>0</v>
      </c>
      <c r="Y1663" s="21">
        <v>0</v>
      </c>
      <c r="Z1663" s="20">
        <v>140853</v>
      </c>
      <c r="AA1663" s="21">
        <v>30452</v>
      </c>
      <c r="AB1663" s="32">
        <v>91361</v>
      </c>
      <c r="AC1663" s="20">
        <v>394718</v>
      </c>
      <c r="AD1663" s="20">
        <v>285956</v>
      </c>
      <c r="AE1663" s="20">
        <v>484199</v>
      </c>
      <c r="AF1663" s="20">
        <v>181218</v>
      </c>
      <c r="AG1663" s="20">
        <v>61134</v>
      </c>
      <c r="AH1663" s="20">
        <v>150920</v>
      </c>
      <c r="AI1663" s="21">
        <v>86800</v>
      </c>
      <c r="AJ1663" s="25">
        <v>26222</v>
      </c>
      <c r="AK1663" s="25">
        <v>46559</v>
      </c>
      <c r="AL1663" s="25">
        <v>12605</v>
      </c>
      <c r="AM1663" s="22">
        <v>20172</v>
      </c>
      <c r="AN1663" s="20">
        <v>336723</v>
      </c>
      <c r="AO1663" s="20">
        <v>20522</v>
      </c>
      <c r="AP1663" s="54">
        <v>3333097</v>
      </c>
      <c r="AQ1663" s="25">
        <v>69011</v>
      </c>
      <c r="AR1663" s="25">
        <v>152786</v>
      </c>
      <c r="AS1663" s="54">
        <v>109615</v>
      </c>
      <c r="AT1663" s="25">
        <f t="shared" si="50"/>
        <v>331412</v>
      </c>
      <c r="AU1663" s="165">
        <v>1248265</v>
      </c>
      <c r="AV1663" s="98">
        <f t="shared" si="51"/>
        <v>4912774</v>
      </c>
      <c r="AW1663" s="73"/>
      <c r="AX1663" s="20">
        <v>368745</v>
      </c>
      <c r="AY1663" s="20">
        <v>104346</v>
      </c>
      <c r="AZ1663" s="19">
        <v>473091</v>
      </c>
      <c r="BA1663" s="19">
        <v>5385865</v>
      </c>
      <c r="BC1663" s="20">
        <v>149299</v>
      </c>
      <c r="BD1663" s="21">
        <v>5236566</v>
      </c>
      <c r="BF1663" s="73"/>
      <c r="BG1663" s="73"/>
      <c r="BH1663" s="73"/>
      <c r="BI1663" s="73"/>
      <c r="BJ1663" s="73"/>
      <c r="BK1663" s="73"/>
      <c r="BL1663" s="73"/>
    </row>
    <row r="1664" spans="1:64" ht="22.5" customHeight="1" x14ac:dyDescent="0.15">
      <c r="A1664" s="125" t="s">
        <v>3498</v>
      </c>
      <c r="B1664" s="126" t="s">
        <v>3475</v>
      </c>
      <c r="C1664" s="136" t="s">
        <v>1731</v>
      </c>
      <c r="D1664" s="129">
        <v>6</v>
      </c>
      <c r="E1664" s="130" t="s">
        <v>3562</v>
      </c>
      <c r="F1664" s="19">
        <v>237223</v>
      </c>
      <c r="G1664" s="20">
        <v>104037</v>
      </c>
      <c r="H1664" s="20">
        <v>86640</v>
      </c>
      <c r="I1664" s="20">
        <v>0</v>
      </c>
      <c r="J1664" s="20">
        <v>0</v>
      </c>
      <c r="K1664" s="20">
        <v>0</v>
      </c>
      <c r="L1664" s="20">
        <v>0</v>
      </c>
      <c r="M1664" s="20">
        <v>5910</v>
      </c>
      <c r="N1664" s="20">
        <v>5535</v>
      </c>
      <c r="O1664" s="20">
        <v>2405</v>
      </c>
      <c r="P1664" s="20">
        <v>227</v>
      </c>
      <c r="Q1664" s="20">
        <v>28092</v>
      </c>
      <c r="R1664" s="20">
        <v>16859</v>
      </c>
      <c r="S1664" s="20">
        <v>28576</v>
      </c>
      <c r="T1664" s="21">
        <v>51220</v>
      </c>
      <c r="U1664" s="54">
        <v>8435</v>
      </c>
      <c r="V1664" s="20">
        <v>13212</v>
      </c>
      <c r="W1664" s="20">
        <v>18294</v>
      </c>
      <c r="X1664" s="20">
        <v>0</v>
      </c>
      <c r="Y1664" s="21">
        <v>0</v>
      </c>
      <c r="Z1664" s="20">
        <v>136270</v>
      </c>
      <c r="AA1664" s="21">
        <v>5958</v>
      </c>
      <c r="AB1664" s="32">
        <v>0</v>
      </c>
      <c r="AC1664" s="20">
        <v>292825</v>
      </c>
      <c r="AD1664" s="20">
        <v>251088</v>
      </c>
      <c r="AE1664" s="20">
        <v>354608</v>
      </c>
      <c r="AF1664" s="20">
        <v>206064</v>
      </c>
      <c r="AG1664" s="20">
        <v>62412</v>
      </c>
      <c r="AH1664" s="20">
        <v>135872</v>
      </c>
      <c r="AI1664" s="21">
        <v>68800</v>
      </c>
      <c r="AJ1664" s="25">
        <v>26041</v>
      </c>
      <c r="AK1664" s="25">
        <v>48289</v>
      </c>
      <c r="AL1664" s="25">
        <v>12380</v>
      </c>
      <c r="AM1664" s="22">
        <v>20947</v>
      </c>
      <c r="AN1664" s="20">
        <v>284235</v>
      </c>
      <c r="AO1664" s="20">
        <v>20979</v>
      </c>
      <c r="AP1664" s="54">
        <v>2533433</v>
      </c>
      <c r="AQ1664" s="25">
        <v>65944</v>
      </c>
      <c r="AR1664" s="25">
        <v>154248</v>
      </c>
      <c r="AS1664" s="54">
        <v>111745</v>
      </c>
      <c r="AT1664" s="25">
        <f t="shared" si="50"/>
        <v>331937</v>
      </c>
      <c r="AU1664" s="165">
        <v>489007</v>
      </c>
      <c r="AV1664" s="98">
        <f t="shared" si="51"/>
        <v>3354377</v>
      </c>
      <c r="AW1664" s="73"/>
      <c r="AX1664" s="20">
        <v>367267</v>
      </c>
      <c r="AY1664" s="20">
        <v>110427</v>
      </c>
      <c r="AZ1664" s="19">
        <v>477694</v>
      </c>
      <c r="BA1664" s="19">
        <v>3832071</v>
      </c>
      <c r="BC1664" s="20">
        <v>128190</v>
      </c>
      <c r="BD1664" s="21">
        <v>3703881</v>
      </c>
      <c r="BF1664" s="73"/>
      <c r="BG1664" s="73"/>
      <c r="BH1664" s="73"/>
      <c r="BI1664" s="73"/>
      <c r="BJ1664" s="73"/>
      <c r="BK1664" s="73"/>
      <c r="BL1664" s="73"/>
    </row>
    <row r="1665" spans="1:64" ht="22.5" customHeight="1" x14ac:dyDescent="0.15">
      <c r="A1665" s="125" t="s">
        <v>3499</v>
      </c>
      <c r="B1665" s="126" t="s">
        <v>3475</v>
      </c>
      <c r="C1665" s="136" t="s">
        <v>1732</v>
      </c>
      <c r="D1665" s="129">
        <v>6</v>
      </c>
      <c r="E1665" s="130" t="s">
        <v>3562</v>
      </c>
      <c r="F1665" s="19">
        <v>244234</v>
      </c>
      <c r="G1665" s="20">
        <v>131498</v>
      </c>
      <c r="H1665" s="20">
        <v>52250</v>
      </c>
      <c r="I1665" s="20">
        <v>0</v>
      </c>
      <c r="J1665" s="20">
        <v>0</v>
      </c>
      <c r="K1665" s="20">
        <v>0</v>
      </c>
      <c r="L1665" s="20">
        <v>0</v>
      </c>
      <c r="M1665" s="20">
        <v>8696</v>
      </c>
      <c r="N1665" s="20">
        <v>7097</v>
      </c>
      <c r="O1665" s="20">
        <v>4292</v>
      </c>
      <c r="P1665" s="20">
        <v>58918</v>
      </c>
      <c r="Q1665" s="20">
        <v>25907</v>
      </c>
      <c r="R1665" s="20">
        <v>25868</v>
      </c>
      <c r="S1665" s="20">
        <v>56259</v>
      </c>
      <c r="T1665" s="21">
        <v>61464</v>
      </c>
      <c r="U1665" s="54">
        <v>35997</v>
      </c>
      <c r="V1665" s="20">
        <v>14313</v>
      </c>
      <c r="W1665" s="20">
        <v>9147</v>
      </c>
      <c r="X1665" s="20">
        <v>0</v>
      </c>
      <c r="Y1665" s="21">
        <v>0</v>
      </c>
      <c r="Z1665" s="20">
        <v>186572</v>
      </c>
      <c r="AA1665" s="21">
        <v>0</v>
      </c>
      <c r="AB1665" s="32">
        <v>0</v>
      </c>
      <c r="AC1665" s="20">
        <v>402827</v>
      </c>
      <c r="AD1665" s="20">
        <v>207377</v>
      </c>
      <c r="AE1665" s="20">
        <v>397921</v>
      </c>
      <c r="AF1665" s="20">
        <v>230486</v>
      </c>
      <c r="AG1665" s="20">
        <v>74585</v>
      </c>
      <c r="AH1665" s="20">
        <v>170808</v>
      </c>
      <c r="AI1665" s="21">
        <v>34000</v>
      </c>
      <c r="AJ1665" s="25">
        <v>30823</v>
      </c>
      <c r="AK1665" s="25">
        <v>53109</v>
      </c>
      <c r="AL1665" s="25">
        <v>13848</v>
      </c>
      <c r="AM1665" s="22">
        <v>25940</v>
      </c>
      <c r="AN1665" s="20">
        <v>88890</v>
      </c>
      <c r="AO1665" s="20">
        <v>23996</v>
      </c>
      <c r="AP1665" s="54">
        <v>2677122</v>
      </c>
      <c r="AQ1665" s="25">
        <v>58625</v>
      </c>
      <c r="AR1665" s="25">
        <v>151715</v>
      </c>
      <c r="AS1665" s="54">
        <v>117893</v>
      </c>
      <c r="AT1665" s="25">
        <f t="shared" si="50"/>
        <v>328233</v>
      </c>
      <c r="AU1665" s="165">
        <v>648059</v>
      </c>
      <c r="AV1665" s="98">
        <f t="shared" si="51"/>
        <v>3653414</v>
      </c>
      <c r="AW1665" s="73"/>
      <c r="AX1665" s="20">
        <v>407033</v>
      </c>
      <c r="AY1665" s="20">
        <v>126764</v>
      </c>
      <c r="AZ1665" s="19">
        <v>533797</v>
      </c>
      <c r="BA1665" s="19">
        <v>4187211</v>
      </c>
      <c r="BC1665" s="20">
        <v>155435</v>
      </c>
      <c r="BD1665" s="21">
        <v>4031776</v>
      </c>
      <c r="BF1665" s="73"/>
      <c r="BG1665" s="73"/>
      <c r="BH1665" s="73"/>
      <c r="BI1665" s="73"/>
      <c r="BJ1665" s="73"/>
      <c r="BK1665" s="73"/>
      <c r="BL1665" s="73"/>
    </row>
    <row r="1666" spans="1:64" ht="22.5" customHeight="1" x14ac:dyDescent="0.15">
      <c r="A1666" s="125" t="s">
        <v>3500</v>
      </c>
      <c r="B1666" s="126" t="s">
        <v>3475</v>
      </c>
      <c r="C1666" s="136" t="s">
        <v>1733</v>
      </c>
      <c r="D1666" s="129">
        <v>6</v>
      </c>
      <c r="E1666" s="130" t="s">
        <v>3562</v>
      </c>
      <c r="F1666" s="19">
        <v>247220</v>
      </c>
      <c r="G1666" s="20">
        <v>49186</v>
      </c>
      <c r="H1666" s="20">
        <v>18050</v>
      </c>
      <c r="I1666" s="20">
        <v>0</v>
      </c>
      <c r="J1666" s="20">
        <v>3475</v>
      </c>
      <c r="K1666" s="20">
        <v>0</v>
      </c>
      <c r="L1666" s="20">
        <v>0</v>
      </c>
      <c r="M1666" s="20">
        <v>0</v>
      </c>
      <c r="N1666" s="20">
        <v>3500</v>
      </c>
      <c r="O1666" s="20">
        <v>0</v>
      </c>
      <c r="P1666" s="20">
        <v>144</v>
      </c>
      <c r="Q1666" s="20">
        <v>15124</v>
      </c>
      <c r="R1666" s="20">
        <v>16993</v>
      </c>
      <c r="S1666" s="20">
        <v>20539</v>
      </c>
      <c r="T1666" s="21">
        <v>20488</v>
      </c>
      <c r="U1666" s="54">
        <v>7924</v>
      </c>
      <c r="V1666" s="20">
        <v>13212</v>
      </c>
      <c r="W1666" s="20">
        <v>9147</v>
      </c>
      <c r="X1666" s="20">
        <v>0</v>
      </c>
      <c r="Y1666" s="21">
        <v>0</v>
      </c>
      <c r="Z1666" s="20">
        <v>118771</v>
      </c>
      <c r="AA1666" s="21">
        <v>6620</v>
      </c>
      <c r="AB1666" s="32">
        <v>0</v>
      </c>
      <c r="AC1666" s="20">
        <v>218731</v>
      </c>
      <c r="AD1666" s="20">
        <v>154056</v>
      </c>
      <c r="AE1666" s="20">
        <v>324601</v>
      </c>
      <c r="AF1666" s="20">
        <v>119568</v>
      </c>
      <c r="AG1666" s="20">
        <v>44829</v>
      </c>
      <c r="AH1666" s="20">
        <v>112024</v>
      </c>
      <c r="AI1666" s="21">
        <v>8000</v>
      </c>
      <c r="AJ1666" s="25">
        <v>19076</v>
      </c>
      <c r="AK1666" s="25">
        <v>33608</v>
      </c>
      <c r="AL1666" s="25">
        <v>7538</v>
      </c>
      <c r="AM1666" s="22">
        <v>14730</v>
      </c>
      <c r="AN1666" s="20">
        <v>49464</v>
      </c>
      <c r="AO1666" s="20">
        <v>8877</v>
      </c>
      <c r="AP1666" s="54">
        <v>1665495</v>
      </c>
      <c r="AQ1666" s="25">
        <v>61325</v>
      </c>
      <c r="AR1666" s="25">
        <v>116205</v>
      </c>
      <c r="AS1666" s="54">
        <v>69728</v>
      </c>
      <c r="AT1666" s="25">
        <f t="shared" si="50"/>
        <v>247258</v>
      </c>
      <c r="AU1666" s="165">
        <v>379101</v>
      </c>
      <c r="AV1666" s="98">
        <f t="shared" si="51"/>
        <v>2291854</v>
      </c>
      <c r="AW1666" s="73"/>
      <c r="AX1666" s="20">
        <v>303721</v>
      </c>
      <c r="AY1666" s="20">
        <v>43040</v>
      </c>
      <c r="AZ1666" s="19">
        <v>346761</v>
      </c>
      <c r="BA1666" s="19">
        <v>2638615</v>
      </c>
      <c r="BC1666" s="20">
        <v>106542</v>
      </c>
      <c r="BD1666" s="21">
        <v>2532073</v>
      </c>
      <c r="BF1666" s="73"/>
      <c r="BG1666" s="73"/>
      <c r="BH1666" s="73"/>
      <c r="BI1666" s="73"/>
      <c r="BJ1666" s="73"/>
      <c r="BK1666" s="73"/>
      <c r="BL1666" s="73"/>
    </row>
    <row r="1667" spans="1:64" ht="22.5" customHeight="1" x14ac:dyDescent="0.15">
      <c r="A1667" s="125" t="s">
        <v>3501</v>
      </c>
      <c r="B1667" s="126" t="s">
        <v>3475</v>
      </c>
      <c r="C1667" s="136" t="s">
        <v>1734</v>
      </c>
      <c r="D1667" s="129">
        <v>6</v>
      </c>
      <c r="E1667" s="130" t="s">
        <v>3562</v>
      </c>
      <c r="F1667" s="19">
        <v>194188</v>
      </c>
      <c r="G1667" s="20">
        <v>105327</v>
      </c>
      <c r="H1667" s="20">
        <v>53390</v>
      </c>
      <c r="I1667" s="20">
        <v>0</v>
      </c>
      <c r="J1667" s="20">
        <v>17035</v>
      </c>
      <c r="K1667" s="20">
        <v>0</v>
      </c>
      <c r="L1667" s="20">
        <v>0</v>
      </c>
      <c r="M1667" s="20">
        <v>4089</v>
      </c>
      <c r="N1667" s="20">
        <v>4247</v>
      </c>
      <c r="O1667" s="20">
        <v>555</v>
      </c>
      <c r="P1667" s="20">
        <v>11264</v>
      </c>
      <c r="Q1667" s="20">
        <v>19641</v>
      </c>
      <c r="R1667" s="20">
        <v>14540</v>
      </c>
      <c r="S1667" s="20">
        <v>31255</v>
      </c>
      <c r="T1667" s="21">
        <v>61464</v>
      </c>
      <c r="U1667" s="54">
        <v>29735</v>
      </c>
      <c r="V1667" s="20">
        <v>9909</v>
      </c>
      <c r="W1667" s="20">
        <v>18294</v>
      </c>
      <c r="X1667" s="20">
        <v>0</v>
      </c>
      <c r="Y1667" s="21">
        <v>0</v>
      </c>
      <c r="Z1667" s="20">
        <v>123291</v>
      </c>
      <c r="AA1667" s="21">
        <v>0</v>
      </c>
      <c r="AB1667" s="32">
        <v>0</v>
      </c>
      <c r="AC1667" s="20">
        <v>233068</v>
      </c>
      <c r="AD1667" s="20">
        <v>226433</v>
      </c>
      <c r="AE1667" s="20">
        <v>434234</v>
      </c>
      <c r="AF1667" s="20">
        <v>192496</v>
      </c>
      <c r="AG1667" s="20">
        <v>63385</v>
      </c>
      <c r="AH1667" s="20">
        <v>123816</v>
      </c>
      <c r="AI1667" s="21">
        <v>73600</v>
      </c>
      <c r="AJ1667" s="25">
        <v>21775</v>
      </c>
      <c r="AK1667" s="25">
        <v>45390</v>
      </c>
      <c r="AL1667" s="25">
        <v>11790</v>
      </c>
      <c r="AM1667" s="22">
        <v>18143</v>
      </c>
      <c r="AN1667" s="20">
        <v>258310</v>
      </c>
      <c r="AO1667" s="20">
        <v>21134</v>
      </c>
      <c r="AP1667" s="54">
        <v>2421798</v>
      </c>
      <c r="AQ1667" s="25">
        <v>56227</v>
      </c>
      <c r="AR1667" s="25">
        <v>149481</v>
      </c>
      <c r="AS1667" s="54">
        <v>105121</v>
      </c>
      <c r="AT1667" s="25">
        <f t="shared" si="50"/>
        <v>310829</v>
      </c>
      <c r="AU1667" s="165">
        <v>671960</v>
      </c>
      <c r="AV1667" s="98">
        <f t="shared" si="51"/>
        <v>3404587</v>
      </c>
      <c r="AW1667" s="73"/>
      <c r="AX1667" s="20">
        <v>333679</v>
      </c>
      <c r="AY1667" s="20">
        <v>118461</v>
      </c>
      <c r="AZ1667" s="19">
        <v>452140</v>
      </c>
      <c r="BA1667" s="19">
        <v>3856727</v>
      </c>
      <c r="BC1667" s="20">
        <v>108689</v>
      </c>
      <c r="BD1667" s="21">
        <v>3748038</v>
      </c>
      <c r="BF1667" s="73"/>
      <c r="BG1667" s="73"/>
      <c r="BH1667" s="73"/>
      <c r="BI1667" s="73"/>
      <c r="BJ1667" s="73"/>
      <c r="BK1667" s="73"/>
      <c r="BL1667" s="73"/>
    </row>
    <row r="1668" spans="1:64" ht="22.5" customHeight="1" x14ac:dyDescent="0.15">
      <c r="A1668" s="125" t="s">
        <v>3502</v>
      </c>
      <c r="B1668" s="126" t="s">
        <v>3475</v>
      </c>
      <c r="C1668" s="136" t="s">
        <v>1735</v>
      </c>
      <c r="D1668" s="129">
        <v>6</v>
      </c>
      <c r="E1668" s="130" t="s">
        <v>3562</v>
      </c>
      <c r="F1668" s="19">
        <v>193367</v>
      </c>
      <c r="G1668" s="20">
        <v>102674</v>
      </c>
      <c r="H1668" s="20">
        <v>53200</v>
      </c>
      <c r="I1668" s="20">
        <v>3114</v>
      </c>
      <c r="J1668" s="20">
        <v>12880</v>
      </c>
      <c r="K1668" s="20">
        <v>9047</v>
      </c>
      <c r="L1668" s="20">
        <v>15029</v>
      </c>
      <c r="M1668" s="20">
        <v>3175</v>
      </c>
      <c r="N1668" s="20">
        <v>4043</v>
      </c>
      <c r="O1668" s="20">
        <v>0</v>
      </c>
      <c r="P1668" s="20">
        <v>26337</v>
      </c>
      <c r="Q1668" s="20">
        <v>16743</v>
      </c>
      <c r="R1668" s="20">
        <v>64581</v>
      </c>
      <c r="S1668" s="20">
        <v>27683</v>
      </c>
      <c r="T1668" s="21">
        <v>20488</v>
      </c>
      <c r="U1668" s="54">
        <v>6390</v>
      </c>
      <c r="V1668" s="20">
        <v>12111</v>
      </c>
      <c r="W1668" s="20">
        <v>18294</v>
      </c>
      <c r="X1668" s="20">
        <v>0</v>
      </c>
      <c r="Y1668" s="21">
        <v>0</v>
      </c>
      <c r="Z1668" s="20">
        <v>112330</v>
      </c>
      <c r="AA1668" s="21">
        <v>8606</v>
      </c>
      <c r="AB1668" s="32">
        <v>0</v>
      </c>
      <c r="AC1668" s="20">
        <v>218254</v>
      </c>
      <c r="AD1668" s="20">
        <v>261777</v>
      </c>
      <c r="AE1668" s="20">
        <v>382536</v>
      </c>
      <c r="AF1668" s="20">
        <v>193938</v>
      </c>
      <c r="AG1668" s="20">
        <v>62980</v>
      </c>
      <c r="AH1668" s="20">
        <v>123024</v>
      </c>
      <c r="AI1668" s="21">
        <v>66400</v>
      </c>
      <c r="AJ1668" s="25">
        <v>21044</v>
      </c>
      <c r="AK1668" s="25">
        <v>46137</v>
      </c>
      <c r="AL1668" s="25">
        <v>12685</v>
      </c>
      <c r="AM1668" s="22">
        <v>18621</v>
      </c>
      <c r="AN1668" s="20">
        <v>293704</v>
      </c>
      <c r="AO1668" s="20">
        <v>25427</v>
      </c>
      <c r="AP1668" s="54">
        <v>2436619</v>
      </c>
      <c r="AQ1668" s="25">
        <v>68616</v>
      </c>
      <c r="AR1668" s="25">
        <v>168885</v>
      </c>
      <c r="AS1668" s="54">
        <v>110302</v>
      </c>
      <c r="AT1668" s="25">
        <f t="shared" si="50"/>
        <v>347803</v>
      </c>
      <c r="AU1668" s="165">
        <v>836306</v>
      </c>
      <c r="AV1668" s="98">
        <f t="shared" si="51"/>
        <v>3620728</v>
      </c>
      <c r="AW1668" s="73"/>
      <c r="AX1668" s="20">
        <v>325544</v>
      </c>
      <c r="AY1668" s="20">
        <v>144222</v>
      </c>
      <c r="AZ1668" s="19">
        <v>469766</v>
      </c>
      <c r="BA1668" s="19">
        <v>4090494</v>
      </c>
      <c r="BC1668" s="20">
        <v>111684</v>
      </c>
      <c r="BD1668" s="21">
        <v>3978810</v>
      </c>
      <c r="BF1668" s="73"/>
      <c r="BG1668" s="73"/>
      <c r="BH1668" s="73"/>
      <c r="BI1668" s="73"/>
      <c r="BJ1668" s="73"/>
      <c r="BK1668" s="73"/>
      <c r="BL1668" s="73"/>
    </row>
    <row r="1669" spans="1:64" ht="22.5" customHeight="1" x14ac:dyDescent="0.15">
      <c r="A1669" s="125" t="s">
        <v>3503</v>
      </c>
      <c r="B1669" s="126" t="s">
        <v>3475</v>
      </c>
      <c r="C1669" s="136" t="s">
        <v>1736</v>
      </c>
      <c r="D1669" s="129">
        <v>6</v>
      </c>
      <c r="E1669" s="130" t="s">
        <v>3562</v>
      </c>
      <c r="F1669" s="19">
        <v>402671</v>
      </c>
      <c r="G1669" s="20">
        <v>103822</v>
      </c>
      <c r="H1669" s="20">
        <v>47310</v>
      </c>
      <c r="I1669" s="20">
        <v>0</v>
      </c>
      <c r="J1669" s="20">
        <v>4319</v>
      </c>
      <c r="K1669" s="20">
        <v>5814</v>
      </c>
      <c r="L1669" s="20">
        <v>20617</v>
      </c>
      <c r="M1669" s="20">
        <v>11705</v>
      </c>
      <c r="N1669" s="20">
        <v>8396</v>
      </c>
      <c r="O1669" s="20">
        <v>555</v>
      </c>
      <c r="P1669" s="20">
        <v>357</v>
      </c>
      <c r="Q1669" s="20">
        <v>28793</v>
      </c>
      <c r="R1669" s="20">
        <v>35635</v>
      </c>
      <c r="S1669" s="20">
        <v>43757</v>
      </c>
      <c r="T1669" s="21">
        <v>61464</v>
      </c>
      <c r="U1669" s="54">
        <v>14569</v>
      </c>
      <c r="V1669" s="20">
        <v>38535</v>
      </c>
      <c r="W1669" s="20">
        <v>45735</v>
      </c>
      <c r="X1669" s="20">
        <v>0</v>
      </c>
      <c r="Y1669" s="21">
        <v>0</v>
      </c>
      <c r="Z1669" s="20">
        <v>250623</v>
      </c>
      <c r="AA1669" s="21">
        <v>0</v>
      </c>
      <c r="AB1669" s="32">
        <v>0</v>
      </c>
      <c r="AC1669" s="20">
        <v>473635</v>
      </c>
      <c r="AD1669" s="20">
        <v>376001</v>
      </c>
      <c r="AE1669" s="20">
        <v>693554</v>
      </c>
      <c r="AF1669" s="20">
        <v>321562</v>
      </c>
      <c r="AG1669" s="20">
        <v>122304</v>
      </c>
      <c r="AH1669" s="20">
        <v>150480</v>
      </c>
      <c r="AI1669" s="21">
        <v>96400</v>
      </c>
      <c r="AJ1669" s="25">
        <v>34370</v>
      </c>
      <c r="AK1669" s="25">
        <v>63806</v>
      </c>
      <c r="AL1669" s="25">
        <v>17948</v>
      </c>
      <c r="AM1669" s="22">
        <v>29662</v>
      </c>
      <c r="AN1669" s="20">
        <v>326269</v>
      </c>
      <c r="AO1669" s="20">
        <v>33267</v>
      </c>
      <c r="AP1669" s="54">
        <v>3863935</v>
      </c>
      <c r="AQ1669" s="25">
        <v>68401</v>
      </c>
      <c r="AR1669" s="25">
        <v>172608</v>
      </c>
      <c r="AS1669" s="54">
        <v>120836</v>
      </c>
      <c r="AT1669" s="25">
        <f t="shared" si="50"/>
        <v>361845</v>
      </c>
      <c r="AU1669" s="165">
        <v>713627</v>
      </c>
      <c r="AV1669" s="98">
        <f t="shared" si="51"/>
        <v>4939407</v>
      </c>
      <c r="AW1669" s="73"/>
      <c r="AX1669" s="20">
        <v>439696</v>
      </c>
      <c r="AY1669" s="20">
        <v>203845</v>
      </c>
      <c r="AZ1669" s="19">
        <v>643541</v>
      </c>
      <c r="BA1669" s="19">
        <v>5582948</v>
      </c>
      <c r="BC1669" s="20">
        <v>185013</v>
      </c>
      <c r="BD1669" s="21">
        <v>5397935</v>
      </c>
      <c r="BF1669" s="73"/>
      <c r="BG1669" s="73"/>
      <c r="BH1669" s="73"/>
      <c r="BI1669" s="73"/>
      <c r="BJ1669" s="73"/>
      <c r="BK1669" s="73"/>
      <c r="BL1669" s="73"/>
    </row>
    <row r="1670" spans="1:64" ht="22.5" customHeight="1" x14ac:dyDescent="0.15">
      <c r="A1670" s="125" t="s">
        <v>3504</v>
      </c>
      <c r="B1670" s="126" t="s">
        <v>3475</v>
      </c>
      <c r="C1670" s="136" t="s">
        <v>1737</v>
      </c>
      <c r="D1670" s="129">
        <v>6</v>
      </c>
      <c r="E1670" s="130" t="s">
        <v>3562</v>
      </c>
      <c r="F1670" s="19">
        <v>182879</v>
      </c>
      <c r="G1670" s="20">
        <v>122750</v>
      </c>
      <c r="H1670" s="20">
        <v>37430</v>
      </c>
      <c r="I1670" s="20">
        <v>11759</v>
      </c>
      <c r="J1670" s="20">
        <v>24360</v>
      </c>
      <c r="K1670" s="20">
        <v>2162</v>
      </c>
      <c r="L1670" s="20">
        <v>8801</v>
      </c>
      <c r="M1670" s="20">
        <v>5650</v>
      </c>
      <c r="N1670" s="20">
        <v>4360</v>
      </c>
      <c r="O1670" s="20">
        <v>7474</v>
      </c>
      <c r="P1670" s="20">
        <v>174</v>
      </c>
      <c r="Q1670" s="20">
        <v>28258</v>
      </c>
      <c r="R1670" s="20">
        <v>17260</v>
      </c>
      <c r="S1670" s="20">
        <v>36613</v>
      </c>
      <c r="T1670" s="21">
        <v>71708</v>
      </c>
      <c r="U1670" s="54">
        <v>31055</v>
      </c>
      <c r="V1670" s="20">
        <v>14313</v>
      </c>
      <c r="W1670" s="20">
        <v>9147</v>
      </c>
      <c r="X1670" s="20">
        <v>0</v>
      </c>
      <c r="Y1670" s="21">
        <v>0</v>
      </c>
      <c r="Z1670" s="20">
        <v>116388</v>
      </c>
      <c r="AA1670" s="21">
        <v>0</v>
      </c>
      <c r="AB1670" s="32">
        <v>0</v>
      </c>
      <c r="AC1670" s="20">
        <v>366707</v>
      </c>
      <c r="AD1670" s="20">
        <v>146697</v>
      </c>
      <c r="AE1670" s="20">
        <v>354192</v>
      </c>
      <c r="AF1670" s="20">
        <v>152725</v>
      </c>
      <c r="AG1670" s="20">
        <v>50852</v>
      </c>
      <c r="AH1670" s="20">
        <v>154000</v>
      </c>
      <c r="AI1670" s="21">
        <v>20800</v>
      </c>
      <c r="AJ1670" s="25">
        <v>22167</v>
      </c>
      <c r="AK1670" s="25">
        <v>46163</v>
      </c>
      <c r="AL1670" s="25">
        <v>10470</v>
      </c>
      <c r="AM1670" s="22">
        <v>19053</v>
      </c>
      <c r="AN1670" s="20">
        <v>402738</v>
      </c>
      <c r="AO1670" s="20">
        <v>23353</v>
      </c>
      <c r="AP1670" s="54">
        <v>2502458</v>
      </c>
      <c r="AQ1670" s="25">
        <v>57752</v>
      </c>
      <c r="AR1670" s="25">
        <v>131740</v>
      </c>
      <c r="AS1670" s="54">
        <v>95893</v>
      </c>
      <c r="AT1670" s="25">
        <f t="shared" si="50"/>
        <v>285385</v>
      </c>
      <c r="AU1670" s="165">
        <v>637004</v>
      </c>
      <c r="AV1670" s="98">
        <f t="shared" si="51"/>
        <v>3424847</v>
      </c>
      <c r="AW1670" s="73"/>
      <c r="AX1670" s="20">
        <v>337239</v>
      </c>
      <c r="AY1670" s="20">
        <v>142965</v>
      </c>
      <c r="AZ1670" s="19">
        <v>480204</v>
      </c>
      <c r="BA1670" s="19">
        <v>3905051</v>
      </c>
      <c r="BC1670" s="20">
        <v>120665</v>
      </c>
      <c r="BD1670" s="21">
        <v>3784386</v>
      </c>
      <c r="BF1670" s="73"/>
      <c r="BG1670" s="73"/>
      <c r="BH1670" s="73"/>
      <c r="BI1670" s="73"/>
      <c r="BJ1670" s="73"/>
      <c r="BK1670" s="73"/>
      <c r="BL1670" s="73"/>
    </row>
    <row r="1671" spans="1:64" ht="22.5" customHeight="1" x14ac:dyDescent="0.15">
      <c r="A1671" s="125" t="s">
        <v>3505</v>
      </c>
      <c r="B1671" s="126" t="s">
        <v>3475</v>
      </c>
      <c r="C1671" s="136" t="s">
        <v>1738</v>
      </c>
      <c r="D1671" s="129">
        <v>6</v>
      </c>
      <c r="E1671" s="130" t="s">
        <v>3562</v>
      </c>
      <c r="F1671" s="19">
        <v>140095</v>
      </c>
      <c r="G1671" s="20">
        <v>94931</v>
      </c>
      <c r="H1671" s="20">
        <v>25840</v>
      </c>
      <c r="I1671" s="20">
        <v>6978</v>
      </c>
      <c r="J1671" s="20">
        <v>18518</v>
      </c>
      <c r="K1671" s="20">
        <v>9302</v>
      </c>
      <c r="L1671" s="20">
        <v>19973</v>
      </c>
      <c r="M1671" s="20">
        <v>4681</v>
      </c>
      <c r="N1671" s="20">
        <v>3079</v>
      </c>
      <c r="O1671" s="20">
        <v>5328</v>
      </c>
      <c r="P1671" s="20">
        <v>124</v>
      </c>
      <c r="Q1671" s="20">
        <v>14224</v>
      </c>
      <c r="R1671" s="20">
        <v>14807</v>
      </c>
      <c r="S1671" s="20">
        <v>35720</v>
      </c>
      <c r="T1671" s="21">
        <v>81952</v>
      </c>
      <c r="U1671" s="54">
        <v>40087</v>
      </c>
      <c r="V1671" s="20">
        <v>7707</v>
      </c>
      <c r="W1671" s="20">
        <v>9147</v>
      </c>
      <c r="X1671" s="20">
        <v>0</v>
      </c>
      <c r="Y1671" s="21">
        <v>0</v>
      </c>
      <c r="Z1671" s="20">
        <v>96666</v>
      </c>
      <c r="AA1671" s="21">
        <v>0</v>
      </c>
      <c r="AB1671" s="32">
        <v>69279</v>
      </c>
      <c r="AC1671" s="20">
        <v>260177</v>
      </c>
      <c r="AD1671" s="20">
        <v>295305</v>
      </c>
      <c r="AE1671" s="20">
        <v>181843</v>
      </c>
      <c r="AF1671" s="20">
        <v>99386</v>
      </c>
      <c r="AG1671" s="20">
        <v>68131</v>
      </c>
      <c r="AH1671" s="20">
        <v>115368</v>
      </c>
      <c r="AI1671" s="21">
        <v>31200</v>
      </c>
      <c r="AJ1671" s="25">
        <v>17558</v>
      </c>
      <c r="AK1671" s="25">
        <v>40094</v>
      </c>
      <c r="AL1671" s="25">
        <v>7731</v>
      </c>
      <c r="AM1671" s="22">
        <v>15481</v>
      </c>
      <c r="AN1671" s="20">
        <v>359258</v>
      </c>
      <c r="AO1671" s="20">
        <v>17339</v>
      </c>
      <c r="AP1671" s="54">
        <v>2207309</v>
      </c>
      <c r="AQ1671" s="25">
        <v>45014</v>
      </c>
      <c r="AR1671" s="25">
        <v>141165</v>
      </c>
      <c r="AS1671" s="54">
        <v>82048</v>
      </c>
      <c r="AT1671" s="25">
        <f t="shared" ref="AT1671:AT1724" si="52">SUM(AQ1671:AS1671)</f>
        <v>268227</v>
      </c>
      <c r="AU1671" s="165">
        <v>475003</v>
      </c>
      <c r="AV1671" s="98">
        <f t="shared" ref="AV1671:AV1724" si="53">SUM(AP1671,AT1671:AU1671)</f>
        <v>2950539</v>
      </c>
      <c r="AW1671" s="73"/>
      <c r="AX1671" s="20">
        <v>286740</v>
      </c>
      <c r="AY1671" s="20">
        <v>100441</v>
      </c>
      <c r="AZ1671" s="19">
        <v>387181</v>
      </c>
      <c r="BA1671" s="19">
        <v>3337720</v>
      </c>
      <c r="BC1671" s="20">
        <v>107637</v>
      </c>
      <c r="BD1671" s="21">
        <v>3230083</v>
      </c>
      <c r="BF1671" s="73"/>
      <c r="BG1671" s="73"/>
      <c r="BH1671" s="73"/>
      <c r="BI1671" s="73"/>
      <c r="BJ1671" s="73"/>
      <c r="BK1671" s="73"/>
      <c r="BL1671" s="73"/>
    </row>
    <row r="1672" spans="1:64" ht="22.5" customHeight="1" x14ac:dyDescent="0.15">
      <c r="A1672" s="125" t="s">
        <v>3506</v>
      </c>
      <c r="B1672" s="126" t="s">
        <v>3475</v>
      </c>
      <c r="C1672" s="136" t="s">
        <v>1739</v>
      </c>
      <c r="D1672" s="129">
        <v>6</v>
      </c>
      <c r="E1672" s="130" t="s">
        <v>3562</v>
      </c>
      <c r="F1672" s="19">
        <v>310319</v>
      </c>
      <c r="G1672" s="20">
        <v>73134</v>
      </c>
      <c r="H1672" s="20">
        <v>47690</v>
      </c>
      <c r="I1672" s="20">
        <v>14456</v>
      </c>
      <c r="J1672" s="20">
        <v>42983</v>
      </c>
      <c r="K1672" s="20">
        <v>12811</v>
      </c>
      <c r="L1672" s="20">
        <v>30713</v>
      </c>
      <c r="M1672" s="20">
        <v>6595</v>
      </c>
      <c r="N1672" s="20">
        <v>9185</v>
      </c>
      <c r="O1672" s="20">
        <v>6845</v>
      </c>
      <c r="P1672" s="20">
        <v>14347</v>
      </c>
      <c r="Q1672" s="20">
        <v>49994</v>
      </c>
      <c r="R1672" s="20">
        <v>54724</v>
      </c>
      <c r="S1672" s="20">
        <v>51794</v>
      </c>
      <c r="T1672" s="21">
        <v>92196</v>
      </c>
      <c r="U1672" s="54">
        <v>37445</v>
      </c>
      <c r="V1672" s="20">
        <v>22020</v>
      </c>
      <c r="W1672" s="20">
        <v>36588</v>
      </c>
      <c r="X1672" s="20">
        <v>0</v>
      </c>
      <c r="Y1672" s="21">
        <v>0</v>
      </c>
      <c r="Z1672" s="20">
        <v>198805</v>
      </c>
      <c r="AA1672" s="21">
        <v>7944</v>
      </c>
      <c r="AB1672" s="32">
        <v>179062</v>
      </c>
      <c r="AC1672" s="20">
        <v>426385</v>
      </c>
      <c r="AD1672" s="20">
        <v>374581</v>
      </c>
      <c r="AE1672" s="20">
        <v>329729</v>
      </c>
      <c r="AF1672" s="20">
        <v>183762</v>
      </c>
      <c r="AG1672" s="20">
        <v>96634</v>
      </c>
      <c r="AH1672" s="20">
        <v>93720</v>
      </c>
      <c r="AI1672" s="21">
        <v>138800</v>
      </c>
      <c r="AJ1672" s="25">
        <v>30347</v>
      </c>
      <c r="AK1672" s="25">
        <v>59992</v>
      </c>
      <c r="AL1672" s="25">
        <v>13466</v>
      </c>
      <c r="AM1672" s="22">
        <v>27349</v>
      </c>
      <c r="AN1672" s="20">
        <v>785092</v>
      </c>
      <c r="AO1672" s="20">
        <v>38597</v>
      </c>
      <c r="AP1672" s="54">
        <v>3898104</v>
      </c>
      <c r="AQ1672" s="25">
        <v>72528</v>
      </c>
      <c r="AR1672" s="25">
        <v>143480</v>
      </c>
      <c r="AS1672" s="54">
        <v>99085</v>
      </c>
      <c r="AT1672" s="25">
        <f t="shared" si="52"/>
        <v>315093</v>
      </c>
      <c r="AU1672" s="165">
        <v>823003</v>
      </c>
      <c r="AV1672" s="98">
        <f t="shared" si="53"/>
        <v>5036200</v>
      </c>
      <c r="AW1672" s="73"/>
      <c r="AX1672" s="20">
        <v>402476</v>
      </c>
      <c r="AY1672" s="20">
        <v>291832</v>
      </c>
      <c r="AZ1672" s="19">
        <v>694308</v>
      </c>
      <c r="BA1672" s="19">
        <v>5730508</v>
      </c>
      <c r="BC1672" s="20">
        <v>177759</v>
      </c>
      <c r="BD1672" s="21">
        <v>5552749</v>
      </c>
      <c r="BF1672" s="73"/>
      <c r="BG1672" s="73"/>
      <c r="BH1672" s="73"/>
      <c r="BI1672" s="73"/>
      <c r="BJ1672" s="73"/>
      <c r="BK1672" s="73"/>
      <c r="BL1672" s="73"/>
    </row>
    <row r="1673" spans="1:64" ht="22.5" customHeight="1" x14ac:dyDescent="0.15">
      <c r="A1673" s="125" t="s">
        <v>3507</v>
      </c>
      <c r="B1673" s="126" t="s">
        <v>3475</v>
      </c>
      <c r="C1673" s="136" t="s">
        <v>1740</v>
      </c>
      <c r="D1673" s="129">
        <v>6</v>
      </c>
      <c r="E1673" s="130" t="s">
        <v>3562</v>
      </c>
      <c r="F1673" s="19">
        <v>53648</v>
      </c>
      <c r="G1673" s="20">
        <v>43952</v>
      </c>
      <c r="H1673" s="20">
        <v>23180</v>
      </c>
      <c r="I1673" s="20">
        <v>14039</v>
      </c>
      <c r="J1673" s="20">
        <v>29570</v>
      </c>
      <c r="K1673" s="20">
        <v>3499</v>
      </c>
      <c r="L1673" s="20">
        <v>14837</v>
      </c>
      <c r="M1673" s="20">
        <v>0</v>
      </c>
      <c r="N1673" s="20">
        <v>820</v>
      </c>
      <c r="O1673" s="20">
        <v>0</v>
      </c>
      <c r="P1673" s="20">
        <v>11776</v>
      </c>
      <c r="Q1673" s="20">
        <v>6365</v>
      </c>
      <c r="R1673" s="20">
        <v>2007</v>
      </c>
      <c r="S1673" s="20">
        <v>15181</v>
      </c>
      <c r="T1673" s="21">
        <v>40976</v>
      </c>
      <c r="U1673" s="54">
        <v>13206</v>
      </c>
      <c r="V1673" s="20">
        <v>6606</v>
      </c>
      <c r="W1673" s="20">
        <v>9147</v>
      </c>
      <c r="X1673" s="20">
        <v>0</v>
      </c>
      <c r="Y1673" s="21">
        <v>0</v>
      </c>
      <c r="Z1673" s="20">
        <v>31151</v>
      </c>
      <c r="AA1673" s="21">
        <v>0</v>
      </c>
      <c r="AB1673" s="32">
        <v>0</v>
      </c>
      <c r="AC1673" s="20">
        <v>69934</v>
      </c>
      <c r="AD1673" s="20">
        <v>69364</v>
      </c>
      <c r="AE1673" s="20">
        <v>80111</v>
      </c>
      <c r="AF1673" s="20">
        <v>31970</v>
      </c>
      <c r="AG1673" s="20">
        <v>12107</v>
      </c>
      <c r="AH1673" s="20">
        <v>31416</v>
      </c>
      <c r="AI1673" s="21">
        <v>35600</v>
      </c>
      <c r="AJ1673" s="25">
        <v>5422</v>
      </c>
      <c r="AK1673" s="25">
        <v>16175</v>
      </c>
      <c r="AL1673" s="25">
        <v>3334</v>
      </c>
      <c r="AM1673" s="22">
        <v>6241</v>
      </c>
      <c r="AN1673" s="20">
        <v>271125</v>
      </c>
      <c r="AO1673" s="20">
        <v>12558</v>
      </c>
      <c r="AP1673" s="54">
        <v>965317</v>
      </c>
      <c r="AQ1673" s="25">
        <v>53325</v>
      </c>
      <c r="AR1673" s="25">
        <v>99025</v>
      </c>
      <c r="AS1673" s="54">
        <v>41582</v>
      </c>
      <c r="AT1673" s="25">
        <f t="shared" si="52"/>
        <v>193932</v>
      </c>
      <c r="AU1673" s="165">
        <v>252677</v>
      </c>
      <c r="AV1673" s="98">
        <f t="shared" si="53"/>
        <v>1411926</v>
      </c>
      <c r="AW1673" s="73"/>
      <c r="AX1673" s="20">
        <v>135458</v>
      </c>
      <c r="AY1673" s="20">
        <v>52891</v>
      </c>
      <c r="AZ1673" s="19">
        <v>188349</v>
      </c>
      <c r="BA1673" s="19">
        <v>1600275</v>
      </c>
      <c r="BC1673" s="20">
        <v>37969</v>
      </c>
      <c r="BD1673" s="21">
        <v>1562306</v>
      </c>
      <c r="BF1673" s="73"/>
      <c r="BG1673" s="73"/>
      <c r="BH1673" s="73"/>
      <c r="BI1673" s="73"/>
      <c r="BJ1673" s="73"/>
      <c r="BK1673" s="73"/>
      <c r="BL1673" s="73"/>
    </row>
    <row r="1674" spans="1:64" ht="22.5" customHeight="1" x14ac:dyDescent="0.15">
      <c r="A1674" s="125" t="s">
        <v>3508</v>
      </c>
      <c r="B1674" s="126" t="s">
        <v>3475</v>
      </c>
      <c r="C1674" s="136" t="s">
        <v>1741</v>
      </c>
      <c r="D1674" s="129">
        <v>6</v>
      </c>
      <c r="E1674" s="130" t="s">
        <v>3562</v>
      </c>
      <c r="F1674" s="19">
        <v>56772</v>
      </c>
      <c r="G1674" s="20">
        <v>20578</v>
      </c>
      <c r="H1674" s="20">
        <v>10830</v>
      </c>
      <c r="I1674" s="20">
        <v>19627</v>
      </c>
      <c r="J1674" s="20">
        <v>19543</v>
      </c>
      <c r="K1674" s="20">
        <v>6089</v>
      </c>
      <c r="L1674" s="20">
        <v>11888</v>
      </c>
      <c r="M1674" s="20">
        <v>0</v>
      </c>
      <c r="N1674" s="20">
        <v>923</v>
      </c>
      <c r="O1674" s="20">
        <v>0</v>
      </c>
      <c r="P1674" s="20">
        <v>22974</v>
      </c>
      <c r="Q1674" s="20">
        <v>10131</v>
      </c>
      <c r="R1674" s="20">
        <v>3657</v>
      </c>
      <c r="S1674" s="20">
        <v>22325</v>
      </c>
      <c r="T1674" s="21">
        <v>40976</v>
      </c>
      <c r="U1674" s="54">
        <v>1193</v>
      </c>
      <c r="V1674" s="20">
        <v>15414</v>
      </c>
      <c r="W1674" s="20">
        <v>36588</v>
      </c>
      <c r="X1674" s="20">
        <v>0</v>
      </c>
      <c r="Y1674" s="21">
        <v>0</v>
      </c>
      <c r="Z1674" s="20">
        <v>35061</v>
      </c>
      <c r="AA1674" s="21">
        <v>0</v>
      </c>
      <c r="AB1674" s="32">
        <v>0</v>
      </c>
      <c r="AC1674" s="20">
        <v>123305</v>
      </c>
      <c r="AD1674" s="20">
        <v>67310</v>
      </c>
      <c r="AE1674" s="20">
        <v>95426</v>
      </c>
      <c r="AF1674" s="20">
        <v>35616</v>
      </c>
      <c r="AG1674" s="20">
        <v>13628</v>
      </c>
      <c r="AH1674" s="20">
        <v>35904</v>
      </c>
      <c r="AI1674" s="21">
        <v>46000</v>
      </c>
      <c r="AJ1674" s="25">
        <v>6102</v>
      </c>
      <c r="AK1674" s="25">
        <v>19758</v>
      </c>
      <c r="AL1674" s="25">
        <v>3929</v>
      </c>
      <c r="AM1674" s="22">
        <v>7621</v>
      </c>
      <c r="AN1674" s="20">
        <v>301948</v>
      </c>
      <c r="AO1674" s="20">
        <v>14456</v>
      </c>
      <c r="AP1674" s="54">
        <v>1105572</v>
      </c>
      <c r="AQ1674" s="25">
        <v>46312</v>
      </c>
      <c r="AR1674" s="25">
        <v>120581</v>
      </c>
      <c r="AS1674" s="54">
        <v>42477</v>
      </c>
      <c r="AT1674" s="25">
        <f t="shared" si="52"/>
        <v>209370</v>
      </c>
      <c r="AU1674" s="165">
        <v>290748</v>
      </c>
      <c r="AV1674" s="98">
        <f t="shared" si="53"/>
        <v>1605690</v>
      </c>
      <c r="AW1674" s="73"/>
      <c r="AX1674" s="20">
        <v>145711</v>
      </c>
      <c r="AY1674" s="20">
        <v>62832</v>
      </c>
      <c r="AZ1674" s="19">
        <v>208543</v>
      </c>
      <c r="BA1674" s="19">
        <v>1814233</v>
      </c>
      <c r="BC1674" s="20">
        <v>44112</v>
      </c>
      <c r="BD1674" s="21">
        <v>1770121</v>
      </c>
      <c r="BF1674" s="73"/>
      <c r="BG1674" s="73"/>
      <c r="BH1674" s="73"/>
      <c r="BI1674" s="73"/>
      <c r="BJ1674" s="73"/>
      <c r="BK1674" s="73"/>
      <c r="BL1674" s="73"/>
    </row>
    <row r="1675" spans="1:64" ht="22.5" customHeight="1" x14ac:dyDescent="0.15">
      <c r="A1675" s="125" t="s">
        <v>3509</v>
      </c>
      <c r="B1675" s="126" t="s">
        <v>3475</v>
      </c>
      <c r="C1675" s="136" t="s">
        <v>1742</v>
      </c>
      <c r="D1675" s="129">
        <v>6</v>
      </c>
      <c r="E1675" s="130" t="s">
        <v>3562</v>
      </c>
      <c r="F1675" s="19">
        <v>205029</v>
      </c>
      <c r="G1675" s="20">
        <v>60443</v>
      </c>
      <c r="H1675" s="20">
        <v>44460</v>
      </c>
      <c r="I1675" s="20">
        <v>36779</v>
      </c>
      <c r="J1675" s="20">
        <v>88041</v>
      </c>
      <c r="K1675" s="20">
        <v>8048</v>
      </c>
      <c r="L1675" s="20">
        <v>34593</v>
      </c>
      <c r="M1675" s="20">
        <v>5071</v>
      </c>
      <c r="N1675" s="20">
        <v>4847</v>
      </c>
      <c r="O1675" s="20">
        <v>4699</v>
      </c>
      <c r="P1675" s="20">
        <v>6739</v>
      </c>
      <c r="Q1675" s="20">
        <v>20354</v>
      </c>
      <c r="R1675" s="20">
        <v>21676</v>
      </c>
      <c r="S1675" s="20">
        <v>45543</v>
      </c>
      <c r="T1675" s="21">
        <v>126001</v>
      </c>
      <c r="U1675" s="54">
        <v>15208</v>
      </c>
      <c r="V1675" s="20">
        <v>26424</v>
      </c>
      <c r="W1675" s="20">
        <v>81408</v>
      </c>
      <c r="X1675" s="20">
        <v>0</v>
      </c>
      <c r="Y1675" s="21">
        <v>0</v>
      </c>
      <c r="Z1675" s="20">
        <v>132867</v>
      </c>
      <c r="AA1675" s="21">
        <v>43692</v>
      </c>
      <c r="AB1675" s="32">
        <v>0</v>
      </c>
      <c r="AC1675" s="20">
        <v>312223</v>
      </c>
      <c r="AD1675" s="20">
        <v>209875</v>
      </c>
      <c r="AE1675" s="20">
        <v>432709</v>
      </c>
      <c r="AF1675" s="20">
        <v>169770</v>
      </c>
      <c r="AG1675" s="20">
        <v>60607</v>
      </c>
      <c r="AH1675" s="20">
        <v>42064</v>
      </c>
      <c r="AI1675" s="21">
        <v>68000</v>
      </c>
      <c r="AJ1675" s="25">
        <v>23773</v>
      </c>
      <c r="AK1675" s="25">
        <v>50619</v>
      </c>
      <c r="AL1675" s="25">
        <v>13758</v>
      </c>
      <c r="AM1675" s="22">
        <v>21585</v>
      </c>
      <c r="AN1675" s="20">
        <v>848997</v>
      </c>
      <c r="AO1675" s="20">
        <v>34750</v>
      </c>
      <c r="AP1675" s="54">
        <v>3300652</v>
      </c>
      <c r="AQ1675" s="25">
        <v>68034</v>
      </c>
      <c r="AR1675" s="25">
        <v>170932</v>
      </c>
      <c r="AS1675" s="54">
        <v>87506</v>
      </c>
      <c r="AT1675" s="25">
        <f t="shared" si="52"/>
        <v>326472</v>
      </c>
      <c r="AU1675" s="165">
        <v>1021936</v>
      </c>
      <c r="AV1675" s="98">
        <f t="shared" si="53"/>
        <v>4649060</v>
      </c>
      <c r="AW1675" s="73"/>
      <c r="AX1675" s="20">
        <v>349574</v>
      </c>
      <c r="AY1675" s="20">
        <v>153894</v>
      </c>
      <c r="AZ1675" s="19">
        <v>503468</v>
      </c>
      <c r="BA1675" s="19">
        <v>5152528</v>
      </c>
      <c r="BC1675" s="20">
        <v>138431</v>
      </c>
      <c r="BD1675" s="21">
        <v>5014097</v>
      </c>
      <c r="BF1675" s="73"/>
      <c r="BG1675" s="73"/>
      <c r="BH1675" s="73"/>
      <c r="BI1675" s="73"/>
      <c r="BJ1675" s="73"/>
      <c r="BK1675" s="73"/>
      <c r="BL1675" s="73"/>
    </row>
    <row r="1676" spans="1:64" ht="22.5" customHeight="1" x14ac:dyDescent="0.15">
      <c r="A1676" s="125" t="s">
        <v>3510</v>
      </c>
      <c r="B1676" s="126" t="s">
        <v>3475</v>
      </c>
      <c r="C1676" s="136" t="s">
        <v>1743</v>
      </c>
      <c r="D1676" s="129">
        <v>6</v>
      </c>
      <c r="E1676" s="130" t="s">
        <v>3562</v>
      </c>
      <c r="F1676" s="19">
        <v>135090</v>
      </c>
      <c r="G1676" s="20">
        <v>48039</v>
      </c>
      <c r="H1676" s="20">
        <v>17480</v>
      </c>
      <c r="I1676" s="20">
        <v>15512</v>
      </c>
      <c r="J1676" s="20">
        <v>17521</v>
      </c>
      <c r="K1676" s="20">
        <v>9415</v>
      </c>
      <c r="L1676" s="20">
        <v>23865</v>
      </c>
      <c r="M1676" s="20">
        <v>4412</v>
      </c>
      <c r="N1676" s="20">
        <v>3112</v>
      </c>
      <c r="O1676" s="20">
        <v>0</v>
      </c>
      <c r="P1676" s="20">
        <v>12012</v>
      </c>
      <c r="Q1676" s="20">
        <v>14574</v>
      </c>
      <c r="R1676" s="20">
        <v>23772</v>
      </c>
      <c r="S1676" s="20">
        <v>49115</v>
      </c>
      <c r="T1676" s="21">
        <v>71708</v>
      </c>
      <c r="U1676" s="54">
        <v>12865</v>
      </c>
      <c r="V1676" s="20">
        <v>25323</v>
      </c>
      <c r="W1676" s="20">
        <v>27441</v>
      </c>
      <c r="X1676" s="20">
        <v>0</v>
      </c>
      <c r="Y1676" s="21">
        <v>0</v>
      </c>
      <c r="Z1676" s="20">
        <v>84223</v>
      </c>
      <c r="AA1676" s="21">
        <v>0</v>
      </c>
      <c r="AB1676" s="32">
        <v>0</v>
      </c>
      <c r="AC1676" s="20">
        <v>383111</v>
      </c>
      <c r="AD1676" s="20">
        <v>193881</v>
      </c>
      <c r="AE1676" s="20">
        <v>262716</v>
      </c>
      <c r="AF1676" s="20">
        <v>87853</v>
      </c>
      <c r="AG1676" s="20">
        <v>35120</v>
      </c>
      <c r="AH1676" s="20">
        <v>59840</v>
      </c>
      <c r="AI1676" s="21">
        <v>42400</v>
      </c>
      <c r="AJ1676" s="25">
        <v>17676</v>
      </c>
      <c r="AK1676" s="25">
        <v>35798</v>
      </c>
      <c r="AL1676" s="25">
        <v>7229</v>
      </c>
      <c r="AM1676" s="22">
        <v>14085</v>
      </c>
      <c r="AN1676" s="20">
        <v>539810</v>
      </c>
      <c r="AO1676" s="20">
        <v>13004</v>
      </c>
      <c r="AP1676" s="54">
        <v>2288002</v>
      </c>
      <c r="AQ1676" s="25">
        <v>48548</v>
      </c>
      <c r="AR1676" s="25">
        <v>108059</v>
      </c>
      <c r="AS1676" s="54">
        <v>68112</v>
      </c>
      <c r="AT1676" s="25">
        <f t="shared" si="52"/>
        <v>224719</v>
      </c>
      <c r="AU1676" s="165">
        <v>551677</v>
      </c>
      <c r="AV1676" s="98">
        <f t="shared" si="53"/>
        <v>3064398</v>
      </c>
      <c r="AW1676" s="73"/>
      <c r="AX1676" s="20">
        <v>288129</v>
      </c>
      <c r="AY1676" s="20">
        <v>57671</v>
      </c>
      <c r="AZ1676" s="19">
        <v>345800</v>
      </c>
      <c r="BA1676" s="19">
        <v>3410198</v>
      </c>
      <c r="BC1676" s="20">
        <v>99015</v>
      </c>
      <c r="BD1676" s="21">
        <v>3311183</v>
      </c>
      <c r="BF1676" s="73"/>
      <c r="BG1676" s="73"/>
      <c r="BH1676" s="73"/>
      <c r="BI1676" s="73"/>
      <c r="BJ1676" s="73"/>
      <c r="BK1676" s="73"/>
      <c r="BL1676" s="73"/>
    </row>
    <row r="1677" spans="1:64" ht="22.5" customHeight="1" x14ac:dyDescent="0.15">
      <c r="A1677" s="125" t="s">
        <v>3511</v>
      </c>
      <c r="B1677" s="126" t="s">
        <v>3475</v>
      </c>
      <c r="C1677" s="136" t="s">
        <v>1744</v>
      </c>
      <c r="D1677" s="129">
        <v>6</v>
      </c>
      <c r="E1677" s="130" t="s">
        <v>3562</v>
      </c>
      <c r="F1677" s="19">
        <v>149557</v>
      </c>
      <c r="G1677" s="20">
        <v>72345</v>
      </c>
      <c r="H1677" s="20">
        <v>41990</v>
      </c>
      <c r="I1677" s="20">
        <v>10314</v>
      </c>
      <c r="J1677" s="20">
        <v>29007</v>
      </c>
      <c r="K1677" s="20">
        <v>3448</v>
      </c>
      <c r="L1677" s="20">
        <v>12739</v>
      </c>
      <c r="M1677" s="20">
        <v>3191</v>
      </c>
      <c r="N1677" s="20">
        <v>3866</v>
      </c>
      <c r="O1677" s="20">
        <v>0</v>
      </c>
      <c r="P1677" s="20">
        <v>64754</v>
      </c>
      <c r="Q1677" s="20">
        <v>17494</v>
      </c>
      <c r="R1677" s="20">
        <v>50710</v>
      </c>
      <c r="S1677" s="20">
        <v>34827</v>
      </c>
      <c r="T1677" s="21">
        <v>20488</v>
      </c>
      <c r="U1677" s="54">
        <v>18957</v>
      </c>
      <c r="V1677" s="20">
        <v>15414</v>
      </c>
      <c r="W1677" s="20">
        <v>9147</v>
      </c>
      <c r="X1677" s="20">
        <v>0</v>
      </c>
      <c r="Y1677" s="21">
        <v>0</v>
      </c>
      <c r="Z1677" s="20">
        <v>89285</v>
      </c>
      <c r="AA1677" s="21">
        <v>72158</v>
      </c>
      <c r="AB1677" s="32">
        <v>0</v>
      </c>
      <c r="AC1677" s="20">
        <v>221302</v>
      </c>
      <c r="AD1677" s="20">
        <v>195363</v>
      </c>
      <c r="AE1677" s="20">
        <v>223423</v>
      </c>
      <c r="AF1677" s="20">
        <v>131610</v>
      </c>
      <c r="AG1677" s="20">
        <v>40732</v>
      </c>
      <c r="AH1677" s="20">
        <v>118360</v>
      </c>
      <c r="AI1677" s="21">
        <v>8800</v>
      </c>
      <c r="AJ1677" s="25">
        <v>20398</v>
      </c>
      <c r="AK1677" s="25">
        <v>40575</v>
      </c>
      <c r="AL1677" s="25">
        <v>10548</v>
      </c>
      <c r="AM1677" s="22">
        <v>17252</v>
      </c>
      <c r="AN1677" s="20">
        <v>708602</v>
      </c>
      <c r="AO1677" s="20">
        <v>11490</v>
      </c>
      <c r="AP1677" s="54">
        <v>2468146</v>
      </c>
      <c r="AQ1677" s="25">
        <v>58954</v>
      </c>
      <c r="AR1677" s="25">
        <v>147910</v>
      </c>
      <c r="AS1677" s="54">
        <v>88347</v>
      </c>
      <c r="AT1677" s="25">
        <f t="shared" si="52"/>
        <v>295211</v>
      </c>
      <c r="AU1677" s="165">
        <v>607599</v>
      </c>
      <c r="AV1677" s="98">
        <f t="shared" si="53"/>
        <v>3370956</v>
      </c>
      <c r="AW1677" s="73"/>
      <c r="AX1677" s="20">
        <v>318371</v>
      </c>
      <c r="AY1677" s="20">
        <v>74119</v>
      </c>
      <c r="AZ1677" s="19">
        <v>392490</v>
      </c>
      <c r="BA1677" s="19">
        <v>3763446</v>
      </c>
      <c r="BC1677" s="20">
        <v>103712</v>
      </c>
      <c r="BD1677" s="21">
        <v>3659734</v>
      </c>
      <c r="BF1677" s="73"/>
      <c r="BG1677" s="73"/>
      <c r="BH1677" s="73"/>
      <c r="BI1677" s="73"/>
      <c r="BJ1677" s="73"/>
      <c r="BK1677" s="73"/>
      <c r="BL1677" s="73"/>
    </row>
    <row r="1678" spans="1:64" ht="22.5" customHeight="1" x14ac:dyDescent="0.15">
      <c r="A1678" s="125" t="s">
        <v>3512</v>
      </c>
      <c r="B1678" s="126" t="s">
        <v>3475</v>
      </c>
      <c r="C1678" s="136" t="s">
        <v>1745</v>
      </c>
      <c r="D1678" s="129">
        <v>6</v>
      </c>
      <c r="E1678" s="130" t="s">
        <v>3562</v>
      </c>
      <c r="F1678" s="19">
        <v>218059</v>
      </c>
      <c r="G1678" s="20">
        <v>95935</v>
      </c>
      <c r="H1678" s="20">
        <v>45790</v>
      </c>
      <c r="I1678" s="20">
        <v>8340</v>
      </c>
      <c r="J1678" s="20">
        <v>24618</v>
      </c>
      <c r="K1678" s="20">
        <v>5233</v>
      </c>
      <c r="L1678" s="20">
        <v>9927</v>
      </c>
      <c r="M1678" s="20">
        <v>7251</v>
      </c>
      <c r="N1678" s="20">
        <v>5982</v>
      </c>
      <c r="O1678" s="20">
        <v>12691</v>
      </c>
      <c r="P1678" s="20">
        <v>21895</v>
      </c>
      <c r="Q1678" s="20">
        <v>24974</v>
      </c>
      <c r="R1678" s="20">
        <v>29391</v>
      </c>
      <c r="S1678" s="20">
        <v>63403</v>
      </c>
      <c r="T1678" s="21">
        <v>81952</v>
      </c>
      <c r="U1678" s="54">
        <v>14441</v>
      </c>
      <c r="V1678" s="20">
        <v>57252</v>
      </c>
      <c r="W1678" s="20">
        <v>54882</v>
      </c>
      <c r="X1678" s="20">
        <v>0</v>
      </c>
      <c r="Y1678" s="21">
        <v>0</v>
      </c>
      <c r="Z1678" s="20">
        <v>147260</v>
      </c>
      <c r="AA1678" s="21">
        <v>62890</v>
      </c>
      <c r="AB1678" s="32">
        <v>0</v>
      </c>
      <c r="AC1678" s="20">
        <v>416686</v>
      </c>
      <c r="AD1678" s="20">
        <v>200010</v>
      </c>
      <c r="AE1678" s="20">
        <v>301871</v>
      </c>
      <c r="AF1678" s="20">
        <v>169346</v>
      </c>
      <c r="AG1678" s="20">
        <v>64105</v>
      </c>
      <c r="AH1678" s="20">
        <v>102432</v>
      </c>
      <c r="AI1678" s="21">
        <v>16800</v>
      </c>
      <c r="AJ1678" s="25">
        <v>27514</v>
      </c>
      <c r="AK1678" s="25">
        <v>49733</v>
      </c>
      <c r="AL1678" s="25">
        <v>12310</v>
      </c>
      <c r="AM1678" s="22">
        <v>22850</v>
      </c>
      <c r="AN1678" s="20">
        <v>848141</v>
      </c>
      <c r="AO1678" s="20">
        <v>16810</v>
      </c>
      <c r="AP1678" s="54">
        <v>3240774</v>
      </c>
      <c r="AQ1678" s="25">
        <v>65024</v>
      </c>
      <c r="AR1678" s="25">
        <v>145704</v>
      </c>
      <c r="AS1678" s="54">
        <v>82064</v>
      </c>
      <c r="AT1678" s="25">
        <f t="shared" si="52"/>
        <v>292792</v>
      </c>
      <c r="AU1678" s="165">
        <v>564865</v>
      </c>
      <c r="AV1678" s="98">
        <f t="shared" si="53"/>
        <v>4098431</v>
      </c>
      <c r="AW1678" s="73"/>
      <c r="AX1678" s="20">
        <v>378624</v>
      </c>
      <c r="AY1678" s="20">
        <v>103448</v>
      </c>
      <c r="AZ1678" s="19">
        <v>482072</v>
      </c>
      <c r="BA1678" s="19">
        <v>4580503</v>
      </c>
      <c r="BC1678" s="20">
        <v>142527</v>
      </c>
      <c r="BD1678" s="21">
        <v>4437976</v>
      </c>
      <c r="BF1678" s="73"/>
      <c r="BG1678" s="73"/>
      <c r="BH1678" s="73"/>
      <c r="BI1678" s="73"/>
      <c r="BJ1678" s="73"/>
      <c r="BK1678" s="73"/>
      <c r="BL1678" s="73"/>
    </row>
    <row r="1679" spans="1:64" ht="22.5" customHeight="1" x14ac:dyDescent="0.15">
      <c r="A1679" s="125" t="s">
        <v>3513</v>
      </c>
      <c r="B1679" s="126" t="s">
        <v>3475</v>
      </c>
      <c r="C1679" s="136" t="s">
        <v>1746</v>
      </c>
      <c r="D1679" s="129">
        <v>6</v>
      </c>
      <c r="E1679" s="130" t="s">
        <v>3562</v>
      </c>
      <c r="F1679" s="19">
        <v>137051</v>
      </c>
      <c r="G1679" s="20">
        <v>103391</v>
      </c>
      <c r="H1679" s="20">
        <v>58710</v>
      </c>
      <c r="I1679" s="20">
        <v>0</v>
      </c>
      <c r="J1679" s="20">
        <v>5924</v>
      </c>
      <c r="K1679" s="20">
        <v>3968</v>
      </c>
      <c r="L1679" s="20">
        <v>8514</v>
      </c>
      <c r="M1679" s="20">
        <v>4649</v>
      </c>
      <c r="N1679" s="20">
        <v>3203</v>
      </c>
      <c r="O1679" s="20">
        <v>4810</v>
      </c>
      <c r="P1679" s="20">
        <v>129</v>
      </c>
      <c r="Q1679" s="20">
        <v>14238</v>
      </c>
      <c r="R1679" s="20">
        <v>15298</v>
      </c>
      <c r="S1679" s="20">
        <v>26790</v>
      </c>
      <c r="T1679" s="21">
        <v>61464</v>
      </c>
      <c r="U1679" s="54">
        <v>7838</v>
      </c>
      <c r="V1679" s="20">
        <v>22020</v>
      </c>
      <c r="W1679" s="20">
        <v>27441</v>
      </c>
      <c r="X1679" s="20">
        <v>0</v>
      </c>
      <c r="Y1679" s="21">
        <v>0</v>
      </c>
      <c r="Z1679" s="20">
        <v>91343</v>
      </c>
      <c r="AA1679" s="21">
        <v>4634</v>
      </c>
      <c r="AB1679" s="32">
        <v>0</v>
      </c>
      <c r="AC1679" s="20">
        <v>424345</v>
      </c>
      <c r="AD1679" s="20">
        <v>172898</v>
      </c>
      <c r="AE1679" s="20">
        <v>193694</v>
      </c>
      <c r="AF1679" s="20">
        <v>106763</v>
      </c>
      <c r="AG1679" s="20">
        <v>35926</v>
      </c>
      <c r="AH1679" s="20">
        <v>124608</v>
      </c>
      <c r="AI1679" s="21">
        <v>10400</v>
      </c>
      <c r="AJ1679" s="25">
        <v>18003</v>
      </c>
      <c r="AK1679" s="25">
        <v>37735</v>
      </c>
      <c r="AL1679" s="25">
        <v>9069</v>
      </c>
      <c r="AM1679" s="22">
        <v>14891</v>
      </c>
      <c r="AN1679" s="20">
        <v>669445</v>
      </c>
      <c r="AO1679" s="20">
        <v>11988</v>
      </c>
      <c r="AP1679" s="54">
        <v>2431180</v>
      </c>
      <c r="AQ1679" s="25">
        <v>46453</v>
      </c>
      <c r="AR1679" s="25">
        <v>124124</v>
      </c>
      <c r="AS1679" s="54">
        <v>80861</v>
      </c>
      <c r="AT1679" s="25">
        <f t="shared" si="52"/>
        <v>251438</v>
      </c>
      <c r="AU1679" s="165">
        <v>594244</v>
      </c>
      <c r="AV1679" s="98">
        <f t="shared" si="53"/>
        <v>3276862</v>
      </c>
      <c r="AW1679" s="73"/>
      <c r="AX1679" s="20">
        <v>291724</v>
      </c>
      <c r="AY1679" s="20">
        <v>81300</v>
      </c>
      <c r="AZ1679" s="19">
        <v>373024</v>
      </c>
      <c r="BA1679" s="19">
        <v>3649886</v>
      </c>
      <c r="BC1679" s="20">
        <v>98194</v>
      </c>
      <c r="BD1679" s="21">
        <v>3551692</v>
      </c>
      <c r="BF1679" s="73"/>
      <c r="BG1679" s="73"/>
      <c r="BH1679" s="73"/>
      <c r="BI1679" s="73"/>
      <c r="BJ1679" s="73"/>
      <c r="BK1679" s="73"/>
      <c r="BL1679" s="73"/>
    </row>
    <row r="1680" spans="1:64" ht="22.5" customHeight="1" x14ac:dyDescent="0.15">
      <c r="A1680" s="125" t="s">
        <v>3514</v>
      </c>
      <c r="B1680" s="126" t="s">
        <v>3475</v>
      </c>
      <c r="C1680" s="136" t="s">
        <v>1747</v>
      </c>
      <c r="D1680" s="129">
        <v>6</v>
      </c>
      <c r="E1680" s="130" t="s">
        <v>3562</v>
      </c>
      <c r="F1680" s="19">
        <v>138749</v>
      </c>
      <c r="G1680" s="20">
        <v>88191</v>
      </c>
      <c r="H1680" s="20">
        <v>62320</v>
      </c>
      <c r="I1680" s="20">
        <v>7061</v>
      </c>
      <c r="J1680" s="20">
        <v>17662</v>
      </c>
      <c r="K1680" s="20">
        <v>1561</v>
      </c>
      <c r="L1680" s="20">
        <v>3409</v>
      </c>
      <c r="M1680" s="20">
        <v>0</v>
      </c>
      <c r="N1680" s="20">
        <v>3410</v>
      </c>
      <c r="O1680" s="20">
        <v>0</v>
      </c>
      <c r="P1680" s="20">
        <v>138</v>
      </c>
      <c r="Q1680" s="20">
        <v>15367</v>
      </c>
      <c r="R1680" s="20">
        <v>21051</v>
      </c>
      <c r="S1680" s="20">
        <v>48222</v>
      </c>
      <c r="T1680" s="21">
        <v>81952</v>
      </c>
      <c r="U1680" s="54">
        <v>8946</v>
      </c>
      <c r="V1680" s="20">
        <v>28626</v>
      </c>
      <c r="W1680" s="20">
        <v>27441</v>
      </c>
      <c r="X1680" s="20">
        <v>0</v>
      </c>
      <c r="Y1680" s="21">
        <v>0</v>
      </c>
      <c r="Z1680" s="20">
        <v>87392</v>
      </c>
      <c r="AA1680" s="21">
        <v>34424</v>
      </c>
      <c r="AB1680" s="32">
        <v>0</v>
      </c>
      <c r="AC1680" s="20">
        <v>246662</v>
      </c>
      <c r="AD1680" s="20">
        <v>161241</v>
      </c>
      <c r="AE1680" s="20">
        <v>292654</v>
      </c>
      <c r="AF1680" s="20">
        <v>127115</v>
      </c>
      <c r="AG1680" s="20">
        <v>36737</v>
      </c>
      <c r="AH1680" s="20">
        <v>131296</v>
      </c>
      <c r="AI1680" s="21">
        <v>2000</v>
      </c>
      <c r="AJ1680" s="25">
        <v>18753</v>
      </c>
      <c r="AK1680" s="25">
        <v>39411</v>
      </c>
      <c r="AL1680" s="25">
        <v>10930</v>
      </c>
      <c r="AM1680" s="22">
        <v>15776</v>
      </c>
      <c r="AN1680" s="20">
        <v>676354</v>
      </c>
      <c r="AO1680" s="20">
        <v>10671</v>
      </c>
      <c r="AP1680" s="54">
        <v>2445522</v>
      </c>
      <c r="AQ1680" s="25">
        <v>58203</v>
      </c>
      <c r="AR1680" s="25">
        <v>120894</v>
      </c>
      <c r="AS1680" s="54">
        <v>80254</v>
      </c>
      <c r="AT1680" s="25">
        <f t="shared" si="52"/>
        <v>259351</v>
      </c>
      <c r="AU1680" s="165">
        <v>584271</v>
      </c>
      <c r="AV1680" s="98">
        <f t="shared" si="53"/>
        <v>3289144</v>
      </c>
      <c r="AW1680" s="73"/>
      <c r="AX1680" s="20">
        <v>300090</v>
      </c>
      <c r="AY1680" s="20">
        <v>75129</v>
      </c>
      <c r="AZ1680" s="19">
        <v>375219</v>
      </c>
      <c r="BA1680" s="19">
        <v>3664363</v>
      </c>
      <c r="BC1680" s="20">
        <v>93698</v>
      </c>
      <c r="BD1680" s="21">
        <v>3570665</v>
      </c>
      <c r="BF1680" s="73"/>
      <c r="BG1680" s="73"/>
      <c r="BH1680" s="73"/>
      <c r="BI1680" s="73"/>
      <c r="BJ1680" s="73"/>
      <c r="BK1680" s="73"/>
      <c r="BL1680" s="73"/>
    </row>
    <row r="1681" spans="1:64" ht="22.5" customHeight="1" x14ac:dyDescent="0.15">
      <c r="A1681" s="125" t="s">
        <v>3515</v>
      </c>
      <c r="B1681" s="126" t="s">
        <v>3475</v>
      </c>
      <c r="C1681" s="136" t="s">
        <v>1748</v>
      </c>
      <c r="D1681" s="129">
        <v>6</v>
      </c>
      <c r="E1681" s="130" t="s">
        <v>3562</v>
      </c>
      <c r="F1681" s="19">
        <v>156818</v>
      </c>
      <c r="G1681" s="20">
        <v>110992</v>
      </c>
      <c r="H1681" s="20">
        <v>47120</v>
      </c>
      <c r="I1681" s="20">
        <v>10508</v>
      </c>
      <c r="J1681" s="20">
        <v>32687</v>
      </c>
      <c r="K1681" s="20">
        <v>1326</v>
      </c>
      <c r="L1681" s="20">
        <v>3650</v>
      </c>
      <c r="M1681" s="20">
        <v>3047</v>
      </c>
      <c r="N1681" s="20">
        <v>3636</v>
      </c>
      <c r="O1681" s="20">
        <v>2257</v>
      </c>
      <c r="P1681" s="20">
        <v>156454</v>
      </c>
      <c r="Q1681" s="20">
        <v>15701</v>
      </c>
      <c r="R1681" s="20">
        <v>17662</v>
      </c>
      <c r="S1681" s="20">
        <v>51794</v>
      </c>
      <c r="T1681" s="21">
        <v>40976</v>
      </c>
      <c r="U1681" s="54">
        <v>8137</v>
      </c>
      <c r="V1681" s="20">
        <v>31929</v>
      </c>
      <c r="W1681" s="20">
        <v>18294</v>
      </c>
      <c r="X1681" s="20">
        <v>0</v>
      </c>
      <c r="Y1681" s="21">
        <v>0</v>
      </c>
      <c r="Z1681" s="20">
        <v>86372</v>
      </c>
      <c r="AA1681" s="21">
        <v>21184</v>
      </c>
      <c r="AB1681" s="32">
        <v>0</v>
      </c>
      <c r="AC1681" s="20">
        <v>371901</v>
      </c>
      <c r="AD1681" s="20">
        <v>118609</v>
      </c>
      <c r="AE1681" s="20">
        <v>226611</v>
      </c>
      <c r="AF1681" s="20">
        <v>108798</v>
      </c>
      <c r="AG1681" s="20">
        <v>41888</v>
      </c>
      <c r="AH1681" s="20">
        <v>110616</v>
      </c>
      <c r="AI1681" s="21">
        <v>11200</v>
      </c>
      <c r="AJ1681" s="25">
        <v>19566</v>
      </c>
      <c r="AK1681" s="25">
        <v>36216</v>
      </c>
      <c r="AL1681" s="25">
        <v>7799</v>
      </c>
      <c r="AM1681" s="22">
        <v>15453</v>
      </c>
      <c r="AN1681" s="20">
        <v>672484</v>
      </c>
      <c r="AO1681" s="20">
        <v>9416</v>
      </c>
      <c r="AP1681" s="54">
        <v>2571101</v>
      </c>
      <c r="AQ1681" s="25">
        <v>51946</v>
      </c>
      <c r="AR1681" s="25">
        <v>104540</v>
      </c>
      <c r="AS1681" s="54">
        <v>70777</v>
      </c>
      <c r="AT1681" s="25">
        <f t="shared" si="52"/>
        <v>227263</v>
      </c>
      <c r="AU1681" s="165">
        <v>662166</v>
      </c>
      <c r="AV1681" s="98">
        <f t="shared" si="53"/>
        <v>3460530</v>
      </c>
      <c r="AW1681" s="73"/>
      <c r="AX1681" s="20">
        <v>309079</v>
      </c>
      <c r="AY1681" s="20">
        <v>61284</v>
      </c>
      <c r="AZ1681" s="19">
        <v>370363</v>
      </c>
      <c r="BA1681" s="19">
        <v>3830893</v>
      </c>
      <c r="BC1681" s="20">
        <v>109631</v>
      </c>
      <c r="BD1681" s="21">
        <v>3721262</v>
      </c>
      <c r="BF1681" s="73"/>
      <c r="BG1681" s="73"/>
      <c r="BH1681" s="73"/>
      <c r="BI1681" s="73"/>
      <c r="BJ1681" s="73"/>
      <c r="BK1681" s="73"/>
      <c r="BL1681" s="73"/>
    </row>
    <row r="1682" spans="1:64" ht="22.5" customHeight="1" x14ac:dyDescent="0.15">
      <c r="A1682" s="125" t="s">
        <v>3516</v>
      </c>
      <c r="B1682" s="126" t="s">
        <v>3475</v>
      </c>
      <c r="C1682" s="136" t="s">
        <v>1749</v>
      </c>
      <c r="D1682" s="129">
        <v>6</v>
      </c>
      <c r="E1682" s="130" t="s">
        <v>3562</v>
      </c>
      <c r="F1682" s="19">
        <v>136276</v>
      </c>
      <c r="G1682" s="20">
        <v>76576</v>
      </c>
      <c r="H1682" s="20">
        <v>37620</v>
      </c>
      <c r="I1682" s="20">
        <v>4504</v>
      </c>
      <c r="J1682" s="20">
        <v>7266</v>
      </c>
      <c r="K1682" s="20">
        <v>1999</v>
      </c>
      <c r="L1682" s="20">
        <v>8093</v>
      </c>
      <c r="M1682" s="20">
        <v>2726</v>
      </c>
      <c r="N1682" s="20">
        <v>3330</v>
      </c>
      <c r="O1682" s="20">
        <v>0</v>
      </c>
      <c r="P1682" s="20">
        <v>82764</v>
      </c>
      <c r="Q1682" s="20">
        <v>15208</v>
      </c>
      <c r="R1682" s="20">
        <v>16234</v>
      </c>
      <c r="S1682" s="20">
        <v>37506</v>
      </c>
      <c r="T1682" s="21">
        <v>51220</v>
      </c>
      <c r="U1682" s="54">
        <v>6816</v>
      </c>
      <c r="V1682" s="20">
        <v>31929</v>
      </c>
      <c r="W1682" s="20">
        <v>18294</v>
      </c>
      <c r="X1682" s="20">
        <v>0</v>
      </c>
      <c r="Y1682" s="21">
        <v>0</v>
      </c>
      <c r="Z1682" s="20">
        <v>80672</v>
      </c>
      <c r="AA1682" s="21">
        <v>35086</v>
      </c>
      <c r="AB1682" s="32">
        <v>0</v>
      </c>
      <c r="AC1682" s="20">
        <v>331277</v>
      </c>
      <c r="AD1682" s="20">
        <v>121940</v>
      </c>
      <c r="AE1682" s="20">
        <v>303881</v>
      </c>
      <c r="AF1682" s="20">
        <v>100997</v>
      </c>
      <c r="AG1682" s="20">
        <v>35373</v>
      </c>
      <c r="AH1682" s="20">
        <v>109120</v>
      </c>
      <c r="AI1682" s="21">
        <v>3200</v>
      </c>
      <c r="AJ1682" s="25">
        <v>18467</v>
      </c>
      <c r="AK1682" s="25">
        <v>36511</v>
      </c>
      <c r="AL1682" s="25">
        <v>8159</v>
      </c>
      <c r="AM1682" s="22">
        <v>14914</v>
      </c>
      <c r="AN1682" s="20">
        <v>657222</v>
      </c>
      <c r="AO1682" s="20">
        <v>8918</v>
      </c>
      <c r="AP1682" s="54">
        <v>2404098</v>
      </c>
      <c r="AQ1682" s="25">
        <v>49922</v>
      </c>
      <c r="AR1682" s="25">
        <v>115994</v>
      </c>
      <c r="AS1682" s="54">
        <v>78435</v>
      </c>
      <c r="AT1682" s="25">
        <f t="shared" si="52"/>
        <v>244351</v>
      </c>
      <c r="AU1682" s="165">
        <v>640592</v>
      </c>
      <c r="AV1682" s="98">
        <f t="shared" si="53"/>
        <v>3289041</v>
      </c>
      <c r="AW1682" s="73"/>
      <c r="AX1682" s="20">
        <v>296833</v>
      </c>
      <c r="AY1682" s="20">
        <v>62114</v>
      </c>
      <c r="AZ1682" s="19">
        <v>358947</v>
      </c>
      <c r="BA1682" s="19">
        <v>3647988</v>
      </c>
      <c r="BC1682" s="20">
        <v>100980</v>
      </c>
      <c r="BD1682" s="21">
        <v>3547008</v>
      </c>
      <c r="BF1682" s="73"/>
      <c r="BG1682" s="73"/>
      <c r="BH1682" s="73"/>
      <c r="BI1682" s="73"/>
      <c r="BJ1682" s="73"/>
      <c r="BK1682" s="73"/>
      <c r="BL1682" s="73"/>
    </row>
    <row r="1683" spans="1:64" ht="22.5" customHeight="1" x14ac:dyDescent="0.15">
      <c r="A1683" s="125" t="s">
        <v>3517</v>
      </c>
      <c r="B1683" s="126" t="s">
        <v>3475</v>
      </c>
      <c r="C1683" s="136" t="s">
        <v>1750</v>
      </c>
      <c r="D1683" s="129">
        <v>6</v>
      </c>
      <c r="E1683" s="130" t="s">
        <v>3562</v>
      </c>
      <c r="F1683" s="19">
        <v>115699</v>
      </c>
      <c r="G1683" s="20">
        <v>53560</v>
      </c>
      <c r="H1683" s="20">
        <v>19950</v>
      </c>
      <c r="I1683" s="20">
        <v>167</v>
      </c>
      <c r="J1683" s="20">
        <v>12013</v>
      </c>
      <c r="K1683" s="20">
        <v>6854</v>
      </c>
      <c r="L1683" s="20">
        <v>7813</v>
      </c>
      <c r="M1683" s="20">
        <v>0</v>
      </c>
      <c r="N1683" s="20">
        <v>2780</v>
      </c>
      <c r="O1683" s="20">
        <v>0</v>
      </c>
      <c r="P1683" s="20">
        <v>3856</v>
      </c>
      <c r="Q1683" s="20">
        <v>12963</v>
      </c>
      <c r="R1683" s="20">
        <v>14896</v>
      </c>
      <c r="S1683" s="20">
        <v>29469</v>
      </c>
      <c r="T1683" s="21">
        <v>30732</v>
      </c>
      <c r="U1683" s="54">
        <v>5964</v>
      </c>
      <c r="V1683" s="20">
        <v>9909</v>
      </c>
      <c r="W1683" s="20">
        <v>9147</v>
      </c>
      <c r="X1683" s="20">
        <v>0</v>
      </c>
      <c r="Y1683" s="21">
        <v>0</v>
      </c>
      <c r="Z1683" s="20">
        <v>80404</v>
      </c>
      <c r="AA1683" s="21">
        <v>0</v>
      </c>
      <c r="AB1683" s="32">
        <v>0</v>
      </c>
      <c r="AC1683" s="20">
        <v>248332</v>
      </c>
      <c r="AD1683" s="20">
        <v>114208</v>
      </c>
      <c r="AE1683" s="20">
        <v>173527</v>
      </c>
      <c r="AF1683" s="20">
        <v>86072</v>
      </c>
      <c r="AG1683" s="20">
        <v>38228</v>
      </c>
      <c r="AH1683" s="20">
        <v>100320</v>
      </c>
      <c r="AI1683" s="21">
        <v>2800</v>
      </c>
      <c r="AJ1683" s="25">
        <v>16475</v>
      </c>
      <c r="AK1683" s="25">
        <v>26907</v>
      </c>
      <c r="AL1683" s="25">
        <v>5788</v>
      </c>
      <c r="AM1683" s="22">
        <v>11809</v>
      </c>
      <c r="AN1683" s="20">
        <v>609945</v>
      </c>
      <c r="AO1683" s="20">
        <v>5206</v>
      </c>
      <c r="AP1683" s="54">
        <v>1855793</v>
      </c>
      <c r="AQ1683" s="25">
        <v>63609</v>
      </c>
      <c r="AR1683" s="25">
        <v>101279</v>
      </c>
      <c r="AS1683" s="54">
        <v>52950</v>
      </c>
      <c r="AT1683" s="25">
        <f t="shared" si="52"/>
        <v>217838</v>
      </c>
      <c r="AU1683" s="165">
        <v>322869</v>
      </c>
      <c r="AV1683" s="98">
        <f t="shared" si="53"/>
        <v>2396500</v>
      </c>
      <c r="AW1683" s="73"/>
      <c r="AX1683" s="20">
        <v>274725</v>
      </c>
      <c r="AY1683" s="20">
        <v>31371</v>
      </c>
      <c r="AZ1683" s="19">
        <v>306096</v>
      </c>
      <c r="BA1683" s="19">
        <v>2702596</v>
      </c>
      <c r="BC1683" s="20">
        <v>72968</v>
      </c>
      <c r="BD1683" s="21">
        <v>2629628</v>
      </c>
      <c r="BF1683" s="73"/>
      <c r="BG1683" s="73"/>
      <c r="BH1683" s="73"/>
      <c r="BI1683" s="73"/>
      <c r="BJ1683" s="73"/>
      <c r="BK1683" s="73"/>
      <c r="BL1683" s="73"/>
    </row>
    <row r="1684" spans="1:64" ht="22.5" customHeight="1" x14ac:dyDescent="0.15">
      <c r="A1684" s="125" t="s">
        <v>3518</v>
      </c>
      <c r="B1684" s="126" t="s">
        <v>3519</v>
      </c>
      <c r="C1684" s="136" t="s">
        <v>1751</v>
      </c>
      <c r="D1684" s="129">
        <v>3</v>
      </c>
      <c r="E1684" s="130" t="s">
        <v>3562</v>
      </c>
      <c r="F1684" s="19">
        <v>3572372</v>
      </c>
      <c r="G1684" s="20">
        <v>256901</v>
      </c>
      <c r="H1684" s="20">
        <v>406410</v>
      </c>
      <c r="I1684" s="20">
        <v>81037</v>
      </c>
      <c r="J1684" s="20">
        <v>87050</v>
      </c>
      <c r="K1684" s="20">
        <v>0</v>
      </c>
      <c r="L1684" s="20">
        <v>0</v>
      </c>
      <c r="M1684" s="20">
        <v>395067</v>
      </c>
      <c r="N1684" s="20">
        <v>262989</v>
      </c>
      <c r="O1684" s="20">
        <v>40663</v>
      </c>
      <c r="P1684" s="20">
        <v>926767</v>
      </c>
      <c r="Q1684" s="20">
        <v>460472</v>
      </c>
      <c r="R1684" s="20">
        <v>895256</v>
      </c>
      <c r="S1684" s="20">
        <v>826918</v>
      </c>
      <c r="T1684" s="21">
        <v>368784</v>
      </c>
      <c r="U1684" s="54">
        <v>393283</v>
      </c>
      <c r="V1684" s="20">
        <v>388653</v>
      </c>
      <c r="W1684" s="20">
        <v>164646</v>
      </c>
      <c r="X1684" s="20">
        <v>0</v>
      </c>
      <c r="Y1684" s="21">
        <v>0</v>
      </c>
      <c r="Z1684" s="20">
        <v>1740666</v>
      </c>
      <c r="AA1684" s="21">
        <v>340930</v>
      </c>
      <c r="AB1684" s="32">
        <v>7804758</v>
      </c>
      <c r="AC1684" s="20">
        <v>10572811</v>
      </c>
      <c r="AD1684" s="20">
        <v>4303770</v>
      </c>
      <c r="AE1684" s="20">
        <v>4507064</v>
      </c>
      <c r="AF1684" s="20">
        <v>2763038</v>
      </c>
      <c r="AG1684" s="20">
        <v>2270589</v>
      </c>
      <c r="AH1684" s="20">
        <v>24728</v>
      </c>
      <c r="AI1684" s="21">
        <v>49200</v>
      </c>
      <c r="AJ1684" s="25">
        <v>444404</v>
      </c>
      <c r="AK1684" s="25">
        <v>387206</v>
      </c>
      <c r="AL1684" s="25">
        <v>142022</v>
      </c>
      <c r="AM1684" s="22">
        <v>238813</v>
      </c>
      <c r="AN1684" s="20">
        <v>2315841</v>
      </c>
      <c r="AO1684" s="20">
        <v>23737</v>
      </c>
      <c r="AP1684" s="54">
        <v>47456845</v>
      </c>
      <c r="AQ1684" s="25">
        <v>583499</v>
      </c>
      <c r="AR1684" s="25">
        <v>673370</v>
      </c>
      <c r="AS1684" s="54">
        <v>110875</v>
      </c>
      <c r="AT1684" s="25">
        <f t="shared" si="52"/>
        <v>1367744</v>
      </c>
      <c r="AU1684" s="165">
        <v>4863904</v>
      </c>
      <c r="AV1684" s="98">
        <f t="shared" si="53"/>
        <v>53688493</v>
      </c>
      <c r="AW1684" s="73"/>
      <c r="AX1684" s="20">
        <v>4599929</v>
      </c>
      <c r="AY1684" s="20">
        <v>51186</v>
      </c>
      <c r="AZ1684" s="19">
        <v>4651115</v>
      </c>
      <c r="BA1684" s="19">
        <v>58339608</v>
      </c>
      <c r="BC1684" s="20">
        <v>4448097</v>
      </c>
      <c r="BD1684" s="21">
        <v>53891511</v>
      </c>
      <c r="BF1684" s="73"/>
      <c r="BG1684" s="73"/>
      <c r="BH1684" s="73"/>
      <c r="BI1684" s="73"/>
      <c r="BJ1684" s="73"/>
      <c r="BK1684" s="73"/>
      <c r="BL1684" s="73"/>
    </row>
    <row r="1685" spans="1:64" ht="22.5" customHeight="1" x14ac:dyDescent="0.15">
      <c r="A1685" s="125" t="s">
        <v>3520</v>
      </c>
      <c r="B1685" s="126" t="s">
        <v>3519</v>
      </c>
      <c r="C1685" s="136" t="s">
        <v>1752</v>
      </c>
      <c r="D1685" s="129">
        <v>5</v>
      </c>
      <c r="E1685" s="130" t="s">
        <v>3562</v>
      </c>
      <c r="F1685" s="19">
        <v>1209084</v>
      </c>
      <c r="G1685" s="20">
        <v>87187</v>
      </c>
      <c r="H1685" s="20">
        <v>168340</v>
      </c>
      <c r="I1685" s="20">
        <v>0</v>
      </c>
      <c r="J1685" s="20">
        <v>0</v>
      </c>
      <c r="K1685" s="20">
        <v>0</v>
      </c>
      <c r="L1685" s="20">
        <v>0</v>
      </c>
      <c r="M1685" s="20">
        <v>98619</v>
      </c>
      <c r="N1685" s="20">
        <v>72427</v>
      </c>
      <c r="O1685" s="20">
        <v>14282</v>
      </c>
      <c r="P1685" s="20">
        <v>332085</v>
      </c>
      <c r="Q1685" s="20">
        <v>161099</v>
      </c>
      <c r="R1685" s="20">
        <v>298374</v>
      </c>
      <c r="S1685" s="20">
        <v>305406</v>
      </c>
      <c r="T1685" s="21">
        <v>92196</v>
      </c>
      <c r="U1685" s="54">
        <v>129248</v>
      </c>
      <c r="V1685" s="20">
        <v>128817</v>
      </c>
      <c r="W1685" s="20">
        <v>36588</v>
      </c>
      <c r="X1685" s="20">
        <v>0</v>
      </c>
      <c r="Y1685" s="21">
        <v>0</v>
      </c>
      <c r="Z1685" s="20">
        <v>596858</v>
      </c>
      <c r="AA1685" s="21">
        <v>308492</v>
      </c>
      <c r="AB1685" s="32">
        <v>1323052</v>
      </c>
      <c r="AC1685" s="20">
        <v>3682838</v>
      </c>
      <c r="AD1685" s="20">
        <v>946374</v>
      </c>
      <c r="AE1685" s="20">
        <v>1183783</v>
      </c>
      <c r="AF1685" s="20">
        <v>663306</v>
      </c>
      <c r="AG1685" s="20">
        <v>502589</v>
      </c>
      <c r="AH1685" s="20">
        <v>18744</v>
      </c>
      <c r="AI1685" s="21">
        <v>9200</v>
      </c>
      <c r="AJ1685" s="25">
        <v>135660</v>
      </c>
      <c r="AK1685" s="25">
        <v>167146</v>
      </c>
      <c r="AL1685" s="25">
        <v>37336</v>
      </c>
      <c r="AM1685" s="22">
        <v>86804</v>
      </c>
      <c r="AN1685" s="20">
        <v>696253</v>
      </c>
      <c r="AO1685" s="20">
        <v>8991</v>
      </c>
      <c r="AP1685" s="54">
        <v>13501178</v>
      </c>
      <c r="AQ1685" s="25">
        <v>331883</v>
      </c>
      <c r="AR1685" s="25">
        <v>335733</v>
      </c>
      <c r="AS1685" s="54">
        <v>29277</v>
      </c>
      <c r="AT1685" s="25">
        <f t="shared" si="52"/>
        <v>696893</v>
      </c>
      <c r="AU1685" s="165">
        <v>1261019</v>
      </c>
      <c r="AV1685" s="98">
        <f t="shared" si="53"/>
        <v>15459090</v>
      </c>
      <c r="AW1685" s="73"/>
      <c r="AX1685" s="20">
        <v>1721687</v>
      </c>
      <c r="AY1685" s="20">
        <v>23427</v>
      </c>
      <c r="AZ1685" s="19">
        <v>1745114</v>
      </c>
      <c r="BA1685" s="19">
        <v>17204204</v>
      </c>
      <c r="BC1685" s="20">
        <v>1057257</v>
      </c>
      <c r="BD1685" s="21">
        <v>16146947</v>
      </c>
      <c r="BF1685" s="73"/>
      <c r="BG1685" s="73"/>
      <c r="BH1685" s="73"/>
      <c r="BI1685" s="73"/>
      <c r="BJ1685" s="73"/>
      <c r="BK1685" s="73"/>
      <c r="BL1685" s="73"/>
    </row>
    <row r="1686" spans="1:64" ht="22.5" customHeight="1" x14ac:dyDescent="0.15">
      <c r="A1686" s="125" t="s">
        <v>3521</v>
      </c>
      <c r="B1686" s="126" t="s">
        <v>3519</v>
      </c>
      <c r="C1686" s="136" t="s">
        <v>1753</v>
      </c>
      <c r="D1686" s="129">
        <v>5</v>
      </c>
      <c r="E1686" s="130" t="s">
        <v>3562</v>
      </c>
      <c r="F1686" s="19">
        <v>642002</v>
      </c>
      <c r="G1686" s="20">
        <v>140604</v>
      </c>
      <c r="H1686" s="20">
        <v>100890</v>
      </c>
      <c r="I1686" s="20">
        <v>120374</v>
      </c>
      <c r="J1686" s="20">
        <v>74211</v>
      </c>
      <c r="K1686" s="20">
        <v>12668</v>
      </c>
      <c r="L1686" s="20">
        <v>18081</v>
      </c>
      <c r="M1686" s="20">
        <v>47136</v>
      </c>
      <c r="N1686" s="20">
        <v>34061</v>
      </c>
      <c r="O1686" s="20">
        <v>9620</v>
      </c>
      <c r="P1686" s="20">
        <v>158582</v>
      </c>
      <c r="Q1686" s="20">
        <v>75181</v>
      </c>
      <c r="R1686" s="20">
        <v>151506</v>
      </c>
      <c r="S1686" s="20">
        <v>195567</v>
      </c>
      <c r="T1686" s="21">
        <v>204880</v>
      </c>
      <c r="U1686" s="54">
        <v>79705</v>
      </c>
      <c r="V1686" s="20">
        <v>77070</v>
      </c>
      <c r="W1686" s="20">
        <v>82323</v>
      </c>
      <c r="X1686" s="20">
        <v>0</v>
      </c>
      <c r="Y1686" s="21">
        <v>0</v>
      </c>
      <c r="Z1686" s="20">
        <v>367901</v>
      </c>
      <c r="AA1686" s="21">
        <v>167486</v>
      </c>
      <c r="AB1686" s="32">
        <v>728850</v>
      </c>
      <c r="AC1686" s="20">
        <v>1987712</v>
      </c>
      <c r="AD1686" s="20">
        <v>564267</v>
      </c>
      <c r="AE1686" s="20">
        <v>772834</v>
      </c>
      <c r="AF1686" s="20">
        <v>400341</v>
      </c>
      <c r="AG1686" s="20">
        <v>278044</v>
      </c>
      <c r="AH1686" s="20">
        <v>117744</v>
      </c>
      <c r="AI1686" s="21">
        <v>102400</v>
      </c>
      <c r="AJ1686" s="25">
        <v>76765</v>
      </c>
      <c r="AK1686" s="25">
        <v>111936</v>
      </c>
      <c r="AL1686" s="25">
        <v>28955</v>
      </c>
      <c r="AM1686" s="22">
        <v>60007</v>
      </c>
      <c r="AN1686" s="20">
        <v>1937181</v>
      </c>
      <c r="AO1686" s="20">
        <v>40039</v>
      </c>
      <c r="AP1686" s="54">
        <v>9966923</v>
      </c>
      <c r="AQ1686" s="25">
        <v>188568</v>
      </c>
      <c r="AR1686" s="25">
        <v>210878</v>
      </c>
      <c r="AS1686" s="54">
        <v>63348</v>
      </c>
      <c r="AT1686" s="25">
        <f t="shared" si="52"/>
        <v>462794</v>
      </c>
      <c r="AU1686" s="165">
        <v>1312241</v>
      </c>
      <c r="AV1686" s="98">
        <f t="shared" si="53"/>
        <v>11741958</v>
      </c>
      <c r="AW1686" s="73"/>
      <c r="AX1686" s="20">
        <v>958388</v>
      </c>
      <c r="AY1686" s="20">
        <v>233286</v>
      </c>
      <c r="AZ1686" s="19">
        <v>1191674</v>
      </c>
      <c r="BA1686" s="19">
        <v>12933632</v>
      </c>
      <c r="BC1686" s="20">
        <v>528237</v>
      </c>
      <c r="BD1686" s="21">
        <v>12405395</v>
      </c>
      <c r="BF1686" s="73"/>
      <c r="BG1686" s="73"/>
      <c r="BH1686" s="73"/>
      <c r="BI1686" s="73"/>
      <c r="BJ1686" s="73"/>
      <c r="BK1686" s="73"/>
      <c r="BL1686" s="73"/>
    </row>
    <row r="1687" spans="1:64" ht="22.5" customHeight="1" x14ac:dyDescent="0.15">
      <c r="A1687" s="125" t="s">
        <v>3522</v>
      </c>
      <c r="B1687" s="126" t="s">
        <v>3519</v>
      </c>
      <c r="C1687" s="136" t="s">
        <v>1754</v>
      </c>
      <c r="D1687" s="129">
        <v>5</v>
      </c>
      <c r="E1687" s="130" t="s">
        <v>3562</v>
      </c>
      <c r="F1687" s="19">
        <v>1405118</v>
      </c>
      <c r="G1687" s="20">
        <v>99089</v>
      </c>
      <c r="H1687" s="20">
        <v>108300</v>
      </c>
      <c r="I1687" s="20">
        <v>27022</v>
      </c>
      <c r="J1687" s="20">
        <v>20803</v>
      </c>
      <c r="K1687" s="20">
        <v>4396</v>
      </c>
      <c r="L1687" s="20">
        <v>4190</v>
      </c>
      <c r="M1687" s="20">
        <v>118525</v>
      </c>
      <c r="N1687" s="20">
        <v>98639</v>
      </c>
      <c r="O1687" s="20">
        <v>19314</v>
      </c>
      <c r="P1687" s="20">
        <v>323650</v>
      </c>
      <c r="Q1687" s="20">
        <v>201354</v>
      </c>
      <c r="R1687" s="20">
        <v>353366</v>
      </c>
      <c r="S1687" s="20">
        <v>329517</v>
      </c>
      <c r="T1687" s="21">
        <v>112684</v>
      </c>
      <c r="U1687" s="54">
        <v>161752</v>
      </c>
      <c r="V1687" s="20">
        <v>157443</v>
      </c>
      <c r="W1687" s="20">
        <v>45735</v>
      </c>
      <c r="X1687" s="20">
        <v>0</v>
      </c>
      <c r="Y1687" s="21">
        <v>0</v>
      </c>
      <c r="Z1687" s="20">
        <v>666752</v>
      </c>
      <c r="AA1687" s="21">
        <v>268772</v>
      </c>
      <c r="AB1687" s="32">
        <v>1490302</v>
      </c>
      <c r="AC1687" s="20">
        <v>4177460</v>
      </c>
      <c r="AD1687" s="20">
        <v>1092469</v>
      </c>
      <c r="AE1687" s="20">
        <v>1299722</v>
      </c>
      <c r="AF1687" s="20">
        <v>816030</v>
      </c>
      <c r="AG1687" s="20">
        <v>656763</v>
      </c>
      <c r="AH1687" s="20">
        <v>16368</v>
      </c>
      <c r="AI1687" s="21">
        <v>13600</v>
      </c>
      <c r="AJ1687" s="25">
        <v>156677</v>
      </c>
      <c r="AK1687" s="25">
        <v>181764</v>
      </c>
      <c r="AL1687" s="25">
        <v>41792</v>
      </c>
      <c r="AM1687" s="22">
        <v>94135</v>
      </c>
      <c r="AN1687" s="20">
        <v>818533</v>
      </c>
      <c r="AO1687" s="20">
        <v>9323</v>
      </c>
      <c r="AP1687" s="54">
        <v>15391359</v>
      </c>
      <c r="AQ1687" s="25">
        <v>289584</v>
      </c>
      <c r="AR1687" s="25">
        <v>312654</v>
      </c>
      <c r="AS1687" s="54">
        <v>38758</v>
      </c>
      <c r="AT1687" s="25">
        <f t="shared" si="52"/>
        <v>640996</v>
      </c>
      <c r="AU1687" s="165">
        <v>1733440</v>
      </c>
      <c r="AV1687" s="98">
        <f t="shared" si="53"/>
        <v>17765795</v>
      </c>
      <c r="AW1687" s="73"/>
      <c r="AX1687" s="20">
        <v>1970300</v>
      </c>
      <c r="AY1687" s="20">
        <v>23405</v>
      </c>
      <c r="AZ1687" s="19">
        <v>1993705</v>
      </c>
      <c r="BA1687" s="19">
        <v>19759500</v>
      </c>
      <c r="BC1687" s="20">
        <v>967060</v>
      </c>
      <c r="BD1687" s="21">
        <v>18792440</v>
      </c>
      <c r="BF1687" s="73"/>
      <c r="BG1687" s="73"/>
      <c r="BH1687" s="73"/>
      <c r="BI1687" s="73"/>
      <c r="BJ1687" s="73"/>
      <c r="BK1687" s="73"/>
      <c r="BL1687" s="73"/>
    </row>
    <row r="1688" spans="1:64" ht="22.5" customHeight="1" x14ac:dyDescent="0.15">
      <c r="A1688" s="125" t="s">
        <v>3523</v>
      </c>
      <c r="B1688" s="126" t="s">
        <v>3519</v>
      </c>
      <c r="C1688" s="136" t="s">
        <v>1755</v>
      </c>
      <c r="D1688" s="129">
        <v>5</v>
      </c>
      <c r="E1688" s="130" t="s">
        <v>3562</v>
      </c>
      <c r="F1688" s="19">
        <v>776203</v>
      </c>
      <c r="G1688" s="20">
        <v>145264</v>
      </c>
      <c r="H1688" s="20">
        <v>100130</v>
      </c>
      <c r="I1688" s="20">
        <v>0</v>
      </c>
      <c r="J1688" s="20">
        <v>0</v>
      </c>
      <c r="K1688" s="20">
        <v>10169</v>
      </c>
      <c r="L1688" s="20">
        <v>19885</v>
      </c>
      <c r="M1688" s="20">
        <v>61119</v>
      </c>
      <c r="N1688" s="20">
        <v>47239</v>
      </c>
      <c r="O1688" s="20">
        <v>23791</v>
      </c>
      <c r="P1688" s="20">
        <v>211812</v>
      </c>
      <c r="Q1688" s="20">
        <v>107251</v>
      </c>
      <c r="R1688" s="20">
        <v>207791</v>
      </c>
      <c r="S1688" s="20">
        <v>238431</v>
      </c>
      <c r="T1688" s="21">
        <v>143416</v>
      </c>
      <c r="U1688" s="54">
        <v>93507</v>
      </c>
      <c r="V1688" s="20">
        <v>135423</v>
      </c>
      <c r="W1688" s="20">
        <v>73176</v>
      </c>
      <c r="X1688" s="20">
        <v>0</v>
      </c>
      <c r="Y1688" s="21">
        <v>0</v>
      </c>
      <c r="Z1688" s="20">
        <v>2697730</v>
      </c>
      <c r="AA1688" s="21">
        <v>142330</v>
      </c>
      <c r="AB1688" s="32">
        <v>1115094</v>
      </c>
      <c r="AC1688" s="20">
        <v>2423770</v>
      </c>
      <c r="AD1688" s="20">
        <v>649982</v>
      </c>
      <c r="AE1688" s="20">
        <v>942757</v>
      </c>
      <c r="AF1688" s="20">
        <v>521350</v>
      </c>
      <c r="AG1688" s="20">
        <v>349272</v>
      </c>
      <c r="AH1688" s="20">
        <v>139128</v>
      </c>
      <c r="AI1688" s="21">
        <v>110400</v>
      </c>
      <c r="AJ1688" s="25">
        <v>91297</v>
      </c>
      <c r="AK1688" s="25">
        <v>130398</v>
      </c>
      <c r="AL1688" s="25">
        <v>36583</v>
      </c>
      <c r="AM1688" s="22">
        <v>68073</v>
      </c>
      <c r="AN1688" s="20">
        <v>652281</v>
      </c>
      <c r="AO1688" s="20">
        <v>53271</v>
      </c>
      <c r="AP1688" s="54">
        <v>12518323</v>
      </c>
      <c r="AQ1688" s="25">
        <v>232806</v>
      </c>
      <c r="AR1688" s="25">
        <v>256452</v>
      </c>
      <c r="AS1688" s="54">
        <v>90439</v>
      </c>
      <c r="AT1688" s="25">
        <f t="shared" si="52"/>
        <v>579697</v>
      </c>
      <c r="AU1688" s="165">
        <v>1057644</v>
      </c>
      <c r="AV1688" s="98">
        <f t="shared" si="53"/>
        <v>14155664</v>
      </c>
      <c r="AW1688" s="73"/>
      <c r="AX1688" s="20">
        <v>1180140</v>
      </c>
      <c r="AY1688" s="20">
        <v>155060</v>
      </c>
      <c r="AZ1688" s="19">
        <v>1335200</v>
      </c>
      <c r="BA1688" s="19">
        <v>15490864</v>
      </c>
      <c r="BC1688" s="20">
        <v>714619</v>
      </c>
      <c r="BD1688" s="21">
        <v>14776245</v>
      </c>
      <c r="BF1688" s="73"/>
      <c r="BG1688" s="73"/>
      <c r="BH1688" s="73"/>
      <c r="BI1688" s="73"/>
      <c r="BJ1688" s="73"/>
      <c r="BK1688" s="73"/>
      <c r="BL1688" s="73"/>
    </row>
    <row r="1689" spans="1:64" ht="22.5" customHeight="1" x14ac:dyDescent="0.15">
      <c r="A1689" s="125" t="s">
        <v>3524</v>
      </c>
      <c r="B1689" s="126" t="s">
        <v>3519</v>
      </c>
      <c r="C1689" s="136" t="s">
        <v>1756</v>
      </c>
      <c r="D1689" s="129">
        <v>5</v>
      </c>
      <c r="E1689" s="130" t="s">
        <v>3562</v>
      </c>
      <c r="F1689" s="19">
        <v>733510</v>
      </c>
      <c r="G1689" s="20">
        <v>142396</v>
      </c>
      <c r="H1689" s="20">
        <v>71820</v>
      </c>
      <c r="I1689" s="20">
        <v>0</v>
      </c>
      <c r="J1689" s="20">
        <v>0</v>
      </c>
      <c r="K1689" s="20">
        <v>2326</v>
      </c>
      <c r="L1689" s="20">
        <v>4113</v>
      </c>
      <c r="M1689" s="20">
        <v>58020</v>
      </c>
      <c r="N1689" s="20">
        <v>62982</v>
      </c>
      <c r="O1689" s="20">
        <v>24642</v>
      </c>
      <c r="P1689" s="20">
        <v>238106</v>
      </c>
      <c r="Q1689" s="20">
        <v>83876</v>
      </c>
      <c r="R1689" s="20">
        <v>202573</v>
      </c>
      <c r="S1689" s="20">
        <v>200032</v>
      </c>
      <c r="T1689" s="21">
        <v>112684</v>
      </c>
      <c r="U1689" s="54">
        <v>86861</v>
      </c>
      <c r="V1689" s="20">
        <v>156342</v>
      </c>
      <c r="W1689" s="20">
        <v>64029</v>
      </c>
      <c r="X1689" s="20">
        <v>0</v>
      </c>
      <c r="Y1689" s="21">
        <v>0</v>
      </c>
      <c r="Z1689" s="20">
        <v>408804</v>
      </c>
      <c r="AA1689" s="21">
        <v>78778</v>
      </c>
      <c r="AB1689" s="32">
        <v>638586</v>
      </c>
      <c r="AC1689" s="20">
        <v>2383092</v>
      </c>
      <c r="AD1689" s="20">
        <v>660664</v>
      </c>
      <c r="AE1689" s="20">
        <v>856202</v>
      </c>
      <c r="AF1689" s="20">
        <v>478357</v>
      </c>
      <c r="AG1689" s="20">
        <v>322660</v>
      </c>
      <c r="AH1689" s="20">
        <v>137632</v>
      </c>
      <c r="AI1689" s="21">
        <v>12800</v>
      </c>
      <c r="AJ1689" s="25">
        <v>88125</v>
      </c>
      <c r="AK1689" s="25">
        <v>97064</v>
      </c>
      <c r="AL1689" s="25">
        <v>32112</v>
      </c>
      <c r="AM1689" s="22">
        <v>55825</v>
      </c>
      <c r="AN1689" s="20">
        <v>180053</v>
      </c>
      <c r="AO1689" s="20">
        <v>13294</v>
      </c>
      <c r="AP1689" s="54">
        <v>8688360</v>
      </c>
      <c r="AQ1689" s="25">
        <v>144569</v>
      </c>
      <c r="AR1689" s="25">
        <v>255194</v>
      </c>
      <c r="AS1689" s="54">
        <v>63705</v>
      </c>
      <c r="AT1689" s="25">
        <f t="shared" si="52"/>
        <v>463468</v>
      </c>
      <c r="AU1689" s="165">
        <v>943535</v>
      </c>
      <c r="AV1689" s="98">
        <f t="shared" si="53"/>
        <v>10095363</v>
      </c>
      <c r="AW1689" s="73"/>
      <c r="AX1689" s="20">
        <v>1130709</v>
      </c>
      <c r="AY1689" s="20">
        <v>63326</v>
      </c>
      <c r="AZ1689" s="19">
        <v>1194035</v>
      </c>
      <c r="BA1689" s="19">
        <v>11289398</v>
      </c>
      <c r="BC1689" s="20">
        <v>508000</v>
      </c>
      <c r="BD1689" s="21">
        <v>10781398</v>
      </c>
      <c r="BF1689" s="73"/>
      <c r="BG1689" s="73"/>
      <c r="BH1689" s="73"/>
      <c r="BI1689" s="73"/>
      <c r="BJ1689" s="73"/>
      <c r="BK1689" s="73"/>
      <c r="BL1689" s="73"/>
    </row>
    <row r="1690" spans="1:64" ht="22.5" customHeight="1" x14ac:dyDescent="0.15">
      <c r="A1690" s="125" t="s">
        <v>3525</v>
      </c>
      <c r="B1690" s="126" t="s">
        <v>3519</v>
      </c>
      <c r="C1690" s="136" t="s">
        <v>1757</v>
      </c>
      <c r="D1690" s="129">
        <v>5</v>
      </c>
      <c r="E1690" s="130" t="s">
        <v>3562</v>
      </c>
      <c r="F1690" s="19">
        <v>1597311</v>
      </c>
      <c r="G1690" s="20">
        <v>199326</v>
      </c>
      <c r="H1690" s="20">
        <v>152760</v>
      </c>
      <c r="I1690" s="20">
        <v>0</v>
      </c>
      <c r="J1690" s="20">
        <v>0</v>
      </c>
      <c r="K1690" s="20">
        <v>0</v>
      </c>
      <c r="L1690" s="20">
        <v>0</v>
      </c>
      <c r="M1690" s="20">
        <v>143684</v>
      </c>
      <c r="N1690" s="20">
        <v>96378</v>
      </c>
      <c r="O1690" s="20">
        <v>27787</v>
      </c>
      <c r="P1690" s="20">
        <v>564315</v>
      </c>
      <c r="Q1690" s="20">
        <v>215821</v>
      </c>
      <c r="R1690" s="20">
        <v>442120</v>
      </c>
      <c r="S1690" s="20">
        <v>404529</v>
      </c>
      <c r="T1690" s="21">
        <v>163904</v>
      </c>
      <c r="U1690" s="54">
        <v>205162</v>
      </c>
      <c r="V1690" s="20">
        <v>208089</v>
      </c>
      <c r="W1690" s="20">
        <v>73176</v>
      </c>
      <c r="X1690" s="20">
        <v>0</v>
      </c>
      <c r="Y1690" s="21">
        <v>0</v>
      </c>
      <c r="Z1690" s="20">
        <v>675598</v>
      </c>
      <c r="AA1690" s="21">
        <v>538206</v>
      </c>
      <c r="AB1690" s="32">
        <v>2821283</v>
      </c>
      <c r="AC1690" s="20">
        <v>5462525</v>
      </c>
      <c r="AD1690" s="20">
        <v>1484425</v>
      </c>
      <c r="AE1690" s="20">
        <v>1762438</v>
      </c>
      <c r="AF1690" s="20">
        <v>1073144</v>
      </c>
      <c r="AG1690" s="20">
        <v>968127</v>
      </c>
      <c r="AH1690" s="20">
        <v>43384</v>
      </c>
      <c r="AI1690" s="21">
        <v>18800</v>
      </c>
      <c r="AJ1690" s="25">
        <v>182273</v>
      </c>
      <c r="AK1690" s="25">
        <v>202079</v>
      </c>
      <c r="AL1690" s="25">
        <v>57536</v>
      </c>
      <c r="AM1690" s="22">
        <v>107615</v>
      </c>
      <c r="AN1690" s="20">
        <v>1520726</v>
      </c>
      <c r="AO1690" s="20">
        <v>17349</v>
      </c>
      <c r="AP1690" s="54">
        <v>21429870</v>
      </c>
      <c r="AQ1690" s="25">
        <v>354137</v>
      </c>
      <c r="AR1690" s="25">
        <v>395886</v>
      </c>
      <c r="AS1690" s="54">
        <v>48887</v>
      </c>
      <c r="AT1690" s="25">
        <f t="shared" si="52"/>
        <v>798910</v>
      </c>
      <c r="AU1690" s="165">
        <v>1820118</v>
      </c>
      <c r="AV1690" s="98">
        <f t="shared" si="53"/>
        <v>24048898</v>
      </c>
      <c r="AW1690" s="73"/>
      <c r="AX1690" s="20">
        <v>2303142</v>
      </c>
      <c r="AY1690" s="20">
        <v>50782</v>
      </c>
      <c r="AZ1690" s="19">
        <v>2353924</v>
      </c>
      <c r="BA1690" s="19">
        <v>26402822</v>
      </c>
      <c r="BC1690" s="20">
        <v>1392114</v>
      </c>
      <c r="BD1690" s="21">
        <v>25010708</v>
      </c>
      <c r="BF1690" s="73"/>
      <c r="BG1690" s="73"/>
      <c r="BH1690" s="73"/>
      <c r="BI1690" s="73"/>
      <c r="BJ1690" s="73"/>
      <c r="BK1690" s="73"/>
      <c r="BL1690" s="73"/>
    </row>
    <row r="1691" spans="1:64" ht="22.5" customHeight="1" x14ac:dyDescent="0.15">
      <c r="A1691" s="125" t="s">
        <v>3526</v>
      </c>
      <c r="B1691" s="126" t="s">
        <v>3519</v>
      </c>
      <c r="C1691" s="136" t="s">
        <v>1758</v>
      </c>
      <c r="D1691" s="129">
        <v>5</v>
      </c>
      <c r="E1691" s="130" t="s">
        <v>3562</v>
      </c>
      <c r="F1691" s="19">
        <v>774094</v>
      </c>
      <c r="G1691" s="20">
        <v>84319</v>
      </c>
      <c r="H1691" s="20">
        <v>30780</v>
      </c>
      <c r="I1691" s="20">
        <v>0</v>
      </c>
      <c r="J1691" s="20">
        <v>0</v>
      </c>
      <c r="K1691" s="20">
        <v>5702</v>
      </c>
      <c r="L1691" s="20">
        <v>9851</v>
      </c>
      <c r="M1691" s="20">
        <v>60629</v>
      </c>
      <c r="N1691" s="20">
        <v>34070</v>
      </c>
      <c r="O1691" s="20">
        <v>18056</v>
      </c>
      <c r="P1691" s="20">
        <v>182943</v>
      </c>
      <c r="Q1691" s="20">
        <v>81410</v>
      </c>
      <c r="R1691" s="20">
        <v>231429</v>
      </c>
      <c r="S1691" s="20">
        <v>229501</v>
      </c>
      <c r="T1691" s="21">
        <v>81952</v>
      </c>
      <c r="U1691" s="54">
        <v>92144</v>
      </c>
      <c r="V1691" s="20">
        <v>86979</v>
      </c>
      <c r="W1691" s="20">
        <v>27441</v>
      </c>
      <c r="X1691" s="20">
        <v>0</v>
      </c>
      <c r="Y1691" s="21">
        <v>0</v>
      </c>
      <c r="Z1691" s="20">
        <v>437914</v>
      </c>
      <c r="AA1691" s="21">
        <v>35748</v>
      </c>
      <c r="AB1691" s="32">
        <v>398405</v>
      </c>
      <c r="AC1691" s="20">
        <v>2288567</v>
      </c>
      <c r="AD1691" s="20">
        <v>588390</v>
      </c>
      <c r="AE1691" s="20">
        <v>714552</v>
      </c>
      <c r="AF1691" s="20">
        <v>435194</v>
      </c>
      <c r="AG1691" s="20">
        <v>337454</v>
      </c>
      <c r="AH1691" s="20">
        <v>65296</v>
      </c>
      <c r="AI1691" s="21">
        <v>8400</v>
      </c>
      <c r="AJ1691" s="25">
        <v>91435</v>
      </c>
      <c r="AK1691" s="25">
        <v>101288</v>
      </c>
      <c r="AL1691" s="25">
        <v>22445</v>
      </c>
      <c r="AM1691" s="22">
        <v>57850</v>
      </c>
      <c r="AN1691" s="20">
        <v>236110</v>
      </c>
      <c r="AO1691" s="20">
        <v>6678</v>
      </c>
      <c r="AP1691" s="54">
        <v>7857026</v>
      </c>
      <c r="AQ1691" s="25">
        <v>191744</v>
      </c>
      <c r="AR1691" s="25">
        <v>256639</v>
      </c>
      <c r="AS1691" s="54">
        <v>34324</v>
      </c>
      <c r="AT1691" s="25">
        <f t="shared" si="52"/>
        <v>482707</v>
      </c>
      <c r="AU1691" s="165">
        <v>980996</v>
      </c>
      <c r="AV1691" s="98">
        <f t="shared" si="53"/>
        <v>9320729</v>
      </c>
      <c r="AW1691" s="73"/>
      <c r="AX1691" s="20">
        <v>1170599</v>
      </c>
      <c r="AY1691" s="20">
        <v>24482</v>
      </c>
      <c r="AZ1691" s="19">
        <v>1195081</v>
      </c>
      <c r="BA1691" s="19">
        <v>10515810</v>
      </c>
      <c r="BC1691" s="20">
        <v>587029</v>
      </c>
      <c r="BD1691" s="21">
        <v>9928781</v>
      </c>
      <c r="BF1691" s="73"/>
      <c r="BG1691" s="73"/>
      <c r="BH1691" s="73"/>
      <c r="BI1691" s="73"/>
      <c r="BJ1691" s="73"/>
      <c r="BK1691" s="73"/>
      <c r="BL1691" s="73"/>
    </row>
    <row r="1692" spans="1:64" ht="22.5" customHeight="1" x14ac:dyDescent="0.15">
      <c r="A1692" s="125" t="s">
        <v>3527</v>
      </c>
      <c r="B1692" s="126" t="s">
        <v>3519</v>
      </c>
      <c r="C1692" s="136" t="s">
        <v>1759</v>
      </c>
      <c r="D1692" s="129">
        <v>5</v>
      </c>
      <c r="E1692" s="130" t="s">
        <v>3562</v>
      </c>
      <c r="F1692" s="19">
        <v>1675321</v>
      </c>
      <c r="G1692" s="20">
        <v>218327</v>
      </c>
      <c r="H1692" s="20">
        <v>113050</v>
      </c>
      <c r="I1692" s="20">
        <v>0</v>
      </c>
      <c r="J1692" s="20">
        <v>0</v>
      </c>
      <c r="K1692" s="20">
        <v>18023</v>
      </c>
      <c r="L1692" s="20">
        <v>22880</v>
      </c>
      <c r="M1692" s="20">
        <v>118770</v>
      </c>
      <c r="N1692" s="20">
        <v>77304</v>
      </c>
      <c r="O1692" s="20">
        <v>39775</v>
      </c>
      <c r="P1692" s="20">
        <v>514031</v>
      </c>
      <c r="Q1692" s="20">
        <v>191454</v>
      </c>
      <c r="R1692" s="20">
        <v>411836</v>
      </c>
      <c r="S1692" s="20">
        <v>328624</v>
      </c>
      <c r="T1692" s="21">
        <v>184392</v>
      </c>
      <c r="U1692" s="54">
        <v>167546</v>
      </c>
      <c r="V1692" s="20">
        <v>182766</v>
      </c>
      <c r="W1692" s="20">
        <v>91470</v>
      </c>
      <c r="X1692" s="20">
        <v>0</v>
      </c>
      <c r="Y1692" s="21">
        <v>0</v>
      </c>
      <c r="Z1692" s="20">
        <v>580129</v>
      </c>
      <c r="AA1692" s="21">
        <v>432286</v>
      </c>
      <c r="AB1692" s="32">
        <v>1629008</v>
      </c>
      <c r="AC1692" s="20">
        <v>4637977</v>
      </c>
      <c r="AD1692" s="20">
        <v>1471808</v>
      </c>
      <c r="AE1692" s="20">
        <v>1836797</v>
      </c>
      <c r="AF1692" s="20">
        <v>1038546</v>
      </c>
      <c r="AG1692" s="20">
        <v>616076</v>
      </c>
      <c r="AH1692" s="20">
        <v>112640</v>
      </c>
      <c r="AI1692" s="21">
        <v>25600</v>
      </c>
      <c r="AJ1692" s="25">
        <v>153109</v>
      </c>
      <c r="AK1692" s="25">
        <v>178118</v>
      </c>
      <c r="AL1692" s="25">
        <v>64934</v>
      </c>
      <c r="AM1692" s="22">
        <v>91685</v>
      </c>
      <c r="AN1692" s="20">
        <v>1556689</v>
      </c>
      <c r="AO1692" s="20">
        <v>30353</v>
      </c>
      <c r="AP1692" s="54">
        <v>18811324</v>
      </c>
      <c r="AQ1692" s="25">
        <v>359771</v>
      </c>
      <c r="AR1692" s="25">
        <v>443061</v>
      </c>
      <c r="AS1692" s="54">
        <v>115229</v>
      </c>
      <c r="AT1692" s="25">
        <f t="shared" si="52"/>
        <v>918061</v>
      </c>
      <c r="AU1692" s="165">
        <v>3514458</v>
      </c>
      <c r="AV1692" s="98">
        <f t="shared" si="53"/>
        <v>23243843</v>
      </c>
      <c r="AW1692" s="73"/>
      <c r="AX1692" s="20">
        <v>2031728</v>
      </c>
      <c r="AY1692" s="20">
        <v>113793</v>
      </c>
      <c r="AZ1692" s="19">
        <v>2145521</v>
      </c>
      <c r="BA1692" s="19">
        <v>25389364</v>
      </c>
      <c r="BC1692" s="20">
        <v>1137693</v>
      </c>
      <c r="BD1692" s="21">
        <v>24251671</v>
      </c>
      <c r="BF1692" s="73"/>
      <c r="BG1692" s="73"/>
      <c r="BH1692" s="73"/>
      <c r="BI1692" s="73"/>
      <c r="BJ1692" s="73"/>
      <c r="BK1692" s="73"/>
      <c r="BL1692" s="73"/>
    </row>
    <row r="1693" spans="1:64" ht="22.5" customHeight="1" x14ac:dyDescent="0.15">
      <c r="A1693" s="125" t="s">
        <v>3528</v>
      </c>
      <c r="B1693" s="126" t="s">
        <v>3519</v>
      </c>
      <c r="C1693" s="136" t="s">
        <v>1760</v>
      </c>
      <c r="D1693" s="129">
        <v>5</v>
      </c>
      <c r="E1693" s="130" t="s">
        <v>3562</v>
      </c>
      <c r="F1693" s="19">
        <v>824516</v>
      </c>
      <c r="G1693" s="20">
        <v>422815</v>
      </c>
      <c r="H1693" s="20">
        <v>137560</v>
      </c>
      <c r="I1693" s="20">
        <v>79230</v>
      </c>
      <c r="J1693" s="20">
        <v>99327</v>
      </c>
      <c r="K1693" s="20">
        <v>25225</v>
      </c>
      <c r="L1693" s="20">
        <v>32735</v>
      </c>
      <c r="M1693" s="20">
        <v>45999</v>
      </c>
      <c r="N1693" s="20">
        <v>32100</v>
      </c>
      <c r="O1693" s="20">
        <v>62160</v>
      </c>
      <c r="P1693" s="20">
        <v>144081</v>
      </c>
      <c r="Q1693" s="20">
        <v>118708</v>
      </c>
      <c r="R1693" s="20">
        <v>160515</v>
      </c>
      <c r="S1693" s="20">
        <v>193781</v>
      </c>
      <c r="T1693" s="21">
        <v>190641</v>
      </c>
      <c r="U1693" s="54">
        <v>73698</v>
      </c>
      <c r="V1693" s="20">
        <v>129918</v>
      </c>
      <c r="W1693" s="20">
        <v>130802</v>
      </c>
      <c r="X1693" s="20">
        <v>0</v>
      </c>
      <c r="Y1693" s="21">
        <v>0</v>
      </c>
      <c r="Z1693" s="20">
        <v>362948</v>
      </c>
      <c r="AA1693" s="21">
        <v>281350</v>
      </c>
      <c r="AB1693" s="32">
        <v>512521</v>
      </c>
      <c r="AC1693" s="20">
        <v>2291005</v>
      </c>
      <c r="AD1693" s="20">
        <v>754579</v>
      </c>
      <c r="AE1693" s="20">
        <v>1045044</v>
      </c>
      <c r="AF1693" s="20">
        <v>619803</v>
      </c>
      <c r="AG1693" s="20">
        <v>289096</v>
      </c>
      <c r="AH1693" s="20">
        <v>459448</v>
      </c>
      <c r="AI1693" s="21">
        <v>54400</v>
      </c>
      <c r="AJ1693" s="25">
        <v>80464</v>
      </c>
      <c r="AK1693" s="25">
        <v>115185</v>
      </c>
      <c r="AL1693" s="25">
        <v>40516</v>
      </c>
      <c r="AM1693" s="22">
        <v>61567</v>
      </c>
      <c r="AN1693" s="20">
        <v>2615578</v>
      </c>
      <c r="AO1693" s="20">
        <v>45918</v>
      </c>
      <c r="AP1693" s="54">
        <v>12533233</v>
      </c>
      <c r="AQ1693" s="25">
        <v>210827</v>
      </c>
      <c r="AR1693" s="25">
        <v>295334</v>
      </c>
      <c r="AS1693" s="54">
        <v>128957</v>
      </c>
      <c r="AT1693" s="25">
        <f t="shared" si="52"/>
        <v>635118</v>
      </c>
      <c r="AU1693" s="165">
        <v>2462045</v>
      </c>
      <c r="AV1693" s="98">
        <f t="shared" si="53"/>
        <v>15630396</v>
      </c>
      <c r="AW1693" s="73"/>
      <c r="AX1693" s="20">
        <v>1014974</v>
      </c>
      <c r="AY1693" s="20">
        <v>291159</v>
      </c>
      <c r="AZ1693" s="19">
        <v>1306133</v>
      </c>
      <c r="BA1693" s="19">
        <v>16936529</v>
      </c>
      <c r="BC1693" s="20">
        <v>585642</v>
      </c>
      <c r="BD1693" s="21">
        <v>16350887</v>
      </c>
      <c r="BF1693" s="73"/>
      <c r="BG1693" s="73"/>
      <c r="BH1693" s="73"/>
      <c r="BI1693" s="73"/>
      <c r="BJ1693" s="73"/>
      <c r="BK1693" s="73"/>
      <c r="BL1693" s="73"/>
    </row>
    <row r="1694" spans="1:64" ht="22.5" customHeight="1" x14ac:dyDescent="0.15">
      <c r="A1694" s="125" t="s">
        <v>3529</v>
      </c>
      <c r="B1694" s="126" t="s">
        <v>3519</v>
      </c>
      <c r="C1694" s="136" t="s">
        <v>1761</v>
      </c>
      <c r="D1694" s="129">
        <v>5</v>
      </c>
      <c r="E1694" s="130" t="s">
        <v>3562</v>
      </c>
      <c r="F1694" s="19">
        <v>729486</v>
      </c>
      <c r="G1694" s="20">
        <v>119596</v>
      </c>
      <c r="H1694" s="20">
        <v>57570</v>
      </c>
      <c r="I1694" s="20">
        <v>0</v>
      </c>
      <c r="J1694" s="20">
        <v>0</v>
      </c>
      <c r="K1694" s="20">
        <v>12587</v>
      </c>
      <c r="L1694" s="20">
        <v>23463</v>
      </c>
      <c r="M1694" s="20">
        <v>40692</v>
      </c>
      <c r="N1694" s="20">
        <v>24390</v>
      </c>
      <c r="O1694" s="20">
        <v>5846</v>
      </c>
      <c r="P1694" s="20">
        <v>170700</v>
      </c>
      <c r="Q1694" s="20">
        <v>62246</v>
      </c>
      <c r="R1694" s="20">
        <v>161006</v>
      </c>
      <c r="S1694" s="20">
        <v>156275</v>
      </c>
      <c r="T1694" s="21">
        <v>92196</v>
      </c>
      <c r="U1694" s="54">
        <v>76723</v>
      </c>
      <c r="V1694" s="20">
        <v>61656</v>
      </c>
      <c r="W1694" s="20">
        <v>45735</v>
      </c>
      <c r="X1694" s="20">
        <v>0</v>
      </c>
      <c r="Y1694" s="21">
        <v>0</v>
      </c>
      <c r="Z1694" s="20">
        <v>265837</v>
      </c>
      <c r="AA1694" s="21">
        <v>227728</v>
      </c>
      <c r="AB1694" s="32">
        <v>297124</v>
      </c>
      <c r="AC1694" s="20">
        <v>1612234</v>
      </c>
      <c r="AD1694" s="20">
        <v>588406</v>
      </c>
      <c r="AE1694" s="20">
        <v>779625</v>
      </c>
      <c r="AF1694" s="20">
        <v>441130</v>
      </c>
      <c r="AG1694" s="20">
        <v>219196</v>
      </c>
      <c r="AH1694" s="20">
        <v>150744</v>
      </c>
      <c r="AI1694" s="21">
        <v>12800</v>
      </c>
      <c r="AJ1694" s="25">
        <v>71003</v>
      </c>
      <c r="AK1694" s="25">
        <v>73175</v>
      </c>
      <c r="AL1694" s="25">
        <v>29884</v>
      </c>
      <c r="AM1694" s="22">
        <v>44359</v>
      </c>
      <c r="AN1694" s="20">
        <v>936948</v>
      </c>
      <c r="AO1694" s="20">
        <v>12517</v>
      </c>
      <c r="AP1694" s="54">
        <v>7602877</v>
      </c>
      <c r="AQ1694" s="25">
        <v>128410</v>
      </c>
      <c r="AR1694" s="25">
        <v>239853</v>
      </c>
      <c r="AS1694" s="54">
        <v>86274</v>
      </c>
      <c r="AT1694" s="25">
        <f t="shared" si="52"/>
        <v>454537</v>
      </c>
      <c r="AU1694" s="165">
        <v>1587448</v>
      </c>
      <c r="AV1694" s="98">
        <f t="shared" si="53"/>
        <v>9644862</v>
      </c>
      <c r="AW1694" s="73"/>
      <c r="AX1694" s="20">
        <v>872040</v>
      </c>
      <c r="AY1694" s="20">
        <v>62540</v>
      </c>
      <c r="AZ1694" s="19">
        <v>934580</v>
      </c>
      <c r="BA1694" s="19">
        <v>10579442</v>
      </c>
      <c r="BC1694" s="20">
        <v>395054</v>
      </c>
      <c r="BD1694" s="21">
        <v>10184388</v>
      </c>
      <c r="BF1694" s="73"/>
      <c r="BG1694" s="73"/>
      <c r="BH1694" s="73"/>
      <c r="BI1694" s="73"/>
      <c r="BJ1694" s="73"/>
      <c r="BK1694" s="73"/>
      <c r="BL1694" s="73"/>
    </row>
    <row r="1695" spans="1:64" ht="22.5" customHeight="1" x14ac:dyDescent="0.15">
      <c r="A1695" s="125" t="s">
        <v>3530</v>
      </c>
      <c r="B1695" s="126" t="s">
        <v>3519</v>
      </c>
      <c r="C1695" s="136" t="s">
        <v>1762</v>
      </c>
      <c r="D1695" s="129">
        <v>6</v>
      </c>
      <c r="E1695" s="130" t="s">
        <v>3562</v>
      </c>
      <c r="F1695" s="19">
        <v>134680</v>
      </c>
      <c r="G1695" s="20">
        <v>35922</v>
      </c>
      <c r="H1695" s="20">
        <v>14630</v>
      </c>
      <c r="I1695" s="20">
        <v>0</v>
      </c>
      <c r="J1695" s="20">
        <v>0</v>
      </c>
      <c r="K1695" s="20">
        <v>1632</v>
      </c>
      <c r="L1695" s="20">
        <v>5339</v>
      </c>
      <c r="M1695" s="20">
        <v>0</v>
      </c>
      <c r="N1695" s="20">
        <v>2631</v>
      </c>
      <c r="O1695" s="20">
        <v>0</v>
      </c>
      <c r="P1695" s="20">
        <v>108</v>
      </c>
      <c r="Q1695" s="20">
        <v>12799</v>
      </c>
      <c r="R1695" s="20">
        <v>16324</v>
      </c>
      <c r="S1695" s="20">
        <v>31255</v>
      </c>
      <c r="T1695" s="21">
        <v>71708</v>
      </c>
      <c r="U1695" s="54">
        <v>17722</v>
      </c>
      <c r="V1695" s="20">
        <v>22020</v>
      </c>
      <c r="W1695" s="20">
        <v>9147</v>
      </c>
      <c r="X1695" s="20">
        <v>0</v>
      </c>
      <c r="Y1695" s="21">
        <v>0</v>
      </c>
      <c r="Z1695" s="20">
        <v>86195</v>
      </c>
      <c r="AA1695" s="21">
        <v>6620</v>
      </c>
      <c r="AB1695" s="32">
        <v>0</v>
      </c>
      <c r="AC1695" s="20">
        <v>283020</v>
      </c>
      <c r="AD1695" s="20">
        <v>166038</v>
      </c>
      <c r="AE1695" s="20">
        <v>187942</v>
      </c>
      <c r="AF1695" s="20">
        <v>77338</v>
      </c>
      <c r="AG1695" s="20">
        <v>50715</v>
      </c>
      <c r="AH1695" s="20">
        <v>53064</v>
      </c>
      <c r="AI1695" s="21">
        <v>112000</v>
      </c>
      <c r="AJ1695" s="25">
        <v>15932</v>
      </c>
      <c r="AK1695" s="25">
        <v>33650</v>
      </c>
      <c r="AL1695" s="25">
        <v>9210</v>
      </c>
      <c r="AM1695" s="22">
        <v>12979</v>
      </c>
      <c r="AN1695" s="20">
        <v>395860</v>
      </c>
      <c r="AO1695" s="20">
        <v>23239</v>
      </c>
      <c r="AP1695" s="54">
        <v>1889719</v>
      </c>
      <c r="AQ1695" s="25">
        <v>43374</v>
      </c>
      <c r="AR1695" s="25">
        <v>118361</v>
      </c>
      <c r="AS1695" s="54">
        <v>64237</v>
      </c>
      <c r="AT1695" s="25">
        <f t="shared" si="52"/>
        <v>225972</v>
      </c>
      <c r="AU1695" s="165">
        <v>449677</v>
      </c>
      <c r="AV1695" s="98">
        <f t="shared" si="53"/>
        <v>2565368</v>
      </c>
      <c r="AW1695" s="73"/>
      <c r="AX1695" s="20">
        <v>268727</v>
      </c>
      <c r="AY1695" s="20">
        <v>115813</v>
      </c>
      <c r="AZ1695" s="19">
        <v>384540</v>
      </c>
      <c r="BA1695" s="19">
        <v>2949908</v>
      </c>
      <c r="BC1695" s="20">
        <v>85395</v>
      </c>
      <c r="BD1695" s="21">
        <v>2864513</v>
      </c>
      <c r="BF1695" s="73"/>
      <c r="BG1695" s="73"/>
      <c r="BH1695" s="73"/>
      <c r="BI1695" s="73"/>
      <c r="BJ1695" s="73"/>
      <c r="BK1695" s="73"/>
      <c r="BL1695" s="73"/>
    </row>
    <row r="1696" spans="1:64" ht="22.5" customHeight="1" x14ac:dyDescent="0.15">
      <c r="A1696" s="125" t="s">
        <v>3531</v>
      </c>
      <c r="B1696" s="126" t="s">
        <v>3519</v>
      </c>
      <c r="C1696" s="136" t="s">
        <v>1763</v>
      </c>
      <c r="D1696" s="129">
        <v>6</v>
      </c>
      <c r="E1696" s="130" t="s">
        <v>3562</v>
      </c>
      <c r="F1696" s="19">
        <v>85819</v>
      </c>
      <c r="G1696" s="20">
        <v>39077</v>
      </c>
      <c r="H1696" s="20">
        <v>9500</v>
      </c>
      <c r="I1696" s="20">
        <v>0</v>
      </c>
      <c r="J1696" s="20">
        <v>0</v>
      </c>
      <c r="K1696" s="20">
        <v>2081</v>
      </c>
      <c r="L1696" s="20">
        <v>4125</v>
      </c>
      <c r="M1696" s="20">
        <v>0</v>
      </c>
      <c r="N1696" s="20">
        <v>1640</v>
      </c>
      <c r="O1696" s="20">
        <v>0</v>
      </c>
      <c r="P1696" s="20">
        <v>2018</v>
      </c>
      <c r="Q1696" s="20">
        <v>13450</v>
      </c>
      <c r="R1696" s="20">
        <v>18375</v>
      </c>
      <c r="S1696" s="20">
        <v>16074</v>
      </c>
      <c r="T1696" s="21">
        <v>19464</v>
      </c>
      <c r="U1696" s="54">
        <v>14399</v>
      </c>
      <c r="V1696" s="20">
        <v>5505</v>
      </c>
      <c r="W1696" s="20">
        <v>9147</v>
      </c>
      <c r="X1696" s="20">
        <v>0</v>
      </c>
      <c r="Y1696" s="21">
        <v>0</v>
      </c>
      <c r="Z1696" s="20">
        <v>52446</v>
      </c>
      <c r="AA1696" s="21">
        <v>10592</v>
      </c>
      <c r="AB1696" s="32">
        <v>0</v>
      </c>
      <c r="AC1696" s="20">
        <v>193477</v>
      </c>
      <c r="AD1696" s="20">
        <v>122519</v>
      </c>
      <c r="AE1696" s="20">
        <v>139154</v>
      </c>
      <c r="AF1696" s="20">
        <v>49523</v>
      </c>
      <c r="AG1696" s="20">
        <v>25538</v>
      </c>
      <c r="AH1696" s="20">
        <v>38456</v>
      </c>
      <c r="AI1696" s="21">
        <v>34000</v>
      </c>
      <c r="AJ1696" s="25">
        <v>10843</v>
      </c>
      <c r="AK1696" s="25">
        <v>25202</v>
      </c>
      <c r="AL1696" s="25">
        <v>7484</v>
      </c>
      <c r="AM1696" s="22">
        <v>9700</v>
      </c>
      <c r="AN1696" s="20">
        <v>71079</v>
      </c>
      <c r="AO1696" s="20">
        <v>9706</v>
      </c>
      <c r="AP1696" s="54">
        <v>1040393</v>
      </c>
      <c r="AQ1696" s="25">
        <v>46372</v>
      </c>
      <c r="AR1696" s="25">
        <v>95186</v>
      </c>
      <c r="AS1696" s="54">
        <v>54992</v>
      </c>
      <c r="AT1696" s="25">
        <f t="shared" si="52"/>
        <v>196550</v>
      </c>
      <c r="AU1696" s="165">
        <v>338272</v>
      </c>
      <c r="AV1696" s="98">
        <f t="shared" si="53"/>
        <v>1575215</v>
      </c>
      <c r="AW1696" s="73"/>
      <c r="AX1696" s="20">
        <v>207530</v>
      </c>
      <c r="AY1696" s="20">
        <v>45082</v>
      </c>
      <c r="AZ1696" s="19">
        <v>252612</v>
      </c>
      <c r="BA1696" s="19">
        <v>1827827</v>
      </c>
      <c r="BC1696" s="20">
        <v>69712</v>
      </c>
      <c r="BD1696" s="21">
        <v>1758115</v>
      </c>
      <c r="BF1696" s="73"/>
      <c r="BG1696" s="73"/>
      <c r="BH1696" s="73"/>
      <c r="BI1696" s="73"/>
      <c r="BJ1696" s="73"/>
      <c r="BK1696" s="73"/>
      <c r="BL1696" s="73"/>
    </row>
    <row r="1697" spans="1:64" ht="22.5" customHeight="1" x14ac:dyDescent="0.15">
      <c r="A1697" s="125" t="s">
        <v>3532</v>
      </c>
      <c r="B1697" s="126" t="s">
        <v>3519</v>
      </c>
      <c r="C1697" s="136" t="s">
        <v>1764</v>
      </c>
      <c r="D1697" s="129">
        <v>6</v>
      </c>
      <c r="E1697" s="130" t="s">
        <v>3562</v>
      </c>
      <c r="F1697" s="19">
        <v>52132</v>
      </c>
      <c r="G1697" s="20">
        <v>22227</v>
      </c>
      <c r="H1697" s="20">
        <v>4560</v>
      </c>
      <c r="I1697" s="20">
        <v>0</v>
      </c>
      <c r="J1697" s="20">
        <v>0</v>
      </c>
      <c r="K1697" s="20">
        <v>3835</v>
      </c>
      <c r="L1697" s="20">
        <v>5274</v>
      </c>
      <c r="M1697" s="20">
        <v>0</v>
      </c>
      <c r="N1697" s="20">
        <v>922</v>
      </c>
      <c r="O1697" s="20">
        <v>0</v>
      </c>
      <c r="P1697" s="20">
        <v>37</v>
      </c>
      <c r="Q1697" s="20">
        <v>4758</v>
      </c>
      <c r="R1697" s="20">
        <v>3746</v>
      </c>
      <c r="S1697" s="20">
        <v>18753</v>
      </c>
      <c r="T1697" s="21">
        <v>30732</v>
      </c>
      <c r="U1697" s="54">
        <v>7711</v>
      </c>
      <c r="V1697" s="20">
        <v>13212</v>
      </c>
      <c r="W1697" s="20">
        <v>20123</v>
      </c>
      <c r="X1697" s="20">
        <v>0</v>
      </c>
      <c r="Y1697" s="21">
        <v>0</v>
      </c>
      <c r="Z1697" s="20">
        <v>33385</v>
      </c>
      <c r="AA1697" s="21">
        <v>13902</v>
      </c>
      <c r="AB1697" s="32">
        <v>0</v>
      </c>
      <c r="AC1697" s="20">
        <v>136979</v>
      </c>
      <c r="AD1697" s="20">
        <v>76643</v>
      </c>
      <c r="AE1697" s="20">
        <v>67013</v>
      </c>
      <c r="AF1697" s="20">
        <v>25270</v>
      </c>
      <c r="AG1697" s="20">
        <v>16944</v>
      </c>
      <c r="AH1697" s="20">
        <v>42856</v>
      </c>
      <c r="AI1697" s="21">
        <v>19200</v>
      </c>
      <c r="AJ1697" s="25">
        <v>6095</v>
      </c>
      <c r="AK1697" s="25">
        <v>17002</v>
      </c>
      <c r="AL1697" s="25">
        <v>3400</v>
      </c>
      <c r="AM1697" s="22">
        <v>6556</v>
      </c>
      <c r="AN1697" s="20">
        <v>296494</v>
      </c>
      <c r="AO1697" s="20">
        <v>7612</v>
      </c>
      <c r="AP1697" s="54">
        <v>957373</v>
      </c>
      <c r="AQ1697" s="25">
        <v>36311</v>
      </c>
      <c r="AR1697" s="25">
        <v>92619</v>
      </c>
      <c r="AS1697" s="54">
        <v>39382</v>
      </c>
      <c r="AT1697" s="25">
        <f t="shared" si="52"/>
        <v>168312</v>
      </c>
      <c r="AU1697" s="165">
        <v>189132</v>
      </c>
      <c r="AV1697" s="98">
        <f t="shared" si="53"/>
        <v>1314817</v>
      </c>
      <c r="AW1697" s="73"/>
      <c r="AX1697" s="20">
        <v>145604</v>
      </c>
      <c r="AY1697" s="20">
        <v>52734</v>
      </c>
      <c r="AZ1697" s="19">
        <v>198338</v>
      </c>
      <c r="BA1697" s="19">
        <v>1513155</v>
      </c>
      <c r="BC1697" s="20">
        <v>41830</v>
      </c>
      <c r="BD1697" s="21">
        <v>1471325</v>
      </c>
      <c r="BF1697" s="73"/>
      <c r="BG1697" s="73"/>
      <c r="BH1697" s="73"/>
      <c r="BI1697" s="73"/>
      <c r="BJ1697" s="73"/>
      <c r="BK1697" s="73"/>
      <c r="BL1697" s="73"/>
    </row>
    <row r="1698" spans="1:64" ht="22.5" customHeight="1" x14ac:dyDescent="0.15">
      <c r="A1698" s="125" t="s">
        <v>3533</v>
      </c>
      <c r="B1698" s="126" t="s">
        <v>3519</v>
      </c>
      <c r="C1698" s="136" t="s">
        <v>1765</v>
      </c>
      <c r="D1698" s="129">
        <v>6</v>
      </c>
      <c r="E1698" s="130" t="s">
        <v>3562</v>
      </c>
      <c r="F1698" s="19">
        <v>181670</v>
      </c>
      <c r="G1698" s="20">
        <v>54922</v>
      </c>
      <c r="H1698" s="20">
        <v>22420</v>
      </c>
      <c r="I1698" s="20">
        <v>0</v>
      </c>
      <c r="J1698" s="20">
        <v>0</v>
      </c>
      <c r="K1698" s="20">
        <v>5773</v>
      </c>
      <c r="L1698" s="20">
        <v>10104</v>
      </c>
      <c r="M1698" s="20">
        <v>0</v>
      </c>
      <c r="N1698" s="20">
        <v>5109</v>
      </c>
      <c r="O1698" s="20">
        <v>0</v>
      </c>
      <c r="P1698" s="20">
        <v>211</v>
      </c>
      <c r="Q1698" s="20">
        <v>23063</v>
      </c>
      <c r="R1698" s="20">
        <v>30729</v>
      </c>
      <c r="S1698" s="20">
        <v>35720</v>
      </c>
      <c r="T1698" s="21">
        <v>30732</v>
      </c>
      <c r="U1698" s="54">
        <v>23813</v>
      </c>
      <c r="V1698" s="20">
        <v>13212</v>
      </c>
      <c r="W1698" s="20">
        <v>9147</v>
      </c>
      <c r="X1698" s="20">
        <v>0</v>
      </c>
      <c r="Y1698" s="21">
        <v>0</v>
      </c>
      <c r="Z1698" s="20">
        <v>101756</v>
      </c>
      <c r="AA1698" s="21">
        <v>3972</v>
      </c>
      <c r="AB1698" s="32">
        <v>0</v>
      </c>
      <c r="AC1698" s="20">
        <v>512457</v>
      </c>
      <c r="AD1698" s="20">
        <v>225688</v>
      </c>
      <c r="AE1698" s="20">
        <v>283645</v>
      </c>
      <c r="AF1698" s="20">
        <v>134069</v>
      </c>
      <c r="AG1698" s="20">
        <v>74321</v>
      </c>
      <c r="AH1698" s="20">
        <v>88528</v>
      </c>
      <c r="AI1698" s="21">
        <v>14400</v>
      </c>
      <c r="AJ1698" s="25">
        <v>24635</v>
      </c>
      <c r="AK1698" s="25">
        <v>37068</v>
      </c>
      <c r="AL1698" s="25">
        <v>12081</v>
      </c>
      <c r="AM1698" s="22">
        <v>16919</v>
      </c>
      <c r="AN1698" s="20">
        <v>112376</v>
      </c>
      <c r="AO1698" s="20">
        <v>8037</v>
      </c>
      <c r="AP1698" s="54">
        <v>2096577</v>
      </c>
      <c r="AQ1698" s="25">
        <v>61006</v>
      </c>
      <c r="AR1698" s="25">
        <v>102694</v>
      </c>
      <c r="AS1698" s="54">
        <v>60013</v>
      </c>
      <c r="AT1698" s="25">
        <f t="shared" si="52"/>
        <v>223713</v>
      </c>
      <c r="AU1698" s="165">
        <v>203051</v>
      </c>
      <c r="AV1698" s="98">
        <f t="shared" si="53"/>
        <v>2523341</v>
      </c>
      <c r="AW1698" s="73"/>
      <c r="AX1698" s="20">
        <v>356267</v>
      </c>
      <c r="AY1698" s="20">
        <v>42591</v>
      </c>
      <c r="AZ1698" s="19">
        <v>398858</v>
      </c>
      <c r="BA1698" s="19">
        <v>2922199</v>
      </c>
      <c r="BC1698" s="20">
        <v>89270</v>
      </c>
      <c r="BD1698" s="21">
        <v>2832929</v>
      </c>
      <c r="BF1698" s="73"/>
      <c r="BG1698" s="73"/>
      <c r="BH1698" s="73"/>
      <c r="BI1698" s="73"/>
      <c r="BJ1698" s="73"/>
      <c r="BK1698" s="73"/>
      <c r="BL1698" s="73"/>
    </row>
    <row r="1699" spans="1:64" ht="22.5" customHeight="1" x14ac:dyDescent="0.15">
      <c r="A1699" s="125" t="s">
        <v>3534</v>
      </c>
      <c r="B1699" s="126" t="s">
        <v>3519</v>
      </c>
      <c r="C1699" s="136" t="s">
        <v>1766</v>
      </c>
      <c r="D1699" s="129">
        <v>6</v>
      </c>
      <c r="E1699" s="130" t="s">
        <v>3562</v>
      </c>
      <c r="F1699" s="19">
        <v>241030</v>
      </c>
      <c r="G1699" s="20">
        <v>49401</v>
      </c>
      <c r="H1699" s="20">
        <v>27170</v>
      </c>
      <c r="I1699" s="20">
        <v>0</v>
      </c>
      <c r="J1699" s="20">
        <v>0</v>
      </c>
      <c r="K1699" s="20">
        <v>5049</v>
      </c>
      <c r="L1699" s="20">
        <v>6480</v>
      </c>
      <c r="M1699" s="20">
        <v>13414</v>
      </c>
      <c r="N1699" s="20">
        <v>7255</v>
      </c>
      <c r="O1699" s="20">
        <v>666</v>
      </c>
      <c r="P1699" s="20">
        <v>84256</v>
      </c>
      <c r="Q1699" s="20">
        <v>30571</v>
      </c>
      <c r="R1699" s="20">
        <v>53698</v>
      </c>
      <c r="S1699" s="20">
        <v>41078</v>
      </c>
      <c r="T1699" s="21">
        <v>61464</v>
      </c>
      <c r="U1699" s="54">
        <v>20533</v>
      </c>
      <c r="V1699" s="20">
        <v>31929</v>
      </c>
      <c r="W1699" s="20">
        <v>39332</v>
      </c>
      <c r="X1699" s="20">
        <v>0</v>
      </c>
      <c r="Y1699" s="21">
        <v>0</v>
      </c>
      <c r="Z1699" s="20">
        <v>134480</v>
      </c>
      <c r="AA1699" s="21">
        <v>111216</v>
      </c>
      <c r="AB1699" s="32">
        <v>0</v>
      </c>
      <c r="AC1699" s="20">
        <v>487468</v>
      </c>
      <c r="AD1699" s="20">
        <v>198044</v>
      </c>
      <c r="AE1699" s="20">
        <v>362993</v>
      </c>
      <c r="AF1699" s="20">
        <v>174349</v>
      </c>
      <c r="AG1699" s="20">
        <v>108569</v>
      </c>
      <c r="AH1699" s="20">
        <v>68816</v>
      </c>
      <c r="AI1699" s="21">
        <v>8000</v>
      </c>
      <c r="AJ1699" s="25">
        <v>31262</v>
      </c>
      <c r="AK1699" s="25">
        <v>44289</v>
      </c>
      <c r="AL1699" s="25">
        <v>16247</v>
      </c>
      <c r="AM1699" s="22">
        <v>22377</v>
      </c>
      <c r="AN1699" s="20">
        <v>120670</v>
      </c>
      <c r="AO1699" s="20">
        <v>9810</v>
      </c>
      <c r="AP1699" s="54">
        <v>2611916</v>
      </c>
      <c r="AQ1699" s="25">
        <v>72191</v>
      </c>
      <c r="AR1699" s="25">
        <v>132175</v>
      </c>
      <c r="AS1699" s="54">
        <v>77417</v>
      </c>
      <c r="AT1699" s="25">
        <f t="shared" si="52"/>
        <v>281783</v>
      </c>
      <c r="AU1699" s="165">
        <v>430409</v>
      </c>
      <c r="AV1699" s="98">
        <f t="shared" si="53"/>
        <v>3324108</v>
      </c>
      <c r="AW1699" s="73"/>
      <c r="AX1699" s="20">
        <v>411038</v>
      </c>
      <c r="AY1699" s="20">
        <v>51724</v>
      </c>
      <c r="AZ1699" s="19">
        <v>462762</v>
      </c>
      <c r="BA1699" s="19">
        <v>3786870</v>
      </c>
      <c r="BC1699" s="20">
        <v>134482</v>
      </c>
      <c r="BD1699" s="21">
        <v>3652388</v>
      </c>
      <c r="BF1699" s="73"/>
      <c r="BG1699" s="73"/>
      <c r="BH1699" s="73"/>
      <c r="BI1699" s="73"/>
      <c r="BJ1699" s="73"/>
      <c r="BK1699" s="73"/>
      <c r="BL1699" s="73"/>
    </row>
    <row r="1700" spans="1:64" ht="22.5" customHeight="1" x14ac:dyDescent="0.15">
      <c r="A1700" s="125" t="s">
        <v>3535</v>
      </c>
      <c r="B1700" s="126" t="s">
        <v>3519</v>
      </c>
      <c r="C1700" s="136" t="s">
        <v>1767</v>
      </c>
      <c r="D1700" s="129">
        <v>6</v>
      </c>
      <c r="E1700" s="130" t="s">
        <v>3562</v>
      </c>
      <c r="F1700" s="19">
        <v>200731</v>
      </c>
      <c r="G1700" s="20">
        <v>20936</v>
      </c>
      <c r="H1700" s="20">
        <v>8170</v>
      </c>
      <c r="I1700" s="20">
        <v>0</v>
      </c>
      <c r="J1700" s="20">
        <v>0</v>
      </c>
      <c r="K1700" s="20">
        <v>13260</v>
      </c>
      <c r="L1700" s="20">
        <v>23030</v>
      </c>
      <c r="M1700" s="20">
        <v>0</v>
      </c>
      <c r="N1700" s="20">
        <v>5709</v>
      </c>
      <c r="O1700" s="20">
        <v>0</v>
      </c>
      <c r="P1700" s="20">
        <v>27448</v>
      </c>
      <c r="Q1700" s="20">
        <v>25934</v>
      </c>
      <c r="R1700" s="20">
        <v>28722</v>
      </c>
      <c r="S1700" s="20">
        <v>47329</v>
      </c>
      <c r="T1700" s="21">
        <v>51220</v>
      </c>
      <c r="U1700" s="54">
        <v>42004</v>
      </c>
      <c r="V1700" s="20">
        <v>31929</v>
      </c>
      <c r="W1700" s="20">
        <v>45735</v>
      </c>
      <c r="X1700" s="20">
        <v>0</v>
      </c>
      <c r="Y1700" s="21">
        <v>0</v>
      </c>
      <c r="Z1700" s="20">
        <v>114148</v>
      </c>
      <c r="AA1700" s="21">
        <v>75468</v>
      </c>
      <c r="AB1700" s="32">
        <v>0</v>
      </c>
      <c r="AC1700" s="20">
        <v>510920</v>
      </c>
      <c r="AD1700" s="20">
        <v>163620</v>
      </c>
      <c r="AE1700" s="20">
        <v>230076</v>
      </c>
      <c r="AF1700" s="20">
        <v>103710</v>
      </c>
      <c r="AG1700" s="20">
        <v>61078</v>
      </c>
      <c r="AH1700" s="20">
        <v>68112</v>
      </c>
      <c r="AI1700" s="21">
        <v>38000</v>
      </c>
      <c r="AJ1700" s="25">
        <v>26624</v>
      </c>
      <c r="AK1700" s="25">
        <v>40297</v>
      </c>
      <c r="AL1700" s="25">
        <v>9507</v>
      </c>
      <c r="AM1700" s="22">
        <v>19061</v>
      </c>
      <c r="AN1700" s="20">
        <v>193402</v>
      </c>
      <c r="AO1700" s="20">
        <v>7850</v>
      </c>
      <c r="AP1700" s="54">
        <v>2234030</v>
      </c>
      <c r="AQ1700" s="25">
        <v>32905</v>
      </c>
      <c r="AR1700" s="25">
        <v>102564</v>
      </c>
      <c r="AS1700" s="54">
        <v>62086</v>
      </c>
      <c r="AT1700" s="25">
        <f t="shared" si="52"/>
        <v>197555</v>
      </c>
      <c r="AU1700" s="165">
        <v>228183</v>
      </c>
      <c r="AV1700" s="98">
        <f t="shared" si="53"/>
        <v>2659768</v>
      </c>
      <c r="AW1700" s="73"/>
      <c r="AX1700" s="20">
        <v>371628</v>
      </c>
      <c r="AY1700" s="20">
        <v>37722</v>
      </c>
      <c r="AZ1700" s="19">
        <v>409350</v>
      </c>
      <c r="BA1700" s="19">
        <v>3069118</v>
      </c>
      <c r="BC1700" s="20">
        <v>152013</v>
      </c>
      <c r="BD1700" s="21">
        <v>2917105</v>
      </c>
      <c r="BF1700" s="73"/>
      <c r="BG1700" s="73"/>
      <c r="BH1700" s="73"/>
      <c r="BI1700" s="73"/>
      <c r="BJ1700" s="73"/>
      <c r="BK1700" s="73"/>
      <c r="BL1700" s="73"/>
    </row>
    <row r="1701" spans="1:64" ht="22.5" customHeight="1" x14ac:dyDescent="0.15">
      <c r="A1701" s="125" t="s">
        <v>3536</v>
      </c>
      <c r="B1701" s="126" t="s">
        <v>3519</v>
      </c>
      <c r="C1701" s="136" t="s">
        <v>1768</v>
      </c>
      <c r="D1701" s="129">
        <v>6</v>
      </c>
      <c r="E1701" s="130" t="s">
        <v>3562</v>
      </c>
      <c r="F1701" s="19">
        <v>123211</v>
      </c>
      <c r="G1701" s="20">
        <v>44024</v>
      </c>
      <c r="H1701" s="20">
        <v>10070</v>
      </c>
      <c r="I1701" s="20">
        <v>0</v>
      </c>
      <c r="J1701" s="20">
        <v>0</v>
      </c>
      <c r="K1701" s="20">
        <v>6569</v>
      </c>
      <c r="L1701" s="20">
        <v>10705</v>
      </c>
      <c r="M1701" s="20">
        <v>0</v>
      </c>
      <c r="N1701" s="20">
        <v>3000</v>
      </c>
      <c r="O1701" s="20">
        <v>0</v>
      </c>
      <c r="P1701" s="20">
        <v>9630</v>
      </c>
      <c r="Q1701" s="20">
        <v>13626</v>
      </c>
      <c r="R1701" s="20">
        <v>21943</v>
      </c>
      <c r="S1701" s="20">
        <v>35720</v>
      </c>
      <c r="T1701" s="21">
        <v>30732</v>
      </c>
      <c r="U1701" s="54">
        <v>9628</v>
      </c>
      <c r="V1701" s="20">
        <v>14313</v>
      </c>
      <c r="W1701" s="20">
        <v>9147</v>
      </c>
      <c r="X1701" s="20">
        <v>0</v>
      </c>
      <c r="Y1701" s="21">
        <v>0</v>
      </c>
      <c r="Z1701" s="20">
        <v>70315</v>
      </c>
      <c r="AA1701" s="21">
        <v>69510</v>
      </c>
      <c r="AB1701" s="32">
        <v>0</v>
      </c>
      <c r="AC1701" s="20">
        <v>337875</v>
      </c>
      <c r="AD1701" s="20">
        <v>104700</v>
      </c>
      <c r="AE1701" s="20">
        <v>142273</v>
      </c>
      <c r="AF1701" s="20">
        <v>57664</v>
      </c>
      <c r="AG1701" s="20">
        <v>38679</v>
      </c>
      <c r="AH1701" s="20">
        <v>48752</v>
      </c>
      <c r="AI1701" s="21">
        <v>24000</v>
      </c>
      <c r="AJ1701" s="25">
        <v>17275</v>
      </c>
      <c r="AK1701" s="25">
        <v>27869</v>
      </c>
      <c r="AL1701" s="25">
        <v>5989</v>
      </c>
      <c r="AM1701" s="22">
        <v>11991</v>
      </c>
      <c r="AN1701" s="20">
        <v>246958</v>
      </c>
      <c r="AO1701" s="20">
        <v>4926</v>
      </c>
      <c r="AP1701" s="54">
        <v>1551094</v>
      </c>
      <c r="AQ1701" s="25">
        <v>38884</v>
      </c>
      <c r="AR1701" s="25">
        <v>95683</v>
      </c>
      <c r="AS1701" s="54">
        <v>39979</v>
      </c>
      <c r="AT1701" s="25">
        <f t="shared" si="52"/>
        <v>174546</v>
      </c>
      <c r="AU1701" s="165">
        <v>138260</v>
      </c>
      <c r="AV1701" s="98">
        <f t="shared" si="53"/>
        <v>1863900</v>
      </c>
      <c r="AW1701" s="73"/>
      <c r="AX1701" s="20">
        <v>283643</v>
      </c>
      <c r="AY1701" s="20">
        <v>26030</v>
      </c>
      <c r="AZ1701" s="19">
        <v>309673</v>
      </c>
      <c r="BA1701" s="19">
        <v>2173573</v>
      </c>
      <c r="BC1701" s="20">
        <v>74285</v>
      </c>
      <c r="BD1701" s="21">
        <v>2099288</v>
      </c>
      <c r="BF1701" s="73"/>
      <c r="BG1701" s="73"/>
      <c r="BH1701" s="73"/>
      <c r="BI1701" s="73"/>
      <c r="BJ1701" s="73"/>
      <c r="BK1701" s="73"/>
      <c r="BL1701" s="73"/>
    </row>
    <row r="1702" spans="1:64" ht="22.5" customHeight="1" x14ac:dyDescent="0.15">
      <c r="A1702" s="125" t="s">
        <v>3537</v>
      </c>
      <c r="B1702" s="126" t="s">
        <v>3519</v>
      </c>
      <c r="C1702" s="136" t="s">
        <v>1769</v>
      </c>
      <c r="D1702" s="129">
        <v>6</v>
      </c>
      <c r="E1702" s="130" t="s">
        <v>3562</v>
      </c>
      <c r="F1702" s="19">
        <v>207822</v>
      </c>
      <c r="G1702" s="20">
        <v>40869</v>
      </c>
      <c r="H1702" s="20">
        <v>14820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6020</v>
      </c>
      <c r="O1702" s="20">
        <v>0</v>
      </c>
      <c r="P1702" s="20">
        <v>14844</v>
      </c>
      <c r="Q1702" s="20">
        <v>55339</v>
      </c>
      <c r="R1702" s="20">
        <v>35412</v>
      </c>
      <c r="S1702" s="20">
        <v>37506</v>
      </c>
      <c r="T1702" s="21">
        <v>30732</v>
      </c>
      <c r="U1702" s="54">
        <v>16486</v>
      </c>
      <c r="V1702" s="20">
        <v>17616</v>
      </c>
      <c r="W1702" s="20">
        <v>9147</v>
      </c>
      <c r="X1702" s="20">
        <v>0</v>
      </c>
      <c r="Y1702" s="21">
        <v>0</v>
      </c>
      <c r="Z1702" s="20">
        <v>130091</v>
      </c>
      <c r="AA1702" s="21">
        <v>16550</v>
      </c>
      <c r="AB1702" s="32">
        <v>0</v>
      </c>
      <c r="AC1702" s="20">
        <v>630117</v>
      </c>
      <c r="AD1702" s="20">
        <v>165047</v>
      </c>
      <c r="AE1702" s="20">
        <v>247332</v>
      </c>
      <c r="AF1702" s="20">
        <v>126946</v>
      </c>
      <c r="AG1702" s="20">
        <v>65717</v>
      </c>
      <c r="AH1702" s="20">
        <v>55176</v>
      </c>
      <c r="AI1702" s="21">
        <v>18800</v>
      </c>
      <c r="AJ1702" s="25">
        <v>27648</v>
      </c>
      <c r="AK1702" s="25">
        <v>40744</v>
      </c>
      <c r="AL1702" s="25">
        <v>9217</v>
      </c>
      <c r="AM1702" s="22">
        <v>20112</v>
      </c>
      <c r="AN1702" s="20">
        <v>600146</v>
      </c>
      <c r="AO1702" s="20">
        <v>6409</v>
      </c>
      <c r="AP1702" s="54">
        <v>2646665</v>
      </c>
      <c r="AQ1702" s="25">
        <v>37085</v>
      </c>
      <c r="AR1702" s="25">
        <v>115750</v>
      </c>
      <c r="AS1702" s="54">
        <v>37015</v>
      </c>
      <c r="AT1702" s="25">
        <f t="shared" si="52"/>
        <v>189850</v>
      </c>
      <c r="AU1702" s="165">
        <v>201085</v>
      </c>
      <c r="AV1702" s="98">
        <f t="shared" si="53"/>
        <v>3037600</v>
      </c>
      <c r="AW1702" s="73"/>
      <c r="AX1702" s="20">
        <v>379674</v>
      </c>
      <c r="AY1702" s="20">
        <v>30070</v>
      </c>
      <c r="AZ1702" s="19">
        <v>409744</v>
      </c>
      <c r="BA1702" s="19">
        <v>3447344</v>
      </c>
      <c r="BC1702" s="20">
        <v>131216</v>
      </c>
      <c r="BD1702" s="21">
        <v>3316128</v>
      </c>
      <c r="BF1702" s="73"/>
      <c r="BG1702" s="73"/>
      <c r="BH1702" s="73"/>
      <c r="BI1702" s="73"/>
      <c r="BJ1702" s="73"/>
      <c r="BK1702" s="73"/>
      <c r="BL1702" s="73"/>
    </row>
    <row r="1703" spans="1:64" ht="22.5" customHeight="1" x14ac:dyDescent="0.15">
      <c r="A1703" s="125" t="s">
        <v>3538</v>
      </c>
      <c r="B1703" s="126" t="s">
        <v>3519</v>
      </c>
      <c r="C1703" s="136" t="s">
        <v>1770</v>
      </c>
      <c r="D1703" s="129">
        <v>6</v>
      </c>
      <c r="E1703" s="130" t="s">
        <v>3562</v>
      </c>
      <c r="F1703" s="19">
        <v>103204</v>
      </c>
      <c r="G1703" s="20">
        <v>63956</v>
      </c>
      <c r="H1703" s="20">
        <v>21470</v>
      </c>
      <c r="I1703" s="20">
        <v>0</v>
      </c>
      <c r="J1703" s="20">
        <v>0</v>
      </c>
      <c r="K1703" s="20">
        <v>10475</v>
      </c>
      <c r="L1703" s="20">
        <v>10870</v>
      </c>
      <c r="M1703" s="20">
        <v>0</v>
      </c>
      <c r="N1703" s="20">
        <v>2283</v>
      </c>
      <c r="O1703" s="20">
        <v>0</v>
      </c>
      <c r="P1703" s="20">
        <v>92</v>
      </c>
      <c r="Q1703" s="20">
        <v>12559</v>
      </c>
      <c r="R1703" s="20">
        <v>11061</v>
      </c>
      <c r="S1703" s="20">
        <v>26790</v>
      </c>
      <c r="T1703" s="21">
        <v>20488</v>
      </c>
      <c r="U1703" s="54">
        <v>4729</v>
      </c>
      <c r="V1703" s="20">
        <v>13212</v>
      </c>
      <c r="W1703" s="20">
        <v>9147</v>
      </c>
      <c r="X1703" s="20">
        <v>0</v>
      </c>
      <c r="Y1703" s="21">
        <v>0</v>
      </c>
      <c r="Z1703" s="20">
        <v>57792</v>
      </c>
      <c r="AA1703" s="21">
        <v>60904</v>
      </c>
      <c r="AB1703" s="32">
        <v>0</v>
      </c>
      <c r="AC1703" s="20">
        <v>371292</v>
      </c>
      <c r="AD1703" s="20">
        <v>130028</v>
      </c>
      <c r="AE1703" s="20">
        <v>153084</v>
      </c>
      <c r="AF1703" s="20">
        <v>65805</v>
      </c>
      <c r="AG1703" s="20">
        <v>23712</v>
      </c>
      <c r="AH1703" s="20">
        <v>68024</v>
      </c>
      <c r="AI1703" s="21">
        <v>4000</v>
      </c>
      <c r="AJ1703" s="25">
        <v>14677</v>
      </c>
      <c r="AK1703" s="25">
        <v>26940</v>
      </c>
      <c r="AL1703" s="25">
        <v>5946</v>
      </c>
      <c r="AM1703" s="22">
        <v>11649</v>
      </c>
      <c r="AN1703" s="20">
        <v>488877</v>
      </c>
      <c r="AO1703" s="20">
        <v>4387</v>
      </c>
      <c r="AP1703" s="54">
        <v>1797453</v>
      </c>
      <c r="AQ1703" s="25">
        <v>55096</v>
      </c>
      <c r="AR1703" s="25">
        <v>112496</v>
      </c>
      <c r="AS1703" s="54">
        <v>60218</v>
      </c>
      <c r="AT1703" s="25">
        <f t="shared" si="52"/>
        <v>227810</v>
      </c>
      <c r="AU1703" s="165">
        <v>305724</v>
      </c>
      <c r="AV1703" s="98">
        <f t="shared" si="53"/>
        <v>2330987</v>
      </c>
      <c r="AW1703" s="73"/>
      <c r="AX1703" s="20">
        <v>254789</v>
      </c>
      <c r="AY1703" s="20">
        <v>29060</v>
      </c>
      <c r="AZ1703" s="19">
        <v>283849</v>
      </c>
      <c r="BA1703" s="19">
        <v>2614836</v>
      </c>
      <c r="BC1703" s="20">
        <v>72505</v>
      </c>
      <c r="BD1703" s="21">
        <v>2542331</v>
      </c>
      <c r="BF1703" s="73"/>
      <c r="BG1703" s="73"/>
      <c r="BH1703" s="73"/>
      <c r="BI1703" s="73"/>
      <c r="BJ1703" s="73"/>
      <c r="BK1703" s="73"/>
      <c r="BL1703" s="73"/>
    </row>
    <row r="1704" spans="1:64" ht="22.5" customHeight="1" x14ac:dyDescent="0.15">
      <c r="A1704" s="125" t="s">
        <v>3539</v>
      </c>
      <c r="B1704" s="126" t="s">
        <v>3519</v>
      </c>
      <c r="C1704" s="136" t="s">
        <v>1771</v>
      </c>
      <c r="D1704" s="129">
        <v>6</v>
      </c>
      <c r="E1704" s="130" t="s">
        <v>3562</v>
      </c>
      <c r="F1704" s="19">
        <v>546721</v>
      </c>
      <c r="G1704" s="20">
        <v>69979</v>
      </c>
      <c r="H1704" s="20">
        <v>25080</v>
      </c>
      <c r="I1704" s="20">
        <v>0</v>
      </c>
      <c r="J1704" s="20">
        <v>0</v>
      </c>
      <c r="K1704" s="20">
        <v>0</v>
      </c>
      <c r="L1704" s="20">
        <v>0</v>
      </c>
      <c r="M1704" s="20">
        <v>39148</v>
      </c>
      <c r="N1704" s="20">
        <v>25853</v>
      </c>
      <c r="O1704" s="20">
        <v>10101</v>
      </c>
      <c r="P1704" s="20">
        <v>72085</v>
      </c>
      <c r="Q1704" s="20">
        <v>60162</v>
      </c>
      <c r="R1704" s="20">
        <v>133577</v>
      </c>
      <c r="S1704" s="20">
        <v>118769</v>
      </c>
      <c r="T1704" s="21">
        <v>51220</v>
      </c>
      <c r="U1704" s="54">
        <v>57041</v>
      </c>
      <c r="V1704" s="20">
        <v>73767</v>
      </c>
      <c r="W1704" s="20">
        <v>18294</v>
      </c>
      <c r="X1704" s="20">
        <v>0</v>
      </c>
      <c r="Y1704" s="21">
        <v>0</v>
      </c>
      <c r="Z1704" s="20">
        <v>256021</v>
      </c>
      <c r="AA1704" s="21">
        <v>199924</v>
      </c>
      <c r="AB1704" s="32">
        <v>0</v>
      </c>
      <c r="AC1704" s="20">
        <v>1280295</v>
      </c>
      <c r="AD1704" s="20">
        <v>429489</v>
      </c>
      <c r="AE1704" s="20">
        <v>580734</v>
      </c>
      <c r="AF1704" s="20">
        <v>322325</v>
      </c>
      <c r="AG1704" s="20">
        <v>200285</v>
      </c>
      <c r="AH1704" s="20">
        <v>73832</v>
      </c>
      <c r="AI1704" s="21">
        <v>11600</v>
      </c>
      <c r="AJ1704" s="25">
        <v>68413</v>
      </c>
      <c r="AK1704" s="25">
        <v>70778</v>
      </c>
      <c r="AL1704" s="25">
        <v>22067</v>
      </c>
      <c r="AM1704" s="22">
        <v>43211</v>
      </c>
      <c r="AN1704" s="20">
        <v>376766</v>
      </c>
      <c r="AO1704" s="20">
        <v>8680</v>
      </c>
      <c r="AP1704" s="54">
        <v>5246217</v>
      </c>
      <c r="AQ1704" s="25">
        <v>115037</v>
      </c>
      <c r="AR1704" s="25">
        <v>174206</v>
      </c>
      <c r="AS1704" s="54">
        <v>41367</v>
      </c>
      <c r="AT1704" s="25">
        <f t="shared" si="52"/>
        <v>330610</v>
      </c>
      <c r="AU1704" s="165">
        <v>485115</v>
      </c>
      <c r="AV1704" s="98">
        <f t="shared" si="53"/>
        <v>6061942</v>
      </c>
      <c r="AW1704" s="73"/>
      <c r="AX1704" s="20">
        <v>832559</v>
      </c>
      <c r="AY1704" s="20">
        <v>35882</v>
      </c>
      <c r="AZ1704" s="19">
        <v>868441</v>
      </c>
      <c r="BA1704" s="19">
        <v>6930383</v>
      </c>
      <c r="BC1704" s="20">
        <v>379104</v>
      </c>
      <c r="BD1704" s="21">
        <v>6551279</v>
      </c>
      <c r="BF1704" s="73"/>
      <c r="BG1704" s="73"/>
      <c r="BH1704" s="73"/>
      <c r="BI1704" s="73"/>
      <c r="BJ1704" s="73"/>
      <c r="BK1704" s="73"/>
      <c r="BL1704" s="73"/>
    </row>
    <row r="1705" spans="1:64" ht="22.5" customHeight="1" x14ac:dyDescent="0.15">
      <c r="A1705" s="125" t="s">
        <v>3540</v>
      </c>
      <c r="B1705" s="126" t="s">
        <v>3519</v>
      </c>
      <c r="C1705" s="136" t="s">
        <v>1772</v>
      </c>
      <c r="D1705" s="129">
        <v>6</v>
      </c>
      <c r="E1705" s="130" t="s">
        <v>3562</v>
      </c>
      <c r="F1705" s="19">
        <v>238066</v>
      </c>
      <c r="G1705" s="20">
        <v>20936</v>
      </c>
      <c r="H1705" s="20">
        <v>7980</v>
      </c>
      <c r="I1705" s="20">
        <v>0</v>
      </c>
      <c r="J1705" s="20">
        <v>0</v>
      </c>
      <c r="K1705" s="20">
        <v>0</v>
      </c>
      <c r="L1705" s="20">
        <v>0</v>
      </c>
      <c r="M1705" s="20">
        <v>13562</v>
      </c>
      <c r="N1705" s="20">
        <v>15881</v>
      </c>
      <c r="O1705" s="20">
        <v>11951</v>
      </c>
      <c r="P1705" s="20">
        <v>66494</v>
      </c>
      <c r="Q1705" s="20">
        <v>26026</v>
      </c>
      <c r="R1705" s="20">
        <v>41344</v>
      </c>
      <c r="S1705" s="20">
        <v>35720</v>
      </c>
      <c r="T1705" s="21">
        <v>20488</v>
      </c>
      <c r="U1705" s="54">
        <v>21470</v>
      </c>
      <c r="V1705" s="20">
        <v>28626</v>
      </c>
      <c r="W1705" s="20">
        <v>9147</v>
      </c>
      <c r="X1705" s="20">
        <v>0</v>
      </c>
      <c r="Y1705" s="21">
        <v>0</v>
      </c>
      <c r="Z1705" s="20">
        <v>113265</v>
      </c>
      <c r="AA1705" s="21">
        <v>107244</v>
      </c>
      <c r="AB1705" s="32">
        <v>0</v>
      </c>
      <c r="AC1705" s="20">
        <v>648058</v>
      </c>
      <c r="AD1705" s="20">
        <v>165713</v>
      </c>
      <c r="AE1705" s="20">
        <v>273943</v>
      </c>
      <c r="AF1705" s="20">
        <v>147552</v>
      </c>
      <c r="AG1705" s="20">
        <v>102201</v>
      </c>
      <c r="AH1705" s="20">
        <v>8008</v>
      </c>
      <c r="AI1705" s="21">
        <v>3200</v>
      </c>
      <c r="AJ1705" s="25">
        <v>31481</v>
      </c>
      <c r="AK1705" s="25">
        <v>38524</v>
      </c>
      <c r="AL1705" s="25">
        <v>11427</v>
      </c>
      <c r="AM1705" s="22">
        <v>20691</v>
      </c>
      <c r="AN1705" s="20">
        <v>653655</v>
      </c>
      <c r="AO1705" s="20">
        <v>2043</v>
      </c>
      <c r="AP1705" s="54">
        <v>2884696</v>
      </c>
      <c r="AQ1705" s="25">
        <v>59966</v>
      </c>
      <c r="AR1705" s="25">
        <v>120744</v>
      </c>
      <c r="AS1705" s="54">
        <v>14543</v>
      </c>
      <c r="AT1705" s="25">
        <f t="shared" si="52"/>
        <v>195253</v>
      </c>
      <c r="AU1705" s="165">
        <v>250069</v>
      </c>
      <c r="AV1705" s="98">
        <f t="shared" si="53"/>
        <v>3330018</v>
      </c>
      <c r="AW1705" s="73"/>
      <c r="AX1705" s="20">
        <v>412889</v>
      </c>
      <c r="AY1705" s="20">
        <v>9245</v>
      </c>
      <c r="AZ1705" s="19">
        <v>422134</v>
      </c>
      <c r="BA1705" s="19">
        <v>3752152</v>
      </c>
      <c r="BC1705" s="20">
        <v>216339</v>
      </c>
      <c r="BD1705" s="21">
        <v>3535813</v>
      </c>
      <c r="BF1705" s="73"/>
      <c r="BG1705" s="73"/>
      <c r="BH1705" s="73"/>
      <c r="BI1705" s="73"/>
      <c r="BJ1705" s="73"/>
      <c r="BK1705" s="73"/>
      <c r="BL1705" s="73"/>
    </row>
    <row r="1706" spans="1:64" ht="22.5" customHeight="1" x14ac:dyDescent="0.15">
      <c r="A1706" s="125" t="s">
        <v>3541</v>
      </c>
      <c r="B1706" s="126" t="s">
        <v>3519</v>
      </c>
      <c r="C1706" s="136" t="s">
        <v>1773</v>
      </c>
      <c r="D1706" s="129">
        <v>6</v>
      </c>
      <c r="E1706" s="130" t="s">
        <v>3562</v>
      </c>
      <c r="F1706" s="19">
        <v>430817</v>
      </c>
      <c r="G1706" s="20">
        <v>58292</v>
      </c>
      <c r="H1706" s="20">
        <v>25460</v>
      </c>
      <c r="I1706" s="20">
        <v>0</v>
      </c>
      <c r="J1706" s="20">
        <v>0</v>
      </c>
      <c r="K1706" s="20">
        <v>8650</v>
      </c>
      <c r="L1706" s="20">
        <v>10127</v>
      </c>
      <c r="M1706" s="20">
        <v>28053</v>
      </c>
      <c r="N1706" s="20">
        <v>22896</v>
      </c>
      <c r="O1706" s="20">
        <v>17760</v>
      </c>
      <c r="P1706" s="20">
        <v>130454</v>
      </c>
      <c r="Q1706" s="20">
        <v>46965</v>
      </c>
      <c r="R1706" s="20">
        <v>98075</v>
      </c>
      <c r="S1706" s="20">
        <v>109839</v>
      </c>
      <c r="T1706" s="21">
        <v>40976</v>
      </c>
      <c r="U1706" s="54">
        <v>40214</v>
      </c>
      <c r="V1706" s="20">
        <v>37434</v>
      </c>
      <c r="W1706" s="20">
        <v>18294</v>
      </c>
      <c r="X1706" s="20">
        <v>0</v>
      </c>
      <c r="Y1706" s="21">
        <v>0</v>
      </c>
      <c r="Z1706" s="20">
        <v>198143</v>
      </c>
      <c r="AA1706" s="21">
        <v>137696</v>
      </c>
      <c r="AB1706" s="32">
        <v>0</v>
      </c>
      <c r="AC1706" s="20">
        <v>1092993</v>
      </c>
      <c r="AD1706" s="20">
        <v>327073</v>
      </c>
      <c r="AE1706" s="20">
        <v>389189</v>
      </c>
      <c r="AF1706" s="20">
        <v>221158</v>
      </c>
      <c r="AG1706" s="20">
        <v>146391</v>
      </c>
      <c r="AH1706" s="20">
        <v>2816</v>
      </c>
      <c r="AI1706" s="21">
        <v>4400</v>
      </c>
      <c r="AJ1706" s="25">
        <v>55551</v>
      </c>
      <c r="AK1706" s="25">
        <v>59781</v>
      </c>
      <c r="AL1706" s="25">
        <v>15570</v>
      </c>
      <c r="AM1706" s="22">
        <v>35907</v>
      </c>
      <c r="AN1706" s="20">
        <v>943754</v>
      </c>
      <c r="AO1706" s="20">
        <v>3588</v>
      </c>
      <c r="AP1706" s="54">
        <v>4758316</v>
      </c>
      <c r="AQ1706" s="25">
        <v>90741</v>
      </c>
      <c r="AR1706" s="25">
        <v>143409</v>
      </c>
      <c r="AS1706" s="54">
        <v>23460</v>
      </c>
      <c r="AT1706" s="25">
        <f t="shared" si="52"/>
        <v>257610</v>
      </c>
      <c r="AU1706" s="165">
        <v>413126</v>
      </c>
      <c r="AV1706" s="98">
        <f t="shared" si="53"/>
        <v>5429052</v>
      </c>
      <c r="AW1706" s="73"/>
      <c r="AX1706" s="20">
        <v>652032</v>
      </c>
      <c r="AY1706" s="20">
        <v>11714</v>
      </c>
      <c r="AZ1706" s="19">
        <v>663746</v>
      </c>
      <c r="BA1706" s="19">
        <v>6092798</v>
      </c>
      <c r="BC1706" s="20">
        <v>379649</v>
      </c>
      <c r="BD1706" s="21">
        <v>5713149</v>
      </c>
      <c r="BF1706" s="73"/>
      <c r="BG1706" s="73"/>
      <c r="BH1706" s="73"/>
      <c r="BI1706" s="73"/>
      <c r="BJ1706" s="73"/>
      <c r="BK1706" s="73"/>
      <c r="BL1706" s="73"/>
    </row>
    <row r="1707" spans="1:64" ht="22.5" customHeight="1" x14ac:dyDescent="0.15">
      <c r="A1707" s="125" t="s">
        <v>3542</v>
      </c>
      <c r="B1707" s="126" t="s">
        <v>3519</v>
      </c>
      <c r="C1707" s="136" t="s">
        <v>1774</v>
      </c>
      <c r="D1707" s="129">
        <v>6</v>
      </c>
      <c r="E1707" s="130" t="s">
        <v>3562</v>
      </c>
      <c r="F1707" s="19">
        <v>269690</v>
      </c>
      <c r="G1707" s="20">
        <v>28537</v>
      </c>
      <c r="H1707" s="20">
        <v>20520</v>
      </c>
      <c r="I1707" s="20">
        <v>0</v>
      </c>
      <c r="J1707" s="20">
        <v>0</v>
      </c>
      <c r="K1707" s="20">
        <v>0</v>
      </c>
      <c r="L1707" s="20">
        <v>0</v>
      </c>
      <c r="M1707" s="20">
        <v>16003</v>
      </c>
      <c r="N1707" s="20">
        <v>8655</v>
      </c>
      <c r="O1707" s="20">
        <v>5328</v>
      </c>
      <c r="P1707" s="20">
        <v>86377</v>
      </c>
      <c r="Q1707" s="20">
        <v>29132</v>
      </c>
      <c r="R1707" s="20">
        <v>68862</v>
      </c>
      <c r="S1707" s="20">
        <v>54473</v>
      </c>
      <c r="T1707" s="21">
        <v>20488</v>
      </c>
      <c r="U1707" s="54">
        <v>29394</v>
      </c>
      <c r="V1707" s="20">
        <v>31929</v>
      </c>
      <c r="W1707" s="20">
        <v>9147</v>
      </c>
      <c r="X1707" s="20">
        <v>0</v>
      </c>
      <c r="Y1707" s="21">
        <v>0</v>
      </c>
      <c r="Z1707" s="20">
        <v>136224</v>
      </c>
      <c r="AA1707" s="21">
        <v>57594</v>
      </c>
      <c r="AB1707" s="32">
        <v>0</v>
      </c>
      <c r="AC1707" s="20">
        <v>591401</v>
      </c>
      <c r="AD1707" s="20">
        <v>200534</v>
      </c>
      <c r="AE1707" s="20">
        <v>291684</v>
      </c>
      <c r="AF1707" s="20">
        <v>164597</v>
      </c>
      <c r="AG1707" s="20">
        <v>81870</v>
      </c>
      <c r="AH1707" s="20">
        <v>22264</v>
      </c>
      <c r="AI1707" s="21">
        <v>2000</v>
      </c>
      <c r="AJ1707" s="25">
        <v>35095</v>
      </c>
      <c r="AK1707" s="25">
        <v>40314</v>
      </c>
      <c r="AL1707" s="25">
        <v>10569</v>
      </c>
      <c r="AM1707" s="22">
        <v>21967</v>
      </c>
      <c r="AN1707" s="20">
        <v>316520</v>
      </c>
      <c r="AO1707" s="20">
        <v>3215</v>
      </c>
      <c r="AP1707" s="54">
        <v>2654383</v>
      </c>
      <c r="AQ1707" s="25">
        <v>65654</v>
      </c>
      <c r="AR1707" s="25">
        <v>124409</v>
      </c>
      <c r="AS1707" s="54">
        <v>36369</v>
      </c>
      <c r="AT1707" s="25">
        <f t="shared" si="52"/>
        <v>226432</v>
      </c>
      <c r="AU1707" s="165">
        <v>253584</v>
      </c>
      <c r="AV1707" s="98">
        <f t="shared" si="53"/>
        <v>3134399</v>
      </c>
      <c r="AW1707" s="73"/>
      <c r="AX1707" s="20">
        <v>446388</v>
      </c>
      <c r="AY1707" s="20">
        <v>12275</v>
      </c>
      <c r="AZ1707" s="19">
        <v>458663</v>
      </c>
      <c r="BA1707" s="19">
        <v>3593062</v>
      </c>
      <c r="BC1707" s="20">
        <v>189008</v>
      </c>
      <c r="BD1707" s="21">
        <v>3404054</v>
      </c>
      <c r="BF1707" s="73"/>
      <c r="BG1707" s="73"/>
      <c r="BH1707" s="73"/>
      <c r="BI1707" s="73"/>
      <c r="BJ1707" s="73"/>
      <c r="BK1707" s="73"/>
      <c r="BL1707" s="73"/>
    </row>
    <row r="1708" spans="1:64" ht="22.5" customHeight="1" x14ac:dyDescent="0.15">
      <c r="A1708" s="125" t="s">
        <v>3543</v>
      </c>
      <c r="B1708" s="126" t="s">
        <v>3519</v>
      </c>
      <c r="C1708" s="136" t="s">
        <v>1775</v>
      </c>
      <c r="D1708" s="129">
        <v>6</v>
      </c>
      <c r="E1708" s="130" t="s">
        <v>3562</v>
      </c>
      <c r="F1708" s="19">
        <v>311596</v>
      </c>
      <c r="G1708" s="20">
        <v>37499</v>
      </c>
      <c r="H1708" s="20">
        <v>58520</v>
      </c>
      <c r="I1708" s="20">
        <v>0</v>
      </c>
      <c r="J1708" s="20">
        <v>0</v>
      </c>
      <c r="K1708" s="20">
        <v>2958</v>
      </c>
      <c r="L1708" s="20">
        <v>4845</v>
      </c>
      <c r="M1708" s="20">
        <v>19279</v>
      </c>
      <c r="N1708" s="20">
        <v>10427</v>
      </c>
      <c r="O1708" s="20">
        <v>5106</v>
      </c>
      <c r="P1708" s="20">
        <v>73587</v>
      </c>
      <c r="Q1708" s="20">
        <v>33312</v>
      </c>
      <c r="R1708" s="20">
        <v>71940</v>
      </c>
      <c r="S1708" s="20">
        <v>63403</v>
      </c>
      <c r="T1708" s="21">
        <v>30732</v>
      </c>
      <c r="U1708" s="54">
        <v>38212</v>
      </c>
      <c r="V1708" s="20">
        <v>24222</v>
      </c>
      <c r="W1708" s="20">
        <v>9147</v>
      </c>
      <c r="X1708" s="20">
        <v>0</v>
      </c>
      <c r="Y1708" s="21">
        <v>0</v>
      </c>
      <c r="Z1708" s="20">
        <v>165665</v>
      </c>
      <c r="AA1708" s="21">
        <v>39058</v>
      </c>
      <c r="AB1708" s="32">
        <v>0</v>
      </c>
      <c r="AC1708" s="20">
        <v>842886</v>
      </c>
      <c r="AD1708" s="20">
        <v>221073</v>
      </c>
      <c r="AE1708" s="20">
        <v>327096</v>
      </c>
      <c r="AF1708" s="20">
        <v>160442</v>
      </c>
      <c r="AG1708" s="20">
        <v>98632</v>
      </c>
      <c r="AH1708" s="20">
        <v>62392</v>
      </c>
      <c r="AI1708" s="21">
        <v>2800</v>
      </c>
      <c r="AJ1708" s="25">
        <v>39934</v>
      </c>
      <c r="AK1708" s="25">
        <v>46576</v>
      </c>
      <c r="AL1708" s="25">
        <v>12678</v>
      </c>
      <c r="AM1708" s="22">
        <v>26452</v>
      </c>
      <c r="AN1708" s="20">
        <v>182463</v>
      </c>
      <c r="AO1708" s="20">
        <v>4563</v>
      </c>
      <c r="AP1708" s="54">
        <v>3027495</v>
      </c>
      <c r="AQ1708" s="25">
        <v>68611</v>
      </c>
      <c r="AR1708" s="25">
        <v>144524</v>
      </c>
      <c r="AS1708" s="54">
        <v>40022</v>
      </c>
      <c r="AT1708" s="25">
        <f t="shared" si="52"/>
        <v>253157</v>
      </c>
      <c r="AU1708" s="165">
        <v>260807</v>
      </c>
      <c r="AV1708" s="98">
        <f t="shared" si="53"/>
        <v>3541459</v>
      </c>
      <c r="AW1708" s="73"/>
      <c r="AX1708" s="20">
        <v>491031</v>
      </c>
      <c r="AY1708" s="20">
        <v>20510</v>
      </c>
      <c r="AZ1708" s="19">
        <v>511541</v>
      </c>
      <c r="BA1708" s="19">
        <v>4053000</v>
      </c>
      <c r="BC1708" s="20">
        <v>222851</v>
      </c>
      <c r="BD1708" s="21">
        <v>3830149</v>
      </c>
      <c r="BF1708" s="73"/>
      <c r="BG1708" s="73"/>
      <c r="BH1708" s="73"/>
      <c r="BI1708" s="73"/>
      <c r="BJ1708" s="73"/>
      <c r="BK1708" s="73"/>
      <c r="BL1708" s="73"/>
    </row>
    <row r="1709" spans="1:64" ht="22.5" customHeight="1" x14ac:dyDescent="0.15">
      <c r="A1709" s="125" t="s">
        <v>3544</v>
      </c>
      <c r="B1709" s="126" t="s">
        <v>3519</v>
      </c>
      <c r="C1709" s="136" t="s">
        <v>1776</v>
      </c>
      <c r="D1709" s="129">
        <v>6</v>
      </c>
      <c r="E1709" s="130" t="s">
        <v>3562</v>
      </c>
      <c r="F1709" s="19">
        <v>585367</v>
      </c>
      <c r="G1709" s="20">
        <v>42877</v>
      </c>
      <c r="H1709" s="20">
        <v>33060</v>
      </c>
      <c r="I1709" s="20">
        <v>0</v>
      </c>
      <c r="J1709" s="20">
        <v>0</v>
      </c>
      <c r="K1709" s="20">
        <v>0</v>
      </c>
      <c r="L1709" s="20">
        <v>0</v>
      </c>
      <c r="M1709" s="20">
        <v>34197</v>
      </c>
      <c r="N1709" s="20">
        <v>29335</v>
      </c>
      <c r="O1709" s="20">
        <v>10730</v>
      </c>
      <c r="P1709" s="20">
        <v>151906</v>
      </c>
      <c r="Q1709" s="20">
        <v>53727</v>
      </c>
      <c r="R1709" s="20">
        <v>105211</v>
      </c>
      <c r="S1709" s="20">
        <v>100016</v>
      </c>
      <c r="T1709" s="21">
        <v>40976</v>
      </c>
      <c r="U1709" s="54">
        <v>45497</v>
      </c>
      <c r="V1709" s="20">
        <v>44040</v>
      </c>
      <c r="W1709" s="20">
        <v>18294</v>
      </c>
      <c r="X1709" s="20">
        <v>0</v>
      </c>
      <c r="Y1709" s="21">
        <v>0</v>
      </c>
      <c r="Z1709" s="20">
        <v>218726</v>
      </c>
      <c r="AA1709" s="21">
        <v>215150</v>
      </c>
      <c r="AB1709" s="32">
        <v>0</v>
      </c>
      <c r="AC1709" s="20">
        <v>1076324</v>
      </c>
      <c r="AD1709" s="20">
        <v>364502</v>
      </c>
      <c r="AE1709" s="20">
        <v>479625</v>
      </c>
      <c r="AF1709" s="20">
        <v>240323</v>
      </c>
      <c r="AG1709" s="20">
        <v>198927</v>
      </c>
      <c r="AH1709" s="20">
        <v>46728</v>
      </c>
      <c r="AI1709" s="21">
        <v>3600</v>
      </c>
      <c r="AJ1709" s="25">
        <v>63243</v>
      </c>
      <c r="AK1709" s="25">
        <v>66946</v>
      </c>
      <c r="AL1709" s="25">
        <v>16065</v>
      </c>
      <c r="AM1709" s="22">
        <v>41065</v>
      </c>
      <c r="AN1709" s="20">
        <v>100842</v>
      </c>
      <c r="AO1709" s="20">
        <v>5828</v>
      </c>
      <c r="AP1709" s="54">
        <v>4433127</v>
      </c>
      <c r="AQ1709" s="25">
        <v>111750</v>
      </c>
      <c r="AR1709" s="25">
        <v>135864</v>
      </c>
      <c r="AS1709" s="54">
        <v>50536</v>
      </c>
      <c r="AT1709" s="25">
        <f t="shared" si="52"/>
        <v>298150</v>
      </c>
      <c r="AU1709" s="165">
        <v>507479</v>
      </c>
      <c r="AV1709" s="98">
        <f t="shared" si="53"/>
        <v>5238756</v>
      </c>
      <c r="AW1709" s="73"/>
      <c r="AX1709" s="20">
        <v>754293</v>
      </c>
      <c r="AY1709" s="20">
        <v>20622</v>
      </c>
      <c r="AZ1709" s="19">
        <v>774915</v>
      </c>
      <c r="BA1709" s="19">
        <v>6013671</v>
      </c>
      <c r="BC1709" s="20">
        <v>354469</v>
      </c>
      <c r="BD1709" s="21">
        <v>5659202</v>
      </c>
      <c r="BF1709" s="73"/>
      <c r="BG1709" s="73"/>
      <c r="BH1709" s="73"/>
      <c r="BI1709" s="73"/>
      <c r="BJ1709" s="73"/>
      <c r="BK1709" s="73"/>
      <c r="BL1709" s="73"/>
    </row>
    <row r="1710" spans="1:64" ht="22.5" customHeight="1" x14ac:dyDescent="0.15">
      <c r="A1710" s="125" t="s">
        <v>3545</v>
      </c>
      <c r="B1710" s="126" t="s">
        <v>3519</v>
      </c>
      <c r="C1710" s="136" t="s">
        <v>1777</v>
      </c>
      <c r="D1710" s="129">
        <v>6</v>
      </c>
      <c r="E1710" s="130" t="s">
        <v>3562</v>
      </c>
      <c r="F1710" s="19">
        <v>298019</v>
      </c>
      <c r="G1710" s="20">
        <v>24808</v>
      </c>
      <c r="H1710" s="20">
        <v>13680</v>
      </c>
      <c r="I1710" s="20">
        <v>0</v>
      </c>
      <c r="J1710" s="20">
        <v>0</v>
      </c>
      <c r="K1710" s="20">
        <v>0</v>
      </c>
      <c r="L1710" s="20">
        <v>0</v>
      </c>
      <c r="M1710" s="20">
        <v>18244</v>
      </c>
      <c r="N1710" s="20">
        <v>9868</v>
      </c>
      <c r="O1710" s="20">
        <v>3811</v>
      </c>
      <c r="P1710" s="20">
        <v>105285</v>
      </c>
      <c r="Q1710" s="20">
        <v>34222</v>
      </c>
      <c r="R1710" s="20">
        <v>65785</v>
      </c>
      <c r="S1710" s="20">
        <v>66975</v>
      </c>
      <c r="T1710" s="21">
        <v>20488</v>
      </c>
      <c r="U1710" s="54">
        <v>29053</v>
      </c>
      <c r="V1710" s="20">
        <v>35232</v>
      </c>
      <c r="W1710" s="20">
        <v>9147</v>
      </c>
      <c r="X1710" s="20">
        <v>0</v>
      </c>
      <c r="Y1710" s="21">
        <v>0</v>
      </c>
      <c r="Z1710" s="20">
        <v>158243</v>
      </c>
      <c r="AA1710" s="21">
        <v>68186</v>
      </c>
      <c r="AB1710" s="32">
        <v>0</v>
      </c>
      <c r="AC1710" s="20">
        <v>753263</v>
      </c>
      <c r="AD1710" s="20">
        <v>219280</v>
      </c>
      <c r="AE1710" s="20">
        <v>303950</v>
      </c>
      <c r="AF1710" s="20">
        <v>143058</v>
      </c>
      <c r="AG1710" s="20">
        <v>133757</v>
      </c>
      <c r="AH1710" s="20">
        <v>12232</v>
      </c>
      <c r="AI1710" s="21">
        <v>3200</v>
      </c>
      <c r="AJ1710" s="25">
        <v>38418</v>
      </c>
      <c r="AK1710" s="25">
        <v>45808</v>
      </c>
      <c r="AL1710" s="25">
        <v>10308</v>
      </c>
      <c r="AM1710" s="22">
        <v>25895</v>
      </c>
      <c r="AN1710" s="20">
        <v>118618</v>
      </c>
      <c r="AO1710" s="20">
        <v>1970</v>
      </c>
      <c r="AP1710" s="54">
        <v>2770803</v>
      </c>
      <c r="AQ1710" s="25">
        <v>79928</v>
      </c>
      <c r="AR1710" s="25">
        <v>154734</v>
      </c>
      <c r="AS1710" s="54">
        <v>14108</v>
      </c>
      <c r="AT1710" s="25">
        <f t="shared" si="52"/>
        <v>248770</v>
      </c>
      <c r="AU1710" s="165">
        <v>323455</v>
      </c>
      <c r="AV1710" s="98">
        <f t="shared" si="53"/>
        <v>3343028</v>
      </c>
      <c r="AW1710" s="73"/>
      <c r="AX1710" s="20">
        <v>476809</v>
      </c>
      <c r="AY1710" s="20">
        <v>6328</v>
      </c>
      <c r="AZ1710" s="19">
        <v>483137</v>
      </c>
      <c r="BA1710" s="19">
        <v>3826165</v>
      </c>
      <c r="BC1710" s="20">
        <v>180544</v>
      </c>
      <c r="BD1710" s="21">
        <v>3645621</v>
      </c>
      <c r="BF1710" s="73"/>
      <c r="BG1710" s="73"/>
      <c r="BH1710" s="73"/>
      <c r="BI1710" s="73"/>
      <c r="BJ1710" s="73"/>
      <c r="BK1710" s="73"/>
      <c r="BL1710" s="73"/>
    </row>
    <row r="1711" spans="1:64" ht="22.5" customHeight="1" x14ac:dyDescent="0.15">
      <c r="A1711" s="125" t="s">
        <v>3546</v>
      </c>
      <c r="B1711" s="126" t="s">
        <v>3519</v>
      </c>
      <c r="C1711" s="136" t="s">
        <v>1778</v>
      </c>
      <c r="D1711" s="129">
        <v>6</v>
      </c>
      <c r="E1711" s="130" t="s">
        <v>3562</v>
      </c>
      <c r="F1711" s="19">
        <v>527136</v>
      </c>
      <c r="G1711" s="20">
        <v>44382</v>
      </c>
      <c r="H1711" s="20">
        <v>64220</v>
      </c>
      <c r="I1711" s="20">
        <v>0</v>
      </c>
      <c r="J1711" s="20">
        <v>0</v>
      </c>
      <c r="K1711" s="20">
        <v>0</v>
      </c>
      <c r="L1711" s="20">
        <v>0</v>
      </c>
      <c r="M1711" s="20">
        <v>37164</v>
      </c>
      <c r="N1711" s="20">
        <v>34815</v>
      </c>
      <c r="O1711" s="20">
        <v>9620</v>
      </c>
      <c r="P1711" s="20">
        <v>113696</v>
      </c>
      <c r="Q1711" s="20">
        <v>56835</v>
      </c>
      <c r="R1711" s="20">
        <v>142051</v>
      </c>
      <c r="S1711" s="20">
        <v>119662</v>
      </c>
      <c r="T1711" s="21">
        <v>40976</v>
      </c>
      <c r="U1711" s="54">
        <v>57808</v>
      </c>
      <c r="V1711" s="20">
        <v>64959</v>
      </c>
      <c r="W1711" s="20">
        <v>18294</v>
      </c>
      <c r="X1711" s="20">
        <v>0</v>
      </c>
      <c r="Y1711" s="21">
        <v>0</v>
      </c>
      <c r="Z1711" s="20">
        <v>239839</v>
      </c>
      <c r="AA1711" s="21">
        <v>258180</v>
      </c>
      <c r="AB1711" s="32">
        <v>0</v>
      </c>
      <c r="AC1711" s="20">
        <v>1340635</v>
      </c>
      <c r="AD1711" s="20">
        <v>365494</v>
      </c>
      <c r="AE1711" s="20">
        <v>483506</v>
      </c>
      <c r="AF1711" s="20">
        <v>277042</v>
      </c>
      <c r="AG1711" s="20">
        <v>198693</v>
      </c>
      <c r="AH1711" s="20">
        <v>56496</v>
      </c>
      <c r="AI1711" s="21">
        <v>4000</v>
      </c>
      <c r="AJ1711" s="25">
        <v>66323</v>
      </c>
      <c r="AK1711" s="25">
        <v>67431</v>
      </c>
      <c r="AL1711" s="25">
        <v>14766</v>
      </c>
      <c r="AM1711" s="22">
        <v>41406</v>
      </c>
      <c r="AN1711" s="20">
        <v>197704</v>
      </c>
      <c r="AO1711" s="20">
        <v>4459</v>
      </c>
      <c r="AP1711" s="54">
        <v>4947592</v>
      </c>
      <c r="AQ1711" s="25">
        <v>127520</v>
      </c>
      <c r="AR1711" s="25">
        <v>202990</v>
      </c>
      <c r="AS1711" s="54">
        <v>19818</v>
      </c>
      <c r="AT1711" s="25">
        <f t="shared" si="52"/>
        <v>350328</v>
      </c>
      <c r="AU1711" s="165">
        <v>574684</v>
      </c>
      <c r="AV1711" s="98">
        <f t="shared" si="53"/>
        <v>5872604</v>
      </c>
      <c r="AW1711" s="73"/>
      <c r="AX1711" s="20">
        <v>801036</v>
      </c>
      <c r="AY1711" s="20">
        <v>15057</v>
      </c>
      <c r="AZ1711" s="19">
        <v>816093</v>
      </c>
      <c r="BA1711" s="19">
        <v>6688697</v>
      </c>
      <c r="BC1711" s="20">
        <v>401822</v>
      </c>
      <c r="BD1711" s="21">
        <v>6286875</v>
      </c>
      <c r="BF1711" s="73"/>
      <c r="BG1711" s="73"/>
      <c r="BH1711" s="73"/>
      <c r="BI1711" s="73"/>
      <c r="BJ1711" s="73"/>
      <c r="BK1711" s="73"/>
      <c r="BL1711" s="73"/>
    </row>
    <row r="1712" spans="1:64" ht="22.5" customHeight="1" x14ac:dyDescent="0.15">
      <c r="A1712" s="125" t="s">
        <v>3547</v>
      </c>
      <c r="B1712" s="126" t="s">
        <v>3519</v>
      </c>
      <c r="C1712" s="136" t="s">
        <v>1779</v>
      </c>
      <c r="D1712" s="129">
        <v>6</v>
      </c>
      <c r="E1712" s="130" t="s">
        <v>3562</v>
      </c>
      <c r="F1712" s="19">
        <v>20805</v>
      </c>
      <c r="G1712" s="20">
        <v>8963</v>
      </c>
      <c r="H1712" s="20">
        <v>2470</v>
      </c>
      <c r="I1712" s="20">
        <v>0</v>
      </c>
      <c r="J1712" s="20">
        <v>0</v>
      </c>
      <c r="K1712" s="20">
        <v>2601</v>
      </c>
      <c r="L1712" s="20">
        <v>3455</v>
      </c>
      <c r="M1712" s="20">
        <v>0</v>
      </c>
      <c r="N1712" s="20">
        <v>391</v>
      </c>
      <c r="O1712" s="20">
        <v>0</v>
      </c>
      <c r="P1712" s="20">
        <v>2790</v>
      </c>
      <c r="Q1712" s="20">
        <v>2435</v>
      </c>
      <c r="R1712" s="20">
        <v>2364</v>
      </c>
      <c r="S1712" s="20">
        <v>7144</v>
      </c>
      <c r="T1712" s="21">
        <v>20488</v>
      </c>
      <c r="U1712" s="54">
        <v>7157</v>
      </c>
      <c r="V1712" s="20">
        <v>3303</v>
      </c>
      <c r="W1712" s="20">
        <v>9147</v>
      </c>
      <c r="X1712" s="20">
        <v>0</v>
      </c>
      <c r="Y1712" s="21">
        <v>0</v>
      </c>
      <c r="Z1712" s="20">
        <v>12848</v>
      </c>
      <c r="AA1712" s="21">
        <v>26480</v>
      </c>
      <c r="AB1712" s="32">
        <v>0</v>
      </c>
      <c r="AC1712" s="20">
        <v>56578</v>
      </c>
      <c r="AD1712" s="20">
        <v>30792</v>
      </c>
      <c r="AE1712" s="20">
        <v>23354</v>
      </c>
      <c r="AF1712" s="20">
        <v>7971</v>
      </c>
      <c r="AG1712" s="20">
        <v>9638</v>
      </c>
      <c r="AH1712" s="20">
        <v>3080</v>
      </c>
      <c r="AI1712" s="21">
        <v>17200</v>
      </c>
      <c r="AJ1712" s="25">
        <v>2587</v>
      </c>
      <c r="AK1712" s="25">
        <v>9406</v>
      </c>
      <c r="AL1712" s="25">
        <v>1175</v>
      </c>
      <c r="AM1712" s="22">
        <v>3620</v>
      </c>
      <c r="AN1712" s="20">
        <v>119485</v>
      </c>
      <c r="AO1712" s="20">
        <v>2831</v>
      </c>
      <c r="AP1712" s="54">
        <v>420558</v>
      </c>
      <c r="AQ1712" s="25">
        <v>37011</v>
      </c>
      <c r="AR1712" s="25">
        <v>46464</v>
      </c>
      <c r="AS1712" s="54">
        <v>21797</v>
      </c>
      <c r="AT1712" s="25">
        <f t="shared" si="52"/>
        <v>105272</v>
      </c>
      <c r="AU1712" s="165">
        <v>116949</v>
      </c>
      <c r="AV1712" s="98">
        <f t="shared" si="53"/>
        <v>642779</v>
      </c>
      <c r="AW1712" s="73"/>
      <c r="AX1712" s="20">
        <v>92738</v>
      </c>
      <c r="AY1712" s="20">
        <v>11646</v>
      </c>
      <c r="AZ1712" s="19">
        <v>104384</v>
      </c>
      <c r="BA1712" s="19">
        <v>747163</v>
      </c>
      <c r="BC1712" s="20">
        <v>18249</v>
      </c>
      <c r="BD1712" s="21">
        <v>728914</v>
      </c>
      <c r="BF1712" s="73"/>
      <c r="BG1712" s="73"/>
      <c r="BH1712" s="73"/>
      <c r="BI1712" s="73"/>
      <c r="BJ1712" s="73"/>
      <c r="BK1712" s="73"/>
      <c r="BL1712" s="73"/>
    </row>
    <row r="1713" spans="1:64" ht="22.5" customHeight="1" x14ac:dyDescent="0.15">
      <c r="A1713" s="125" t="s">
        <v>3548</v>
      </c>
      <c r="B1713" s="126" t="s">
        <v>3519</v>
      </c>
      <c r="C1713" s="136" t="s">
        <v>1780</v>
      </c>
      <c r="D1713" s="129">
        <v>6</v>
      </c>
      <c r="E1713" s="130" t="s">
        <v>3562</v>
      </c>
      <c r="F1713" s="19">
        <v>24191</v>
      </c>
      <c r="G1713" s="20">
        <v>9751</v>
      </c>
      <c r="H1713" s="20">
        <v>8360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466</v>
      </c>
      <c r="O1713" s="20">
        <v>0</v>
      </c>
      <c r="P1713" s="20">
        <v>12666</v>
      </c>
      <c r="Q1713" s="20">
        <v>8679</v>
      </c>
      <c r="R1713" s="20">
        <v>3077</v>
      </c>
      <c r="S1713" s="20">
        <v>13395</v>
      </c>
      <c r="T1713" s="21">
        <v>30732</v>
      </c>
      <c r="U1713" s="54">
        <v>1108</v>
      </c>
      <c r="V1713" s="20">
        <v>11010</v>
      </c>
      <c r="W1713" s="20">
        <v>27441</v>
      </c>
      <c r="X1713" s="20">
        <v>0</v>
      </c>
      <c r="Y1713" s="21">
        <v>0</v>
      </c>
      <c r="Z1713" s="20">
        <v>14723</v>
      </c>
      <c r="AA1713" s="21">
        <v>27804</v>
      </c>
      <c r="AB1713" s="32">
        <v>0</v>
      </c>
      <c r="AC1713" s="20">
        <v>28885</v>
      </c>
      <c r="AD1713" s="20">
        <v>40911</v>
      </c>
      <c r="AE1713" s="20">
        <v>25710</v>
      </c>
      <c r="AF1713" s="20">
        <v>8565</v>
      </c>
      <c r="AG1713" s="20">
        <v>5557</v>
      </c>
      <c r="AH1713" s="20">
        <v>8624</v>
      </c>
      <c r="AI1713" s="21">
        <v>10800</v>
      </c>
      <c r="AJ1713" s="25">
        <v>3082</v>
      </c>
      <c r="AK1713" s="25">
        <v>10153</v>
      </c>
      <c r="AL1713" s="25">
        <v>1640</v>
      </c>
      <c r="AM1713" s="22">
        <v>3917</v>
      </c>
      <c r="AN1713" s="20">
        <v>155369</v>
      </c>
      <c r="AO1713" s="20">
        <v>2447</v>
      </c>
      <c r="AP1713" s="54">
        <v>499063</v>
      </c>
      <c r="AQ1713" s="25">
        <v>32715</v>
      </c>
      <c r="AR1713" s="25">
        <v>52935</v>
      </c>
      <c r="AS1713" s="54">
        <v>19293</v>
      </c>
      <c r="AT1713" s="25">
        <f t="shared" si="52"/>
        <v>104943</v>
      </c>
      <c r="AU1713" s="165">
        <v>134793</v>
      </c>
      <c r="AV1713" s="98">
        <f t="shared" si="53"/>
        <v>738799</v>
      </c>
      <c r="AW1713" s="73"/>
      <c r="AX1713" s="20">
        <v>100214</v>
      </c>
      <c r="AY1713" s="20">
        <v>11040</v>
      </c>
      <c r="AZ1713" s="19">
        <v>111254</v>
      </c>
      <c r="BA1713" s="19">
        <v>850053</v>
      </c>
      <c r="BC1713" s="20">
        <v>21504</v>
      </c>
      <c r="BD1713" s="21">
        <v>828549</v>
      </c>
      <c r="BF1713" s="73"/>
      <c r="BG1713" s="73"/>
      <c r="BH1713" s="73"/>
      <c r="BI1713" s="73"/>
      <c r="BJ1713" s="73"/>
      <c r="BK1713" s="73"/>
      <c r="BL1713" s="73"/>
    </row>
    <row r="1714" spans="1:64" ht="22.5" customHeight="1" x14ac:dyDescent="0.15">
      <c r="A1714" s="125" t="s">
        <v>3549</v>
      </c>
      <c r="B1714" s="126" t="s">
        <v>3519</v>
      </c>
      <c r="C1714" s="136" t="s">
        <v>1781</v>
      </c>
      <c r="D1714" s="129">
        <v>6</v>
      </c>
      <c r="E1714" s="130" t="s">
        <v>3562</v>
      </c>
      <c r="F1714" s="19">
        <v>19517</v>
      </c>
      <c r="G1714" s="20">
        <v>8461</v>
      </c>
      <c r="H1714" s="20">
        <v>9500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407</v>
      </c>
      <c r="O1714" s="20">
        <v>0</v>
      </c>
      <c r="P1714" s="20">
        <v>1607</v>
      </c>
      <c r="Q1714" s="20">
        <v>2100</v>
      </c>
      <c r="R1714" s="20">
        <v>1472</v>
      </c>
      <c r="S1714" s="20">
        <v>6251</v>
      </c>
      <c r="T1714" s="21">
        <v>10244</v>
      </c>
      <c r="U1714" s="54">
        <v>852</v>
      </c>
      <c r="V1714" s="20">
        <v>5505</v>
      </c>
      <c r="W1714" s="20">
        <v>9147</v>
      </c>
      <c r="X1714" s="20">
        <v>0</v>
      </c>
      <c r="Y1714" s="21">
        <v>0</v>
      </c>
      <c r="Z1714" s="20">
        <v>11543</v>
      </c>
      <c r="AA1714" s="21">
        <v>15888</v>
      </c>
      <c r="AB1714" s="32">
        <v>0</v>
      </c>
      <c r="AC1714" s="20">
        <v>27852</v>
      </c>
      <c r="AD1714" s="20">
        <v>25527</v>
      </c>
      <c r="AE1714" s="20">
        <v>36729</v>
      </c>
      <c r="AF1714" s="20">
        <v>14840</v>
      </c>
      <c r="AG1714" s="20">
        <v>4391</v>
      </c>
      <c r="AH1714" s="20">
        <v>20944</v>
      </c>
      <c r="AI1714" s="21">
        <v>0</v>
      </c>
      <c r="AJ1714" s="25">
        <v>2689</v>
      </c>
      <c r="AK1714" s="25">
        <v>9111</v>
      </c>
      <c r="AL1714" s="25">
        <v>2096</v>
      </c>
      <c r="AM1714" s="22">
        <v>3635</v>
      </c>
      <c r="AN1714" s="20">
        <v>124526</v>
      </c>
      <c r="AO1714" s="20">
        <v>1628</v>
      </c>
      <c r="AP1714" s="54">
        <v>376462</v>
      </c>
      <c r="AQ1714" s="25">
        <v>37272</v>
      </c>
      <c r="AR1714" s="25">
        <v>54733</v>
      </c>
      <c r="AS1714" s="54">
        <v>24371</v>
      </c>
      <c r="AT1714" s="25">
        <f t="shared" si="52"/>
        <v>116376</v>
      </c>
      <c r="AU1714" s="165">
        <v>77012</v>
      </c>
      <c r="AV1714" s="98">
        <f t="shared" si="53"/>
        <v>569850</v>
      </c>
      <c r="AW1714" s="73"/>
      <c r="AX1714" s="20">
        <v>94287</v>
      </c>
      <c r="AY1714" s="20">
        <v>9200</v>
      </c>
      <c r="AZ1714" s="19">
        <v>103487</v>
      </c>
      <c r="BA1714" s="19">
        <v>673337</v>
      </c>
      <c r="BC1714" s="20">
        <v>16601</v>
      </c>
      <c r="BD1714" s="21">
        <v>656736</v>
      </c>
      <c r="BF1714" s="73"/>
      <c r="BG1714" s="73"/>
      <c r="BH1714" s="73"/>
      <c r="BI1714" s="73"/>
      <c r="BJ1714" s="73"/>
      <c r="BK1714" s="73"/>
      <c r="BL1714" s="73"/>
    </row>
    <row r="1715" spans="1:64" ht="22.5" customHeight="1" x14ac:dyDescent="0.15">
      <c r="A1715" s="125" t="s">
        <v>3550</v>
      </c>
      <c r="B1715" s="126" t="s">
        <v>3519</v>
      </c>
      <c r="C1715" s="136" t="s">
        <v>1782</v>
      </c>
      <c r="D1715" s="129">
        <v>6</v>
      </c>
      <c r="E1715" s="130" t="s">
        <v>3562</v>
      </c>
      <c r="F1715" s="19">
        <v>10967</v>
      </c>
      <c r="G1715" s="20">
        <v>2151</v>
      </c>
      <c r="H1715" s="20">
        <v>1710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230</v>
      </c>
      <c r="O1715" s="20">
        <v>0</v>
      </c>
      <c r="P1715" s="20">
        <v>2029</v>
      </c>
      <c r="Q1715" s="20">
        <v>1190</v>
      </c>
      <c r="R1715" s="20">
        <v>669</v>
      </c>
      <c r="S1715" s="20">
        <v>6251</v>
      </c>
      <c r="T1715" s="21">
        <v>10244</v>
      </c>
      <c r="U1715" s="54">
        <v>298</v>
      </c>
      <c r="V1715" s="20">
        <v>5505</v>
      </c>
      <c r="W1715" s="20">
        <v>9147</v>
      </c>
      <c r="X1715" s="20">
        <v>0</v>
      </c>
      <c r="Y1715" s="21">
        <v>0</v>
      </c>
      <c r="Z1715" s="20">
        <v>6430</v>
      </c>
      <c r="AA1715" s="21">
        <v>4634</v>
      </c>
      <c r="AB1715" s="32">
        <v>0</v>
      </c>
      <c r="AC1715" s="20">
        <v>11183</v>
      </c>
      <c r="AD1715" s="20">
        <v>14607</v>
      </c>
      <c r="AE1715" s="20">
        <v>17672</v>
      </c>
      <c r="AF1715" s="20">
        <v>6445</v>
      </c>
      <c r="AG1715" s="20">
        <v>2459</v>
      </c>
      <c r="AH1715" s="20">
        <v>8272</v>
      </c>
      <c r="AI1715" s="21">
        <v>2400</v>
      </c>
      <c r="AJ1715" s="25">
        <v>1524</v>
      </c>
      <c r="AK1715" s="25">
        <v>5549</v>
      </c>
      <c r="AL1715" s="25">
        <v>1024</v>
      </c>
      <c r="AM1715" s="22">
        <v>2250</v>
      </c>
      <c r="AN1715" s="20">
        <v>92190</v>
      </c>
      <c r="AO1715" s="20">
        <v>570</v>
      </c>
      <c r="AP1715" s="54">
        <v>227600</v>
      </c>
      <c r="AQ1715" s="25">
        <v>14914</v>
      </c>
      <c r="AR1715" s="25">
        <v>27084</v>
      </c>
      <c r="AS1715" s="54">
        <v>13203</v>
      </c>
      <c r="AT1715" s="25">
        <f t="shared" si="52"/>
        <v>55201</v>
      </c>
      <c r="AU1715" s="165">
        <v>41382</v>
      </c>
      <c r="AV1715" s="98">
        <f t="shared" si="53"/>
        <v>324183</v>
      </c>
      <c r="AW1715" s="73"/>
      <c r="AX1715" s="20">
        <v>75917</v>
      </c>
      <c r="AY1715" s="20">
        <v>2603</v>
      </c>
      <c r="AZ1715" s="19">
        <v>78520</v>
      </c>
      <c r="BA1715" s="19">
        <v>402703</v>
      </c>
      <c r="BC1715" s="20">
        <v>9548</v>
      </c>
      <c r="BD1715" s="21">
        <v>393155</v>
      </c>
      <c r="BF1715" s="73"/>
      <c r="BG1715" s="73"/>
      <c r="BH1715" s="73"/>
      <c r="BI1715" s="73"/>
      <c r="BJ1715" s="73"/>
      <c r="BK1715" s="73"/>
      <c r="BL1715" s="73"/>
    </row>
    <row r="1716" spans="1:64" ht="22.5" customHeight="1" x14ac:dyDescent="0.15">
      <c r="A1716" s="125" t="s">
        <v>3551</v>
      </c>
      <c r="B1716" s="126" t="s">
        <v>3519</v>
      </c>
      <c r="C1716" s="136" t="s">
        <v>1783</v>
      </c>
      <c r="D1716" s="129">
        <v>6</v>
      </c>
      <c r="E1716" s="130" t="s">
        <v>3562</v>
      </c>
      <c r="F1716" s="19">
        <v>37495</v>
      </c>
      <c r="G1716" s="20">
        <v>26959</v>
      </c>
      <c r="H1716" s="20">
        <v>9120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712</v>
      </c>
      <c r="O1716" s="20">
        <v>0</v>
      </c>
      <c r="P1716" s="20">
        <v>3107</v>
      </c>
      <c r="Q1716" s="20">
        <v>19250</v>
      </c>
      <c r="R1716" s="20">
        <v>3702</v>
      </c>
      <c r="S1716" s="20">
        <v>7144</v>
      </c>
      <c r="T1716" s="21">
        <v>10244</v>
      </c>
      <c r="U1716" s="54">
        <v>1747</v>
      </c>
      <c r="V1716" s="20">
        <v>5505</v>
      </c>
      <c r="W1716" s="20">
        <v>9147</v>
      </c>
      <c r="X1716" s="20">
        <v>0</v>
      </c>
      <c r="Y1716" s="21">
        <v>0</v>
      </c>
      <c r="Z1716" s="20">
        <v>22994</v>
      </c>
      <c r="AA1716" s="21">
        <v>21846</v>
      </c>
      <c r="AB1716" s="32">
        <v>0</v>
      </c>
      <c r="AC1716" s="20">
        <v>42400</v>
      </c>
      <c r="AD1716" s="20">
        <v>49269</v>
      </c>
      <c r="AE1716" s="20">
        <v>34511</v>
      </c>
      <c r="AF1716" s="20">
        <v>13229</v>
      </c>
      <c r="AG1716" s="20">
        <v>23672</v>
      </c>
      <c r="AH1716" s="20">
        <v>37488</v>
      </c>
      <c r="AI1716" s="21">
        <v>7600</v>
      </c>
      <c r="AJ1716" s="25">
        <v>4709</v>
      </c>
      <c r="AK1716" s="25">
        <v>15454</v>
      </c>
      <c r="AL1716" s="25">
        <v>828</v>
      </c>
      <c r="AM1716" s="22">
        <v>5946</v>
      </c>
      <c r="AN1716" s="20">
        <v>329368</v>
      </c>
      <c r="AO1716" s="20">
        <v>6295</v>
      </c>
      <c r="AP1716" s="54">
        <v>749741</v>
      </c>
      <c r="AQ1716" s="25">
        <v>34074</v>
      </c>
      <c r="AR1716" s="25">
        <v>84725</v>
      </c>
      <c r="AS1716" s="54">
        <v>27846</v>
      </c>
      <c r="AT1716" s="25">
        <f t="shared" si="52"/>
        <v>146645</v>
      </c>
      <c r="AU1716" s="165">
        <v>186415</v>
      </c>
      <c r="AV1716" s="98">
        <f t="shared" si="53"/>
        <v>1082801</v>
      </c>
      <c r="AW1716" s="73"/>
      <c r="AX1716" s="20">
        <v>124707</v>
      </c>
      <c r="AY1716" s="20">
        <v>43601</v>
      </c>
      <c r="AZ1716" s="19">
        <v>168308</v>
      </c>
      <c r="BA1716" s="19">
        <v>1251109</v>
      </c>
      <c r="BC1716" s="20">
        <v>31620</v>
      </c>
      <c r="BD1716" s="21">
        <v>1219489</v>
      </c>
      <c r="BF1716" s="73"/>
      <c r="BG1716" s="73"/>
      <c r="BH1716" s="73"/>
      <c r="BI1716" s="73"/>
      <c r="BJ1716" s="73"/>
      <c r="BK1716" s="73"/>
      <c r="BL1716" s="73"/>
    </row>
    <row r="1717" spans="1:64" ht="22.5" customHeight="1" x14ac:dyDescent="0.15">
      <c r="A1717" s="125" t="s">
        <v>3552</v>
      </c>
      <c r="B1717" s="126" t="s">
        <v>3519</v>
      </c>
      <c r="C1717" s="136" t="s">
        <v>1784</v>
      </c>
      <c r="D1717" s="129">
        <v>6</v>
      </c>
      <c r="E1717" s="130" t="s">
        <v>3562</v>
      </c>
      <c r="F1717" s="19">
        <v>17636</v>
      </c>
      <c r="G1717" s="20">
        <v>21367</v>
      </c>
      <c r="H1717" s="20">
        <v>3230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337</v>
      </c>
      <c r="O1717" s="20">
        <v>0</v>
      </c>
      <c r="P1717" s="20">
        <v>14</v>
      </c>
      <c r="Q1717" s="20">
        <v>1740</v>
      </c>
      <c r="R1717" s="20">
        <v>1561</v>
      </c>
      <c r="S1717" s="20">
        <v>8037</v>
      </c>
      <c r="T1717" s="21">
        <v>10244</v>
      </c>
      <c r="U1717" s="54">
        <v>596</v>
      </c>
      <c r="V1717" s="20">
        <v>4404</v>
      </c>
      <c r="W1717" s="20">
        <v>9147</v>
      </c>
      <c r="X1717" s="20">
        <v>0</v>
      </c>
      <c r="Y1717" s="21">
        <v>0</v>
      </c>
      <c r="Z1717" s="20">
        <v>10779</v>
      </c>
      <c r="AA1717" s="21">
        <v>29128</v>
      </c>
      <c r="AB1717" s="32">
        <v>0</v>
      </c>
      <c r="AC1717" s="20">
        <v>16112</v>
      </c>
      <c r="AD1717" s="20">
        <v>25630</v>
      </c>
      <c r="AE1717" s="20">
        <v>12543</v>
      </c>
      <c r="AF1717" s="20">
        <v>4155</v>
      </c>
      <c r="AG1717" s="20">
        <v>10769</v>
      </c>
      <c r="AH1717" s="20">
        <v>22264</v>
      </c>
      <c r="AI1717" s="21">
        <v>0</v>
      </c>
      <c r="AJ1717" s="25">
        <v>2228</v>
      </c>
      <c r="AK1717" s="25">
        <v>7495</v>
      </c>
      <c r="AL1717" s="25">
        <v>303</v>
      </c>
      <c r="AM1717" s="22">
        <v>2884</v>
      </c>
      <c r="AN1717" s="20">
        <v>174895</v>
      </c>
      <c r="AO1717" s="20">
        <v>2427</v>
      </c>
      <c r="AP1717" s="54">
        <v>399925</v>
      </c>
      <c r="AQ1717" s="25">
        <v>24490</v>
      </c>
      <c r="AR1717" s="25">
        <v>37308</v>
      </c>
      <c r="AS1717" s="54">
        <v>24276</v>
      </c>
      <c r="AT1717" s="25">
        <f t="shared" si="52"/>
        <v>86074</v>
      </c>
      <c r="AU1717" s="165">
        <v>220832</v>
      </c>
      <c r="AV1717" s="98">
        <f>SUM(AP1717,AT1717:AU1717)</f>
        <v>706831</v>
      </c>
      <c r="AW1717" s="73"/>
      <c r="AX1717" s="20">
        <v>87345</v>
      </c>
      <c r="AY1717" s="20">
        <v>16089</v>
      </c>
      <c r="AZ1717" s="19">
        <v>103434</v>
      </c>
      <c r="BA1717" s="19">
        <v>810265</v>
      </c>
      <c r="BC1717" s="20">
        <v>20941</v>
      </c>
      <c r="BD1717" s="21">
        <v>789324</v>
      </c>
      <c r="BF1717" s="73"/>
      <c r="BG1717" s="73"/>
      <c r="BH1717" s="73"/>
      <c r="BI1717" s="73"/>
      <c r="BJ1717" s="73"/>
      <c r="BK1717" s="73"/>
      <c r="BL1717" s="73"/>
    </row>
    <row r="1718" spans="1:64" ht="22.5" customHeight="1" x14ac:dyDescent="0.15">
      <c r="A1718" s="125" t="s">
        <v>3553</v>
      </c>
      <c r="B1718" s="126" t="s">
        <v>3519</v>
      </c>
      <c r="C1718" s="136" t="s">
        <v>1785</v>
      </c>
      <c r="D1718" s="129">
        <v>6</v>
      </c>
      <c r="E1718" s="130" t="s">
        <v>3562</v>
      </c>
      <c r="F1718" s="19">
        <v>33938</v>
      </c>
      <c r="G1718" s="20">
        <v>29254</v>
      </c>
      <c r="H1718" s="20">
        <v>9500</v>
      </c>
      <c r="I1718" s="20">
        <v>0</v>
      </c>
      <c r="J1718" s="20">
        <v>0</v>
      </c>
      <c r="K1718" s="20">
        <v>4080</v>
      </c>
      <c r="L1718" s="20">
        <v>8644</v>
      </c>
      <c r="M1718" s="20">
        <v>0</v>
      </c>
      <c r="N1718" s="20">
        <v>664</v>
      </c>
      <c r="O1718" s="20">
        <v>0</v>
      </c>
      <c r="P1718" s="20">
        <v>7625</v>
      </c>
      <c r="Q1718" s="20">
        <v>3620</v>
      </c>
      <c r="R1718" s="20">
        <v>15387</v>
      </c>
      <c r="S1718" s="20">
        <v>12502</v>
      </c>
      <c r="T1718" s="21">
        <v>20488</v>
      </c>
      <c r="U1718" s="54">
        <v>2045</v>
      </c>
      <c r="V1718" s="20">
        <v>9909</v>
      </c>
      <c r="W1718" s="20">
        <v>18294</v>
      </c>
      <c r="X1718" s="20">
        <v>0</v>
      </c>
      <c r="Y1718" s="21">
        <v>0</v>
      </c>
      <c r="Z1718" s="20">
        <v>20543</v>
      </c>
      <c r="AA1718" s="21">
        <v>13240</v>
      </c>
      <c r="AB1718" s="32">
        <v>0</v>
      </c>
      <c r="AC1718" s="20">
        <v>81991</v>
      </c>
      <c r="AD1718" s="20">
        <v>51902</v>
      </c>
      <c r="AE1718" s="20">
        <v>43313</v>
      </c>
      <c r="AF1718" s="20">
        <v>16960</v>
      </c>
      <c r="AG1718" s="20">
        <v>7772</v>
      </c>
      <c r="AH1718" s="20">
        <v>28160</v>
      </c>
      <c r="AI1718" s="21">
        <v>14400</v>
      </c>
      <c r="AJ1718" s="25">
        <v>4387</v>
      </c>
      <c r="AK1718" s="25">
        <v>11449</v>
      </c>
      <c r="AL1718" s="25">
        <v>2281</v>
      </c>
      <c r="AM1718" s="22">
        <v>4446</v>
      </c>
      <c r="AN1718" s="20">
        <v>196641</v>
      </c>
      <c r="AO1718" s="20">
        <v>3318</v>
      </c>
      <c r="AP1718" s="54">
        <v>676753</v>
      </c>
      <c r="AQ1718" s="25">
        <v>42517</v>
      </c>
      <c r="AR1718" s="25">
        <v>84677</v>
      </c>
      <c r="AS1718" s="54">
        <v>36182</v>
      </c>
      <c r="AT1718" s="25">
        <f t="shared" si="52"/>
        <v>163376</v>
      </c>
      <c r="AU1718" s="165">
        <v>164132</v>
      </c>
      <c r="AV1718" s="98">
        <f t="shared" si="53"/>
        <v>1004261</v>
      </c>
      <c r="AW1718" s="73"/>
      <c r="AX1718" s="20">
        <v>119847</v>
      </c>
      <c r="AY1718" s="20">
        <v>18064</v>
      </c>
      <c r="AZ1718" s="19">
        <v>137911</v>
      </c>
      <c r="BA1718" s="19">
        <v>1142172</v>
      </c>
      <c r="BC1718" s="20">
        <v>27697</v>
      </c>
      <c r="BD1718" s="21">
        <v>1114475</v>
      </c>
      <c r="BF1718" s="73"/>
      <c r="BG1718" s="73"/>
      <c r="BH1718" s="73"/>
      <c r="BI1718" s="73"/>
      <c r="BJ1718" s="73"/>
      <c r="BK1718" s="73"/>
      <c r="BL1718" s="73"/>
    </row>
    <row r="1719" spans="1:64" ht="22.5" customHeight="1" x14ac:dyDescent="0.15">
      <c r="A1719" s="125" t="s">
        <v>3554</v>
      </c>
      <c r="B1719" s="126" t="s">
        <v>3519</v>
      </c>
      <c r="C1719" s="136" t="s">
        <v>1786</v>
      </c>
      <c r="D1719" s="129">
        <v>6</v>
      </c>
      <c r="E1719" s="130" t="s">
        <v>3562</v>
      </c>
      <c r="F1719" s="19">
        <v>39034</v>
      </c>
      <c r="G1719" s="20">
        <v>27461</v>
      </c>
      <c r="H1719" s="20">
        <v>7600</v>
      </c>
      <c r="I1719" s="20">
        <v>0</v>
      </c>
      <c r="J1719" s="20">
        <v>0</v>
      </c>
      <c r="K1719" s="20">
        <v>8313</v>
      </c>
      <c r="L1719" s="20">
        <v>12899</v>
      </c>
      <c r="M1719" s="20">
        <v>0</v>
      </c>
      <c r="N1719" s="20">
        <v>813</v>
      </c>
      <c r="O1719" s="20">
        <v>0</v>
      </c>
      <c r="P1719" s="20">
        <v>4598</v>
      </c>
      <c r="Q1719" s="20">
        <v>5150</v>
      </c>
      <c r="R1719" s="20">
        <v>4014</v>
      </c>
      <c r="S1719" s="20">
        <v>10716</v>
      </c>
      <c r="T1719" s="21">
        <v>10244</v>
      </c>
      <c r="U1719" s="54">
        <v>1491</v>
      </c>
      <c r="V1719" s="20">
        <v>7707</v>
      </c>
      <c r="W1719" s="20">
        <v>9147</v>
      </c>
      <c r="X1719" s="20">
        <v>0</v>
      </c>
      <c r="Y1719" s="21">
        <v>0</v>
      </c>
      <c r="Z1719" s="20">
        <v>23096</v>
      </c>
      <c r="AA1719" s="21">
        <v>31114</v>
      </c>
      <c r="AB1719" s="32">
        <v>0</v>
      </c>
      <c r="AC1719" s="20">
        <v>111989</v>
      </c>
      <c r="AD1719" s="20">
        <v>57247</v>
      </c>
      <c r="AE1719" s="20">
        <v>61677</v>
      </c>
      <c r="AF1719" s="20">
        <v>22302</v>
      </c>
      <c r="AG1719" s="20">
        <v>24235</v>
      </c>
      <c r="AH1719" s="20">
        <v>39336</v>
      </c>
      <c r="AI1719" s="21">
        <v>4800</v>
      </c>
      <c r="AJ1719" s="25">
        <v>5375</v>
      </c>
      <c r="AK1719" s="25">
        <v>14774</v>
      </c>
      <c r="AL1719" s="25">
        <v>2975</v>
      </c>
      <c r="AM1719" s="22">
        <v>5892</v>
      </c>
      <c r="AN1719" s="20">
        <v>228454</v>
      </c>
      <c r="AO1719" s="20">
        <v>2790</v>
      </c>
      <c r="AP1719" s="54">
        <v>785243</v>
      </c>
      <c r="AQ1719" s="25">
        <v>33275</v>
      </c>
      <c r="AR1719" s="25">
        <v>97692</v>
      </c>
      <c r="AS1719" s="54">
        <v>30430</v>
      </c>
      <c r="AT1719" s="25">
        <f t="shared" si="52"/>
        <v>161397</v>
      </c>
      <c r="AU1719" s="165">
        <v>186253</v>
      </c>
      <c r="AV1719" s="98">
        <f t="shared" si="53"/>
        <v>1132893</v>
      </c>
      <c r="AW1719" s="73"/>
      <c r="AX1719" s="20">
        <v>134764</v>
      </c>
      <c r="AY1719" s="20">
        <v>18244</v>
      </c>
      <c r="AZ1719" s="19">
        <v>153008</v>
      </c>
      <c r="BA1719" s="19">
        <v>1285901</v>
      </c>
      <c r="BC1719" s="20">
        <v>32413</v>
      </c>
      <c r="BD1719" s="21">
        <v>1253488</v>
      </c>
      <c r="BF1719" s="73"/>
      <c r="BG1719" s="73"/>
      <c r="BH1719" s="73"/>
      <c r="BI1719" s="73"/>
      <c r="BJ1719" s="73"/>
      <c r="BK1719" s="73"/>
      <c r="BL1719" s="73"/>
    </row>
    <row r="1720" spans="1:64" ht="22.5" customHeight="1" x14ac:dyDescent="0.15">
      <c r="A1720" s="125" t="s">
        <v>3555</v>
      </c>
      <c r="B1720" s="126" t="s">
        <v>3519</v>
      </c>
      <c r="C1720" s="136" t="s">
        <v>1787</v>
      </c>
      <c r="D1720" s="129">
        <v>6</v>
      </c>
      <c r="E1720" s="130" t="s">
        <v>3562</v>
      </c>
      <c r="F1720" s="19">
        <v>181591</v>
      </c>
      <c r="G1720" s="20">
        <v>74066</v>
      </c>
      <c r="H1720" s="20">
        <v>33820</v>
      </c>
      <c r="I1720" s="20">
        <v>0</v>
      </c>
      <c r="J1720" s="20">
        <v>0</v>
      </c>
      <c r="K1720" s="20">
        <v>6773</v>
      </c>
      <c r="L1720" s="20">
        <v>15335</v>
      </c>
      <c r="M1720" s="20">
        <v>0</v>
      </c>
      <c r="N1720" s="20">
        <v>4157</v>
      </c>
      <c r="O1720" s="20">
        <v>0</v>
      </c>
      <c r="P1720" s="20">
        <v>66087</v>
      </c>
      <c r="Q1720" s="20">
        <v>19764</v>
      </c>
      <c r="R1720" s="20">
        <v>20471</v>
      </c>
      <c r="S1720" s="20">
        <v>47329</v>
      </c>
      <c r="T1720" s="21">
        <v>61464</v>
      </c>
      <c r="U1720" s="54">
        <v>9031</v>
      </c>
      <c r="V1720" s="20">
        <v>23121</v>
      </c>
      <c r="W1720" s="20">
        <v>18294</v>
      </c>
      <c r="X1720" s="20">
        <v>0</v>
      </c>
      <c r="Y1720" s="21">
        <v>0</v>
      </c>
      <c r="Z1720" s="20">
        <v>94905</v>
      </c>
      <c r="AA1720" s="21">
        <v>58918</v>
      </c>
      <c r="AB1720" s="32">
        <v>0</v>
      </c>
      <c r="AC1720" s="20">
        <v>329634</v>
      </c>
      <c r="AD1720" s="20">
        <v>215300</v>
      </c>
      <c r="AE1720" s="20">
        <v>234927</v>
      </c>
      <c r="AF1720" s="20">
        <v>104474</v>
      </c>
      <c r="AG1720" s="20">
        <v>43957</v>
      </c>
      <c r="AH1720" s="20">
        <v>108064</v>
      </c>
      <c r="AI1720" s="21">
        <v>31200</v>
      </c>
      <c r="AJ1720" s="25">
        <v>21456</v>
      </c>
      <c r="AK1720" s="25">
        <v>40841</v>
      </c>
      <c r="AL1720" s="25">
        <v>10224</v>
      </c>
      <c r="AM1720" s="22">
        <v>17291</v>
      </c>
      <c r="AN1720" s="20">
        <v>693514</v>
      </c>
      <c r="AO1720" s="20">
        <v>11625</v>
      </c>
      <c r="AP1720" s="54">
        <v>2597633</v>
      </c>
      <c r="AQ1720" s="25">
        <v>46362</v>
      </c>
      <c r="AR1720" s="25">
        <v>128513</v>
      </c>
      <c r="AS1720" s="54">
        <v>81886</v>
      </c>
      <c r="AT1720" s="25">
        <f t="shared" si="52"/>
        <v>256761</v>
      </c>
      <c r="AU1720" s="165">
        <v>509557</v>
      </c>
      <c r="AV1720" s="98">
        <f t="shared" si="53"/>
        <v>3363951</v>
      </c>
      <c r="AW1720" s="73"/>
      <c r="AX1720" s="20">
        <v>330048</v>
      </c>
      <c r="AY1720" s="20">
        <v>69699</v>
      </c>
      <c r="AZ1720" s="19">
        <v>399747</v>
      </c>
      <c r="BA1720" s="19">
        <v>3763698</v>
      </c>
      <c r="BC1720" s="20">
        <v>107907</v>
      </c>
      <c r="BD1720" s="21">
        <v>3655791</v>
      </c>
      <c r="BF1720" s="73"/>
      <c r="BG1720" s="73"/>
      <c r="BH1720" s="73"/>
      <c r="BI1720" s="73"/>
      <c r="BJ1720" s="73"/>
      <c r="BK1720" s="73"/>
      <c r="BL1720" s="73"/>
    </row>
    <row r="1721" spans="1:64" ht="22.5" customHeight="1" x14ac:dyDescent="0.15">
      <c r="A1721" s="125" t="s">
        <v>3556</v>
      </c>
      <c r="B1721" s="126" t="s">
        <v>3519</v>
      </c>
      <c r="C1721" s="136" t="s">
        <v>1788</v>
      </c>
      <c r="D1721" s="129">
        <v>6</v>
      </c>
      <c r="E1721" s="130" t="s">
        <v>3562</v>
      </c>
      <c r="F1721" s="19">
        <v>482117</v>
      </c>
      <c r="G1721" s="20">
        <v>100595</v>
      </c>
      <c r="H1721" s="20">
        <v>79420</v>
      </c>
      <c r="I1721" s="20">
        <v>0</v>
      </c>
      <c r="J1721" s="20">
        <v>0</v>
      </c>
      <c r="K1721" s="20">
        <v>0</v>
      </c>
      <c r="L1721" s="20">
        <v>0</v>
      </c>
      <c r="M1721" s="20">
        <v>20362</v>
      </c>
      <c r="N1721" s="20">
        <v>32109</v>
      </c>
      <c r="O1721" s="20">
        <v>11655</v>
      </c>
      <c r="P1721" s="20">
        <v>24828</v>
      </c>
      <c r="Q1721" s="20">
        <v>50073</v>
      </c>
      <c r="R1721" s="20">
        <v>139598</v>
      </c>
      <c r="S1721" s="20">
        <v>95551</v>
      </c>
      <c r="T1721" s="21">
        <v>40976</v>
      </c>
      <c r="U1721" s="54">
        <v>40172</v>
      </c>
      <c r="V1721" s="20">
        <v>49545</v>
      </c>
      <c r="W1721" s="20">
        <v>18294</v>
      </c>
      <c r="X1721" s="20">
        <v>0</v>
      </c>
      <c r="Y1721" s="21">
        <v>0</v>
      </c>
      <c r="Z1721" s="20">
        <v>206431</v>
      </c>
      <c r="AA1721" s="21">
        <v>141668</v>
      </c>
      <c r="AB1721" s="32">
        <v>0</v>
      </c>
      <c r="AC1721" s="20">
        <v>1149994</v>
      </c>
      <c r="AD1721" s="20">
        <v>378697</v>
      </c>
      <c r="AE1721" s="20">
        <v>458350</v>
      </c>
      <c r="AF1721" s="20">
        <v>255418</v>
      </c>
      <c r="AG1721" s="20">
        <v>154437</v>
      </c>
      <c r="AH1721" s="20">
        <v>124696</v>
      </c>
      <c r="AI1721" s="21">
        <v>4000</v>
      </c>
      <c r="AJ1721" s="25">
        <v>56887</v>
      </c>
      <c r="AK1721" s="25">
        <v>55645</v>
      </c>
      <c r="AL1721" s="25">
        <v>17742</v>
      </c>
      <c r="AM1721" s="22">
        <v>32958</v>
      </c>
      <c r="AN1721" s="20">
        <v>390849</v>
      </c>
      <c r="AO1721" s="20">
        <v>7259</v>
      </c>
      <c r="AP1721" s="54">
        <v>4620326</v>
      </c>
      <c r="AQ1721" s="25">
        <v>122366</v>
      </c>
      <c r="AR1721" s="25">
        <v>190040</v>
      </c>
      <c r="AS1721" s="54">
        <v>41092</v>
      </c>
      <c r="AT1721" s="25">
        <f t="shared" si="52"/>
        <v>353498</v>
      </c>
      <c r="AU1721" s="165">
        <v>795548</v>
      </c>
      <c r="AV1721" s="98">
        <f t="shared" si="53"/>
        <v>5769372</v>
      </c>
      <c r="AW1721" s="73"/>
      <c r="AX1721" s="20">
        <v>666379</v>
      </c>
      <c r="AY1721" s="20">
        <v>37677</v>
      </c>
      <c r="AZ1721" s="19">
        <v>704056</v>
      </c>
      <c r="BA1721" s="19">
        <v>6473428</v>
      </c>
      <c r="BC1721" s="20">
        <v>265320</v>
      </c>
      <c r="BD1721" s="21">
        <v>6208108</v>
      </c>
      <c r="BF1721" s="73"/>
      <c r="BG1721" s="73"/>
      <c r="BH1721" s="73"/>
      <c r="BI1721" s="73"/>
      <c r="BJ1721" s="73"/>
      <c r="BK1721" s="73"/>
      <c r="BL1721" s="73"/>
    </row>
    <row r="1722" spans="1:64" ht="22.5" customHeight="1" x14ac:dyDescent="0.15">
      <c r="A1722" s="125" t="s">
        <v>3557</v>
      </c>
      <c r="B1722" s="126" t="s">
        <v>3519</v>
      </c>
      <c r="C1722" s="136" t="s">
        <v>1789</v>
      </c>
      <c r="D1722" s="129">
        <v>6</v>
      </c>
      <c r="E1722" s="130" t="s">
        <v>3562</v>
      </c>
      <c r="F1722" s="19">
        <v>32992</v>
      </c>
      <c r="G1722" s="20">
        <v>49903</v>
      </c>
      <c r="H1722" s="20">
        <v>22420</v>
      </c>
      <c r="I1722" s="20">
        <v>0</v>
      </c>
      <c r="J1722" s="20">
        <v>0</v>
      </c>
      <c r="K1722" s="20">
        <v>306</v>
      </c>
      <c r="L1722" s="20">
        <v>0</v>
      </c>
      <c r="M1722" s="20">
        <v>0</v>
      </c>
      <c r="N1722" s="20">
        <v>640</v>
      </c>
      <c r="O1722" s="20">
        <v>0</v>
      </c>
      <c r="P1722" s="20">
        <v>26</v>
      </c>
      <c r="Q1722" s="20">
        <v>10135</v>
      </c>
      <c r="R1722" s="20">
        <v>3657</v>
      </c>
      <c r="S1722" s="20">
        <v>11609</v>
      </c>
      <c r="T1722" s="21">
        <v>10244</v>
      </c>
      <c r="U1722" s="54">
        <v>1193</v>
      </c>
      <c r="V1722" s="20">
        <v>6606</v>
      </c>
      <c r="W1722" s="20">
        <v>9147</v>
      </c>
      <c r="X1722" s="20">
        <v>0</v>
      </c>
      <c r="Y1722" s="21">
        <v>0</v>
      </c>
      <c r="Z1722" s="20">
        <v>20041</v>
      </c>
      <c r="AA1722" s="21">
        <v>12578</v>
      </c>
      <c r="AB1722" s="32">
        <v>0</v>
      </c>
      <c r="AC1722" s="20">
        <v>67178</v>
      </c>
      <c r="AD1722" s="20">
        <v>47762</v>
      </c>
      <c r="AE1722" s="20">
        <v>29245</v>
      </c>
      <c r="AF1722" s="20">
        <v>14840</v>
      </c>
      <c r="AG1722" s="20">
        <v>12518</v>
      </c>
      <c r="AH1722" s="20">
        <v>53504</v>
      </c>
      <c r="AI1722" s="21">
        <v>800</v>
      </c>
      <c r="AJ1722" s="25">
        <v>4231</v>
      </c>
      <c r="AK1722" s="25">
        <v>10487</v>
      </c>
      <c r="AL1722" s="25">
        <v>2184</v>
      </c>
      <c r="AM1722" s="22">
        <v>4056</v>
      </c>
      <c r="AN1722" s="20">
        <v>249603</v>
      </c>
      <c r="AO1722" s="20">
        <v>3889</v>
      </c>
      <c r="AP1722" s="54">
        <v>691794</v>
      </c>
      <c r="AQ1722" s="25">
        <v>32096</v>
      </c>
      <c r="AR1722" s="25">
        <v>74657</v>
      </c>
      <c r="AS1722" s="54">
        <v>17554</v>
      </c>
      <c r="AT1722" s="25">
        <f t="shared" si="52"/>
        <v>124307</v>
      </c>
      <c r="AU1722" s="165">
        <v>170593</v>
      </c>
      <c r="AV1722" s="98">
        <f t="shared" si="53"/>
        <v>986694</v>
      </c>
      <c r="AW1722" s="73"/>
      <c r="AX1722" s="20">
        <v>117516</v>
      </c>
      <c r="AY1722" s="20">
        <v>27489</v>
      </c>
      <c r="AZ1722" s="19">
        <v>145005</v>
      </c>
      <c r="BA1722" s="19">
        <v>1131699</v>
      </c>
      <c r="BC1722" s="20">
        <v>28253</v>
      </c>
      <c r="BD1722" s="21">
        <v>1103446</v>
      </c>
      <c r="BF1722" s="73"/>
      <c r="BG1722" s="73"/>
      <c r="BH1722" s="73"/>
      <c r="BI1722" s="73"/>
      <c r="BJ1722" s="73"/>
      <c r="BK1722" s="73"/>
      <c r="BL1722" s="73"/>
    </row>
    <row r="1723" spans="1:64" ht="22.5" customHeight="1" x14ac:dyDescent="0.15">
      <c r="A1723" s="125" t="s">
        <v>3558</v>
      </c>
      <c r="B1723" s="126" t="s">
        <v>3519</v>
      </c>
      <c r="C1723" s="136" t="s">
        <v>1790</v>
      </c>
      <c r="D1723" s="129">
        <v>6</v>
      </c>
      <c r="E1723" s="130" t="s">
        <v>3562</v>
      </c>
      <c r="F1723" s="19">
        <v>133220</v>
      </c>
      <c r="G1723" s="20">
        <v>47322</v>
      </c>
      <c r="H1723" s="20">
        <v>21470</v>
      </c>
      <c r="I1723" s="20">
        <v>0</v>
      </c>
      <c r="J1723" s="20">
        <v>0</v>
      </c>
      <c r="K1723" s="20">
        <v>4610</v>
      </c>
      <c r="L1723" s="20">
        <v>8303</v>
      </c>
      <c r="M1723" s="20">
        <v>0</v>
      </c>
      <c r="N1723" s="20">
        <v>2143</v>
      </c>
      <c r="O1723" s="20">
        <v>0</v>
      </c>
      <c r="P1723" s="20">
        <v>6381</v>
      </c>
      <c r="Q1723" s="20">
        <v>18965</v>
      </c>
      <c r="R1723" s="20">
        <v>30952</v>
      </c>
      <c r="S1723" s="20">
        <v>46436</v>
      </c>
      <c r="T1723" s="21">
        <v>112684</v>
      </c>
      <c r="U1723" s="54">
        <v>5495</v>
      </c>
      <c r="V1723" s="20">
        <v>33030</v>
      </c>
      <c r="W1723" s="20">
        <v>82323</v>
      </c>
      <c r="X1723" s="20">
        <v>0</v>
      </c>
      <c r="Y1723" s="21">
        <v>0</v>
      </c>
      <c r="Z1723" s="20">
        <v>89741</v>
      </c>
      <c r="AA1723" s="21">
        <v>53622</v>
      </c>
      <c r="AB1723" s="32">
        <v>0</v>
      </c>
      <c r="AC1723" s="20">
        <v>157119</v>
      </c>
      <c r="AD1723" s="20">
        <v>175483</v>
      </c>
      <c r="AE1723" s="20">
        <v>120028</v>
      </c>
      <c r="AF1723" s="20">
        <v>40874</v>
      </c>
      <c r="AG1723" s="20">
        <v>53047</v>
      </c>
      <c r="AH1723" s="20">
        <v>50776</v>
      </c>
      <c r="AI1723" s="21">
        <v>17200</v>
      </c>
      <c r="AJ1723" s="25">
        <v>14168</v>
      </c>
      <c r="AK1723" s="25">
        <v>34815</v>
      </c>
      <c r="AL1723" s="25">
        <v>7291</v>
      </c>
      <c r="AM1723" s="22">
        <v>13478</v>
      </c>
      <c r="AN1723" s="20">
        <v>843885</v>
      </c>
      <c r="AO1723" s="20">
        <v>18687</v>
      </c>
      <c r="AP1723" s="54">
        <v>2243548</v>
      </c>
      <c r="AQ1723" s="25">
        <v>42787</v>
      </c>
      <c r="AR1723" s="25">
        <v>83042</v>
      </c>
      <c r="AS1723" s="54">
        <v>58627</v>
      </c>
      <c r="AT1723" s="25">
        <f t="shared" si="52"/>
        <v>184456</v>
      </c>
      <c r="AU1723" s="165">
        <v>515491</v>
      </c>
      <c r="AV1723" s="98">
        <f t="shared" si="53"/>
        <v>2943495</v>
      </c>
      <c r="AW1723" s="73"/>
      <c r="AX1723" s="20">
        <v>249147</v>
      </c>
      <c r="AY1723" s="20">
        <v>177904</v>
      </c>
      <c r="AZ1723" s="19">
        <v>427051</v>
      </c>
      <c r="BA1723" s="19">
        <v>3370546</v>
      </c>
      <c r="BC1723" s="20">
        <v>91741</v>
      </c>
      <c r="BD1723" s="21">
        <v>3278805</v>
      </c>
      <c r="BF1723" s="73"/>
      <c r="BG1723" s="73"/>
      <c r="BH1723" s="73"/>
      <c r="BI1723" s="73"/>
      <c r="BJ1723" s="73"/>
      <c r="BK1723" s="73"/>
      <c r="BL1723" s="73"/>
    </row>
    <row r="1724" spans="1:64" ht="22.5" customHeight="1" x14ac:dyDescent="0.15">
      <c r="A1724" s="131" t="s">
        <v>3559</v>
      </c>
      <c r="B1724" s="132" t="s">
        <v>3519</v>
      </c>
      <c r="C1724" s="136" t="s">
        <v>1791</v>
      </c>
      <c r="D1724" s="129">
        <v>6</v>
      </c>
      <c r="E1724" s="130" t="s">
        <v>3562</v>
      </c>
      <c r="F1724" s="19">
        <v>49693</v>
      </c>
      <c r="G1724" s="20">
        <v>41801</v>
      </c>
      <c r="H1724" s="20">
        <v>22230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988</v>
      </c>
      <c r="O1724" s="20">
        <v>0</v>
      </c>
      <c r="P1724" s="20">
        <v>5427</v>
      </c>
      <c r="Q1724" s="20">
        <v>5099</v>
      </c>
      <c r="R1724" s="20">
        <v>5843</v>
      </c>
      <c r="S1724" s="20">
        <v>16074</v>
      </c>
      <c r="T1724" s="21">
        <v>30732</v>
      </c>
      <c r="U1724" s="54">
        <v>2002</v>
      </c>
      <c r="V1724" s="20">
        <v>7707</v>
      </c>
      <c r="W1724" s="20">
        <v>18294</v>
      </c>
      <c r="X1724" s="20">
        <v>0</v>
      </c>
      <c r="Y1724" s="21">
        <v>0</v>
      </c>
      <c r="Z1724" s="20">
        <v>29931</v>
      </c>
      <c r="AA1724" s="21">
        <v>29790</v>
      </c>
      <c r="AB1724" s="32">
        <v>0</v>
      </c>
      <c r="AC1724" s="20">
        <v>104675</v>
      </c>
      <c r="AD1724" s="20">
        <v>66366</v>
      </c>
      <c r="AE1724" s="20">
        <v>40471</v>
      </c>
      <c r="AF1724" s="20">
        <v>13992</v>
      </c>
      <c r="AG1724" s="20">
        <v>26359</v>
      </c>
      <c r="AH1724" s="20">
        <v>34760</v>
      </c>
      <c r="AI1724" s="21">
        <v>11200</v>
      </c>
      <c r="AJ1724" s="25">
        <v>6530</v>
      </c>
      <c r="AK1724" s="25">
        <v>22742</v>
      </c>
      <c r="AL1724" s="25">
        <v>2874</v>
      </c>
      <c r="AM1724" s="22">
        <v>8893</v>
      </c>
      <c r="AN1724" s="20">
        <v>440384</v>
      </c>
      <c r="AO1724" s="20">
        <v>4272</v>
      </c>
      <c r="AP1724" s="54">
        <v>1049129</v>
      </c>
      <c r="AQ1724" s="25">
        <v>56452</v>
      </c>
      <c r="AR1724" s="25">
        <v>110969</v>
      </c>
      <c r="AS1724" s="54">
        <v>22041</v>
      </c>
      <c r="AT1724" s="167">
        <f t="shared" si="52"/>
        <v>189462</v>
      </c>
      <c r="AU1724" s="165">
        <v>214932</v>
      </c>
      <c r="AV1724" s="98">
        <f t="shared" si="53"/>
        <v>1453523</v>
      </c>
      <c r="AW1724" s="73"/>
      <c r="AX1724" s="20">
        <v>152190</v>
      </c>
      <c r="AY1724" s="20">
        <v>25828</v>
      </c>
      <c r="AZ1724" s="19">
        <v>178018</v>
      </c>
      <c r="BA1724" s="19">
        <v>1631541</v>
      </c>
      <c r="BC1724" s="20">
        <v>42998</v>
      </c>
      <c r="BD1724" s="21">
        <v>1588543</v>
      </c>
      <c r="BF1724" s="73"/>
      <c r="BG1724" s="73"/>
      <c r="BH1724" s="73"/>
      <c r="BI1724" s="73"/>
      <c r="BJ1724" s="73"/>
      <c r="BK1724" s="73"/>
      <c r="BL1724" s="73"/>
    </row>
    <row r="1725" spans="1:64" ht="22.5" customHeight="1" x14ac:dyDescent="0.2">
      <c r="A1725" s="115"/>
      <c r="B1725" s="116"/>
      <c r="C1725" s="137" t="s">
        <v>12</v>
      </c>
      <c r="D1725" s="140"/>
      <c r="E1725" s="121"/>
      <c r="F1725" s="59">
        <f>SUMIF($E$6:$E$1724,"不足",F6:F1724)</f>
        <v>1433413760</v>
      </c>
      <c r="G1725" s="59">
        <f t="shared" ref="G1725:AU1725" si="54">SUMIF($E$6:$E$1724,"不足",G6:G1724)</f>
        <v>511453174</v>
      </c>
      <c r="H1725" s="59">
        <f t="shared" si="54"/>
        <v>396169760</v>
      </c>
      <c r="I1725" s="59">
        <f t="shared" si="54"/>
        <v>14190346</v>
      </c>
      <c r="J1725" s="59">
        <f t="shared" si="54"/>
        <v>20183250</v>
      </c>
      <c r="K1725" s="59">
        <f t="shared" si="54"/>
        <v>8401497</v>
      </c>
      <c r="L1725" s="59">
        <f t="shared" si="54"/>
        <v>10158555</v>
      </c>
      <c r="M1725" s="59">
        <f t="shared" si="54"/>
        <v>157312019</v>
      </c>
      <c r="N1725" s="59">
        <f t="shared" si="54"/>
        <v>71976230</v>
      </c>
      <c r="O1725" s="59">
        <f t="shared" si="54"/>
        <v>33419288</v>
      </c>
      <c r="P1725" s="59">
        <f t="shared" si="54"/>
        <v>625298542</v>
      </c>
      <c r="Q1725" s="59">
        <f t="shared" si="54"/>
        <v>181355003</v>
      </c>
      <c r="R1725" s="59">
        <f t="shared" si="54"/>
        <v>270489591</v>
      </c>
      <c r="S1725" s="59">
        <f t="shared" si="54"/>
        <v>259383459</v>
      </c>
      <c r="T1725" s="62">
        <f t="shared" si="54"/>
        <v>183355712</v>
      </c>
      <c r="U1725" s="63">
        <f t="shared" si="54"/>
        <v>123407095</v>
      </c>
      <c r="V1725" s="59">
        <f t="shared" si="54"/>
        <v>136073691</v>
      </c>
      <c r="W1725" s="59">
        <f t="shared" si="54"/>
        <v>78351169</v>
      </c>
      <c r="X1725" s="59">
        <f t="shared" si="54"/>
        <v>78014446</v>
      </c>
      <c r="Y1725" s="62">
        <f t="shared" si="54"/>
        <v>13173334</v>
      </c>
      <c r="Z1725" s="59">
        <f t="shared" si="54"/>
        <v>1647242309</v>
      </c>
      <c r="AA1725" s="62">
        <f t="shared" si="54"/>
        <v>98503614</v>
      </c>
      <c r="AB1725" s="63">
        <f t="shared" si="54"/>
        <v>924339425</v>
      </c>
      <c r="AC1725" s="59">
        <f t="shared" si="54"/>
        <v>2976938294</v>
      </c>
      <c r="AD1725" s="59">
        <f t="shared" si="54"/>
        <v>1539135040</v>
      </c>
      <c r="AE1725" s="59">
        <f t="shared" si="54"/>
        <v>2080902424</v>
      </c>
      <c r="AF1725" s="59">
        <f t="shared" si="54"/>
        <v>1240798526</v>
      </c>
      <c r="AG1725" s="59">
        <f t="shared" si="54"/>
        <v>726563018</v>
      </c>
      <c r="AH1725" s="59">
        <f t="shared" si="54"/>
        <v>227608656</v>
      </c>
      <c r="AI1725" s="62">
        <f t="shared" si="54"/>
        <v>122398000</v>
      </c>
      <c r="AJ1725" s="64">
        <f t="shared" si="54"/>
        <v>170242709</v>
      </c>
      <c r="AK1725" s="63">
        <f t="shared" si="54"/>
        <v>187336818</v>
      </c>
      <c r="AL1725" s="59">
        <f t="shared" si="54"/>
        <v>53675871</v>
      </c>
      <c r="AM1725" s="59">
        <f t="shared" si="54"/>
        <v>100215459</v>
      </c>
      <c r="AN1725" s="59">
        <f t="shared" si="54"/>
        <v>1163338263</v>
      </c>
      <c r="AO1725" s="65">
        <f t="shared" si="54"/>
        <v>95253954</v>
      </c>
      <c r="AP1725" s="65">
        <f t="shared" si="54"/>
        <v>17960072301</v>
      </c>
      <c r="AQ1725" s="65">
        <f t="shared" si="54"/>
        <v>249320240</v>
      </c>
      <c r="AR1725" s="65">
        <f>SUMIF($E$6:$E$1724,"不足",AR6:AR1724)</f>
        <v>365430204</v>
      </c>
      <c r="AS1725" s="65">
        <f>SUMIF($E$6:$E$1724,"不足",AS6:AS1724)</f>
        <v>199777833</v>
      </c>
      <c r="AT1725" s="61">
        <f>SUMIF($E$6:$E$1724,"不足",AT6:AT1724)</f>
        <v>814528277</v>
      </c>
      <c r="AU1725" s="64">
        <f t="shared" si="54"/>
        <v>2995491002</v>
      </c>
      <c r="AV1725" s="101">
        <f>SUMIF($E$6:$E$1724,"不足",AV6:AV1724)</f>
        <v>21770091580</v>
      </c>
      <c r="AW1725" s="92"/>
      <c r="AX1725" s="59">
        <f>SUMIF($E$6:$E$1724,"不足",AX6:AX1724)</f>
        <v>1849744508</v>
      </c>
      <c r="AY1725" s="59">
        <f>SUMIF($E$6:$E$1724,"不足",AY6:AY1724)</f>
        <v>289243970</v>
      </c>
      <c r="AZ1725" s="59">
        <f>SUMIF($E$6:$E$1724,"不足",AZ6:AZ1724)</f>
        <v>2138988478</v>
      </c>
      <c r="BA1725" s="59">
        <f>SUMIF($E$6:$E$1724,"不足",BA6:BA1724)</f>
        <v>23909080058</v>
      </c>
      <c r="BC1725" s="59">
        <f>SUMIF($E$6:$E$1724,"不足",BC6:BC1724)</f>
        <v>1452919621</v>
      </c>
      <c r="BD1725" s="62">
        <f>SUMIF($E$6:$E$1724,"不足",BD6:BD1724)</f>
        <v>22456160437</v>
      </c>
      <c r="BF1725" s="73"/>
      <c r="BG1725" s="73"/>
      <c r="BH1725" s="73"/>
      <c r="BI1725" s="73"/>
      <c r="BJ1725" s="73"/>
      <c r="BK1725" s="73"/>
      <c r="BL1725" s="73"/>
    </row>
    <row r="1726" spans="1:64" ht="22.5" customHeight="1" x14ac:dyDescent="0.2">
      <c r="A1726" s="117"/>
      <c r="B1726" s="118"/>
      <c r="C1726" s="138" t="s">
        <v>13</v>
      </c>
      <c r="D1726" s="141"/>
      <c r="E1726" s="122"/>
      <c r="F1726" s="60">
        <f>SUMIF($E$6:$E$1724,"超過",F6:F1724)</f>
        <v>240006538</v>
      </c>
      <c r="G1726" s="60">
        <f t="shared" ref="G1726:AU1726" si="55">SUMIF($E$6:$E$1724,"超過",G6:G1724)</f>
        <v>30157457</v>
      </c>
      <c r="H1726" s="60">
        <f t="shared" si="55"/>
        <v>26782590</v>
      </c>
      <c r="I1726" s="60">
        <f t="shared" si="55"/>
        <v>517608</v>
      </c>
      <c r="J1726" s="60">
        <f t="shared" si="55"/>
        <v>1184745</v>
      </c>
      <c r="K1726" s="60">
        <f t="shared" si="55"/>
        <v>98746</v>
      </c>
      <c r="L1726" s="60">
        <f t="shared" si="55"/>
        <v>139435</v>
      </c>
      <c r="M1726" s="60">
        <f t="shared" si="55"/>
        <v>22672382</v>
      </c>
      <c r="N1726" s="60">
        <f t="shared" si="55"/>
        <v>14188960</v>
      </c>
      <c r="O1726" s="60">
        <f t="shared" si="55"/>
        <v>2963922</v>
      </c>
      <c r="P1726" s="60">
        <f t="shared" si="55"/>
        <v>36024853</v>
      </c>
      <c r="Q1726" s="60">
        <f t="shared" si="55"/>
        <v>25471292</v>
      </c>
      <c r="R1726" s="60">
        <f t="shared" si="55"/>
        <v>40128182</v>
      </c>
      <c r="S1726" s="60">
        <f t="shared" si="55"/>
        <v>33341048</v>
      </c>
      <c r="T1726" s="66">
        <f t="shared" si="55"/>
        <v>19286789</v>
      </c>
      <c r="U1726" s="67">
        <f t="shared" si="55"/>
        <v>15718077</v>
      </c>
      <c r="V1726" s="60">
        <f t="shared" si="55"/>
        <v>15759714</v>
      </c>
      <c r="W1726" s="60">
        <f t="shared" si="55"/>
        <v>8064361</v>
      </c>
      <c r="X1726" s="60">
        <f t="shared" si="55"/>
        <v>4235427</v>
      </c>
      <c r="Y1726" s="66">
        <f t="shared" si="55"/>
        <v>580096</v>
      </c>
      <c r="Z1726" s="60">
        <f t="shared" si="55"/>
        <v>149918052</v>
      </c>
      <c r="AA1726" s="66">
        <f t="shared" si="55"/>
        <v>14227704</v>
      </c>
      <c r="AB1726" s="67">
        <f t="shared" si="55"/>
        <v>170287363</v>
      </c>
      <c r="AC1726" s="60">
        <f t="shared" si="55"/>
        <v>459345930</v>
      </c>
      <c r="AD1726" s="60">
        <f t="shared" si="55"/>
        <v>195417098</v>
      </c>
      <c r="AE1726" s="60">
        <f t="shared" si="55"/>
        <v>257677014</v>
      </c>
      <c r="AF1726" s="60">
        <f t="shared" si="55"/>
        <v>162025320</v>
      </c>
      <c r="AG1726" s="60">
        <f t="shared" si="55"/>
        <v>150062974</v>
      </c>
      <c r="AH1726" s="60">
        <f t="shared" si="55"/>
        <v>7567912</v>
      </c>
      <c r="AI1726" s="66">
        <f t="shared" si="55"/>
        <v>3052400</v>
      </c>
      <c r="AJ1726" s="68">
        <f t="shared" si="55"/>
        <v>30188262</v>
      </c>
      <c r="AK1726" s="67">
        <f t="shared" si="55"/>
        <v>28202211</v>
      </c>
      <c r="AL1726" s="60">
        <f t="shared" si="55"/>
        <v>7774076</v>
      </c>
      <c r="AM1726" s="60">
        <f t="shared" si="55"/>
        <v>15165409</v>
      </c>
      <c r="AN1726" s="60">
        <f t="shared" si="55"/>
        <v>293582227</v>
      </c>
      <c r="AO1726" s="61">
        <f t="shared" si="55"/>
        <v>5700941</v>
      </c>
      <c r="AP1726" s="61">
        <f t="shared" si="55"/>
        <v>2487517115</v>
      </c>
      <c r="AQ1726" s="61">
        <f t="shared" si="55"/>
        <v>20833129</v>
      </c>
      <c r="AR1726" s="61">
        <f>SUMIF($E$6:$E$1724,"超過",AR6:AR1724)</f>
        <v>34353443</v>
      </c>
      <c r="AS1726" s="61">
        <f>SUMIF($E$6:$E$1724,"超過",AS6:AS1724)</f>
        <v>9808492</v>
      </c>
      <c r="AT1726" s="61">
        <f t="shared" si="55"/>
        <v>64995064</v>
      </c>
      <c r="AU1726" s="68">
        <f t="shared" si="55"/>
        <v>333600327</v>
      </c>
      <c r="AV1726" s="98">
        <f>SUMIF($E$6:$E$1724,"超過",AV6:AV1724)</f>
        <v>2886112506</v>
      </c>
      <c r="AW1726" s="92"/>
      <c r="AX1726" s="60">
        <f>SUMIF($E$6:$E$1724,"超過",AX6:AX1724)</f>
        <v>246085106</v>
      </c>
      <c r="AY1726" s="60">
        <f>SUMIF($E$6:$E$1724,"超過",AY6:AY1724)</f>
        <v>7924643</v>
      </c>
      <c r="AZ1726" s="60">
        <f>SUMIF($E$6:$E$1724,"超過",AZ6:AZ1724)</f>
        <v>254009749</v>
      </c>
      <c r="BA1726" s="60">
        <f>SUMIF($E$6:$E$1724,"超過",BA6:BA1724)</f>
        <v>3140122255</v>
      </c>
      <c r="BC1726" s="60">
        <f>SUMIF($E$6:$E$1724,"超過",BC6:BC1724)</f>
        <v>0</v>
      </c>
      <c r="BD1726" s="66">
        <f>SUMIF($E$6:$E$1724,"超過",BD6:BD1724)</f>
        <v>3140122255</v>
      </c>
      <c r="BF1726" s="73"/>
      <c r="BG1726" s="73"/>
      <c r="BH1726" s="73"/>
      <c r="BI1726" s="73"/>
      <c r="BJ1726" s="73"/>
      <c r="BK1726" s="73"/>
      <c r="BL1726" s="73"/>
    </row>
    <row r="1727" spans="1:64" ht="22.5" customHeight="1" x14ac:dyDescent="0.2">
      <c r="A1727" s="119"/>
      <c r="B1727" s="120"/>
      <c r="C1727" s="139" t="s">
        <v>14</v>
      </c>
      <c r="D1727" s="142"/>
      <c r="E1727" s="123"/>
      <c r="F1727" s="69">
        <f>SUM(F1725:F1726)</f>
        <v>1673420298</v>
      </c>
      <c r="G1727" s="69">
        <f t="shared" ref="G1727:AU1727" si="56">SUM(G1725:G1726)</f>
        <v>541610631</v>
      </c>
      <c r="H1727" s="69">
        <f t="shared" si="56"/>
        <v>422952350</v>
      </c>
      <c r="I1727" s="69">
        <f t="shared" si="56"/>
        <v>14707954</v>
      </c>
      <c r="J1727" s="69">
        <f t="shared" si="56"/>
        <v>21367995</v>
      </c>
      <c r="K1727" s="69">
        <f t="shared" si="56"/>
        <v>8500243</v>
      </c>
      <c r="L1727" s="69">
        <f t="shared" si="56"/>
        <v>10297990</v>
      </c>
      <c r="M1727" s="69">
        <f t="shared" si="56"/>
        <v>179984401</v>
      </c>
      <c r="N1727" s="69">
        <f t="shared" si="56"/>
        <v>86165190</v>
      </c>
      <c r="O1727" s="69">
        <f t="shared" si="56"/>
        <v>36383210</v>
      </c>
      <c r="P1727" s="69">
        <f t="shared" si="56"/>
        <v>661323395</v>
      </c>
      <c r="Q1727" s="69">
        <f t="shared" si="56"/>
        <v>206826295</v>
      </c>
      <c r="R1727" s="69">
        <f t="shared" si="56"/>
        <v>310617773</v>
      </c>
      <c r="S1727" s="69">
        <f t="shared" si="56"/>
        <v>292724507</v>
      </c>
      <c r="T1727" s="69">
        <f t="shared" si="56"/>
        <v>202642501</v>
      </c>
      <c r="U1727" s="69">
        <f t="shared" si="56"/>
        <v>139125172</v>
      </c>
      <c r="V1727" s="69">
        <f t="shared" si="56"/>
        <v>151833405</v>
      </c>
      <c r="W1727" s="69">
        <f t="shared" si="56"/>
        <v>86415530</v>
      </c>
      <c r="X1727" s="69">
        <f t="shared" si="56"/>
        <v>82249873</v>
      </c>
      <c r="Y1727" s="69">
        <f t="shared" si="56"/>
        <v>13753430</v>
      </c>
      <c r="Z1727" s="69">
        <f t="shared" si="56"/>
        <v>1797160361</v>
      </c>
      <c r="AA1727" s="69">
        <f t="shared" si="56"/>
        <v>112731318</v>
      </c>
      <c r="AB1727" s="69">
        <f t="shared" si="56"/>
        <v>1094626788</v>
      </c>
      <c r="AC1727" s="69">
        <f t="shared" si="56"/>
        <v>3436284224</v>
      </c>
      <c r="AD1727" s="69">
        <f t="shared" si="56"/>
        <v>1734552138</v>
      </c>
      <c r="AE1727" s="69">
        <f t="shared" si="56"/>
        <v>2338579438</v>
      </c>
      <c r="AF1727" s="69">
        <f t="shared" si="56"/>
        <v>1402823846</v>
      </c>
      <c r="AG1727" s="69">
        <f t="shared" si="56"/>
        <v>876625992</v>
      </c>
      <c r="AH1727" s="69">
        <f t="shared" si="56"/>
        <v>235176568</v>
      </c>
      <c r="AI1727" s="69">
        <f t="shared" si="56"/>
        <v>125450400</v>
      </c>
      <c r="AJ1727" s="69">
        <f t="shared" si="56"/>
        <v>200430971</v>
      </c>
      <c r="AK1727" s="69">
        <f t="shared" si="56"/>
        <v>215539029</v>
      </c>
      <c r="AL1727" s="69">
        <f t="shared" si="56"/>
        <v>61449947</v>
      </c>
      <c r="AM1727" s="69">
        <f t="shared" si="56"/>
        <v>115380868</v>
      </c>
      <c r="AN1727" s="69">
        <f t="shared" si="56"/>
        <v>1456920490</v>
      </c>
      <c r="AO1727" s="69">
        <f t="shared" si="56"/>
        <v>100954895</v>
      </c>
      <c r="AP1727" s="70">
        <f t="shared" si="56"/>
        <v>20447589416</v>
      </c>
      <c r="AQ1727" s="70">
        <f t="shared" si="56"/>
        <v>270153369</v>
      </c>
      <c r="AR1727" s="70">
        <f t="shared" si="56"/>
        <v>399783647</v>
      </c>
      <c r="AS1727" s="70">
        <f>SUM(AS1725:AS1726)</f>
        <v>209586325</v>
      </c>
      <c r="AT1727" s="70">
        <f>SUM(AT1725:AT1726)</f>
        <v>879523341</v>
      </c>
      <c r="AU1727" s="100">
        <f t="shared" si="56"/>
        <v>3329091329</v>
      </c>
      <c r="AV1727" s="99">
        <f>SUM(AV1725:AV1726)</f>
        <v>24656204086</v>
      </c>
      <c r="AW1727" s="92"/>
      <c r="AX1727" s="70">
        <f>SUM(AX1725:AX1726)</f>
        <v>2095829614</v>
      </c>
      <c r="AY1727" s="70">
        <f>SUM(AY1725:AY1726)</f>
        <v>297168613</v>
      </c>
      <c r="AZ1727" s="69">
        <f>SUM(AZ1725:AZ1726)</f>
        <v>2392998227</v>
      </c>
      <c r="BA1727" s="69">
        <f>SUM(BA1725:BA1726)</f>
        <v>27049202313</v>
      </c>
      <c r="BC1727" s="70">
        <f>SUM(BC1725:BC1726)</f>
        <v>1452919621</v>
      </c>
      <c r="BD1727" s="71">
        <f>SUM(BD1725:BD1726)</f>
        <v>25596282692</v>
      </c>
      <c r="BF1727" s="73"/>
      <c r="BG1727" s="73"/>
      <c r="BH1727" s="73"/>
      <c r="BI1727" s="73"/>
      <c r="BJ1727" s="73"/>
      <c r="BK1727" s="73"/>
      <c r="BL1727" s="73"/>
    </row>
    <row r="1728" spans="1:64" x14ac:dyDescent="0.2">
      <c r="C1728" s="93"/>
      <c r="D1728" s="124"/>
      <c r="E1728" s="124"/>
      <c r="F1728" s="94" t="s">
        <v>1793</v>
      </c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 t="s">
        <v>1793</v>
      </c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 t="s">
        <v>1793</v>
      </c>
      <c r="AL1728" s="93"/>
      <c r="AM1728" s="93"/>
      <c r="AN1728" s="93"/>
      <c r="AO1728" s="93"/>
      <c r="AP1728" s="93"/>
      <c r="AQ1728" s="95"/>
      <c r="AR1728" s="95"/>
      <c r="AS1728" s="95"/>
      <c r="AT1728" s="93"/>
      <c r="AU1728" s="95"/>
      <c r="AV1728" s="96"/>
      <c r="AW1728" s="73"/>
      <c r="AX1728" s="93"/>
      <c r="AY1728" s="93"/>
      <c r="AZ1728" s="96"/>
      <c r="BA1728" s="96"/>
      <c r="BC1728" s="93"/>
      <c r="BD1728" s="93"/>
      <c r="BF1728" s="73"/>
      <c r="BG1728" s="73"/>
      <c r="BH1728" s="73"/>
      <c r="BI1728" s="73"/>
      <c r="BJ1728" s="73"/>
      <c r="BK1728" s="73"/>
      <c r="BL1728" s="73"/>
    </row>
    <row r="1729" spans="3:64" x14ac:dyDescent="0.2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F1729" s="73"/>
      <c r="BG1729" s="73"/>
      <c r="BH1729" s="73"/>
      <c r="BI1729" s="73"/>
      <c r="BJ1729" s="73"/>
      <c r="BK1729" s="73"/>
      <c r="BL1729" s="73"/>
    </row>
    <row r="1730" spans="3:64" x14ac:dyDescent="0.2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F1730" s="73"/>
      <c r="BG1730" s="73"/>
      <c r="BH1730" s="73"/>
      <c r="BI1730" s="73"/>
      <c r="BJ1730" s="73"/>
      <c r="BK1730" s="73"/>
      <c r="BL1730" s="73"/>
    </row>
    <row r="1731" spans="3:64" x14ac:dyDescent="0.2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F1731" s="73"/>
      <c r="BG1731" s="73"/>
      <c r="BH1731" s="73"/>
      <c r="BI1731" s="73"/>
      <c r="BJ1731" s="73">
        <f>SUM(AX1731:AY1731)-AZ1731</f>
        <v>0</v>
      </c>
      <c r="BK1731" s="73">
        <f>SUM(AV1731,AZ1731)-BA1731</f>
        <v>0</v>
      </c>
      <c r="BL1731" s="73">
        <f>BA1731-BC1731-BD1731</f>
        <v>0</v>
      </c>
    </row>
    <row r="1732" spans="3:64" x14ac:dyDescent="0.2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9"/>
      <c r="AU1732" s="158"/>
      <c r="AV1732" s="160"/>
      <c r="AW1732" s="159"/>
      <c r="AX1732" s="158"/>
      <c r="AY1732" s="158"/>
      <c r="AZ1732" s="158"/>
      <c r="BA1732" s="158"/>
      <c r="BB1732" s="161"/>
      <c r="BC1732" s="158"/>
      <c r="BD1732" s="158"/>
      <c r="BF1732" s="73"/>
      <c r="BG1732" s="73"/>
      <c r="BH1732" s="73"/>
      <c r="BI1732" s="73">
        <f>SUM(AP1732,AT1732:AU1732)-AV1732</f>
        <v>0</v>
      </c>
      <c r="BJ1732" s="73">
        <f>SUM(AX1732:AY1732)-AZ1732</f>
        <v>0</v>
      </c>
      <c r="BK1732" s="73">
        <f>SUM(AV1732,AZ1732)-BA1732</f>
        <v>0</v>
      </c>
      <c r="BL1732" s="73">
        <f>BA1732-BC1732-BD1732</f>
        <v>0</v>
      </c>
    </row>
    <row r="1733" spans="3:64" x14ac:dyDescent="0.2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9"/>
      <c r="AU1733" s="158"/>
      <c r="AV1733" s="160"/>
      <c r="AW1733" s="159"/>
      <c r="AX1733" s="158"/>
      <c r="AY1733" s="158"/>
      <c r="AZ1733" s="158"/>
      <c r="BA1733" s="158"/>
      <c r="BB1733" s="161"/>
      <c r="BC1733" s="158"/>
      <c r="BD1733" s="158"/>
      <c r="BF1733" s="73"/>
      <c r="BG1733" s="73"/>
      <c r="BH1733" s="73"/>
      <c r="BI1733" s="73">
        <f>SUM(AP1733,AT1733:AU1733)-AV1733</f>
        <v>0</v>
      </c>
      <c r="BJ1733" s="73">
        <f>SUM(AX1733:AY1733)-AZ1733</f>
        <v>0</v>
      </c>
      <c r="BK1733" s="73">
        <f>SUM(AV1733,AZ1733)-BA1733</f>
        <v>0</v>
      </c>
      <c r="BL1733" s="73">
        <f>BA1733-BC1733-BD1733</f>
        <v>0</v>
      </c>
    </row>
    <row r="1734" spans="3:64" x14ac:dyDescent="0.2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9"/>
      <c r="AU1734" s="158"/>
      <c r="AV1734" s="160"/>
      <c r="AW1734" s="159"/>
      <c r="AX1734" s="158"/>
      <c r="AY1734" s="158"/>
      <c r="AZ1734" s="158"/>
      <c r="BA1734" s="158"/>
      <c r="BB1734" s="161"/>
      <c r="BC1734" s="158"/>
      <c r="BD1734" s="158"/>
      <c r="BF1734" s="73"/>
      <c r="BG1734" s="73"/>
      <c r="BH1734" s="73"/>
      <c r="BI1734" s="73">
        <f>SUM(AP1734,AT1734:AU1734)-AV1734</f>
        <v>0</v>
      </c>
      <c r="BJ1734" s="73">
        <f>SUM(AX1734:AY1734)-AZ1734</f>
        <v>0</v>
      </c>
      <c r="BK1734" s="73">
        <f>SUM(AV1734,AZ1734)-BA1734</f>
        <v>0</v>
      </c>
      <c r="BL1734" s="73">
        <f>BA1734-BC1734-BD1734</f>
        <v>0</v>
      </c>
    </row>
    <row r="1735" spans="3:64" x14ac:dyDescent="0.2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73"/>
      <c r="BG1735" s="73"/>
      <c r="BH1735" s="73"/>
      <c r="BI1735" s="73"/>
      <c r="BJ1735" s="73">
        <f t="shared" ref="BJ1735:BJ1798" si="57">SUM(AX1735:AY1735)-AZ1735</f>
        <v>0</v>
      </c>
      <c r="BK1735" s="73">
        <f t="shared" ref="BK1735:BK1798" si="58">SUM(AV1735,AZ1735)-BA1735</f>
        <v>0</v>
      </c>
      <c r="BL1735" s="73">
        <f t="shared" ref="BL1735:BL1798" si="59">BA1735-BC1735-BD1735</f>
        <v>0</v>
      </c>
    </row>
    <row r="1736" spans="3:64" x14ac:dyDescent="0.2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73"/>
      <c r="BG1736" s="73"/>
      <c r="BH1736" s="73"/>
      <c r="BI1736" s="73"/>
      <c r="BJ1736" s="73">
        <f t="shared" si="57"/>
        <v>0</v>
      </c>
      <c r="BK1736" s="73">
        <f t="shared" si="58"/>
        <v>0</v>
      </c>
      <c r="BL1736" s="73">
        <f t="shared" si="59"/>
        <v>0</v>
      </c>
    </row>
    <row r="1737" spans="3:64" x14ac:dyDescent="0.2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73"/>
      <c r="BG1737" s="73"/>
      <c r="BH1737" s="73"/>
      <c r="BI1737" s="73"/>
      <c r="BJ1737" s="73">
        <f t="shared" si="57"/>
        <v>0</v>
      </c>
      <c r="BK1737" s="73">
        <f t="shared" si="58"/>
        <v>0</v>
      </c>
      <c r="BL1737" s="73">
        <f t="shared" si="59"/>
        <v>0</v>
      </c>
    </row>
    <row r="1738" spans="3:64" x14ac:dyDescent="0.2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73"/>
      <c r="AU1738" s="97"/>
      <c r="AV1738" s="97"/>
      <c r="AW1738" s="73"/>
      <c r="AX1738" s="97"/>
      <c r="AY1738" s="97"/>
      <c r="AZ1738" s="97"/>
      <c r="BA1738" s="97"/>
      <c r="BC1738" s="97"/>
      <c r="BD1738" s="97"/>
      <c r="BF1738" s="73"/>
      <c r="BG1738" s="73"/>
      <c r="BH1738" s="73"/>
      <c r="BI1738" s="73"/>
      <c r="BJ1738" s="73">
        <f t="shared" si="57"/>
        <v>0</v>
      </c>
      <c r="BK1738" s="73">
        <f t="shared" si="58"/>
        <v>0</v>
      </c>
      <c r="BL1738" s="73">
        <f t="shared" si="59"/>
        <v>0</v>
      </c>
    </row>
    <row r="1739" spans="3:64" x14ac:dyDescent="0.2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73"/>
      <c r="AU1739" s="97"/>
      <c r="AV1739" s="97"/>
      <c r="AW1739" s="73"/>
      <c r="AX1739" s="97"/>
      <c r="AY1739" s="97"/>
      <c r="AZ1739" s="97"/>
      <c r="BA1739" s="97"/>
      <c r="BC1739" s="97"/>
      <c r="BD1739" s="97"/>
      <c r="BF1739" s="73"/>
      <c r="BG1739" s="73"/>
      <c r="BH1739" s="73"/>
      <c r="BI1739" s="73"/>
      <c r="BJ1739" s="73">
        <f t="shared" si="57"/>
        <v>0</v>
      </c>
      <c r="BK1739" s="73">
        <f t="shared" si="58"/>
        <v>0</v>
      </c>
      <c r="BL1739" s="73">
        <f t="shared" si="59"/>
        <v>0</v>
      </c>
    </row>
    <row r="1740" spans="3:64" x14ac:dyDescent="0.2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73"/>
      <c r="AU1740" s="97"/>
      <c r="AV1740" s="97"/>
      <c r="AW1740" s="73"/>
      <c r="AX1740" s="97"/>
      <c r="AY1740" s="97"/>
      <c r="AZ1740" s="97"/>
      <c r="BA1740" s="97"/>
      <c r="BC1740" s="97"/>
      <c r="BD1740" s="97"/>
      <c r="BF1740" s="73">
        <f t="shared" ref="BF1740:BF1798" si="60">SUM(I1740:AR1740,AU1740,AX1740:AY1740)-BC1740-BD1740</f>
        <v>0</v>
      </c>
      <c r="BG1740" s="73">
        <f t="shared" ref="BG1740:BG1798" si="61">SUM(I1740:AR1740)-AT1740</f>
        <v>0</v>
      </c>
      <c r="BH1740" s="73">
        <f t="shared" ref="BH1740:BH1798" si="62">SUM(AT1740:AU1740)-AV1740</f>
        <v>0</v>
      </c>
      <c r="BI1740" s="73"/>
      <c r="BJ1740" s="73">
        <f t="shared" si="57"/>
        <v>0</v>
      </c>
      <c r="BK1740" s="73">
        <f t="shared" si="58"/>
        <v>0</v>
      </c>
      <c r="BL1740" s="73">
        <f t="shared" si="59"/>
        <v>0</v>
      </c>
    </row>
    <row r="1741" spans="3:64" x14ac:dyDescent="0.2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73"/>
      <c r="AU1741" s="97"/>
      <c r="AV1741" s="97"/>
      <c r="AW1741" s="73"/>
      <c r="AX1741" s="97"/>
      <c r="AY1741" s="97"/>
      <c r="AZ1741" s="97"/>
      <c r="BA1741" s="97"/>
      <c r="BC1741" s="97"/>
      <c r="BD1741" s="97"/>
      <c r="BF1741" s="73">
        <f t="shared" si="60"/>
        <v>0</v>
      </c>
      <c r="BG1741" s="73">
        <f t="shared" si="61"/>
        <v>0</v>
      </c>
      <c r="BH1741" s="73">
        <f t="shared" si="62"/>
        <v>0</v>
      </c>
      <c r="BI1741" s="73"/>
      <c r="BJ1741" s="73">
        <f t="shared" si="57"/>
        <v>0</v>
      </c>
      <c r="BK1741" s="73">
        <f t="shared" si="58"/>
        <v>0</v>
      </c>
      <c r="BL1741" s="73">
        <f t="shared" si="59"/>
        <v>0</v>
      </c>
    </row>
    <row r="1742" spans="3:64" x14ac:dyDescent="0.2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73"/>
      <c r="AU1742" s="97"/>
      <c r="AV1742" s="97"/>
      <c r="AW1742" s="73"/>
      <c r="AX1742" s="97"/>
      <c r="AY1742" s="97"/>
      <c r="AZ1742" s="97"/>
      <c r="BA1742" s="97"/>
      <c r="BC1742" s="97"/>
      <c r="BD1742" s="97"/>
      <c r="BF1742" s="73">
        <f t="shared" si="60"/>
        <v>0</v>
      </c>
      <c r="BG1742" s="73">
        <f t="shared" si="61"/>
        <v>0</v>
      </c>
      <c r="BH1742" s="73">
        <f t="shared" si="62"/>
        <v>0</v>
      </c>
      <c r="BI1742" s="73"/>
      <c r="BJ1742" s="73">
        <f t="shared" si="57"/>
        <v>0</v>
      </c>
      <c r="BK1742" s="73">
        <f t="shared" si="58"/>
        <v>0</v>
      </c>
      <c r="BL1742" s="73">
        <f t="shared" si="59"/>
        <v>0</v>
      </c>
    </row>
    <row r="1743" spans="3:64" x14ac:dyDescent="0.2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73"/>
      <c r="AU1743" s="97"/>
      <c r="AV1743" s="97"/>
      <c r="AW1743" s="73"/>
      <c r="AX1743" s="97"/>
      <c r="AY1743" s="97"/>
      <c r="AZ1743" s="97"/>
      <c r="BA1743" s="97"/>
      <c r="BC1743" s="97"/>
      <c r="BD1743" s="97"/>
      <c r="BF1743" s="73">
        <f t="shared" si="60"/>
        <v>0</v>
      </c>
      <c r="BG1743" s="73">
        <f t="shared" si="61"/>
        <v>0</v>
      </c>
      <c r="BH1743" s="73">
        <f t="shared" si="62"/>
        <v>0</v>
      </c>
      <c r="BI1743" s="73"/>
      <c r="BJ1743" s="73">
        <f t="shared" si="57"/>
        <v>0</v>
      </c>
      <c r="BK1743" s="73">
        <f t="shared" si="58"/>
        <v>0</v>
      </c>
      <c r="BL1743" s="73">
        <f t="shared" si="59"/>
        <v>0</v>
      </c>
    </row>
    <row r="1744" spans="3:64" x14ac:dyDescent="0.2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73"/>
      <c r="AU1744" s="97"/>
      <c r="AV1744" s="97"/>
      <c r="AW1744" s="73"/>
      <c r="AX1744" s="97"/>
      <c r="AY1744" s="97"/>
      <c r="AZ1744" s="97"/>
      <c r="BA1744" s="97"/>
      <c r="BC1744" s="97"/>
      <c r="BD1744" s="97"/>
      <c r="BF1744" s="73">
        <f t="shared" si="60"/>
        <v>0</v>
      </c>
      <c r="BG1744" s="73">
        <f t="shared" si="61"/>
        <v>0</v>
      </c>
      <c r="BH1744" s="73">
        <f t="shared" si="62"/>
        <v>0</v>
      </c>
      <c r="BI1744" s="73"/>
      <c r="BJ1744" s="73">
        <f t="shared" si="57"/>
        <v>0</v>
      </c>
      <c r="BK1744" s="73">
        <f t="shared" si="58"/>
        <v>0</v>
      </c>
      <c r="BL1744" s="73">
        <f t="shared" si="59"/>
        <v>0</v>
      </c>
    </row>
    <row r="1745" spans="3:64" x14ac:dyDescent="0.2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73"/>
      <c r="AU1745" s="97"/>
      <c r="AV1745" s="97"/>
      <c r="AW1745" s="73"/>
      <c r="AX1745" s="97"/>
      <c r="AY1745" s="97"/>
      <c r="AZ1745" s="97"/>
      <c r="BA1745" s="97"/>
      <c r="BC1745" s="97"/>
      <c r="BD1745" s="97"/>
      <c r="BF1745" s="73">
        <f t="shared" si="60"/>
        <v>0</v>
      </c>
      <c r="BG1745" s="73">
        <f t="shared" si="61"/>
        <v>0</v>
      </c>
      <c r="BH1745" s="73">
        <f t="shared" si="62"/>
        <v>0</v>
      </c>
      <c r="BI1745" s="73"/>
      <c r="BJ1745" s="73">
        <f t="shared" si="57"/>
        <v>0</v>
      </c>
      <c r="BK1745" s="73">
        <f t="shared" si="58"/>
        <v>0</v>
      </c>
      <c r="BL1745" s="73">
        <f t="shared" si="59"/>
        <v>0</v>
      </c>
    </row>
    <row r="1746" spans="3:64" x14ac:dyDescent="0.2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73"/>
      <c r="AU1746" s="97"/>
      <c r="AV1746" s="97"/>
      <c r="AW1746" s="73"/>
      <c r="AX1746" s="97"/>
      <c r="AY1746" s="97"/>
      <c r="AZ1746" s="97"/>
      <c r="BA1746" s="97"/>
      <c r="BC1746" s="97"/>
      <c r="BD1746" s="97"/>
      <c r="BF1746" s="73">
        <f t="shared" si="60"/>
        <v>0</v>
      </c>
      <c r="BG1746" s="73">
        <f t="shared" si="61"/>
        <v>0</v>
      </c>
      <c r="BH1746" s="73">
        <f t="shared" si="62"/>
        <v>0</v>
      </c>
      <c r="BI1746" s="73"/>
      <c r="BJ1746" s="73">
        <f t="shared" si="57"/>
        <v>0</v>
      </c>
      <c r="BK1746" s="73">
        <f t="shared" si="58"/>
        <v>0</v>
      </c>
      <c r="BL1746" s="73">
        <f t="shared" si="59"/>
        <v>0</v>
      </c>
    </row>
    <row r="1747" spans="3:64" x14ac:dyDescent="0.2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73"/>
      <c r="AU1747" s="97"/>
      <c r="AV1747" s="97"/>
      <c r="AW1747" s="73"/>
      <c r="AX1747" s="97"/>
      <c r="AY1747" s="97"/>
      <c r="AZ1747" s="97"/>
      <c r="BA1747" s="97"/>
      <c r="BC1747" s="97"/>
      <c r="BD1747" s="97"/>
      <c r="BF1747" s="73">
        <f t="shared" si="60"/>
        <v>0</v>
      </c>
      <c r="BG1747" s="73">
        <f t="shared" si="61"/>
        <v>0</v>
      </c>
      <c r="BH1747" s="73">
        <f t="shared" si="62"/>
        <v>0</v>
      </c>
      <c r="BI1747" s="73"/>
      <c r="BJ1747" s="73">
        <f t="shared" si="57"/>
        <v>0</v>
      </c>
      <c r="BK1747" s="73">
        <f t="shared" si="58"/>
        <v>0</v>
      </c>
      <c r="BL1747" s="73">
        <f t="shared" si="59"/>
        <v>0</v>
      </c>
    </row>
    <row r="1748" spans="3:64" x14ac:dyDescent="0.2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73"/>
      <c r="AU1748" s="97"/>
      <c r="AV1748" s="97"/>
      <c r="AW1748" s="73"/>
      <c r="AX1748" s="97"/>
      <c r="AY1748" s="97"/>
      <c r="AZ1748" s="97"/>
      <c r="BA1748" s="97"/>
      <c r="BC1748" s="97"/>
      <c r="BD1748" s="97"/>
      <c r="BF1748" s="73">
        <f t="shared" si="60"/>
        <v>0</v>
      </c>
      <c r="BG1748" s="73">
        <f t="shared" si="61"/>
        <v>0</v>
      </c>
      <c r="BH1748" s="73">
        <f t="shared" si="62"/>
        <v>0</v>
      </c>
      <c r="BI1748" s="73"/>
      <c r="BJ1748" s="73">
        <f t="shared" si="57"/>
        <v>0</v>
      </c>
      <c r="BK1748" s="73">
        <f t="shared" si="58"/>
        <v>0</v>
      </c>
      <c r="BL1748" s="73">
        <f t="shared" si="59"/>
        <v>0</v>
      </c>
    </row>
    <row r="1749" spans="3:64" x14ac:dyDescent="0.2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73"/>
      <c r="AU1749" s="97"/>
      <c r="AV1749" s="97"/>
      <c r="AW1749" s="73"/>
      <c r="AX1749" s="97"/>
      <c r="AY1749" s="97"/>
      <c r="AZ1749" s="97"/>
      <c r="BA1749" s="97"/>
      <c r="BC1749" s="97"/>
      <c r="BD1749" s="97"/>
      <c r="BF1749" s="73">
        <f t="shared" si="60"/>
        <v>0</v>
      </c>
      <c r="BG1749" s="73">
        <f t="shared" si="61"/>
        <v>0</v>
      </c>
      <c r="BH1749" s="73">
        <f t="shared" si="62"/>
        <v>0</v>
      </c>
      <c r="BI1749" s="73"/>
      <c r="BJ1749" s="73">
        <f t="shared" si="57"/>
        <v>0</v>
      </c>
      <c r="BK1749" s="73">
        <f t="shared" si="58"/>
        <v>0</v>
      </c>
      <c r="BL1749" s="73">
        <f t="shared" si="59"/>
        <v>0</v>
      </c>
    </row>
    <row r="1750" spans="3:64" x14ac:dyDescent="0.2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73"/>
      <c r="AU1750" s="97"/>
      <c r="AV1750" s="97"/>
      <c r="AW1750" s="73"/>
      <c r="AX1750" s="97"/>
      <c r="AY1750" s="97"/>
      <c r="AZ1750" s="97"/>
      <c r="BA1750" s="97"/>
      <c r="BC1750" s="97"/>
      <c r="BD1750" s="97"/>
      <c r="BF1750" s="73">
        <f t="shared" si="60"/>
        <v>0</v>
      </c>
      <c r="BG1750" s="73">
        <f t="shared" si="61"/>
        <v>0</v>
      </c>
      <c r="BH1750" s="73">
        <f t="shared" si="62"/>
        <v>0</v>
      </c>
      <c r="BI1750" s="73"/>
      <c r="BJ1750" s="73">
        <f t="shared" si="57"/>
        <v>0</v>
      </c>
      <c r="BK1750" s="73">
        <f t="shared" si="58"/>
        <v>0</v>
      </c>
      <c r="BL1750" s="73">
        <f t="shared" si="59"/>
        <v>0</v>
      </c>
    </row>
    <row r="1751" spans="3:64" x14ac:dyDescent="0.2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73"/>
      <c r="AU1751" s="97"/>
      <c r="AV1751" s="97"/>
      <c r="AW1751" s="73"/>
      <c r="AX1751" s="97"/>
      <c r="AY1751" s="97"/>
      <c r="AZ1751" s="97"/>
      <c r="BA1751" s="97"/>
      <c r="BC1751" s="97"/>
      <c r="BD1751" s="97"/>
      <c r="BF1751" s="73">
        <f t="shared" si="60"/>
        <v>0</v>
      </c>
      <c r="BG1751" s="73">
        <f t="shared" si="61"/>
        <v>0</v>
      </c>
      <c r="BH1751" s="73">
        <f t="shared" si="62"/>
        <v>0</v>
      </c>
      <c r="BI1751" s="73"/>
      <c r="BJ1751" s="73">
        <f t="shared" si="57"/>
        <v>0</v>
      </c>
      <c r="BK1751" s="73">
        <f t="shared" si="58"/>
        <v>0</v>
      </c>
      <c r="BL1751" s="73">
        <f t="shared" si="59"/>
        <v>0</v>
      </c>
    </row>
    <row r="1752" spans="3:64" x14ac:dyDescent="0.2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73"/>
      <c r="AU1752" s="97"/>
      <c r="AV1752" s="97"/>
      <c r="AW1752" s="73"/>
      <c r="AX1752" s="97"/>
      <c r="AY1752" s="97"/>
      <c r="AZ1752" s="97"/>
      <c r="BA1752" s="97"/>
      <c r="BC1752" s="97"/>
      <c r="BD1752" s="97"/>
      <c r="BF1752" s="73">
        <f t="shared" si="60"/>
        <v>0</v>
      </c>
      <c r="BG1752" s="73">
        <f t="shared" si="61"/>
        <v>0</v>
      </c>
      <c r="BH1752" s="73">
        <f t="shared" si="62"/>
        <v>0</v>
      </c>
      <c r="BI1752" s="73"/>
      <c r="BJ1752" s="73">
        <f t="shared" si="57"/>
        <v>0</v>
      </c>
      <c r="BK1752" s="73">
        <f t="shared" si="58"/>
        <v>0</v>
      </c>
      <c r="BL1752" s="73">
        <f t="shared" si="59"/>
        <v>0</v>
      </c>
    </row>
    <row r="1753" spans="3:64" x14ac:dyDescent="0.2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73"/>
      <c r="AU1753" s="97"/>
      <c r="AV1753" s="97"/>
      <c r="AW1753" s="73"/>
      <c r="AX1753" s="97"/>
      <c r="AY1753" s="97"/>
      <c r="AZ1753" s="97"/>
      <c r="BA1753" s="97"/>
      <c r="BC1753" s="97"/>
      <c r="BD1753" s="97"/>
      <c r="BF1753" s="73">
        <f t="shared" si="60"/>
        <v>0</v>
      </c>
      <c r="BG1753" s="73">
        <f t="shared" si="61"/>
        <v>0</v>
      </c>
      <c r="BH1753" s="73">
        <f t="shared" si="62"/>
        <v>0</v>
      </c>
      <c r="BI1753" s="73"/>
      <c r="BJ1753" s="73">
        <f t="shared" si="57"/>
        <v>0</v>
      </c>
      <c r="BK1753" s="73">
        <f t="shared" si="58"/>
        <v>0</v>
      </c>
      <c r="BL1753" s="73">
        <f t="shared" si="59"/>
        <v>0</v>
      </c>
    </row>
    <row r="1754" spans="3:64" x14ac:dyDescent="0.2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73"/>
      <c r="AU1754" s="97"/>
      <c r="AV1754" s="97"/>
      <c r="AW1754" s="73"/>
      <c r="AX1754" s="97"/>
      <c r="AY1754" s="97"/>
      <c r="AZ1754" s="97"/>
      <c r="BA1754" s="97"/>
      <c r="BC1754" s="97"/>
      <c r="BD1754" s="97"/>
      <c r="BF1754" s="73">
        <f t="shared" si="60"/>
        <v>0</v>
      </c>
      <c r="BG1754" s="73">
        <f t="shared" si="61"/>
        <v>0</v>
      </c>
      <c r="BH1754" s="73">
        <f t="shared" si="62"/>
        <v>0</v>
      </c>
      <c r="BI1754" s="73"/>
      <c r="BJ1754" s="73">
        <f t="shared" si="57"/>
        <v>0</v>
      </c>
      <c r="BK1754" s="73">
        <f t="shared" si="58"/>
        <v>0</v>
      </c>
      <c r="BL1754" s="73">
        <f t="shared" si="59"/>
        <v>0</v>
      </c>
    </row>
    <row r="1755" spans="3:64" x14ac:dyDescent="0.2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73"/>
      <c r="AU1755" s="97"/>
      <c r="AV1755" s="97"/>
      <c r="AW1755" s="73"/>
      <c r="AX1755" s="97"/>
      <c r="AY1755" s="97"/>
      <c r="AZ1755" s="97"/>
      <c r="BA1755" s="97"/>
      <c r="BC1755" s="97"/>
      <c r="BD1755" s="97"/>
      <c r="BF1755" s="73">
        <f t="shared" si="60"/>
        <v>0</v>
      </c>
      <c r="BG1755" s="73">
        <f t="shared" si="61"/>
        <v>0</v>
      </c>
      <c r="BH1755" s="73">
        <f t="shared" si="62"/>
        <v>0</v>
      </c>
      <c r="BI1755" s="73"/>
      <c r="BJ1755" s="73">
        <f t="shared" si="57"/>
        <v>0</v>
      </c>
      <c r="BK1755" s="73">
        <f t="shared" si="58"/>
        <v>0</v>
      </c>
      <c r="BL1755" s="73">
        <f t="shared" si="59"/>
        <v>0</v>
      </c>
    </row>
    <row r="1756" spans="3:64" x14ac:dyDescent="0.2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73"/>
      <c r="AU1756" s="97"/>
      <c r="AV1756" s="97"/>
      <c r="AW1756" s="73"/>
      <c r="AX1756" s="97"/>
      <c r="AY1756" s="97"/>
      <c r="AZ1756" s="97"/>
      <c r="BA1756" s="97"/>
      <c r="BC1756" s="97"/>
      <c r="BD1756" s="97"/>
      <c r="BF1756" s="73">
        <f t="shared" si="60"/>
        <v>0</v>
      </c>
      <c r="BG1756" s="73">
        <f t="shared" si="61"/>
        <v>0</v>
      </c>
      <c r="BH1756" s="73">
        <f t="shared" si="62"/>
        <v>0</v>
      </c>
      <c r="BI1756" s="73"/>
      <c r="BJ1756" s="73">
        <f t="shared" si="57"/>
        <v>0</v>
      </c>
      <c r="BK1756" s="73">
        <f t="shared" si="58"/>
        <v>0</v>
      </c>
      <c r="BL1756" s="73">
        <f t="shared" si="59"/>
        <v>0</v>
      </c>
    </row>
    <row r="1757" spans="3:64" x14ac:dyDescent="0.2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73"/>
      <c r="AU1757" s="97"/>
      <c r="AV1757" s="97"/>
      <c r="AW1757" s="73"/>
      <c r="AX1757" s="97"/>
      <c r="AY1757" s="97"/>
      <c r="AZ1757" s="97"/>
      <c r="BA1757" s="97"/>
      <c r="BC1757" s="97"/>
      <c r="BD1757" s="97"/>
      <c r="BF1757" s="73">
        <f t="shared" si="60"/>
        <v>0</v>
      </c>
      <c r="BG1757" s="73">
        <f t="shared" si="61"/>
        <v>0</v>
      </c>
      <c r="BH1757" s="73">
        <f t="shared" si="62"/>
        <v>0</v>
      </c>
      <c r="BI1757" s="73"/>
      <c r="BJ1757" s="73">
        <f t="shared" si="57"/>
        <v>0</v>
      </c>
      <c r="BK1757" s="73">
        <f t="shared" si="58"/>
        <v>0</v>
      </c>
      <c r="BL1757" s="73">
        <f t="shared" si="59"/>
        <v>0</v>
      </c>
    </row>
    <row r="1758" spans="3:64" x14ac:dyDescent="0.2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73"/>
      <c r="AU1758" s="97"/>
      <c r="AV1758" s="97"/>
      <c r="AW1758" s="73"/>
      <c r="AX1758" s="97"/>
      <c r="AY1758" s="97"/>
      <c r="AZ1758" s="97"/>
      <c r="BA1758" s="97"/>
      <c r="BC1758" s="97"/>
      <c r="BD1758" s="97"/>
      <c r="BF1758" s="73">
        <f t="shared" si="60"/>
        <v>0</v>
      </c>
      <c r="BG1758" s="73">
        <f t="shared" si="61"/>
        <v>0</v>
      </c>
      <c r="BH1758" s="73">
        <f t="shared" si="62"/>
        <v>0</v>
      </c>
      <c r="BI1758" s="73"/>
      <c r="BJ1758" s="73">
        <f t="shared" si="57"/>
        <v>0</v>
      </c>
      <c r="BK1758" s="73">
        <f t="shared" si="58"/>
        <v>0</v>
      </c>
      <c r="BL1758" s="73">
        <f t="shared" si="59"/>
        <v>0</v>
      </c>
    </row>
    <row r="1759" spans="3:64" x14ac:dyDescent="0.2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73"/>
      <c r="AU1759" s="97"/>
      <c r="AV1759" s="97"/>
      <c r="AW1759" s="73"/>
      <c r="AX1759" s="97"/>
      <c r="AY1759" s="97"/>
      <c r="AZ1759" s="97"/>
      <c r="BA1759" s="97"/>
      <c r="BC1759" s="97"/>
      <c r="BD1759" s="97"/>
      <c r="BF1759" s="73">
        <f t="shared" si="60"/>
        <v>0</v>
      </c>
      <c r="BG1759" s="73">
        <f t="shared" si="61"/>
        <v>0</v>
      </c>
      <c r="BH1759" s="73">
        <f t="shared" si="62"/>
        <v>0</v>
      </c>
      <c r="BI1759" s="73"/>
      <c r="BJ1759" s="73">
        <f t="shared" si="57"/>
        <v>0</v>
      </c>
      <c r="BK1759" s="73">
        <f t="shared" si="58"/>
        <v>0</v>
      </c>
      <c r="BL1759" s="73">
        <f t="shared" si="59"/>
        <v>0</v>
      </c>
    </row>
    <row r="1760" spans="3:64" x14ac:dyDescent="0.2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73"/>
      <c r="AU1760" s="97"/>
      <c r="AV1760" s="97"/>
      <c r="AW1760" s="73"/>
      <c r="AX1760" s="97"/>
      <c r="AY1760" s="97"/>
      <c r="AZ1760" s="97"/>
      <c r="BA1760" s="97"/>
      <c r="BC1760" s="97"/>
      <c r="BD1760" s="97"/>
      <c r="BF1760" s="73">
        <f t="shared" si="60"/>
        <v>0</v>
      </c>
      <c r="BG1760" s="73">
        <f t="shared" si="61"/>
        <v>0</v>
      </c>
      <c r="BH1760" s="73">
        <f t="shared" si="62"/>
        <v>0</v>
      </c>
      <c r="BI1760" s="73"/>
      <c r="BJ1760" s="73">
        <f t="shared" si="57"/>
        <v>0</v>
      </c>
      <c r="BK1760" s="73">
        <f t="shared" si="58"/>
        <v>0</v>
      </c>
      <c r="BL1760" s="73">
        <f t="shared" si="59"/>
        <v>0</v>
      </c>
    </row>
    <row r="1761" spans="3:64" x14ac:dyDescent="0.2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73"/>
      <c r="AU1761" s="97"/>
      <c r="AV1761" s="97"/>
      <c r="AW1761" s="73"/>
      <c r="AX1761" s="97"/>
      <c r="AY1761" s="97"/>
      <c r="AZ1761" s="97"/>
      <c r="BA1761" s="97"/>
      <c r="BC1761" s="97"/>
      <c r="BD1761" s="97"/>
      <c r="BF1761" s="73">
        <f t="shared" si="60"/>
        <v>0</v>
      </c>
      <c r="BG1761" s="73">
        <f t="shared" si="61"/>
        <v>0</v>
      </c>
      <c r="BH1761" s="73">
        <f t="shared" si="62"/>
        <v>0</v>
      </c>
      <c r="BI1761" s="73"/>
      <c r="BJ1761" s="73">
        <f t="shared" si="57"/>
        <v>0</v>
      </c>
      <c r="BK1761" s="73">
        <f t="shared" si="58"/>
        <v>0</v>
      </c>
      <c r="BL1761" s="73">
        <f t="shared" si="59"/>
        <v>0</v>
      </c>
    </row>
    <row r="1762" spans="3:64" x14ac:dyDescent="0.2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73"/>
      <c r="AU1762" s="97"/>
      <c r="AV1762" s="97"/>
      <c r="AW1762" s="73"/>
      <c r="AX1762" s="97"/>
      <c r="AY1762" s="97"/>
      <c r="AZ1762" s="97"/>
      <c r="BA1762" s="97"/>
      <c r="BC1762" s="97"/>
      <c r="BD1762" s="97"/>
      <c r="BF1762" s="73">
        <f t="shared" si="60"/>
        <v>0</v>
      </c>
      <c r="BG1762" s="73">
        <f t="shared" si="61"/>
        <v>0</v>
      </c>
      <c r="BH1762" s="73">
        <f t="shared" si="62"/>
        <v>0</v>
      </c>
      <c r="BI1762" s="73"/>
      <c r="BJ1762" s="73">
        <f t="shared" si="57"/>
        <v>0</v>
      </c>
      <c r="BK1762" s="73">
        <f t="shared" si="58"/>
        <v>0</v>
      </c>
      <c r="BL1762" s="73">
        <f t="shared" si="59"/>
        <v>0</v>
      </c>
    </row>
    <row r="1763" spans="3:64" x14ac:dyDescent="0.2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73"/>
      <c r="AU1763" s="97"/>
      <c r="AV1763" s="97"/>
      <c r="AW1763" s="73"/>
      <c r="AX1763" s="97"/>
      <c r="AY1763" s="97"/>
      <c r="AZ1763" s="97"/>
      <c r="BA1763" s="97"/>
      <c r="BC1763" s="97"/>
      <c r="BD1763" s="97"/>
      <c r="BF1763" s="73">
        <f t="shared" si="60"/>
        <v>0</v>
      </c>
      <c r="BG1763" s="73">
        <f t="shared" si="61"/>
        <v>0</v>
      </c>
      <c r="BH1763" s="73">
        <f t="shared" si="62"/>
        <v>0</v>
      </c>
      <c r="BI1763" s="73"/>
      <c r="BJ1763" s="73">
        <f t="shared" si="57"/>
        <v>0</v>
      </c>
      <c r="BK1763" s="73">
        <f t="shared" si="58"/>
        <v>0</v>
      </c>
      <c r="BL1763" s="73">
        <f t="shared" si="59"/>
        <v>0</v>
      </c>
    </row>
    <row r="1764" spans="3:64" x14ac:dyDescent="0.2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73"/>
      <c r="AU1764" s="97"/>
      <c r="AV1764" s="97"/>
      <c r="AW1764" s="73"/>
      <c r="AX1764" s="97"/>
      <c r="AY1764" s="97"/>
      <c r="AZ1764" s="97"/>
      <c r="BA1764" s="97"/>
      <c r="BC1764" s="97"/>
      <c r="BD1764" s="97"/>
      <c r="BF1764" s="73">
        <f t="shared" si="60"/>
        <v>0</v>
      </c>
      <c r="BG1764" s="73">
        <f t="shared" si="61"/>
        <v>0</v>
      </c>
      <c r="BH1764" s="73">
        <f t="shared" si="62"/>
        <v>0</v>
      </c>
      <c r="BI1764" s="73"/>
      <c r="BJ1764" s="73">
        <f t="shared" si="57"/>
        <v>0</v>
      </c>
      <c r="BK1764" s="73">
        <f t="shared" si="58"/>
        <v>0</v>
      </c>
      <c r="BL1764" s="73">
        <f t="shared" si="59"/>
        <v>0</v>
      </c>
    </row>
    <row r="1765" spans="3:64" x14ac:dyDescent="0.2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73"/>
      <c r="AU1765" s="97"/>
      <c r="AV1765" s="97"/>
      <c r="AW1765" s="73"/>
      <c r="AX1765" s="97"/>
      <c r="AY1765" s="97"/>
      <c r="AZ1765" s="97"/>
      <c r="BA1765" s="97"/>
      <c r="BC1765" s="97"/>
      <c r="BD1765" s="97"/>
      <c r="BF1765" s="73">
        <f t="shared" si="60"/>
        <v>0</v>
      </c>
      <c r="BG1765" s="73">
        <f t="shared" si="61"/>
        <v>0</v>
      </c>
      <c r="BH1765" s="73">
        <f t="shared" si="62"/>
        <v>0</v>
      </c>
      <c r="BI1765" s="73"/>
      <c r="BJ1765" s="73">
        <f t="shared" si="57"/>
        <v>0</v>
      </c>
      <c r="BK1765" s="73">
        <f t="shared" si="58"/>
        <v>0</v>
      </c>
      <c r="BL1765" s="73">
        <f t="shared" si="59"/>
        <v>0</v>
      </c>
    </row>
    <row r="1766" spans="3:64" x14ac:dyDescent="0.2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73"/>
      <c r="AU1766" s="97"/>
      <c r="AV1766" s="97"/>
      <c r="AW1766" s="73"/>
      <c r="AX1766" s="97"/>
      <c r="AY1766" s="97"/>
      <c r="AZ1766" s="97"/>
      <c r="BA1766" s="97"/>
      <c r="BC1766" s="97"/>
      <c r="BD1766" s="97"/>
      <c r="BF1766" s="73">
        <f t="shared" si="60"/>
        <v>0</v>
      </c>
      <c r="BG1766" s="73">
        <f t="shared" si="61"/>
        <v>0</v>
      </c>
      <c r="BH1766" s="73">
        <f t="shared" si="62"/>
        <v>0</v>
      </c>
      <c r="BI1766" s="73"/>
      <c r="BJ1766" s="73">
        <f t="shared" si="57"/>
        <v>0</v>
      </c>
      <c r="BK1766" s="73">
        <f t="shared" si="58"/>
        <v>0</v>
      </c>
      <c r="BL1766" s="73">
        <f t="shared" si="59"/>
        <v>0</v>
      </c>
    </row>
    <row r="1767" spans="3:64" x14ac:dyDescent="0.2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73"/>
      <c r="AU1767" s="97"/>
      <c r="AV1767" s="97"/>
      <c r="AW1767" s="73"/>
      <c r="AX1767" s="97"/>
      <c r="AY1767" s="97"/>
      <c r="AZ1767" s="97"/>
      <c r="BA1767" s="97"/>
      <c r="BC1767" s="97"/>
      <c r="BD1767" s="97"/>
      <c r="BF1767" s="73">
        <f t="shared" si="60"/>
        <v>0</v>
      </c>
      <c r="BG1767" s="73">
        <f t="shared" si="61"/>
        <v>0</v>
      </c>
      <c r="BH1767" s="73">
        <f t="shared" si="62"/>
        <v>0</v>
      </c>
      <c r="BI1767" s="73"/>
      <c r="BJ1767" s="73">
        <f t="shared" si="57"/>
        <v>0</v>
      </c>
      <c r="BK1767" s="73">
        <f t="shared" si="58"/>
        <v>0</v>
      </c>
      <c r="BL1767" s="73">
        <f t="shared" si="59"/>
        <v>0</v>
      </c>
    </row>
    <row r="1768" spans="3:64" x14ac:dyDescent="0.2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73"/>
      <c r="AU1768" s="97"/>
      <c r="AV1768" s="97"/>
      <c r="AW1768" s="73"/>
      <c r="AX1768" s="97"/>
      <c r="AY1768" s="97"/>
      <c r="AZ1768" s="97"/>
      <c r="BA1768" s="97"/>
      <c r="BC1768" s="97"/>
      <c r="BD1768" s="97"/>
      <c r="BF1768" s="73">
        <f t="shared" si="60"/>
        <v>0</v>
      </c>
      <c r="BG1768" s="73">
        <f t="shared" si="61"/>
        <v>0</v>
      </c>
      <c r="BH1768" s="73">
        <f t="shared" si="62"/>
        <v>0</v>
      </c>
      <c r="BI1768" s="73"/>
      <c r="BJ1768" s="73">
        <f t="shared" si="57"/>
        <v>0</v>
      </c>
      <c r="BK1768" s="73">
        <f t="shared" si="58"/>
        <v>0</v>
      </c>
      <c r="BL1768" s="73">
        <f t="shared" si="59"/>
        <v>0</v>
      </c>
    </row>
    <row r="1769" spans="3:64" x14ac:dyDescent="0.2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73"/>
      <c r="AU1769" s="97"/>
      <c r="AV1769" s="97"/>
      <c r="AW1769" s="73"/>
      <c r="AX1769" s="97"/>
      <c r="AY1769" s="97"/>
      <c r="AZ1769" s="97"/>
      <c r="BA1769" s="97"/>
      <c r="BC1769" s="97"/>
      <c r="BD1769" s="97"/>
      <c r="BF1769" s="73">
        <f t="shared" si="60"/>
        <v>0</v>
      </c>
      <c r="BG1769" s="73">
        <f t="shared" si="61"/>
        <v>0</v>
      </c>
      <c r="BH1769" s="73">
        <f t="shared" si="62"/>
        <v>0</v>
      </c>
      <c r="BI1769" s="73"/>
      <c r="BJ1769" s="73">
        <f t="shared" si="57"/>
        <v>0</v>
      </c>
      <c r="BK1769" s="73">
        <f t="shared" si="58"/>
        <v>0</v>
      </c>
      <c r="BL1769" s="73">
        <f t="shared" si="59"/>
        <v>0</v>
      </c>
    </row>
    <row r="1770" spans="3:64" x14ac:dyDescent="0.2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73"/>
      <c r="AU1770" s="97"/>
      <c r="AV1770" s="97"/>
      <c r="AW1770" s="73"/>
      <c r="AX1770" s="97"/>
      <c r="AY1770" s="97"/>
      <c r="AZ1770" s="97"/>
      <c r="BA1770" s="97"/>
      <c r="BC1770" s="97"/>
      <c r="BD1770" s="97"/>
      <c r="BF1770" s="73">
        <f t="shared" si="60"/>
        <v>0</v>
      </c>
      <c r="BG1770" s="73">
        <f t="shared" si="61"/>
        <v>0</v>
      </c>
      <c r="BH1770" s="73">
        <f t="shared" si="62"/>
        <v>0</v>
      </c>
      <c r="BI1770" s="73"/>
      <c r="BJ1770" s="73">
        <f t="shared" si="57"/>
        <v>0</v>
      </c>
      <c r="BK1770" s="73">
        <f t="shared" si="58"/>
        <v>0</v>
      </c>
      <c r="BL1770" s="73">
        <f t="shared" si="59"/>
        <v>0</v>
      </c>
    </row>
    <row r="1771" spans="3:64" x14ac:dyDescent="0.2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73"/>
      <c r="AU1771" s="97"/>
      <c r="AV1771" s="97"/>
      <c r="AW1771" s="73"/>
      <c r="AX1771" s="97"/>
      <c r="AY1771" s="97"/>
      <c r="AZ1771" s="97"/>
      <c r="BA1771" s="97"/>
      <c r="BC1771" s="97"/>
      <c r="BD1771" s="97"/>
      <c r="BF1771" s="73">
        <f t="shared" si="60"/>
        <v>0</v>
      </c>
      <c r="BG1771" s="73">
        <f t="shared" si="61"/>
        <v>0</v>
      </c>
      <c r="BH1771" s="73">
        <f t="shared" si="62"/>
        <v>0</v>
      </c>
      <c r="BI1771" s="73"/>
      <c r="BJ1771" s="73">
        <f t="shared" si="57"/>
        <v>0</v>
      </c>
      <c r="BK1771" s="73">
        <f t="shared" si="58"/>
        <v>0</v>
      </c>
      <c r="BL1771" s="73">
        <f t="shared" si="59"/>
        <v>0</v>
      </c>
    </row>
    <row r="1772" spans="3:64" x14ac:dyDescent="0.2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73"/>
      <c r="AU1772" s="97"/>
      <c r="AV1772" s="97"/>
      <c r="AW1772" s="73"/>
      <c r="AX1772" s="97"/>
      <c r="AY1772" s="97"/>
      <c r="AZ1772" s="97"/>
      <c r="BA1772" s="97"/>
      <c r="BC1772" s="97"/>
      <c r="BD1772" s="97"/>
      <c r="BF1772" s="73">
        <f t="shared" si="60"/>
        <v>0</v>
      </c>
      <c r="BG1772" s="73">
        <f t="shared" si="61"/>
        <v>0</v>
      </c>
      <c r="BH1772" s="73">
        <f t="shared" si="62"/>
        <v>0</v>
      </c>
      <c r="BI1772" s="73"/>
      <c r="BJ1772" s="73">
        <f t="shared" si="57"/>
        <v>0</v>
      </c>
      <c r="BK1772" s="73">
        <f t="shared" si="58"/>
        <v>0</v>
      </c>
      <c r="BL1772" s="73">
        <f t="shared" si="59"/>
        <v>0</v>
      </c>
    </row>
    <row r="1773" spans="3:64" x14ac:dyDescent="0.2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73"/>
      <c r="AU1773" s="97"/>
      <c r="AV1773" s="97"/>
      <c r="AW1773" s="73"/>
      <c r="AX1773" s="97"/>
      <c r="AY1773" s="97"/>
      <c r="AZ1773" s="97"/>
      <c r="BA1773" s="97"/>
      <c r="BC1773" s="97"/>
      <c r="BD1773" s="97"/>
      <c r="BF1773" s="73">
        <f t="shared" si="60"/>
        <v>0</v>
      </c>
      <c r="BG1773" s="73">
        <f t="shared" si="61"/>
        <v>0</v>
      </c>
      <c r="BH1773" s="73">
        <f t="shared" si="62"/>
        <v>0</v>
      </c>
      <c r="BI1773" s="73"/>
      <c r="BJ1773" s="73">
        <f t="shared" si="57"/>
        <v>0</v>
      </c>
      <c r="BK1773" s="73">
        <f t="shared" si="58"/>
        <v>0</v>
      </c>
      <c r="BL1773" s="73">
        <f t="shared" si="59"/>
        <v>0</v>
      </c>
    </row>
    <row r="1774" spans="3:64" x14ac:dyDescent="0.2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73"/>
      <c r="AU1774" s="97"/>
      <c r="AV1774" s="97"/>
      <c r="AW1774" s="73"/>
      <c r="AX1774" s="97"/>
      <c r="AY1774" s="97"/>
      <c r="AZ1774" s="97"/>
      <c r="BA1774" s="97"/>
      <c r="BC1774" s="97"/>
      <c r="BD1774" s="97"/>
      <c r="BF1774" s="73">
        <f t="shared" si="60"/>
        <v>0</v>
      </c>
      <c r="BG1774" s="73">
        <f t="shared" si="61"/>
        <v>0</v>
      </c>
      <c r="BH1774" s="73">
        <f t="shared" si="62"/>
        <v>0</v>
      </c>
      <c r="BI1774" s="73"/>
      <c r="BJ1774" s="73">
        <f t="shared" si="57"/>
        <v>0</v>
      </c>
      <c r="BK1774" s="73">
        <f t="shared" si="58"/>
        <v>0</v>
      </c>
      <c r="BL1774" s="73">
        <f t="shared" si="59"/>
        <v>0</v>
      </c>
    </row>
    <row r="1775" spans="3:64" x14ac:dyDescent="0.2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73"/>
      <c r="AU1775" s="97"/>
      <c r="AV1775" s="97"/>
      <c r="AW1775" s="73"/>
      <c r="AX1775" s="97"/>
      <c r="AY1775" s="97"/>
      <c r="AZ1775" s="97"/>
      <c r="BA1775" s="97"/>
      <c r="BC1775" s="97"/>
      <c r="BD1775" s="97"/>
      <c r="BF1775" s="73">
        <f t="shared" si="60"/>
        <v>0</v>
      </c>
      <c r="BG1775" s="73">
        <f t="shared" si="61"/>
        <v>0</v>
      </c>
      <c r="BH1775" s="73">
        <f t="shared" si="62"/>
        <v>0</v>
      </c>
      <c r="BI1775" s="73"/>
      <c r="BJ1775" s="73">
        <f t="shared" si="57"/>
        <v>0</v>
      </c>
      <c r="BK1775" s="73">
        <f t="shared" si="58"/>
        <v>0</v>
      </c>
      <c r="BL1775" s="73">
        <f t="shared" si="59"/>
        <v>0</v>
      </c>
    </row>
    <row r="1776" spans="3:64" x14ac:dyDescent="0.2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73"/>
      <c r="AU1776" s="97"/>
      <c r="AV1776" s="97"/>
      <c r="AW1776" s="73"/>
      <c r="AX1776" s="97"/>
      <c r="AY1776" s="97"/>
      <c r="AZ1776" s="97"/>
      <c r="BA1776" s="97"/>
      <c r="BC1776" s="97"/>
      <c r="BD1776" s="97"/>
      <c r="BF1776" s="73">
        <f t="shared" si="60"/>
        <v>0</v>
      </c>
      <c r="BG1776" s="73">
        <f t="shared" si="61"/>
        <v>0</v>
      </c>
      <c r="BH1776" s="73">
        <f t="shared" si="62"/>
        <v>0</v>
      </c>
      <c r="BI1776" s="73"/>
      <c r="BJ1776" s="73">
        <f t="shared" si="57"/>
        <v>0</v>
      </c>
      <c r="BK1776" s="73">
        <f t="shared" si="58"/>
        <v>0</v>
      </c>
      <c r="BL1776" s="73">
        <f t="shared" si="59"/>
        <v>0</v>
      </c>
    </row>
    <row r="1777" spans="3:64" x14ac:dyDescent="0.2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73"/>
      <c r="AU1777" s="97"/>
      <c r="AV1777" s="97"/>
      <c r="AW1777" s="73"/>
      <c r="AX1777" s="97"/>
      <c r="AY1777" s="97"/>
      <c r="AZ1777" s="97"/>
      <c r="BA1777" s="97"/>
      <c r="BC1777" s="97"/>
      <c r="BD1777" s="97"/>
      <c r="BF1777" s="73">
        <f t="shared" si="60"/>
        <v>0</v>
      </c>
      <c r="BG1777" s="73">
        <f t="shared" si="61"/>
        <v>0</v>
      </c>
      <c r="BH1777" s="73">
        <f t="shared" si="62"/>
        <v>0</v>
      </c>
      <c r="BI1777" s="73"/>
      <c r="BJ1777" s="73">
        <f t="shared" si="57"/>
        <v>0</v>
      </c>
      <c r="BK1777" s="73">
        <f t="shared" si="58"/>
        <v>0</v>
      </c>
      <c r="BL1777" s="73">
        <f t="shared" si="59"/>
        <v>0</v>
      </c>
    </row>
    <row r="1778" spans="3:64" x14ac:dyDescent="0.2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73"/>
      <c r="AU1778" s="97"/>
      <c r="AV1778" s="97"/>
      <c r="AW1778" s="73"/>
      <c r="AX1778" s="97"/>
      <c r="AY1778" s="97"/>
      <c r="AZ1778" s="97"/>
      <c r="BA1778" s="97"/>
      <c r="BC1778" s="97"/>
      <c r="BD1778" s="97"/>
      <c r="BF1778" s="73">
        <f t="shared" si="60"/>
        <v>0</v>
      </c>
      <c r="BG1778" s="73">
        <f t="shared" si="61"/>
        <v>0</v>
      </c>
      <c r="BH1778" s="73">
        <f t="shared" si="62"/>
        <v>0</v>
      </c>
      <c r="BI1778" s="73"/>
      <c r="BJ1778" s="73">
        <f t="shared" si="57"/>
        <v>0</v>
      </c>
      <c r="BK1778" s="73">
        <f t="shared" si="58"/>
        <v>0</v>
      </c>
      <c r="BL1778" s="73">
        <f t="shared" si="59"/>
        <v>0</v>
      </c>
    </row>
    <row r="1779" spans="3:64" x14ac:dyDescent="0.2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73"/>
      <c r="AX1779" s="97"/>
      <c r="AY1779" s="97"/>
      <c r="AZ1779" s="97"/>
      <c r="BA1779" s="97"/>
      <c r="BC1779" s="97"/>
      <c r="BD1779" s="97"/>
      <c r="BF1779" s="73">
        <f t="shared" si="60"/>
        <v>0</v>
      </c>
      <c r="BG1779" s="73">
        <f t="shared" si="61"/>
        <v>0</v>
      </c>
      <c r="BH1779" s="73">
        <f t="shared" si="62"/>
        <v>0</v>
      </c>
      <c r="BI1779" s="73"/>
      <c r="BJ1779" s="73">
        <f t="shared" si="57"/>
        <v>0</v>
      </c>
      <c r="BK1779" s="73">
        <f t="shared" si="58"/>
        <v>0</v>
      </c>
      <c r="BL1779" s="73">
        <f t="shared" si="59"/>
        <v>0</v>
      </c>
    </row>
    <row r="1780" spans="3:64" x14ac:dyDescent="0.2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C1780" s="73"/>
      <c r="BD1780" s="73"/>
      <c r="BF1780" s="73">
        <f t="shared" si="60"/>
        <v>0</v>
      </c>
      <c r="BG1780" s="73">
        <f t="shared" si="61"/>
        <v>0</v>
      </c>
      <c r="BH1780" s="73">
        <f t="shared" si="62"/>
        <v>0</v>
      </c>
      <c r="BI1780" s="73"/>
      <c r="BJ1780" s="73">
        <f t="shared" si="57"/>
        <v>0</v>
      </c>
      <c r="BK1780" s="73">
        <f t="shared" si="58"/>
        <v>0</v>
      </c>
      <c r="BL1780" s="73">
        <f t="shared" si="59"/>
        <v>0</v>
      </c>
    </row>
    <row r="1781" spans="3:64" x14ac:dyDescent="0.2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C1781" s="73"/>
      <c r="BD1781" s="73"/>
      <c r="BF1781" s="73">
        <f t="shared" si="60"/>
        <v>0</v>
      </c>
      <c r="BG1781" s="73">
        <f t="shared" si="61"/>
        <v>0</v>
      </c>
      <c r="BH1781" s="73">
        <f t="shared" si="62"/>
        <v>0</v>
      </c>
      <c r="BI1781" s="73"/>
      <c r="BJ1781" s="73">
        <f t="shared" si="57"/>
        <v>0</v>
      </c>
      <c r="BK1781" s="73">
        <f t="shared" si="58"/>
        <v>0</v>
      </c>
      <c r="BL1781" s="73">
        <f t="shared" si="59"/>
        <v>0</v>
      </c>
    </row>
    <row r="1782" spans="3:64" x14ac:dyDescent="0.2">
      <c r="BF1782" s="73">
        <f t="shared" si="60"/>
        <v>0</v>
      </c>
      <c r="BG1782" s="73">
        <f t="shared" si="61"/>
        <v>0</v>
      </c>
      <c r="BH1782" s="73">
        <f t="shared" si="62"/>
        <v>0</v>
      </c>
      <c r="BI1782" s="73"/>
      <c r="BJ1782" s="73">
        <f t="shared" si="57"/>
        <v>0</v>
      </c>
      <c r="BK1782" s="73">
        <f t="shared" si="58"/>
        <v>0</v>
      </c>
      <c r="BL1782" s="73">
        <f t="shared" si="59"/>
        <v>0</v>
      </c>
    </row>
    <row r="1783" spans="3:64" x14ac:dyDescent="0.2">
      <c r="BF1783" s="73">
        <f t="shared" si="60"/>
        <v>0</v>
      </c>
      <c r="BG1783" s="73">
        <f t="shared" si="61"/>
        <v>0</v>
      </c>
      <c r="BH1783" s="73">
        <f t="shared" si="62"/>
        <v>0</v>
      </c>
      <c r="BI1783" s="73"/>
      <c r="BJ1783" s="73">
        <f t="shared" si="57"/>
        <v>0</v>
      </c>
      <c r="BK1783" s="73">
        <f t="shared" si="58"/>
        <v>0</v>
      </c>
      <c r="BL1783" s="73">
        <f t="shared" si="59"/>
        <v>0</v>
      </c>
    </row>
    <row r="1784" spans="3:64" x14ac:dyDescent="0.2">
      <c r="BF1784" s="73">
        <f t="shared" si="60"/>
        <v>0</v>
      </c>
      <c r="BG1784" s="73">
        <f t="shared" si="61"/>
        <v>0</v>
      </c>
      <c r="BH1784" s="73">
        <f t="shared" si="62"/>
        <v>0</v>
      </c>
      <c r="BI1784" s="73"/>
      <c r="BJ1784" s="73">
        <f t="shared" si="57"/>
        <v>0</v>
      </c>
      <c r="BK1784" s="73">
        <f t="shared" si="58"/>
        <v>0</v>
      </c>
      <c r="BL1784" s="73">
        <f t="shared" si="59"/>
        <v>0</v>
      </c>
    </row>
    <row r="1785" spans="3:64" x14ac:dyDescent="0.2">
      <c r="BF1785" s="73">
        <f t="shared" si="60"/>
        <v>0</v>
      </c>
      <c r="BG1785" s="73">
        <f t="shared" si="61"/>
        <v>0</v>
      </c>
      <c r="BH1785" s="73">
        <f t="shared" si="62"/>
        <v>0</v>
      </c>
      <c r="BI1785" s="73"/>
      <c r="BJ1785" s="73">
        <f t="shared" si="57"/>
        <v>0</v>
      </c>
      <c r="BK1785" s="73">
        <f t="shared" si="58"/>
        <v>0</v>
      </c>
      <c r="BL1785" s="73">
        <f t="shared" si="59"/>
        <v>0</v>
      </c>
    </row>
    <row r="1786" spans="3:64" x14ac:dyDescent="0.2">
      <c r="BF1786" s="73">
        <f t="shared" si="60"/>
        <v>0</v>
      </c>
      <c r="BG1786" s="73">
        <f t="shared" si="61"/>
        <v>0</v>
      </c>
      <c r="BH1786" s="73">
        <f t="shared" si="62"/>
        <v>0</v>
      </c>
      <c r="BI1786" s="73"/>
      <c r="BJ1786" s="73">
        <f t="shared" si="57"/>
        <v>0</v>
      </c>
      <c r="BK1786" s="73">
        <f t="shared" si="58"/>
        <v>0</v>
      </c>
      <c r="BL1786" s="73">
        <f t="shared" si="59"/>
        <v>0</v>
      </c>
    </row>
    <row r="1787" spans="3:64" x14ac:dyDescent="0.2">
      <c r="BF1787" s="73">
        <f t="shared" si="60"/>
        <v>0</v>
      </c>
      <c r="BG1787" s="73">
        <f t="shared" si="61"/>
        <v>0</v>
      </c>
      <c r="BH1787" s="73">
        <f t="shared" si="62"/>
        <v>0</v>
      </c>
      <c r="BI1787" s="73"/>
      <c r="BJ1787" s="73">
        <f t="shared" si="57"/>
        <v>0</v>
      </c>
      <c r="BK1787" s="73">
        <f t="shared" si="58"/>
        <v>0</v>
      </c>
      <c r="BL1787" s="73">
        <f t="shared" si="59"/>
        <v>0</v>
      </c>
    </row>
    <row r="1788" spans="3:64" x14ac:dyDescent="0.2">
      <c r="BF1788" s="73">
        <f t="shared" si="60"/>
        <v>0</v>
      </c>
      <c r="BG1788" s="73">
        <f t="shared" si="61"/>
        <v>0</v>
      </c>
      <c r="BH1788" s="73">
        <f t="shared" si="62"/>
        <v>0</v>
      </c>
      <c r="BI1788" s="73"/>
      <c r="BJ1788" s="73">
        <f t="shared" si="57"/>
        <v>0</v>
      </c>
      <c r="BK1788" s="73">
        <f t="shared" si="58"/>
        <v>0</v>
      </c>
      <c r="BL1788" s="73">
        <f t="shared" si="59"/>
        <v>0</v>
      </c>
    </row>
    <row r="1789" spans="3:64" x14ac:dyDescent="0.2">
      <c r="BF1789" s="73">
        <f t="shared" si="60"/>
        <v>0</v>
      </c>
      <c r="BG1789" s="73">
        <f t="shared" si="61"/>
        <v>0</v>
      </c>
      <c r="BH1789" s="73">
        <f t="shared" si="62"/>
        <v>0</v>
      </c>
      <c r="BI1789" s="73"/>
      <c r="BJ1789" s="73">
        <f t="shared" si="57"/>
        <v>0</v>
      </c>
      <c r="BK1789" s="73">
        <f t="shared" si="58"/>
        <v>0</v>
      </c>
      <c r="BL1789" s="73">
        <f t="shared" si="59"/>
        <v>0</v>
      </c>
    </row>
    <row r="1790" spans="3:64" x14ac:dyDescent="0.2">
      <c r="BF1790" s="73">
        <f t="shared" si="60"/>
        <v>0</v>
      </c>
      <c r="BG1790" s="73">
        <f t="shared" si="61"/>
        <v>0</v>
      </c>
      <c r="BH1790" s="73">
        <f t="shared" si="62"/>
        <v>0</v>
      </c>
      <c r="BI1790" s="73"/>
      <c r="BJ1790" s="73">
        <f t="shared" si="57"/>
        <v>0</v>
      </c>
      <c r="BK1790" s="73">
        <f t="shared" si="58"/>
        <v>0</v>
      </c>
      <c r="BL1790" s="73">
        <f t="shared" si="59"/>
        <v>0</v>
      </c>
    </row>
    <row r="1791" spans="3:64" x14ac:dyDescent="0.2">
      <c r="BF1791" s="73">
        <f t="shared" si="60"/>
        <v>0</v>
      </c>
      <c r="BG1791" s="73">
        <f t="shared" si="61"/>
        <v>0</v>
      </c>
      <c r="BH1791" s="73">
        <f t="shared" si="62"/>
        <v>0</v>
      </c>
      <c r="BI1791" s="73"/>
      <c r="BJ1791" s="73">
        <f t="shared" si="57"/>
        <v>0</v>
      </c>
      <c r="BK1791" s="73">
        <f t="shared" si="58"/>
        <v>0</v>
      </c>
      <c r="BL1791" s="73">
        <f t="shared" si="59"/>
        <v>0</v>
      </c>
    </row>
    <row r="1792" spans="3:64" x14ac:dyDescent="0.2">
      <c r="BF1792" s="73">
        <f t="shared" si="60"/>
        <v>0</v>
      </c>
      <c r="BG1792" s="73">
        <f t="shared" si="61"/>
        <v>0</v>
      </c>
      <c r="BH1792" s="73">
        <f t="shared" si="62"/>
        <v>0</v>
      </c>
      <c r="BI1792" s="73"/>
      <c r="BJ1792" s="73">
        <f t="shared" si="57"/>
        <v>0</v>
      </c>
      <c r="BK1792" s="73">
        <f t="shared" si="58"/>
        <v>0</v>
      </c>
      <c r="BL1792" s="73">
        <f t="shared" si="59"/>
        <v>0</v>
      </c>
    </row>
    <row r="1793" spans="58:64" x14ac:dyDescent="0.2">
      <c r="BF1793" s="73">
        <f t="shared" si="60"/>
        <v>0</v>
      </c>
      <c r="BG1793" s="73">
        <f t="shared" si="61"/>
        <v>0</v>
      </c>
      <c r="BH1793" s="73">
        <f t="shared" si="62"/>
        <v>0</v>
      </c>
      <c r="BI1793" s="73"/>
      <c r="BJ1793" s="73">
        <f t="shared" si="57"/>
        <v>0</v>
      </c>
      <c r="BK1793" s="73">
        <f t="shared" si="58"/>
        <v>0</v>
      </c>
      <c r="BL1793" s="73">
        <f t="shared" si="59"/>
        <v>0</v>
      </c>
    </row>
    <row r="1794" spans="58:64" x14ac:dyDescent="0.2">
      <c r="BF1794" s="73">
        <f t="shared" si="60"/>
        <v>0</v>
      </c>
      <c r="BG1794" s="73">
        <f t="shared" si="61"/>
        <v>0</v>
      </c>
      <c r="BH1794" s="73">
        <f t="shared" si="62"/>
        <v>0</v>
      </c>
      <c r="BI1794" s="73"/>
      <c r="BJ1794" s="73">
        <f t="shared" si="57"/>
        <v>0</v>
      </c>
      <c r="BK1794" s="73">
        <f t="shared" si="58"/>
        <v>0</v>
      </c>
      <c r="BL1794" s="73">
        <f t="shared" si="59"/>
        <v>0</v>
      </c>
    </row>
    <row r="1795" spans="58:64" x14ac:dyDescent="0.2">
      <c r="BF1795" s="73">
        <f t="shared" si="60"/>
        <v>0</v>
      </c>
      <c r="BG1795" s="73">
        <f t="shared" si="61"/>
        <v>0</v>
      </c>
      <c r="BH1795" s="73">
        <f t="shared" si="62"/>
        <v>0</v>
      </c>
      <c r="BI1795" s="73"/>
      <c r="BJ1795" s="73">
        <f t="shared" si="57"/>
        <v>0</v>
      </c>
      <c r="BK1795" s="73">
        <f t="shared" si="58"/>
        <v>0</v>
      </c>
      <c r="BL1795" s="73">
        <f t="shared" si="59"/>
        <v>0</v>
      </c>
    </row>
    <row r="1796" spans="58:64" x14ac:dyDescent="0.2">
      <c r="BF1796" s="73">
        <f t="shared" si="60"/>
        <v>0</v>
      </c>
      <c r="BG1796" s="73">
        <f t="shared" si="61"/>
        <v>0</v>
      </c>
      <c r="BH1796" s="73">
        <f t="shared" si="62"/>
        <v>0</v>
      </c>
      <c r="BI1796" s="73"/>
      <c r="BJ1796" s="73">
        <f t="shared" si="57"/>
        <v>0</v>
      </c>
      <c r="BK1796" s="73">
        <f t="shared" si="58"/>
        <v>0</v>
      </c>
      <c r="BL1796" s="73">
        <f t="shared" si="59"/>
        <v>0</v>
      </c>
    </row>
    <row r="1797" spans="58:64" x14ac:dyDescent="0.2">
      <c r="BF1797" s="73">
        <f t="shared" si="60"/>
        <v>0</v>
      </c>
      <c r="BG1797" s="73">
        <f t="shared" si="61"/>
        <v>0</v>
      </c>
      <c r="BH1797" s="73">
        <f t="shared" si="62"/>
        <v>0</v>
      </c>
      <c r="BI1797" s="73"/>
      <c r="BJ1797" s="73">
        <f t="shared" si="57"/>
        <v>0</v>
      </c>
      <c r="BK1797" s="73">
        <f t="shared" si="58"/>
        <v>0</v>
      </c>
      <c r="BL1797" s="73">
        <f t="shared" si="59"/>
        <v>0</v>
      </c>
    </row>
    <row r="1798" spans="58:64" x14ac:dyDescent="0.2">
      <c r="BF1798" s="73">
        <f t="shared" si="60"/>
        <v>0</v>
      </c>
      <c r="BG1798" s="73">
        <f t="shared" si="61"/>
        <v>0</v>
      </c>
      <c r="BH1798" s="73">
        <f t="shared" si="62"/>
        <v>0</v>
      </c>
      <c r="BI1798" s="73"/>
      <c r="BJ1798" s="73">
        <f t="shared" si="57"/>
        <v>0</v>
      </c>
      <c r="BK1798" s="73">
        <f t="shared" si="58"/>
        <v>0</v>
      </c>
      <c r="BL1798" s="73">
        <f t="shared" si="59"/>
        <v>0</v>
      </c>
    </row>
    <row r="1799" spans="58:64" x14ac:dyDescent="0.2">
      <c r="BF1799" s="73">
        <f t="shared" ref="BF1799:BF1813" si="63">SUM(I1799:AR1799,AU1799,AX1799:AY1799)-BC1799-BD1799</f>
        <v>0</v>
      </c>
      <c r="BG1799" s="73">
        <f t="shared" ref="BG1799:BG1813" si="64">SUM(I1799:AR1799)-AT1799</f>
        <v>0</v>
      </c>
      <c r="BH1799" s="73">
        <f t="shared" ref="BH1799:BH1813" si="65">SUM(AT1799:AU1799)-AV1799</f>
        <v>0</v>
      </c>
      <c r="BI1799" s="73"/>
      <c r="BJ1799" s="73">
        <f t="shared" ref="BJ1799:BJ1813" si="66">SUM(AX1799:AY1799)-AZ1799</f>
        <v>0</v>
      </c>
      <c r="BK1799" s="73">
        <f t="shared" ref="BK1799:BK1813" si="67">SUM(AV1799,AZ1799)-BA1799</f>
        <v>0</v>
      </c>
      <c r="BL1799" s="73">
        <f t="shared" ref="BL1799:BL1813" si="68">BA1799-BC1799-BD1799</f>
        <v>0</v>
      </c>
    </row>
    <row r="1800" spans="58:64" x14ac:dyDescent="0.2">
      <c r="BF1800" s="73">
        <f t="shared" si="63"/>
        <v>0</v>
      </c>
      <c r="BG1800" s="73">
        <f t="shared" si="64"/>
        <v>0</v>
      </c>
      <c r="BH1800" s="73">
        <f t="shared" si="65"/>
        <v>0</v>
      </c>
      <c r="BI1800" s="73"/>
      <c r="BJ1800" s="73">
        <f t="shared" si="66"/>
        <v>0</v>
      </c>
      <c r="BK1800" s="73">
        <f t="shared" si="67"/>
        <v>0</v>
      </c>
      <c r="BL1800" s="73">
        <f t="shared" si="68"/>
        <v>0</v>
      </c>
    </row>
    <row r="1801" spans="58:64" x14ac:dyDescent="0.2">
      <c r="BF1801" s="73">
        <f t="shared" si="63"/>
        <v>0</v>
      </c>
      <c r="BG1801" s="73">
        <f t="shared" si="64"/>
        <v>0</v>
      </c>
      <c r="BH1801" s="73">
        <f t="shared" si="65"/>
        <v>0</v>
      </c>
      <c r="BI1801" s="73"/>
      <c r="BJ1801" s="73">
        <f t="shared" si="66"/>
        <v>0</v>
      </c>
      <c r="BK1801" s="73">
        <f t="shared" si="67"/>
        <v>0</v>
      </c>
      <c r="BL1801" s="73">
        <f t="shared" si="68"/>
        <v>0</v>
      </c>
    </row>
    <row r="1802" spans="58:64" x14ac:dyDescent="0.2">
      <c r="BF1802" s="73">
        <f t="shared" si="63"/>
        <v>0</v>
      </c>
      <c r="BG1802" s="73">
        <f t="shared" si="64"/>
        <v>0</v>
      </c>
      <c r="BH1802" s="73">
        <f t="shared" si="65"/>
        <v>0</v>
      </c>
      <c r="BI1802" s="73"/>
      <c r="BJ1802" s="73">
        <f t="shared" si="66"/>
        <v>0</v>
      </c>
      <c r="BK1802" s="73">
        <f t="shared" si="67"/>
        <v>0</v>
      </c>
      <c r="BL1802" s="73">
        <f t="shared" si="68"/>
        <v>0</v>
      </c>
    </row>
    <row r="1803" spans="58:64" x14ac:dyDescent="0.2">
      <c r="BF1803" s="73">
        <f t="shared" si="63"/>
        <v>0</v>
      </c>
      <c r="BG1803" s="73">
        <f t="shared" si="64"/>
        <v>0</v>
      </c>
      <c r="BH1803" s="73">
        <f t="shared" si="65"/>
        <v>0</v>
      </c>
      <c r="BI1803" s="73"/>
      <c r="BJ1803" s="73">
        <f t="shared" si="66"/>
        <v>0</v>
      </c>
      <c r="BK1803" s="73">
        <f t="shared" si="67"/>
        <v>0</v>
      </c>
      <c r="BL1803" s="73">
        <f t="shared" si="68"/>
        <v>0</v>
      </c>
    </row>
    <row r="1804" spans="58:64" x14ac:dyDescent="0.2">
      <c r="BF1804" s="73">
        <f t="shared" si="63"/>
        <v>0</v>
      </c>
      <c r="BG1804" s="73">
        <f t="shared" si="64"/>
        <v>0</v>
      </c>
      <c r="BH1804" s="73">
        <f t="shared" si="65"/>
        <v>0</v>
      </c>
      <c r="BI1804" s="73"/>
      <c r="BJ1804" s="73">
        <f t="shared" si="66"/>
        <v>0</v>
      </c>
      <c r="BK1804" s="73">
        <f t="shared" si="67"/>
        <v>0</v>
      </c>
      <c r="BL1804" s="73">
        <f t="shared" si="68"/>
        <v>0</v>
      </c>
    </row>
    <row r="1805" spans="58:64" x14ac:dyDescent="0.2">
      <c r="BF1805" s="73">
        <f t="shared" si="63"/>
        <v>0</v>
      </c>
      <c r="BG1805" s="73">
        <f t="shared" si="64"/>
        <v>0</v>
      </c>
      <c r="BH1805" s="73">
        <f t="shared" si="65"/>
        <v>0</v>
      </c>
      <c r="BI1805" s="73"/>
      <c r="BJ1805" s="73">
        <f t="shared" si="66"/>
        <v>0</v>
      </c>
      <c r="BK1805" s="73">
        <f t="shared" si="67"/>
        <v>0</v>
      </c>
      <c r="BL1805" s="73">
        <f t="shared" si="68"/>
        <v>0</v>
      </c>
    </row>
    <row r="1806" spans="58:64" x14ac:dyDescent="0.2">
      <c r="BF1806" s="73">
        <f t="shared" si="63"/>
        <v>0</v>
      </c>
      <c r="BG1806" s="73">
        <f t="shared" si="64"/>
        <v>0</v>
      </c>
      <c r="BH1806" s="73">
        <f t="shared" si="65"/>
        <v>0</v>
      </c>
      <c r="BI1806" s="73"/>
      <c r="BJ1806" s="73">
        <f t="shared" si="66"/>
        <v>0</v>
      </c>
      <c r="BK1806" s="73">
        <f t="shared" si="67"/>
        <v>0</v>
      </c>
      <c r="BL1806" s="73">
        <f t="shared" si="68"/>
        <v>0</v>
      </c>
    </row>
    <row r="1807" spans="58:64" x14ac:dyDescent="0.2">
      <c r="BF1807" s="73">
        <f t="shared" si="63"/>
        <v>0</v>
      </c>
      <c r="BG1807" s="73">
        <f t="shared" si="64"/>
        <v>0</v>
      </c>
      <c r="BH1807" s="73">
        <f t="shared" si="65"/>
        <v>0</v>
      </c>
      <c r="BI1807" s="73"/>
      <c r="BJ1807" s="73">
        <f t="shared" si="66"/>
        <v>0</v>
      </c>
      <c r="BK1807" s="73">
        <f t="shared" si="67"/>
        <v>0</v>
      </c>
      <c r="BL1807" s="73">
        <f t="shared" si="68"/>
        <v>0</v>
      </c>
    </row>
    <row r="1808" spans="58:64" x14ac:dyDescent="0.2">
      <c r="BF1808" s="73">
        <f t="shared" si="63"/>
        <v>0</v>
      </c>
      <c r="BG1808" s="73">
        <f t="shared" si="64"/>
        <v>0</v>
      </c>
      <c r="BH1808" s="73">
        <f t="shared" si="65"/>
        <v>0</v>
      </c>
      <c r="BI1808" s="73"/>
      <c r="BJ1808" s="73">
        <f t="shared" si="66"/>
        <v>0</v>
      </c>
      <c r="BK1808" s="73">
        <f t="shared" si="67"/>
        <v>0</v>
      </c>
      <c r="BL1808" s="73">
        <f t="shared" si="68"/>
        <v>0</v>
      </c>
    </row>
    <row r="1809" spans="58:64" x14ac:dyDescent="0.2">
      <c r="BF1809" s="73">
        <f t="shared" si="63"/>
        <v>0</v>
      </c>
      <c r="BG1809" s="73">
        <f t="shared" si="64"/>
        <v>0</v>
      </c>
      <c r="BH1809" s="73">
        <f t="shared" si="65"/>
        <v>0</v>
      </c>
      <c r="BI1809" s="73"/>
      <c r="BJ1809" s="73">
        <f t="shared" si="66"/>
        <v>0</v>
      </c>
      <c r="BK1809" s="73">
        <f t="shared" si="67"/>
        <v>0</v>
      </c>
      <c r="BL1809" s="73">
        <f t="shared" si="68"/>
        <v>0</v>
      </c>
    </row>
    <row r="1810" spans="58:64" x14ac:dyDescent="0.2">
      <c r="BF1810" s="73">
        <f t="shared" si="63"/>
        <v>0</v>
      </c>
      <c r="BG1810" s="73">
        <f t="shared" si="64"/>
        <v>0</v>
      </c>
      <c r="BH1810" s="73">
        <f t="shared" si="65"/>
        <v>0</v>
      </c>
      <c r="BI1810" s="73"/>
      <c r="BJ1810" s="73">
        <f t="shared" si="66"/>
        <v>0</v>
      </c>
      <c r="BK1810" s="73">
        <f t="shared" si="67"/>
        <v>0</v>
      </c>
      <c r="BL1810" s="73">
        <f t="shared" si="68"/>
        <v>0</v>
      </c>
    </row>
    <row r="1811" spans="58:64" x14ac:dyDescent="0.2">
      <c r="BF1811" s="73">
        <f t="shared" si="63"/>
        <v>0</v>
      </c>
      <c r="BG1811" s="73">
        <f t="shared" si="64"/>
        <v>0</v>
      </c>
      <c r="BH1811" s="73">
        <f t="shared" si="65"/>
        <v>0</v>
      </c>
      <c r="BI1811" s="73"/>
      <c r="BJ1811" s="73">
        <f t="shared" si="66"/>
        <v>0</v>
      </c>
      <c r="BK1811" s="73">
        <f t="shared" si="67"/>
        <v>0</v>
      </c>
      <c r="BL1811" s="73">
        <f t="shared" si="68"/>
        <v>0</v>
      </c>
    </row>
    <row r="1812" spans="58:64" x14ac:dyDescent="0.2">
      <c r="BF1812" s="73">
        <f t="shared" si="63"/>
        <v>0</v>
      </c>
      <c r="BG1812" s="73">
        <f t="shared" si="64"/>
        <v>0</v>
      </c>
      <c r="BH1812" s="73">
        <f t="shared" si="65"/>
        <v>0</v>
      </c>
      <c r="BI1812" s="73"/>
      <c r="BJ1812" s="73">
        <f t="shared" si="66"/>
        <v>0</v>
      </c>
      <c r="BK1812" s="73">
        <f t="shared" si="67"/>
        <v>0</v>
      </c>
      <c r="BL1812" s="73">
        <f t="shared" si="68"/>
        <v>0</v>
      </c>
    </row>
    <row r="1813" spans="58:64" x14ac:dyDescent="0.2">
      <c r="BF1813" s="73">
        <f t="shared" si="63"/>
        <v>0</v>
      </c>
      <c r="BG1813" s="73">
        <f t="shared" si="64"/>
        <v>0</v>
      </c>
      <c r="BH1813" s="73">
        <f t="shared" si="65"/>
        <v>0</v>
      </c>
      <c r="BI1813" s="73"/>
      <c r="BJ1813" s="73">
        <f t="shared" si="66"/>
        <v>0</v>
      </c>
      <c r="BK1813" s="73">
        <f t="shared" si="67"/>
        <v>0</v>
      </c>
      <c r="BL1813" s="73">
        <f t="shared" si="68"/>
        <v>0</v>
      </c>
    </row>
    <row r="1815" spans="58:64" x14ac:dyDescent="0.2">
      <c r="BF1815" s="73">
        <f t="shared" ref="BF1815:BL1815" si="69">SUM(BF6:BF1810)</f>
        <v>0</v>
      </c>
      <c r="BG1815" s="73">
        <f t="shared" si="69"/>
        <v>0</v>
      </c>
      <c r="BH1815" s="73">
        <f t="shared" si="69"/>
        <v>0</v>
      </c>
      <c r="BI1815" s="73"/>
      <c r="BJ1815" s="73">
        <f t="shared" si="69"/>
        <v>0</v>
      </c>
      <c r="BK1815" s="73">
        <f t="shared" si="69"/>
        <v>0</v>
      </c>
      <c r="BL1815" s="73">
        <f t="shared" si="69"/>
        <v>0</v>
      </c>
    </row>
    <row r="1816" spans="58:64" x14ac:dyDescent="0.2">
      <c r="BF1816" s="97">
        <f t="shared" ref="BF1816:BL1816" si="70">SUM(BF91:BF1809)</f>
        <v>0</v>
      </c>
      <c r="BG1816" s="97">
        <f t="shared" si="70"/>
        <v>0</v>
      </c>
      <c r="BH1816" s="97">
        <f t="shared" si="70"/>
        <v>0</v>
      </c>
      <c r="BI1816" s="97"/>
      <c r="BJ1816" s="97">
        <f t="shared" si="70"/>
        <v>0</v>
      </c>
      <c r="BK1816" s="97">
        <f t="shared" si="70"/>
        <v>0</v>
      </c>
      <c r="BL1816" s="97">
        <f t="shared" si="70"/>
        <v>0</v>
      </c>
    </row>
    <row r="1817" spans="58:64" x14ac:dyDescent="0.2">
      <c r="BF1817" s="97">
        <f t="shared" ref="BF1817:BL1817" si="71">IF(BF1813=BF1816,0,1)</f>
        <v>0</v>
      </c>
      <c r="BG1817" s="97">
        <f t="shared" si="71"/>
        <v>0</v>
      </c>
      <c r="BH1817" s="97">
        <f t="shared" si="71"/>
        <v>0</v>
      </c>
      <c r="BI1817" s="97"/>
      <c r="BJ1817" s="97">
        <f t="shared" si="71"/>
        <v>0</v>
      </c>
      <c r="BK1817" s="97">
        <f t="shared" si="71"/>
        <v>0</v>
      </c>
      <c r="BL1817" s="97">
        <f t="shared" si="71"/>
        <v>0</v>
      </c>
    </row>
    <row r="1818" spans="58:64" x14ac:dyDescent="0.2">
      <c r="BF1818" s="73">
        <f t="shared" ref="BF1818:BL1818" si="72">SUM(BF1811:BF1812)</f>
        <v>0</v>
      </c>
      <c r="BG1818" s="73">
        <f t="shared" si="72"/>
        <v>0</v>
      </c>
      <c r="BH1818" s="73">
        <f t="shared" si="72"/>
        <v>0</v>
      </c>
      <c r="BI1818" s="73"/>
      <c r="BJ1818" s="73">
        <f t="shared" si="72"/>
        <v>0</v>
      </c>
      <c r="BK1818" s="73">
        <f t="shared" si="72"/>
        <v>0</v>
      </c>
      <c r="BL1818" s="73">
        <f t="shared" si="72"/>
        <v>0</v>
      </c>
    </row>
    <row r="1819" spans="58:64" x14ac:dyDescent="0.2">
      <c r="BF1819" s="97">
        <f t="shared" ref="BF1819:BL1819" si="73">BF1815-BF1818</f>
        <v>0</v>
      </c>
      <c r="BG1819" s="97">
        <f t="shared" si="73"/>
        <v>0</v>
      </c>
      <c r="BH1819" s="97">
        <f t="shared" si="73"/>
        <v>0</v>
      </c>
      <c r="BI1819" s="97"/>
      <c r="BJ1819" s="97">
        <f t="shared" si="73"/>
        <v>0</v>
      </c>
      <c r="BK1819" s="97">
        <f t="shared" si="73"/>
        <v>0</v>
      </c>
      <c r="BL1819" s="97">
        <f t="shared" si="73"/>
        <v>0</v>
      </c>
    </row>
  </sheetData>
  <mergeCells count="32">
    <mergeCell ref="BD3:BD5"/>
    <mergeCell ref="AN1:AV1"/>
    <mergeCell ref="Q1:U1"/>
    <mergeCell ref="AG1:AI1"/>
    <mergeCell ref="Z1:AA1"/>
    <mergeCell ref="BA3:BA5"/>
    <mergeCell ref="AZ3:AZ5"/>
    <mergeCell ref="AK3:AO3"/>
    <mergeCell ref="AL4:AM4"/>
    <mergeCell ref="BC3:BC5"/>
    <mergeCell ref="R3:T3"/>
    <mergeCell ref="AS3:AS4"/>
    <mergeCell ref="AR3:AR4"/>
    <mergeCell ref="AQ3:AQ4"/>
    <mergeCell ref="AH3:AJ3"/>
    <mergeCell ref="AB3:AG3"/>
    <mergeCell ref="U3:AA3"/>
    <mergeCell ref="AX4:AY4"/>
    <mergeCell ref="U4:W4"/>
    <mergeCell ref="AN4:AO4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AV3:AV5"/>
    <mergeCell ref="X4:Y4"/>
    <mergeCell ref="R4:T4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ntry="1"/>
  <dimension ref="A1:AA1732"/>
  <sheetViews>
    <sheetView showGridLines="0" showZeros="0" showOutlineSymbols="0" view="pageBreakPreview" zoomScale="70" zoomScaleNormal="55" zoomScaleSheetLayoutView="70" workbookViewId="0">
      <pane xSplit="3" ySplit="6" topLeftCell="D7" activePane="bottomRight" state="frozen"/>
      <selection activeCell="CM10" sqref="CM10"/>
      <selection pane="topRight" activeCell="CM10" sqref="CM10"/>
      <selection pane="bottomLeft" activeCell="CM10" sqref="CM10"/>
      <selection pane="bottomRight" activeCell="A7" sqref="A7"/>
    </sheetView>
  </sheetViews>
  <sheetFormatPr defaultColWidth="9.59765625" defaultRowHeight="14.25" x14ac:dyDescent="0.15"/>
  <cols>
    <col min="1" max="1" width="15.19921875" style="42" bestFit="1" customWidth="1"/>
    <col min="2" max="2" width="9.69921875" style="42" bestFit="1" customWidth="1"/>
    <col min="3" max="3" width="16.3984375" style="42" bestFit="1" customWidth="1"/>
    <col min="4" max="5" width="5.09765625" style="42" bestFit="1" customWidth="1"/>
    <col min="6" max="23" width="15.796875" style="42" customWidth="1"/>
    <col min="24" max="24" width="9.59765625" style="42"/>
    <col min="25" max="25" width="13.59765625" style="42" customWidth="1"/>
    <col min="26" max="16384" width="9.59765625" style="42"/>
  </cols>
  <sheetData>
    <row r="1" spans="1:27" ht="18.75" customHeight="1" x14ac:dyDescent="0.2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">
      <c r="A2" s="224" t="s">
        <v>1796</v>
      </c>
      <c r="B2" s="224" t="s">
        <v>1797</v>
      </c>
      <c r="C2" s="225" t="s">
        <v>1795</v>
      </c>
      <c r="D2" s="221" t="s">
        <v>3560</v>
      </c>
      <c r="E2" s="228" t="s">
        <v>3561</v>
      </c>
      <c r="F2" s="215" t="s">
        <v>40</v>
      </c>
      <c r="G2" s="216"/>
      <c r="H2" s="216"/>
      <c r="I2" s="216"/>
      <c r="J2" s="216"/>
      <c r="K2" s="216"/>
      <c r="L2" s="216"/>
      <c r="M2" s="216"/>
      <c r="N2" s="217"/>
      <c r="O2" s="215" t="s">
        <v>95</v>
      </c>
      <c r="P2" s="216"/>
      <c r="Q2" s="216"/>
      <c r="R2" s="216"/>
      <c r="S2" s="216"/>
      <c r="T2" s="216"/>
      <c r="U2" s="216"/>
      <c r="V2" s="216"/>
      <c r="W2" s="217"/>
      <c r="X2" s="41"/>
      <c r="Y2" s="41"/>
      <c r="Z2" s="41"/>
      <c r="AA2" s="41"/>
    </row>
    <row r="3" spans="1:27" ht="9.75" customHeight="1" x14ac:dyDescent="0.2">
      <c r="A3" s="224"/>
      <c r="B3" s="224"/>
      <c r="C3" s="226"/>
      <c r="D3" s="222"/>
      <c r="E3" s="229"/>
      <c r="F3" s="218"/>
      <c r="G3" s="219"/>
      <c r="H3" s="219"/>
      <c r="I3" s="219"/>
      <c r="J3" s="219"/>
      <c r="K3" s="219"/>
      <c r="L3" s="219"/>
      <c r="M3" s="219"/>
      <c r="N3" s="220"/>
      <c r="O3" s="218"/>
      <c r="P3" s="219"/>
      <c r="Q3" s="219"/>
      <c r="R3" s="219"/>
      <c r="S3" s="219"/>
      <c r="T3" s="219"/>
      <c r="U3" s="219"/>
      <c r="V3" s="219"/>
      <c r="W3" s="220"/>
      <c r="X3" s="41"/>
      <c r="Y3" s="41"/>
      <c r="Z3" s="41"/>
      <c r="AA3" s="41"/>
    </row>
    <row r="4" spans="1:27" ht="19.5" customHeight="1" x14ac:dyDescent="0.2">
      <c r="A4" s="224"/>
      <c r="B4" s="224"/>
      <c r="C4" s="226"/>
      <c r="D4" s="222"/>
      <c r="E4" s="229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3571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">
      <c r="A5" s="224"/>
      <c r="B5" s="224"/>
      <c r="C5" s="226"/>
      <c r="D5" s="222"/>
      <c r="E5" s="229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3572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">
      <c r="A6" s="224"/>
      <c r="B6" s="224"/>
      <c r="C6" s="227"/>
      <c r="D6" s="223"/>
      <c r="E6" s="230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">
      <c r="A7" s="113" t="s">
        <v>1798</v>
      </c>
      <c r="B7" s="114" t="s">
        <v>1799</v>
      </c>
      <c r="C7" s="4" t="s">
        <v>107</v>
      </c>
      <c r="D7" s="144">
        <v>2</v>
      </c>
      <c r="E7" s="130" t="s">
        <v>3562</v>
      </c>
      <c r="F7" s="47">
        <v>63783</v>
      </c>
      <c r="G7" s="47">
        <v>0</v>
      </c>
      <c r="H7" s="47">
        <v>293526</v>
      </c>
      <c r="I7" s="47">
        <v>995151</v>
      </c>
      <c r="J7" s="47">
        <v>135132</v>
      </c>
      <c r="K7" s="47">
        <v>2978730</v>
      </c>
      <c r="L7" s="47">
        <v>4729482</v>
      </c>
      <c r="M7" s="47">
        <v>29625514</v>
      </c>
      <c r="N7" s="153">
        <v>698197</v>
      </c>
      <c r="O7" s="147">
        <v>393</v>
      </c>
      <c r="P7" s="147">
        <v>0</v>
      </c>
      <c r="Q7" s="47">
        <v>0</v>
      </c>
      <c r="R7" s="47">
        <v>6175918</v>
      </c>
      <c r="S7" s="47">
        <v>0</v>
      </c>
      <c r="T7" s="47">
        <v>0</v>
      </c>
      <c r="U7" s="47">
        <v>0</v>
      </c>
      <c r="V7" s="47">
        <v>0</v>
      </c>
      <c r="W7" s="103">
        <v>45695826</v>
      </c>
      <c r="X7" s="41"/>
      <c r="Y7" s="41"/>
      <c r="Z7" s="41"/>
      <c r="AA7" s="41"/>
    </row>
    <row r="8" spans="1:27" ht="20.25" customHeight="1" x14ac:dyDescent="0.2">
      <c r="A8" s="113" t="s">
        <v>1800</v>
      </c>
      <c r="B8" s="114" t="s">
        <v>1799</v>
      </c>
      <c r="C8" s="4" t="s">
        <v>108</v>
      </c>
      <c r="D8" s="144">
        <v>3</v>
      </c>
      <c r="E8" s="130" t="s">
        <v>3562</v>
      </c>
      <c r="F8" s="47">
        <v>1957</v>
      </c>
      <c r="G8" s="47">
        <v>0</v>
      </c>
      <c r="H8" s="47">
        <v>2112</v>
      </c>
      <c r="I8" s="47">
        <v>140125</v>
      </c>
      <c r="J8" s="47">
        <v>0</v>
      </c>
      <c r="K8" s="47">
        <v>779478</v>
      </c>
      <c r="L8" s="47">
        <v>192971</v>
      </c>
      <c r="M8" s="47">
        <v>3857535</v>
      </c>
      <c r="N8" s="153">
        <v>164201</v>
      </c>
      <c r="O8" s="147">
        <v>693</v>
      </c>
      <c r="P8" s="147">
        <v>0</v>
      </c>
      <c r="Q8" s="47">
        <v>501687</v>
      </c>
      <c r="R8" s="47">
        <v>0</v>
      </c>
      <c r="S8" s="47">
        <v>0</v>
      </c>
      <c r="T8" s="47">
        <v>0</v>
      </c>
      <c r="U8" s="47">
        <v>1087313</v>
      </c>
      <c r="V8" s="47">
        <v>0</v>
      </c>
      <c r="W8" s="103">
        <v>6728072</v>
      </c>
      <c r="X8" s="41"/>
      <c r="Y8" s="41"/>
      <c r="Z8" s="41"/>
      <c r="AA8" s="41"/>
    </row>
    <row r="9" spans="1:27" ht="20.25" customHeight="1" x14ac:dyDescent="0.2">
      <c r="A9" s="113" t="s">
        <v>1801</v>
      </c>
      <c r="B9" s="114" t="s">
        <v>1799</v>
      </c>
      <c r="C9" s="4" t="s">
        <v>109</v>
      </c>
      <c r="D9" s="144">
        <v>5</v>
      </c>
      <c r="E9" s="130" t="s">
        <v>3562</v>
      </c>
      <c r="F9" s="47">
        <v>8147</v>
      </c>
      <c r="G9" s="47">
        <v>0</v>
      </c>
      <c r="H9" s="47">
        <v>0</v>
      </c>
      <c r="I9" s="47">
        <v>32315</v>
      </c>
      <c r="J9" s="47">
        <v>19197</v>
      </c>
      <c r="K9" s="47">
        <v>242546</v>
      </c>
      <c r="L9" s="47">
        <v>82121</v>
      </c>
      <c r="M9" s="47">
        <v>1758287</v>
      </c>
      <c r="N9" s="153">
        <v>96591</v>
      </c>
      <c r="O9" s="147">
        <v>0</v>
      </c>
      <c r="P9" s="147">
        <v>0</v>
      </c>
      <c r="Q9" s="47">
        <v>1206524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3445728</v>
      </c>
      <c r="X9" s="41"/>
      <c r="Y9" s="41"/>
      <c r="Z9" s="41"/>
      <c r="AA9" s="41"/>
    </row>
    <row r="10" spans="1:27" ht="20.25" customHeight="1" x14ac:dyDescent="0.2">
      <c r="A10" s="113" t="s">
        <v>1802</v>
      </c>
      <c r="B10" s="114" t="s">
        <v>1799</v>
      </c>
      <c r="C10" s="4" t="s">
        <v>110</v>
      </c>
      <c r="D10" s="144">
        <v>3</v>
      </c>
      <c r="E10" s="130" t="s">
        <v>3562</v>
      </c>
      <c r="F10" s="47">
        <v>19366</v>
      </c>
      <c r="G10" s="47">
        <v>0</v>
      </c>
      <c r="H10" s="47">
        <v>37450</v>
      </c>
      <c r="I10" s="47">
        <v>213406</v>
      </c>
      <c r="J10" s="47">
        <v>83585</v>
      </c>
      <c r="K10" s="47">
        <v>783824</v>
      </c>
      <c r="L10" s="47">
        <v>228945</v>
      </c>
      <c r="M10" s="47">
        <v>4407777</v>
      </c>
      <c r="N10" s="153">
        <v>144993</v>
      </c>
      <c r="O10" s="147">
        <v>209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5919555</v>
      </c>
      <c r="X10" s="41"/>
      <c r="Y10" s="41"/>
      <c r="Z10" s="41"/>
      <c r="AA10" s="41"/>
    </row>
    <row r="11" spans="1:27" ht="20.25" customHeight="1" x14ac:dyDescent="0.2">
      <c r="A11" s="113" t="s">
        <v>1803</v>
      </c>
      <c r="B11" s="114" t="s">
        <v>1799</v>
      </c>
      <c r="C11" s="4" t="s">
        <v>111</v>
      </c>
      <c r="D11" s="144">
        <v>5</v>
      </c>
      <c r="E11" s="130" t="s">
        <v>3562</v>
      </c>
      <c r="F11" s="47">
        <v>6902</v>
      </c>
      <c r="G11" s="47">
        <v>0</v>
      </c>
      <c r="H11" s="47">
        <v>5011</v>
      </c>
      <c r="I11" s="47">
        <v>155543</v>
      </c>
      <c r="J11" s="47">
        <v>6935</v>
      </c>
      <c r="K11" s="47">
        <v>342555</v>
      </c>
      <c r="L11" s="47">
        <v>64631</v>
      </c>
      <c r="M11" s="47">
        <v>1433140</v>
      </c>
      <c r="N11" s="153">
        <v>44833</v>
      </c>
      <c r="O11" s="147">
        <v>0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2059550</v>
      </c>
      <c r="X11" s="41"/>
      <c r="Y11" s="41"/>
      <c r="Z11" s="41"/>
      <c r="AA11" s="41"/>
    </row>
    <row r="12" spans="1:27" ht="20.25" customHeight="1" x14ac:dyDescent="0.2">
      <c r="A12" s="113" t="s">
        <v>1804</v>
      </c>
      <c r="B12" s="114" t="s">
        <v>1799</v>
      </c>
      <c r="C12" s="4" t="s">
        <v>112</v>
      </c>
      <c r="D12" s="144">
        <v>5</v>
      </c>
      <c r="E12" s="130" t="s">
        <v>3562</v>
      </c>
      <c r="F12" s="47">
        <v>24241</v>
      </c>
      <c r="G12" s="47">
        <v>2120</v>
      </c>
      <c r="H12" s="47">
        <v>27252</v>
      </c>
      <c r="I12" s="47">
        <v>158932</v>
      </c>
      <c r="J12" s="47">
        <v>52111</v>
      </c>
      <c r="K12" s="47">
        <v>694258</v>
      </c>
      <c r="L12" s="47">
        <v>127429</v>
      </c>
      <c r="M12" s="47">
        <v>2621237</v>
      </c>
      <c r="N12" s="153">
        <v>546419</v>
      </c>
      <c r="O12" s="147">
        <v>0</v>
      </c>
      <c r="P12" s="147">
        <v>0</v>
      </c>
      <c r="Q12" s="47">
        <v>1018297</v>
      </c>
      <c r="R12" s="47">
        <v>0</v>
      </c>
      <c r="S12" s="47">
        <v>0</v>
      </c>
      <c r="T12" s="47">
        <v>0</v>
      </c>
      <c r="U12" s="47">
        <v>1417762</v>
      </c>
      <c r="V12" s="47">
        <v>0</v>
      </c>
      <c r="W12" s="103">
        <v>6690058</v>
      </c>
      <c r="X12" s="41"/>
      <c r="Y12" s="41"/>
      <c r="Z12" s="41"/>
      <c r="AA12" s="41"/>
    </row>
    <row r="13" spans="1:27" ht="20.25" customHeight="1" x14ac:dyDescent="0.2">
      <c r="A13" s="113" t="s">
        <v>1805</v>
      </c>
      <c r="B13" s="114" t="s">
        <v>1799</v>
      </c>
      <c r="C13" s="4" t="s">
        <v>113</v>
      </c>
      <c r="D13" s="144">
        <v>5</v>
      </c>
      <c r="E13" s="130" t="s">
        <v>3562</v>
      </c>
      <c r="F13" s="47">
        <v>53364</v>
      </c>
      <c r="G13" s="47">
        <v>0</v>
      </c>
      <c r="H13" s="47">
        <v>16967</v>
      </c>
      <c r="I13" s="47">
        <v>135534</v>
      </c>
      <c r="J13" s="47">
        <v>19986</v>
      </c>
      <c r="K13" s="47">
        <v>311933</v>
      </c>
      <c r="L13" s="47">
        <v>132489</v>
      </c>
      <c r="M13" s="47">
        <v>2251441</v>
      </c>
      <c r="N13" s="153">
        <v>176736</v>
      </c>
      <c r="O13" s="147">
        <v>118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3098568</v>
      </c>
      <c r="X13" s="41"/>
      <c r="Y13" s="41"/>
      <c r="Z13" s="41"/>
      <c r="AA13" s="41"/>
    </row>
    <row r="14" spans="1:27" ht="20.25" customHeight="1" x14ac:dyDescent="0.2">
      <c r="A14" s="113" t="s">
        <v>1806</v>
      </c>
      <c r="B14" s="114" t="s">
        <v>1799</v>
      </c>
      <c r="C14" s="4" t="s">
        <v>114</v>
      </c>
      <c r="D14" s="144">
        <v>5</v>
      </c>
      <c r="E14" s="130" t="s">
        <v>3562</v>
      </c>
      <c r="F14" s="47">
        <v>224852</v>
      </c>
      <c r="G14" s="47">
        <v>63036</v>
      </c>
      <c r="H14" s="47">
        <v>10275</v>
      </c>
      <c r="I14" s="47">
        <v>99643</v>
      </c>
      <c r="J14" s="47">
        <v>7771</v>
      </c>
      <c r="K14" s="47">
        <v>273865</v>
      </c>
      <c r="L14" s="47">
        <v>84266</v>
      </c>
      <c r="M14" s="47">
        <v>1917701</v>
      </c>
      <c r="N14" s="153">
        <v>396227</v>
      </c>
      <c r="O14" s="147">
        <v>75</v>
      </c>
      <c r="P14" s="147">
        <v>0</v>
      </c>
      <c r="Q14" s="47">
        <v>1062190</v>
      </c>
      <c r="R14" s="47">
        <v>0</v>
      </c>
      <c r="S14" s="47">
        <v>0</v>
      </c>
      <c r="T14" s="47">
        <v>0</v>
      </c>
      <c r="U14" s="47">
        <v>1089132</v>
      </c>
      <c r="V14" s="47">
        <v>0</v>
      </c>
      <c r="W14" s="103">
        <v>5229033</v>
      </c>
      <c r="X14" s="41"/>
      <c r="Y14" s="41"/>
      <c r="Z14" s="41"/>
      <c r="AA14" s="41"/>
    </row>
    <row r="15" spans="1:27" ht="20.25" customHeight="1" x14ac:dyDescent="0.2">
      <c r="A15" s="113" t="s">
        <v>1807</v>
      </c>
      <c r="B15" s="114" t="s">
        <v>1799</v>
      </c>
      <c r="C15" s="4" t="s">
        <v>115</v>
      </c>
      <c r="D15" s="144">
        <v>5</v>
      </c>
      <c r="E15" s="130" t="s">
        <v>3562</v>
      </c>
      <c r="F15" s="47">
        <v>6682</v>
      </c>
      <c r="G15" s="47">
        <v>0</v>
      </c>
      <c r="H15" s="47">
        <v>0</v>
      </c>
      <c r="I15" s="47">
        <v>596</v>
      </c>
      <c r="J15" s="47">
        <v>0</v>
      </c>
      <c r="K15" s="47">
        <v>7850</v>
      </c>
      <c r="L15" s="47">
        <v>5420</v>
      </c>
      <c r="M15" s="47">
        <v>275084</v>
      </c>
      <c r="N15" s="153">
        <v>11</v>
      </c>
      <c r="O15" s="147">
        <v>0</v>
      </c>
      <c r="P15" s="147">
        <v>0</v>
      </c>
      <c r="Q15" s="47">
        <v>268021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563664</v>
      </c>
      <c r="X15" s="41"/>
      <c r="Y15" s="41"/>
      <c r="Z15" s="41"/>
      <c r="AA15" s="41"/>
    </row>
    <row r="16" spans="1:27" ht="20.25" customHeight="1" x14ac:dyDescent="0.2">
      <c r="A16" s="113" t="s">
        <v>1808</v>
      </c>
      <c r="B16" s="114" t="s">
        <v>1799</v>
      </c>
      <c r="C16" s="4" t="s">
        <v>116</v>
      </c>
      <c r="D16" s="144">
        <v>5</v>
      </c>
      <c r="E16" s="130" t="s">
        <v>3562</v>
      </c>
      <c r="F16" s="47">
        <v>245</v>
      </c>
      <c r="G16" s="47">
        <v>0</v>
      </c>
      <c r="H16" s="47">
        <v>3174</v>
      </c>
      <c r="I16" s="47">
        <v>123432</v>
      </c>
      <c r="J16" s="47">
        <v>0</v>
      </c>
      <c r="K16" s="47">
        <v>179099</v>
      </c>
      <c r="L16" s="47">
        <v>49813</v>
      </c>
      <c r="M16" s="47">
        <v>1317207</v>
      </c>
      <c r="N16" s="153">
        <v>110765</v>
      </c>
      <c r="O16" s="147">
        <v>0</v>
      </c>
      <c r="P16" s="147">
        <v>0</v>
      </c>
      <c r="Q16" s="47">
        <v>331394</v>
      </c>
      <c r="R16" s="47">
        <v>0</v>
      </c>
      <c r="S16" s="47">
        <v>0</v>
      </c>
      <c r="T16" s="47">
        <v>0</v>
      </c>
      <c r="U16" s="47">
        <v>864732</v>
      </c>
      <c r="V16" s="47">
        <v>0</v>
      </c>
      <c r="W16" s="103">
        <v>2979861</v>
      </c>
      <c r="X16" s="41"/>
      <c r="Y16" s="41"/>
      <c r="Z16" s="41"/>
      <c r="AA16" s="41"/>
    </row>
    <row r="17" spans="1:27" ht="20.25" customHeight="1" x14ac:dyDescent="0.2">
      <c r="A17" s="113" t="s">
        <v>1809</v>
      </c>
      <c r="B17" s="114" t="s">
        <v>1799</v>
      </c>
      <c r="C17" s="4" t="s">
        <v>117</v>
      </c>
      <c r="D17" s="144">
        <v>5</v>
      </c>
      <c r="E17" s="130" t="s">
        <v>3562</v>
      </c>
      <c r="F17" s="47">
        <v>52358</v>
      </c>
      <c r="G17" s="47">
        <v>12703</v>
      </c>
      <c r="H17" s="47">
        <v>19265</v>
      </c>
      <c r="I17" s="47">
        <v>267525</v>
      </c>
      <c r="J17" s="47">
        <v>62</v>
      </c>
      <c r="K17" s="47">
        <v>325279</v>
      </c>
      <c r="L17" s="47">
        <v>30627</v>
      </c>
      <c r="M17" s="47">
        <v>603843</v>
      </c>
      <c r="N17" s="153">
        <v>72769</v>
      </c>
      <c r="O17" s="147">
        <v>391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1384822</v>
      </c>
      <c r="X17" s="41"/>
      <c r="Y17" s="41"/>
      <c r="Z17" s="41"/>
      <c r="AA17" s="41"/>
    </row>
    <row r="18" spans="1:27" ht="20.25" customHeight="1" x14ac:dyDescent="0.2">
      <c r="A18" s="113" t="s">
        <v>1810</v>
      </c>
      <c r="B18" s="114" t="s">
        <v>1799</v>
      </c>
      <c r="C18" s="4" t="s">
        <v>118</v>
      </c>
      <c r="D18" s="144">
        <v>5</v>
      </c>
      <c r="E18" s="130" t="s">
        <v>3562</v>
      </c>
      <c r="F18" s="47">
        <v>8097</v>
      </c>
      <c r="G18" s="47">
        <v>0</v>
      </c>
      <c r="H18" s="47">
        <v>10690</v>
      </c>
      <c r="I18" s="47">
        <v>5137</v>
      </c>
      <c r="J18" s="47">
        <v>0</v>
      </c>
      <c r="K18" s="47">
        <v>97530</v>
      </c>
      <c r="L18" s="47">
        <v>18573</v>
      </c>
      <c r="M18" s="47">
        <v>395055</v>
      </c>
      <c r="N18" s="153">
        <v>16274</v>
      </c>
      <c r="O18" s="147">
        <v>5</v>
      </c>
      <c r="P18" s="147">
        <v>0</v>
      </c>
      <c r="Q18" s="47">
        <v>338846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890207</v>
      </c>
      <c r="X18" s="41"/>
      <c r="Y18" s="41"/>
      <c r="Z18" s="41"/>
      <c r="AA18" s="41"/>
    </row>
    <row r="19" spans="1:27" ht="20.25" customHeight="1" x14ac:dyDescent="0.2">
      <c r="A19" s="113" t="s">
        <v>1811</v>
      </c>
      <c r="B19" s="114" t="s">
        <v>1799</v>
      </c>
      <c r="C19" s="4" t="s">
        <v>119</v>
      </c>
      <c r="D19" s="144">
        <v>5</v>
      </c>
      <c r="E19" s="130" t="s">
        <v>3562</v>
      </c>
      <c r="F19" s="47">
        <v>5526</v>
      </c>
      <c r="G19" s="47">
        <v>0</v>
      </c>
      <c r="H19" s="47">
        <v>15319</v>
      </c>
      <c r="I19" s="47">
        <v>116072</v>
      </c>
      <c r="J19" s="47">
        <v>16135</v>
      </c>
      <c r="K19" s="47">
        <v>445700</v>
      </c>
      <c r="L19" s="47">
        <v>121089</v>
      </c>
      <c r="M19" s="47">
        <v>2349133</v>
      </c>
      <c r="N19" s="153">
        <v>117973</v>
      </c>
      <c r="O19" s="147">
        <v>278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3187225</v>
      </c>
      <c r="X19" s="41"/>
      <c r="Y19" s="41"/>
      <c r="Z19" s="41"/>
      <c r="AA19" s="41"/>
    </row>
    <row r="20" spans="1:27" ht="20.25" customHeight="1" x14ac:dyDescent="0.2">
      <c r="A20" s="113" t="s">
        <v>1812</v>
      </c>
      <c r="B20" s="114" t="s">
        <v>1799</v>
      </c>
      <c r="C20" s="4" t="s">
        <v>120</v>
      </c>
      <c r="D20" s="144">
        <v>5</v>
      </c>
      <c r="E20" s="130" t="s">
        <v>3562</v>
      </c>
      <c r="F20" s="47">
        <v>23166</v>
      </c>
      <c r="G20" s="47">
        <v>30261</v>
      </c>
      <c r="H20" s="47">
        <v>10022</v>
      </c>
      <c r="I20" s="47">
        <v>80442</v>
      </c>
      <c r="J20" s="47">
        <v>6280</v>
      </c>
      <c r="K20" s="47">
        <v>136123</v>
      </c>
      <c r="L20" s="47">
        <v>31242</v>
      </c>
      <c r="M20" s="47">
        <v>630914</v>
      </c>
      <c r="N20" s="153">
        <v>50867</v>
      </c>
      <c r="O20" s="147">
        <v>3</v>
      </c>
      <c r="P20" s="147">
        <v>0</v>
      </c>
      <c r="Q20" s="47">
        <v>741626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1740946</v>
      </c>
      <c r="X20" s="41"/>
      <c r="Y20" s="41"/>
      <c r="Z20" s="41"/>
      <c r="AA20" s="41"/>
    </row>
    <row r="21" spans="1:27" ht="20.25" customHeight="1" x14ac:dyDescent="0.2">
      <c r="A21" s="113" t="s">
        <v>1813</v>
      </c>
      <c r="B21" s="114" t="s">
        <v>1799</v>
      </c>
      <c r="C21" s="4" t="s">
        <v>121</v>
      </c>
      <c r="D21" s="144">
        <v>5</v>
      </c>
      <c r="E21" s="130" t="s">
        <v>3562</v>
      </c>
      <c r="F21" s="47">
        <v>68</v>
      </c>
      <c r="G21" s="47">
        <v>0</v>
      </c>
      <c r="H21" s="47">
        <v>10815</v>
      </c>
      <c r="I21" s="47">
        <v>26175</v>
      </c>
      <c r="J21" s="47">
        <v>1259</v>
      </c>
      <c r="K21" s="47">
        <v>88832</v>
      </c>
      <c r="L21" s="47">
        <v>13204</v>
      </c>
      <c r="M21" s="47">
        <v>416066</v>
      </c>
      <c r="N21" s="153">
        <v>7957</v>
      </c>
      <c r="O21" s="147">
        <v>64</v>
      </c>
      <c r="P21" s="147">
        <v>0</v>
      </c>
      <c r="Q21" s="47">
        <v>469641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1034081</v>
      </c>
      <c r="X21" s="41"/>
      <c r="Y21" s="41"/>
      <c r="Z21" s="41"/>
      <c r="AA21" s="41"/>
    </row>
    <row r="22" spans="1:27" ht="20.25" customHeight="1" x14ac:dyDescent="0.2">
      <c r="A22" s="113" t="s">
        <v>1814</v>
      </c>
      <c r="B22" s="114" t="s">
        <v>1799</v>
      </c>
      <c r="C22" s="4" t="s">
        <v>122</v>
      </c>
      <c r="D22" s="144">
        <v>5</v>
      </c>
      <c r="E22" s="130" t="s">
        <v>3562</v>
      </c>
      <c r="F22" s="47">
        <v>5026</v>
      </c>
      <c r="G22" s="47">
        <v>0</v>
      </c>
      <c r="H22" s="47">
        <v>797</v>
      </c>
      <c r="I22" s="47">
        <v>2787</v>
      </c>
      <c r="J22" s="47">
        <v>1133</v>
      </c>
      <c r="K22" s="47">
        <v>14749</v>
      </c>
      <c r="L22" s="47">
        <v>7341</v>
      </c>
      <c r="M22" s="47">
        <v>346157</v>
      </c>
      <c r="N22" s="153">
        <v>34501</v>
      </c>
      <c r="O22" s="147">
        <v>12</v>
      </c>
      <c r="P22" s="147">
        <v>0</v>
      </c>
      <c r="Q22" s="47">
        <v>146738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559241</v>
      </c>
      <c r="X22" s="41"/>
      <c r="Y22" s="41"/>
      <c r="Z22" s="41"/>
      <c r="AA22" s="41"/>
    </row>
    <row r="23" spans="1:27" ht="20.25" customHeight="1" x14ac:dyDescent="0.2">
      <c r="A23" s="113" t="s">
        <v>1815</v>
      </c>
      <c r="B23" s="114" t="s">
        <v>1799</v>
      </c>
      <c r="C23" s="4" t="s">
        <v>123</v>
      </c>
      <c r="D23" s="144">
        <v>5</v>
      </c>
      <c r="E23" s="130" t="s">
        <v>3562</v>
      </c>
      <c r="F23" s="47">
        <v>3536</v>
      </c>
      <c r="G23" s="47">
        <v>0</v>
      </c>
      <c r="H23" s="47">
        <v>35849</v>
      </c>
      <c r="I23" s="47">
        <v>59084</v>
      </c>
      <c r="J23" s="47">
        <v>3833</v>
      </c>
      <c r="K23" s="47">
        <v>143602</v>
      </c>
      <c r="L23" s="47">
        <v>65296</v>
      </c>
      <c r="M23" s="47">
        <v>1471145</v>
      </c>
      <c r="N23" s="153">
        <v>151591</v>
      </c>
      <c r="O23" s="147">
        <v>0</v>
      </c>
      <c r="P23" s="147">
        <v>0</v>
      </c>
      <c r="Q23" s="47">
        <v>0</v>
      </c>
      <c r="R23" s="47">
        <v>214041</v>
      </c>
      <c r="S23" s="47">
        <v>0</v>
      </c>
      <c r="T23" s="47">
        <v>0</v>
      </c>
      <c r="U23" s="47">
        <v>0</v>
      </c>
      <c r="V23" s="47">
        <v>0</v>
      </c>
      <c r="W23" s="103">
        <v>2147977</v>
      </c>
      <c r="X23" s="41"/>
      <c r="Y23" s="41"/>
      <c r="Z23" s="41"/>
      <c r="AA23" s="41"/>
    </row>
    <row r="24" spans="1:27" ht="20.25" customHeight="1" x14ac:dyDescent="0.2">
      <c r="A24" s="113" t="s">
        <v>1816</v>
      </c>
      <c r="B24" s="114" t="s">
        <v>1799</v>
      </c>
      <c r="C24" s="4" t="s">
        <v>124</v>
      </c>
      <c r="D24" s="144">
        <v>5</v>
      </c>
      <c r="E24" s="130" t="s">
        <v>3562</v>
      </c>
      <c r="F24" s="47">
        <v>15206</v>
      </c>
      <c r="G24" s="47">
        <v>0</v>
      </c>
      <c r="H24" s="47">
        <v>752</v>
      </c>
      <c r="I24" s="47">
        <v>11470</v>
      </c>
      <c r="J24" s="47">
        <v>448</v>
      </c>
      <c r="K24" s="47">
        <v>5819</v>
      </c>
      <c r="L24" s="47">
        <v>5966</v>
      </c>
      <c r="M24" s="47">
        <v>237629</v>
      </c>
      <c r="N24" s="153">
        <v>27734</v>
      </c>
      <c r="O24" s="147">
        <v>0</v>
      </c>
      <c r="P24" s="147">
        <v>0</v>
      </c>
      <c r="Q24" s="47">
        <v>303320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608344</v>
      </c>
      <c r="X24" s="41"/>
      <c r="Y24" s="41"/>
      <c r="Z24" s="41"/>
      <c r="AA24" s="41"/>
    </row>
    <row r="25" spans="1:27" ht="20.25" customHeight="1" x14ac:dyDescent="0.2">
      <c r="A25" s="113" t="s">
        <v>1817</v>
      </c>
      <c r="B25" s="114" t="s">
        <v>1799</v>
      </c>
      <c r="C25" s="4" t="s">
        <v>125</v>
      </c>
      <c r="D25" s="144">
        <v>5</v>
      </c>
      <c r="E25" s="130" t="s">
        <v>3562</v>
      </c>
      <c r="F25" s="47">
        <v>6896</v>
      </c>
      <c r="G25" s="47">
        <v>0</v>
      </c>
      <c r="H25" s="47">
        <v>1833</v>
      </c>
      <c r="I25" s="47">
        <v>32660</v>
      </c>
      <c r="J25" s="47">
        <v>0</v>
      </c>
      <c r="K25" s="47">
        <v>148754</v>
      </c>
      <c r="L25" s="47">
        <v>17406</v>
      </c>
      <c r="M25" s="47">
        <v>454028</v>
      </c>
      <c r="N25" s="153">
        <v>13323</v>
      </c>
      <c r="O25" s="147">
        <v>0</v>
      </c>
      <c r="P25" s="147">
        <v>0</v>
      </c>
      <c r="Q25" s="47">
        <v>1018129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1693029</v>
      </c>
      <c r="X25" s="41"/>
      <c r="Y25" s="41"/>
      <c r="Z25" s="41"/>
      <c r="AA25" s="41"/>
    </row>
    <row r="26" spans="1:27" ht="20.25" customHeight="1" x14ac:dyDescent="0.2">
      <c r="A26" s="113" t="s">
        <v>1818</v>
      </c>
      <c r="B26" s="114" t="s">
        <v>1799</v>
      </c>
      <c r="C26" s="4" t="s">
        <v>126</v>
      </c>
      <c r="D26" s="144">
        <v>5</v>
      </c>
      <c r="E26" s="130" t="s">
        <v>3562</v>
      </c>
      <c r="F26" s="47">
        <v>11865</v>
      </c>
      <c r="G26" s="47">
        <v>0</v>
      </c>
      <c r="H26" s="47">
        <v>23727</v>
      </c>
      <c r="I26" s="47">
        <v>28552</v>
      </c>
      <c r="J26" s="47">
        <v>3576</v>
      </c>
      <c r="K26" s="47">
        <v>33438</v>
      </c>
      <c r="L26" s="47">
        <v>12948</v>
      </c>
      <c r="M26" s="47">
        <v>513001</v>
      </c>
      <c r="N26" s="153">
        <v>9461</v>
      </c>
      <c r="O26" s="147">
        <v>0</v>
      </c>
      <c r="P26" s="147">
        <v>0</v>
      </c>
      <c r="Q26" s="47">
        <v>742385</v>
      </c>
      <c r="R26" s="47">
        <v>0</v>
      </c>
      <c r="S26" s="47">
        <v>0</v>
      </c>
      <c r="T26" s="47">
        <v>0</v>
      </c>
      <c r="U26" s="47">
        <v>134388</v>
      </c>
      <c r="V26" s="47">
        <v>0</v>
      </c>
      <c r="W26" s="103">
        <v>1513341</v>
      </c>
      <c r="X26" s="41"/>
      <c r="Y26" s="41"/>
      <c r="Z26" s="41"/>
      <c r="AA26" s="41"/>
    </row>
    <row r="27" spans="1:27" ht="20.25" customHeight="1" x14ac:dyDescent="0.2">
      <c r="A27" s="113" t="s">
        <v>1819</v>
      </c>
      <c r="B27" s="114" t="s">
        <v>1799</v>
      </c>
      <c r="C27" s="4" t="s">
        <v>127</v>
      </c>
      <c r="D27" s="144">
        <v>5</v>
      </c>
      <c r="E27" s="130" t="s">
        <v>3562</v>
      </c>
      <c r="F27" s="47">
        <v>16094</v>
      </c>
      <c r="G27" s="47">
        <v>0</v>
      </c>
      <c r="H27" s="47">
        <v>498</v>
      </c>
      <c r="I27" s="47">
        <v>18327</v>
      </c>
      <c r="J27" s="47">
        <v>0</v>
      </c>
      <c r="K27" s="47">
        <v>28753</v>
      </c>
      <c r="L27" s="47">
        <v>19387</v>
      </c>
      <c r="M27" s="47">
        <v>575718</v>
      </c>
      <c r="N27" s="153">
        <v>12187</v>
      </c>
      <c r="O27" s="147">
        <v>0</v>
      </c>
      <c r="P27" s="147">
        <v>0</v>
      </c>
      <c r="Q27" s="47">
        <v>680764</v>
      </c>
      <c r="R27" s="47">
        <v>0</v>
      </c>
      <c r="S27" s="47">
        <v>0</v>
      </c>
      <c r="T27" s="47">
        <v>0</v>
      </c>
      <c r="U27" s="47">
        <v>457990</v>
      </c>
      <c r="V27" s="47">
        <v>0</v>
      </c>
      <c r="W27" s="103">
        <v>1809718</v>
      </c>
      <c r="X27" s="41"/>
      <c r="Y27" s="41"/>
      <c r="Z27" s="41"/>
      <c r="AA27" s="41"/>
    </row>
    <row r="28" spans="1:27" ht="20.25" customHeight="1" x14ac:dyDescent="0.2">
      <c r="A28" s="113" t="s">
        <v>1820</v>
      </c>
      <c r="B28" s="114" t="s">
        <v>1799</v>
      </c>
      <c r="C28" s="4" t="s">
        <v>128</v>
      </c>
      <c r="D28" s="144">
        <v>5</v>
      </c>
      <c r="E28" s="130" t="s">
        <v>3562</v>
      </c>
      <c r="F28" s="47">
        <v>856</v>
      </c>
      <c r="G28" s="47">
        <v>0</v>
      </c>
      <c r="H28" s="47">
        <v>0</v>
      </c>
      <c r="I28" s="47">
        <v>14773</v>
      </c>
      <c r="J28" s="47">
        <v>0</v>
      </c>
      <c r="K28" s="47">
        <v>2999</v>
      </c>
      <c r="L28" s="47">
        <v>4617</v>
      </c>
      <c r="M28" s="47">
        <v>243480</v>
      </c>
      <c r="N28" s="153">
        <v>18432</v>
      </c>
      <c r="O28" s="147">
        <v>29</v>
      </c>
      <c r="P28" s="147">
        <v>0</v>
      </c>
      <c r="Q28" s="47">
        <v>274321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559507</v>
      </c>
      <c r="X28" s="41"/>
      <c r="Y28" s="41"/>
      <c r="Z28" s="41"/>
      <c r="AA28" s="41"/>
    </row>
    <row r="29" spans="1:27" ht="20.25" customHeight="1" x14ac:dyDescent="0.2">
      <c r="A29" s="113" t="s">
        <v>1821</v>
      </c>
      <c r="B29" s="114" t="s">
        <v>1799</v>
      </c>
      <c r="C29" s="4" t="s">
        <v>129</v>
      </c>
      <c r="D29" s="144">
        <v>5</v>
      </c>
      <c r="E29" s="130" t="s">
        <v>3562</v>
      </c>
      <c r="F29" s="47">
        <v>811</v>
      </c>
      <c r="G29" s="47">
        <v>0</v>
      </c>
      <c r="H29" s="47">
        <v>0</v>
      </c>
      <c r="I29" s="47">
        <v>18222</v>
      </c>
      <c r="J29" s="47">
        <v>0</v>
      </c>
      <c r="K29" s="47">
        <v>97777</v>
      </c>
      <c r="L29" s="47">
        <v>20306</v>
      </c>
      <c r="M29" s="47">
        <v>455489</v>
      </c>
      <c r="N29" s="153">
        <v>84174</v>
      </c>
      <c r="O29" s="147">
        <v>0</v>
      </c>
      <c r="P29" s="147">
        <v>0</v>
      </c>
      <c r="Q29" s="47">
        <v>540080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1216859</v>
      </c>
      <c r="X29" s="41"/>
      <c r="Y29" s="41"/>
      <c r="Z29" s="41"/>
      <c r="AA29" s="41"/>
    </row>
    <row r="30" spans="1:27" ht="20.25" customHeight="1" x14ac:dyDescent="0.2">
      <c r="A30" s="113" t="s">
        <v>1822</v>
      </c>
      <c r="B30" s="114" t="s">
        <v>1799</v>
      </c>
      <c r="C30" s="4" t="s">
        <v>130</v>
      </c>
      <c r="D30" s="144">
        <v>5</v>
      </c>
      <c r="E30" s="130" t="s">
        <v>3562</v>
      </c>
      <c r="F30" s="47">
        <v>5799</v>
      </c>
      <c r="G30" s="47">
        <v>0</v>
      </c>
      <c r="H30" s="47">
        <v>0</v>
      </c>
      <c r="I30" s="47">
        <v>58869</v>
      </c>
      <c r="J30" s="47">
        <v>0</v>
      </c>
      <c r="K30" s="47">
        <v>82879</v>
      </c>
      <c r="L30" s="47">
        <v>63137</v>
      </c>
      <c r="M30" s="47">
        <v>1295342</v>
      </c>
      <c r="N30" s="153">
        <v>26965</v>
      </c>
      <c r="O30" s="147">
        <v>3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1532994</v>
      </c>
      <c r="X30" s="41"/>
      <c r="Y30" s="41"/>
      <c r="Z30" s="41"/>
      <c r="AA30" s="41"/>
    </row>
    <row r="31" spans="1:27" ht="20.25" customHeight="1" x14ac:dyDescent="0.2">
      <c r="A31" s="113" t="s">
        <v>1823</v>
      </c>
      <c r="B31" s="114" t="s">
        <v>1799</v>
      </c>
      <c r="C31" s="4" t="s">
        <v>131</v>
      </c>
      <c r="D31" s="144">
        <v>5</v>
      </c>
      <c r="E31" s="130" t="s">
        <v>3562</v>
      </c>
      <c r="F31" s="47">
        <v>6176</v>
      </c>
      <c r="G31" s="47">
        <v>0</v>
      </c>
      <c r="H31" s="47">
        <v>2376</v>
      </c>
      <c r="I31" s="47">
        <v>69239</v>
      </c>
      <c r="J31" s="47">
        <v>0</v>
      </c>
      <c r="K31" s="47">
        <v>43821</v>
      </c>
      <c r="L31" s="47">
        <v>26575</v>
      </c>
      <c r="M31" s="47">
        <v>599880</v>
      </c>
      <c r="N31" s="153">
        <v>132050</v>
      </c>
      <c r="O31" s="147">
        <v>0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880117</v>
      </c>
      <c r="X31" s="41"/>
      <c r="Y31" s="41"/>
      <c r="Z31" s="41"/>
      <c r="AA31" s="41"/>
    </row>
    <row r="32" spans="1:27" ht="20.25" customHeight="1" x14ac:dyDescent="0.2">
      <c r="A32" s="113" t="s">
        <v>1824</v>
      </c>
      <c r="B32" s="114" t="s">
        <v>1799</v>
      </c>
      <c r="C32" s="4" t="s">
        <v>132</v>
      </c>
      <c r="D32" s="144">
        <v>5</v>
      </c>
      <c r="E32" s="130" t="s">
        <v>3562</v>
      </c>
      <c r="F32" s="47">
        <v>16267</v>
      </c>
      <c r="G32" s="47">
        <v>0</v>
      </c>
      <c r="H32" s="47">
        <v>883</v>
      </c>
      <c r="I32" s="47">
        <v>7673</v>
      </c>
      <c r="J32" s="47">
        <v>0</v>
      </c>
      <c r="K32" s="47">
        <v>12107</v>
      </c>
      <c r="L32" s="47">
        <v>11831</v>
      </c>
      <c r="M32" s="47">
        <v>318173</v>
      </c>
      <c r="N32" s="153">
        <v>5795</v>
      </c>
      <c r="O32" s="147">
        <v>0</v>
      </c>
      <c r="P32" s="147">
        <v>0</v>
      </c>
      <c r="Q32" s="47">
        <v>729873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1102602</v>
      </c>
      <c r="X32" s="41"/>
      <c r="Y32" s="41"/>
      <c r="Z32" s="41"/>
      <c r="AA32" s="41"/>
    </row>
    <row r="33" spans="1:27" ht="20.25" customHeight="1" x14ac:dyDescent="0.2">
      <c r="A33" s="113" t="s">
        <v>1825</v>
      </c>
      <c r="B33" s="114" t="s">
        <v>1799</v>
      </c>
      <c r="C33" s="4" t="s">
        <v>133</v>
      </c>
      <c r="D33" s="144">
        <v>5</v>
      </c>
      <c r="E33" s="130" t="s">
        <v>3562</v>
      </c>
      <c r="F33" s="47">
        <v>2535</v>
      </c>
      <c r="G33" s="47">
        <v>0</v>
      </c>
      <c r="H33" s="47">
        <v>326</v>
      </c>
      <c r="I33" s="47">
        <v>5804</v>
      </c>
      <c r="J33" s="47">
        <v>0</v>
      </c>
      <c r="K33" s="47">
        <v>1339</v>
      </c>
      <c r="L33" s="47">
        <v>1880</v>
      </c>
      <c r="M33" s="47">
        <v>128589</v>
      </c>
      <c r="N33" s="153">
        <v>2364</v>
      </c>
      <c r="O33" s="147">
        <v>0</v>
      </c>
      <c r="P33" s="147">
        <v>0</v>
      </c>
      <c r="Q33" s="47">
        <v>74256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217093</v>
      </c>
      <c r="X33" s="41"/>
      <c r="Y33" s="41"/>
      <c r="Z33" s="41"/>
      <c r="AA33" s="41"/>
    </row>
    <row r="34" spans="1:27" ht="20.25" customHeight="1" x14ac:dyDescent="0.2">
      <c r="A34" s="113" t="s">
        <v>1826</v>
      </c>
      <c r="B34" s="114" t="s">
        <v>1799</v>
      </c>
      <c r="C34" s="4" t="s">
        <v>134</v>
      </c>
      <c r="D34" s="144">
        <v>5</v>
      </c>
      <c r="E34" s="130" t="s">
        <v>3562</v>
      </c>
      <c r="F34" s="47">
        <v>14326</v>
      </c>
      <c r="G34" s="47">
        <v>0</v>
      </c>
      <c r="H34" s="47">
        <v>0</v>
      </c>
      <c r="I34" s="47">
        <v>34090</v>
      </c>
      <c r="J34" s="47">
        <v>3016</v>
      </c>
      <c r="K34" s="47">
        <v>88222</v>
      </c>
      <c r="L34" s="47">
        <v>13838</v>
      </c>
      <c r="M34" s="47">
        <v>423592</v>
      </c>
      <c r="N34" s="153">
        <v>5896</v>
      </c>
      <c r="O34" s="147">
        <v>24</v>
      </c>
      <c r="P34" s="147">
        <v>0</v>
      </c>
      <c r="Q34" s="47">
        <v>559107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1142111</v>
      </c>
      <c r="X34" s="41"/>
      <c r="Y34" s="41"/>
      <c r="Z34" s="41"/>
      <c r="AA34" s="41"/>
    </row>
    <row r="35" spans="1:27" ht="20.25" customHeight="1" x14ac:dyDescent="0.2">
      <c r="A35" s="113" t="s">
        <v>1827</v>
      </c>
      <c r="B35" s="114" t="s">
        <v>1799</v>
      </c>
      <c r="C35" s="4" t="s">
        <v>135</v>
      </c>
      <c r="D35" s="144">
        <v>5</v>
      </c>
      <c r="E35" s="130" t="s">
        <v>3562</v>
      </c>
      <c r="F35" s="47">
        <v>5437</v>
      </c>
      <c r="G35" s="47">
        <v>7378</v>
      </c>
      <c r="H35" s="47">
        <v>0</v>
      </c>
      <c r="I35" s="47">
        <v>63270</v>
      </c>
      <c r="J35" s="47">
        <v>0</v>
      </c>
      <c r="K35" s="47">
        <v>47073</v>
      </c>
      <c r="L35" s="47">
        <v>13092</v>
      </c>
      <c r="M35" s="47">
        <v>405009</v>
      </c>
      <c r="N35" s="153">
        <v>76695</v>
      </c>
      <c r="O35" s="147">
        <v>0</v>
      </c>
      <c r="P35" s="147">
        <v>0</v>
      </c>
      <c r="Q35" s="47">
        <v>121088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739042</v>
      </c>
      <c r="X35" s="41"/>
      <c r="Y35" s="41"/>
      <c r="Z35" s="41"/>
      <c r="AA35" s="41"/>
    </row>
    <row r="36" spans="1:27" ht="20.25" customHeight="1" x14ac:dyDescent="0.2">
      <c r="A36" s="113" t="s">
        <v>1828</v>
      </c>
      <c r="B36" s="114" t="s">
        <v>1799</v>
      </c>
      <c r="C36" s="4" t="s">
        <v>136</v>
      </c>
      <c r="D36" s="144">
        <v>5</v>
      </c>
      <c r="E36" s="130" t="s">
        <v>3562</v>
      </c>
      <c r="F36" s="47">
        <v>2402</v>
      </c>
      <c r="G36" s="47">
        <v>0</v>
      </c>
      <c r="H36" s="47">
        <v>0</v>
      </c>
      <c r="I36" s="47">
        <v>39871</v>
      </c>
      <c r="J36" s="47">
        <v>0</v>
      </c>
      <c r="K36" s="47">
        <v>66488</v>
      </c>
      <c r="L36" s="47">
        <v>26662</v>
      </c>
      <c r="M36" s="47">
        <v>657788</v>
      </c>
      <c r="N36" s="153">
        <v>102707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895918</v>
      </c>
      <c r="X36" s="41"/>
      <c r="Y36" s="41"/>
      <c r="Z36" s="41"/>
      <c r="AA36" s="41"/>
    </row>
    <row r="37" spans="1:27" ht="20.25" customHeight="1" x14ac:dyDescent="0.2">
      <c r="A37" s="113" t="s">
        <v>1829</v>
      </c>
      <c r="B37" s="114" t="s">
        <v>1799</v>
      </c>
      <c r="C37" s="4" t="s">
        <v>137</v>
      </c>
      <c r="D37" s="144">
        <v>5</v>
      </c>
      <c r="E37" s="130" t="s">
        <v>3562</v>
      </c>
      <c r="F37" s="47">
        <v>6230</v>
      </c>
      <c r="G37" s="47">
        <v>0</v>
      </c>
      <c r="H37" s="47">
        <v>0</v>
      </c>
      <c r="I37" s="47">
        <v>33232</v>
      </c>
      <c r="J37" s="47">
        <v>8850</v>
      </c>
      <c r="K37" s="47">
        <v>79853</v>
      </c>
      <c r="L37" s="47">
        <v>39158</v>
      </c>
      <c r="M37" s="47">
        <v>898721</v>
      </c>
      <c r="N37" s="153">
        <v>32066</v>
      </c>
      <c r="O37" s="147">
        <v>204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1098314</v>
      </c>
      <c r="X37" s="41"/>
      <c r="Y37" s="41"/>
      <c r="Z37" s="41"/>
      <c r="AA37" s="41"/>
    </row>
    <row r="38" spans="1:27" ht="20.25" customHeight="1" x14ac:dyDescent="0.2">
      <c r="A38" s="113" t="s">
        <v>1830</v>
      </c>
      <c r="B38" s="114" t="s">
        <v>1799</v>
      </c>
      <c r="C38" s="4" t="s">
        <v>138</v>
      </c>
      <c r="D38" s="144">
        <v>5</v>
      </c>
      <c r="E38" s="130" t="s">
        <v>3562</v>
      </c>
      <c r="F38" s="47">
        <v>3942</v>
      </c>
      <c r="G38" s="47">
        <v>0</v>
      </c>
      <c r="H38" s="47">
        <v>61</v>
      </c>
      <c r="I38" s="47">
        <v>39218</v>
      </c>
      <c r="J38" s="47">
        <v>0</v>
      </c>
      <c r="K38" s="47">
        <v>75174</v>
      </c>
      <c r="L38" s="47">
        <v>19545</v>
      </c>
      <c r="M38" s="47">
        <v>568491</v>
      </c>
      <c r="N38" s="153">
        <v>8836</v>
      </c>
      <c r="O38" s="147">
        <v>0</v>
      </c>
      <c r="P38" s="147">
        <v>0</v>
      </c>
      <c r="Q38" s="47">
        <v>96542</v>
      </c>
      <c r="R38" s="47">
        <v>0</v>
      </c>
      <c r="S38" s="47">
        <v>0</v>
      </c>
      <c r="T38" s="47">
        <v>0</v>
      </c>
      <c r="U38" s="47">
        <v>461888</v>
      </c>
      <c r="V38" s="47">
        <v>0</v>
      </c>
      <c r="W38" s="103">
        <v>1273697</v>
      </c>
      <c r="X38" s="41"/>
      <c r="Y38" s="41"/>
      <c r="Z38" s="41"/>
      <c r="AA38" s="41"/>
    </row>
    <row r="39" spans="1:27" ht="20.25" customHeight="1" x14ac:dyDescent="0.2">
      <c r="A39" s="113" t="s">
        <v>1831</v>
      </c>
      <c r="B39" s="114" t="s">
        <v>1799</v>
      </c>
      <c r="C39" s="4" t="s">
        <v>139</v>
      </c>
      <c r="D39" s="144">
        <v>5</v>
      </c>
      <c r="E39" s="130" t="s">
        <v>3562</v>
      </c>
      <c r="F39" s="47">
        <v>1927</v>
      </c>
      <c r="G39" s="47">
        <v>0</v>
      </c>
      <c r="H39" s="47">
        <v>9504</v>
      </c>
      <c r="I39" s="47">
        <v>75844</v>
      </c>
      <c r="J39" s="47">
        <v>2825</v>
      </c>
      <c r="K39" s="47">
        <v>52284</v>
      </c>
      <c r="L39" s="47">
        <v>35713</v>
      </c>
      <c r="M39" s="47">
        <v>806550</v>
      </c>
      <c r="N39" s="153">
        <v>36097</v>
      </c>
      <c r="O39" s="147">
        <v>0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1020744</v>
      </c>
      <c r="X39" s="41"/>
      <c r="Y39" s="41"/>
      <c r="Z39" s="41"/>
      <c r="AA39" s="41"/>
    </row>
    <row r="40" spans="1:27" ht="20.25" customHeight="1" x14ac:dyDescent="0.2">
      <c r="A40" s="113" t="s">
        <v>1832</v>
      </c>
      <c r="B40" s="114" t="s">
        <v>1799</v>
      </c>
      <c r="C40" s="4" t="s">
        <v>140</v>
      </c>
      <c r="D40" s="144">
        <v>5</v>
      </c>
      <c r="E40" s="130" t="s">
        <v>3562</v>
      </c>
      <c r="F40" s="47">
        <v>2418</v>
      </c>
      <c r="G40" s="47">
        <v>0</v>
      </c>
      <c r="H40" s="47">
        <v>1305</v>
      </c>
      <c r="I40" s="47">
        <v>37556</v>
      </c>
      <c r="J40" s="47">
        <v>0</v>
      </c>
      <c r="K40" s="47">
        <v>108659</v>
      </c>
      <c r="L40" s="47">
        <v>33196</v>
      </c>
      <c r="M40" s="47">
        <v>1001593</v>
      </c>
      <c r="N40" s="153">
        <v>15119</v>
      </c>
      <c r="O40" s="147">
        <v>0</v>
      </c>
      <c r="P40" s="147">
        <v>0</v>
      </c>
      <c r="Q40" s="47">
        <v>66235</v>
      </c>
      <c r="R40" s="47">
        <v>261517</v>
      </c>
      <c r="S40" s="47">
        <v>0</v>
      </c>
      <c r="T40" s="47">
        <v>0</v>
      </c>
      <c r="U40" s="47">
        <v>677170</v>
      </c>
      <c r="V40" s="47">
        <v>0</v>
      </c>
      <c r="W40" s="103">
        <v>2204768</v>
      </c>
      <c r="X40" s="41"/>
      <c r="Y40" s="41"/>
      <c r="Z40" s="41"/>
      <c r="AA40" s="41"/>
    </row>
    <row r="41" spans="1:27" ht="20.25" customHeight="1" x14ac:dyDescent="0.2">
      <c r="A41" s="113" t="s">
        <v>1833</v>
      </c>
      <c r="B41" s="114" t="s">
        <v>1799</v>
      </c>
      <c r="C41" s="4" t="s">
        <v>141</v>
      </c>
      <c r="D41" s="144">
        <v>5</v>
      </c>
      <c r="E41" s="130" t="s">
        <v>3562</v>
      </c>
      <c r="F41" s="47">
        <v>5107</v>
      </c>
      <c r="G41" s="47">
        <v>0</v>
      </c>
      <c r="H41" s="47">
        <v>285</v>
      </c>
      <c r="I41" s="47">
        <v>83046</v>
      </c>
      <c r="J41" s="47">
        <v>0</v>
      </c>
      <c r="K41" s="47">
        <v>92981</v>
      </c>
      <c r="L41" s="47">
        <v>20709</v>
      </c>
      <c r="M41" s="47">
        <v>697005</v>
      </c>
      <c r="N41" s="153">
        <v>35743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472966</v>
      </c>
      <c r="V41" s="47">
        <v>0</v>
      </c>
      <c r="W41" s="103">
        <v>1407842</v>
      </c>
      <c r="X41" s="41"/>
      <c r="Y41" s="41"/>
      <c r="Z41" s="41"/>
      <c r="AA41" s="41"/>
    </row>
    <row r="42" spans="1:27" ht="20.25" customHeight="1" x14ac:dyDescent="0.2">
      <c r="A42" s="113" t="s">
        <v>1834</v>
      </c>
      <c r="B42" s="114" t="s">
        <v>1799</v>
      </c>
      <c r="C42" s="4" t="s">
        <v>142</v>
      </c>
      <c r="D42" s="144">
        <v>6</v>
      </c>
      <c r="E42" s="130" t="s">
        <v>3562</v>
      </c>
      <c r="F42" s="47">
        <v>0</v>
      </c>
      <c r="G42" s="47">
        <v>0</v>
      </c>
      <c r="H42" s="47">
        <v>3043</v>
      </c>
      <c r="I42" s="47">
        <v>54229</v>
      </c>
      <c r="J42" s="47">
        <v>2077</v>
      </c>
      <c r="K42" s="47">
        <v>101185</v>
      </c>
      <c r="L42" s="47">
        <v>9887</v>
      </c>
      <c r="M42" s="47">
        <v>338623</v>
      </c>
      <c r="N42" s="153">
        <v>8720</v>
      </c>
      <c r="O42" s="147">
        <v>78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517842</v>
      </c>
      <c r="X42" s="41"/>
      <c r="Y42" s="41"/>
      <c r="Z42" s="41"/>
      <c r="AA42" s="41"/>
    </row>
    <row r="43" spans="1:27" ht="20.25" customHeight="1" x14ac:dyDescent="0.2">
      <c r="A43" s="113" t="s">
        <v>1835</v>
      </c>
      <c r="B43" s="114" t="s">
        <v>1799</v>
      </c>
      <c r="C43" s="4" t="s">
        <v>143</v>
      </c>
      <c r="D43" s="144">
        <v>6</v>
      </c>
      <c r="E43" s="130" t="s">
        <v>3562</v>
      </c>
      <c r="F43" s="47">
        <v>0</v>
      </c>
      <c r="G43" s="47">
        <v>51922</v>
      </c>
      <c r="H43" s="47">
        <v>0</v>
      </c>
      <c r="I43" s="47">
        <v>12869</v>
      </c>
      <c r="J43" s="47">
        <v>0</v>
      </c>
      <c r="K43" s="47">
        <v>37712</v>
      </c>
      <c r="L43" s="47">
        <v>1378</v>
      </c>
      <c r="M43" s="47">
        <v>114501</v>
      </c>
      <c r="N43" s="153">
        <v>13361</v>
      </c>
      <c r="O43" s="147">
        <v>0</v>
      </c>
      <c r="P43" s="147">
        <v>0</v>
      </c>
      <c r="Q43" s="47">
        <v>40312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272055</v>
      </c>
      <c r="X43" s="41"/>
      <c r="Y43" s="41"/>
      <c r="Z43" s="41"/>
      <c r="AA43" s="41"/>
    </row>
    <row r="44" spans="1:27" ht="20.25" customHeight="1" x14ac:dyDescent="0.2">
      <c r="A44" s="113" t="s">
        <v>1836</v>
      </c>
      <c r="B44" s="114" t="s">
        <v>1799</v>
      </c>
      <c r="C44" s="4" t="s">
        <v>144</v>
      </c>
      <c r="D44" s="144">
        <v>6</v>
      </c>
      <c r="E44" s="130" t="s">
        <v>3562</v>
      </c>
      <c r="F44" s="47">
        <v>980</v>
      </c>
      <c r="G44" s="47">
        <v>19822</v>
      </c>
      <c r="H44" s="47">
        <v>0</v>
      </c>
      <c r="I44" s="47">
        <v>16680</v>
      </c>
      <c r="J44" s="47">
        <v>0</v>
      </c>
      <c r="K44" s="47">
        <v>19910</v>
      </c>
      <c r="L44" s="47">
        <v>4733</v>
      </c>
      <c r="M44" s="47">
        <v>202031</v>
      </c>
      <c r="N44" s="153">
        <v>10124</v>
      </c>
      <c r="O44" s="147">
        <v>0</v>
      </c>
      <c r="P44" s="147">
        <v>0</v>
      </c>
      <c r="Q44" s="47">
        <v>238365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512645</v>
      </c>
      <c r="X44" s="41"/>
      <c r="Y44" s="41"/>
      <c r="Z44" s="41"/>
      <c r="AA44" s="41"/>
    </row>
    <row r="45" spans="1:27" ht="20.25" customHeight="1" x14ac:dyDescent="0.2">
      <c r="A45" s="113" t="s">
        <v>1837</v>
      </c>
      <c r="B45" s="114" t="s">
        <v>1799</v>
      </c>
      <c r="C45" s="4" t="s">
        <v>145</v>
      </c>
      <c r="D45" s="144">
        <v>6</v>
      </c>
      <c r="E45" s="130" t="s">
        <v>3562</v>
      </c>
      <c r="F45" s="47">
        <v>86</v>
      </c>
      <c r="G45" s="47">
        <v>0</v>
      </c>
      <c r="H45" s="47">
        <v>1641</v>
      </c>
      <c r="I45" s="47">
        <v>4155</v>
      </c>
      <c r="J45" s="47">
        <v>0</v>
      </c>
      <c r="K45" s="47">
        <v>10004</v>
      </c>
      <c r="L45" s="47">
        <v>3047</v>
      </c>
      <c r="M45" s="47">
        <v>149936</v>
      </c>
      <c r="N45" s="153">
        <v>22181</v>
      </c>
      <c r="O45" s="147">
        <v>0</v>
      </c>
      <c r="P45" s="147">
        <v>0</v>
      </c>
      <c r="Q45" s="47">
        <v>184188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375238</v>
      </c>
      <c r="X45" s="41"/>
      <c r="Y45" s="41"/>
      <c r="Z45" s="41"/>
      <c r="AA45" s="41"/>
    </row>
    <row r="46" spans="1:27" ht="20.25" customHeight="1" x14ac:dyDescent="0.2">
      <c r="A46" s="113" t="s">
        <v>1838</v>
      </c>
      <c r="B46" s="114" t="s">
        <v>1799</v>
      </c>
      <c r="C46" s="4" t="s">
        <v>146</v>
      </c>
      <c r="D46" s="144">
        <v>6</v>
      </c>
      <c r="E46" s="130" t="s">
        <v>3562</v>
      </c>
      <c r="F46" s="47">
        <v>3404</v>
      </c>
      <c r="G46" s="47">
        <v>3062</v>
      </c>
      <c r="H46" s="47">
        <v>9105</v>
      </c>
      <c r="I46" s="47">
        <v>5054</v>
      </c>
      <c r="J46" s="47">
        <v>0</v>
      </c>
      <c r="K46" s="47">
        <v>9611</v>
      </c>
      <c r="L46" s="47">
        <v>2842</v>
      </c>
      <c r="M46" s="47">
        <v>156861</v>
      </c>
      <c r="N46" s="153">
        <v>19598</v>
      </c>
      <c r="O46" s="147">
        <v>0</v>
      </c>
      <c r="P46" s="147">
        <v>0</v>
      </c>
      <c r="Q46" s="47">
        <v>130846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340383</v>
      </c>
      <c r="X46" s="41"/>
      <c r="Y46" s="41"/>
      <c r="Z46" s="41"/>
      <c r="AA46" s="41"/>
    </row>
    <row r="47" spans="1:27" ht="20.25" customHeight="1" x14ac:dyDescent="0.2">
      <c r="A47" s="113" t="s">
        <v>1839</v>
      </c>
      <c r="B47" s="114" t="s">
        <v>1799</v>
      </c>
      <c r="C47" s="4" t="s">
        <v>147</v>
      </c>
      <c r="D47" s="144">
        <v>6</v>
      </c>
      <c r="E47" s="130" t="s">
        <v>3562</v>
      </c>
      <c r="F47" s="47">
        <v>133</v>
      </c>
      <c r="G47" s="47">
        <v>0</v>
      </c>
      <c r="H47" s="47">
        <v>0</v>
      </c>
      <c r="I47" s="47">
        <v>5483</v>
      </c>
      <c r="J47" s="47">
        <v>0</v>
      </c>
      <c r="K47" s="47">
        <v>27808</v>
      </c>
      <c r="L47" s="47">
        <v>2669</v>
      </c>
      <c r="M47" s="47">
        <v>157820</v>
      </c>
      <c r="N47" s="153">
        <v>14159</v>
      </c>
      <c r="O47" s="147">
        <v>0</v>
      </c>
      <c r="P47" s="147">
        <v>0</v>
      </c>
      <c r="Q47" s="47">
        <v>234777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442849</v>
      </c>
      <c r="X47" s="41"/>
      <c r="Y47" s="41"/>
      <c r="Z47" s="41"/>
      <c r="AA47" s="41"/>
    </row>
    <row r="48" spans="1:27" ht="20.25" customHeight="1" x14ac:dyDescent="0.2">
      <c r="A48" s="113" t="s">
        <v>1840</v>
      </c>
      <c r="B48" s="114" t="s">
        <v>1799</v>
      </c>
      <c r="C48" s="4" t="s">
        <v>148</v>
      </c>
      <c r="D48" s="144">
        <v>6</v>
      </c>
      <c r="E48" s="130" t="s">
        <v>3562</v>
      </c>
      <c r="F48" s="47">
        <v>530</v>
      </c>
      <c r="G48" s="47">
        <v>0</v>
      </c>
      <c r="H48" s="47">
        <v>426</v>
      </c>
      <c r="I48" s="47">
        <v>34557</v>
      </c>
      <c r="J48" s="47">
        <v>0</v>
      </c>
      <c r="K48" s="47">
        <v>25471</v>
      </c>
      <c r="L48" s="47">
        <v>13076</v>
      </c>
      <c r="M48" s="47">
        <v>379060</v>
      </c>
      <c r="N48" s="153">
        <v>98757</v>
      </c>
      <c r="O48" s="147">
        <v>8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551885</v>
      </c>
      <c r="X48" s="41"/>
      <c r="Y48" s="41"/>
      <c r="Z48" s="41"/>
      <c r="AA48" s="41"/>
    </row>
    <row r="49" spans="1:27" ht="20.25" customHeight="1" x14ac:dyDescent="0.2">
      <c r="A49" s="113" t="s">
        <v>1841</v>
      </c>
      <c r="B49" s="114" t="s">
        <v>1799</v>
      </c>
      <c r="C49" s="4" t="s">
        <v>149</v>
      </c>
      <c r="D49" s="144">
        <v>6</v>
      </c>
      <c r="E49" s="130" t="s">
        <v>3562</v>
      </c>
      <c r="F49" s="47">
        <v>97</v>
      </c>
      <c r="G49" s="47">
        <v>0</v>
      </c>
      <c r="H49" s="47">
        <v>0</v>
      </c>
      <c r="I49" s="47">
        <v>901</v>
      </c>
      <c r="J49" s="47">
        <v>0</v>
      </c>
      <c r="K49" s="47">
        <v>26675</v>
      </c>
      <c r="L49" s="47">
        <v>1993</v>
      </c>
      <c r="M49" s="47">
        <v>126080</v>
      </c>
      <c r="N49" s="153">
        <v>12284</v>
      </c>
      <c r="O49" s="147">
        <v>0</v>
      </c>
      <c r="P49" s="1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168030</v>
      </c>
      <c r="X49" s="41"/>
      <c r="Y49" s="41"/>
      <c r="Z49" s="41"/>
      <c r="AA49" s="41"/>
    </row>
    <row r="50" spans="1:27" ht="20.25" customHeight="1" x14ac:dyDescent="0.2">
      <c r="A50" s="113" t="s">
        <v>1842</v>
      </c>
      <c r="B50" s="114" t="s">
        <v>1799</v>
      </c>
      <c r="C50" s="4" t="s">
        <v>150</v>
      </c>
      <c r="D50" s="144">
        <v>6</v>
      </c>
      <c r="E50" s="130" t="s">
        <v>3562</v>
      </c>
      <c r="F50" s="47">
        <v>1630</v>
      </c>
      <c r="G50" s="47">
        <v>4407</v>
      </c>
      <c r="H50" s="47">
        <v>13821</v>
      </c>
      <c r="I50" s="47">
        <v>18563</v>
      </c>
      <c r="J50" s="47">
        <v>0</v>
      </c>
      <c r="K50" s="47">
        <v>93046</v>
      </c>
      <c r="L50" s="47">
        <v>9251</v>
      </c>
      <c r="M50" s="47">
        <v>375733</v>
      </c>
      <c r="N50" s="153">
        <v>24666</v>
      </c>
      <c r="O50" s="147">
        <v>0</v>
      </c>
      <c r="P50" s="147">
        <v>0</v>
      </c>
      <c r="Q50" s="47">
        <v>64834</v>
      </c>
      <c r="R50" s="47">
        <v>0</v>
      </c>
      <c r="S50" s="47">
        <v>0</v>
      </c>
      <c r="T50" s="47">
        <v>0</v>
      </c>
      <c r="U50" s="47">
        <v>176734</v>
      </c>
      <c r="V50" s="47">
        <v>0</v>
      </c>
      <c r="W50" s="103">
        <v>782685</v>
      </c>
      <c r="X50" s="41"/>
      <c r="Y50" s="41"/>
      <c r="Z50" s="41"/>
      <c r="AA50" s="41"/>
    </row>
    <row r="51" spans="1:27" ht="20.25" customHeight="1" x14ac:dyDescent="0.2">
      <c r="A51" s="113" t="s">
        <v>1843</v>
      </c>
      <c r="B51" s="114" t="s">
        <v>1799</v>
      </c>
      <c r="C51" s="4" t="s">
        <v>151</v>
      </c>
      <c r="D51" s="144">
        <v>6</v>
      </c>
      <c r="E51" s="130" t="s">
        <v>3562</v>
      </c>
      <c r="F51" s="47">
        <v>10882</v>
      </c>
      <c r="G51" s="47">
        <v>28310</v>
      </c>
      <c r="H51" s="47">
        <v>1679</v>
      </c>
      <c r="I51" s="47">
        <v>7652</v>
      </c>
      <c r="J51" s="47">
        <v>0</v>
      </c>
      <c r="K51" s="47">
        <v>64606</v>
      </c>
      <c r="L51" s="47">
        <v>11751</v>
      </c>
      <c r="M51" s="47">
        <v>439048</v>
      </c>
      <c r="N51" s="153">
        <v>19824</v>
      </c>
      <c r="O51" s="147">
        <v>0</v>
      </c>
      <c r="P51" s="147">
        <v>0</v>
      </c>
      <c r="Q51" s="47">
        <v>357023</v>
      </c>
      <c r="R51" s="47">
        <v>0</v>
      </c>
      <c r="S51" s="47">
        <v>0</v>
      </c>
      <c r="T51" s="47">
        <v>0</v>
      </c>
      <c r="U51" s="47">
        <v>177453</v>
      </c>
      <c r="V51" s="47">
        <v>0</v>
      </c>
      <c r="W51" s="103">
        <v>1118228</v>
      </c>
      <c r="X51" s="41"/>
      <c r="Y51" s="41"/>
      <c r="Z51" s="41"/>
      <c r="AA51" s="41"/>
    </row>
    <row r="52" spans="1:27" ht="20.25" customHeight="1" x14ac:dyDescent="0.2">
      <c r="A52" s="113" t="s">
        <v>1844</v>
      </c>
      <c r="B52" s="114" t="s">
        <v>1799</v>
      </c>
      <c r="C52" s="4" t="s">
        <v>152</v>
      </c>
      <c r="D52" s="144">
        <v>6</v>
      </c>
      <c r="E52" s="130" t="s">
        <v>3562</v>
      </c>
      <c r="F52" s="47">
        <v>886</v>
      </c>
      <c r="G52" s="47">
        <v>545</v>
      </c>
      <c r="H52" s="47">
        <v>0</v>
      </c>
      <c r="I52" s="47">
        <v>1176</v>
      </c>
      <c r="J52" s="47">
        <v>0</v>
      </c>
      <c r="K52" s="47">
        <v>14082</v>
      </c>
      <c r="L52" s="47">
        <v>2943</v>
      </c>
      <c r="M52" s="47">
        <v>185495</v>
      </c>
      <c r="N52" s="153">
        <v>818</v>
      </c>
      <c r="O52" s="147">
        <v>0</v>
      </c>
      <c r="P52" s="147">
        <v>0</v>
      </c>
      <c r="Q52" s="47">
        <v>61696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267641</v>
      </c>
      <c r="X52" s="41"/>
      <c r="Y52" s="41"/>
      <c r="Z52" s="41"/>
      <c r="AA52" s="41"/>
    </row>
    <row r="53" spans="1:27" ht="20.25" customHeight="1" x14ac:dyDescent="0.2">
      <c r="A53" s="113" t="s">
        <v>1845</v>
      </c>
      <c r="B53" s="114" t="s">
        <v>1799</v>
      </c>
      <c r="C53" s="4" t="s">
        <v>153</v>
      </c>
      <c r="D53" s="144">
        <v>6</v>
      </c>
      <c r="E53" s="130" t="s">
        <v>3562</v>
      </c>
      <c r="F53" s="47">
        <v>6657</v>
      </c>
      <c r="G53" s="47">
        <v>0</v>
      </c>
      <c r="H53" s="47">
        <v>0</v>
      </c>
      <c r="I53" s="47">
        <v>20165</v>
      </c>
      <c r="J53" s="47">
        <v>299</v>
      </c>
      <c r="K53" s="47">
        <v>43859</v>
      </c>
      <c r="L53" s="47">
        <v>6876</v>
      </c>
      <c r="M53" s="47">
        <v>194274</v>
      </c>
      <c r="N53" s="153">
        <v>27832</v>
      </c>
      <c r="O53" s="147">
        <v>8</v>
      </c>
      <c r="P53" s="147">
        <v>0</v>
      </c>
      <c r="Q53" s="47">
        <v>61210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361180</v>
      </c>
      <c r="X53" s="41"/>
      <c r="Y53" s="41"/>
      <c r="Z53" s="41"/>
      <c r="AA53" s="41"/>
    </row>
    <row r="54" spans="1:27" ht="20.25" customHeight="1" x14ac:dyDescent="0.2">
      <c r="A54" s="113" t="s">
        <v>1846</v>
      </c>
      <c r="B54" s="114" t="s">
        <v>1799</v>
      </c>
      <c r="C54" s="4" t="s">
        <v>154</v>
      </c>
      <c r="D54" s="144">
        <v>6</v>
      </c>
      <c r="E54" s="130" t="s">
        <v>3562</v>
      </c>
      <c r="F54" s="47">
        <v>0</v>
      </c>
      <c r="G54" s="47">
        <v>4138</v>
      </c>
      <c r="H54" s="47">
        <v>11278</v>
      </c>
      <c r="I54" s="47">
        <v>16930</v>
      </c>
      <c r="J54" s="47">
        <v>0</v>
      </c>
      <c r="K54" s="47">
        <v>22484</v>
      </c>
      <c r="L54" s="47">
        <v>2759</v>
      </c>
      <c r="M54" s="47">
        <v>189868</v>
      </c>
      <c r="N54" s="153">
        <v>12743</v>
      </c>
      <c r="O54" s="147">
        <v>0</v>
      </c>
      <c r="P54" s="147">
        <v>0</v>
      </c>
      <c r="Q54" s="47">
        <v>163736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423936</v>
      </c>
      <c r="X54" s="41"/>
      <c r="Y54" s="41"/>
      <c r="Z54" s="41"/>
      <c r="AA54" s="41"/>
    </row>
    <row r="55" spans="1:27" ht="20.25" customHeight="1" x14ac:dyDescent="0.2">
      <c r="A55" s="113" t="s">
        <v>1847</v>
      </c>
      <c r="B55" s="114" t="s">
        <v>1799</v>
      </c>
      <c r="C55" s="4" t="s">
        <v>155</v>
      </c>
      <c r="D55" s="144">
        <v>6</v>
      </c>
      <c r="E55" s="130" t="s">
        <v>3562</v>
      </c>
      <c r="F55" s="47">
        <v>0</v>
      </c>
      <c r="G55" s="47">
        <v>0</v>
      </c>
      <c r="H55" s="47">
        <v>0</v>
      </c>
      <c r="I55" s="47">
        <v>4634</v>
      </c>
      <c r="J55" s="47">
        <v>0</v>
      </c>
      <c r="K55" s="47">
        <v>0</v>
      </c>
      <c r="L55" s="47">
        <v>2354</v>
      </c>
      <c r="M55" s="47">
        <v>170381</v>
      </c>
      <c r="N55" s="153">
        <v>4077</v>
      </c>
      <c r="O55" s="147">
        <v>0</v>
      </c>
      <c r="P55" s="147">
        <v>0</v>
      </c>
      <c r="Q55" s="47">
        <v>169464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350910</v>
      </c>
      <c r="X55" s="41"/>
      <c r="Y55" s="41"/>
      <c r="Z55" s="41"/>
      <c r="AA55" s="41"/>
    </row>
    <row r="56" spans="1:27" ht="20.25" customHeight="1" x14ac:dyDescent="0.2">
      <c r="A56" s="113" t="s">
        <v>1848</v>
      </c>
      <c r="B56" s="114" t="s">
        <v>1799</v>
      </c>
      <c r="C56" s="4" t="s">
        <v>156</v>
      </c>
      <c r="D56" s="144">
        <v>6</v>
      </c>
      <c r="E56" s="130" t="s">
        <v>3562</v>
      </c>
      <c r="F56" s="47">
        <v>3446</v>
      </c>
      <c r="G56" s="47">
        <v>35196</v>
      </c>
      <c r="H56" s="47">
        <v>1554</v>
      </c>
      <c r="I56" s="47">
        <v>6750</v>
      </c>
      <c r="J56" s="47">
        <v>0</v>
      </c>
      <c r="K56" s="47">
        <v>15900</v>
      </c>
      <c r="L56" s="47">
        <v>2404</v>
      </c>
      <c r="M56" s="47">
        <v>134396</v>
      </c>
      <c r="N56" s="153">
        <v>12503</v>
      </c>
      <c r="O56" s="147">
        <v>2</v>
      </c>
      <c r="P56" s="147">
        <v>0</v>
      </c>
      <c r="Q56" s="47">
        <v>181328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393479</v>
      </c>
      <c r="X56" s="41"/>
      <c r="Y56" s="41"/>
      <c r="Z56" s="41"/>
      <c r="AA56" s="41"/>
    </row>
    <row r="57" spans="1:27" ht="20.25" customHeight="1" x14ac:dyDescent="0.2">
      <c r="A57" s="113" t="s">
        <v>1849</v>
      </c>
      <c r="B57" s="114" t="s">
        <v>1799</v>
      </c>
      <c r="C57" s="4" t="s">
        <v>157</v>
      </c>
      <c r="D57" s="144">
        <v>6</v>
      </c>
      <c r="E57" s="130" t="s">
        <v>3562</v>
      </c>
      <c r="F57" s="47">
        <v>998</v>
      </c>
      <c r="G57" s="47">
        <v>63268</v>
      </c>
      <c r="H57" s="47">
        <v>0</v>
      </c>
      <c r="I57" s="47">
        <v>2607</v>
      </c>
      <c r="J57" s="47">
        <v>485</v>
      </c>
      <c r="K57" s="47">
        <v>34886</v>
      </c>
      <c r="L57" s="47">
        <v>2362</v>
      </c>
      <c r="M57" s="47">
        <v>119528</v>
      </c>
      <c r="N57" s="153">
        <v>5</v>
      </c>
      <c r="O57" s="147">
        <v>0</v>
      </c>
      <c r="P57" s="147">
        <v>0</v>
      </c>
      <c r="Q57" s="47">
        <v>157546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381685</v>
      </c>
      <c r="X57" s="41"/>
      <c r="Y57" s="41"/>
      <c r="Z57" s="41"/>
      <c r="AA57" s="41"/>
    </row>
    <row r="58" spans="1:27" ht="20.25" customHeight="1" x14ac:dyDescent="0.2">
      <c r="A58" s="113" t="s">
        <v>1850</v>
      </c>
      <c r="B58" s="114" t="s">
        <v>1799</v>
      </c>
      <c r="C58" s="4" t="s">
        <v>158</v>
      </c>
      <c r="D58" s="144">
        <v>6</v>
      </c>
      <c r="E58" s="130" t="s">
        <v>3562</v>
      </c>
      <c r="F58" s="47">
        <v>0</v>
      </c>
      <c r="G58" s="47">
        <v>0</v>
      </c>
      <c r="H58" s="47">
        <v>0</v>
      </c>
      <c r="I58" s="47">
        <v>8545</v>
      </c>
      <c r="J58" s="47">
        <v>0</v>
      </c>
      <c r="K58" s="47">
        <v>18284</v>
      </c>
      <c r="L58" s="47">
        <v>3063</v>
      </c>
      <c r="M58" s="47">
        <v>207586</v>
      </c>
      <c r="N58" s="153">
        <v>3669</v>
      </c>
      <c r="O58" s="147">
        <v>0</v>
      </c>
      <c r="P58" s="147">
        <v>0</v>
      </c>
      <c r="Q58" s="47">
        <v>104854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346001</v>
      </c>
      <c r="X58" s="41"/>
      <c r="Y58" s="41"/>
      <c r="Z58" s="41"/>
      <c r="AA58" s="41"/>
    </row>
    <row r="59" spans="1:27" ht="20.25" customHeight="1" x14ac:dyDescent="0.2">
      <c r="A59" s="113" t="s">
        <v>1851</v>
      </c>
      <c r="B59" s="114" t="s">
        <v>1799</v>
      </c>
      <c r="C59" s="4" t="s">
        <v>159</v>
      </c>
      <c r="D59" s="144">
        <v>6</v>
      </c>
      <c r="E59" s="130" t="s">
        <v>3562</v>
      </c>
      <c r="F59" s="47">
        <v>2884</v>
      </c>
      <c r="G59" s="47">
        <v>0</v>
      </c>
      <c r="H59" s="47">
        <v>0</v>
      </c>
      <c r="I59" s="47">
        <v>8739</v>
      </c>
      <c r="J59" s="47">
        <v>0</v>
      </c>
      <c r="K59" s="47">
        <v>58737</v>
      </c>
      <c r="L59" s="47">
        <v>4585</v>
      </c>
      <c r="M59" s="47">
        <v>356489</v>
      </c>
      <c r="N59" s="153">
        <v>7088</v>
      </c>
      <c r="O59" s="147">
        <v>7</v>
      </c>
      <c r="P59" s="147">
        <v>0</v>
      </c>
      <c r="Q59" s="47">
        <v>161890</v>
      </c>
      <c r="R59" s="47">
        <v>0</v>
      </c>
      <c r="S59" s="47">
        <v>0</v>
      </c>
      <c r="T59" s="47">
        <v>0</v>
      </c>
      <c r="U59" s="47">
        <v>261428</v>
      </c>
      <c r="V59" s="47">
        <v>0</v>
      </c>
      <c r="W59" s="103">
        <v>861847</v>
      </c>
      <c r="X59" s="41"/>
      <c r="Y59" s="41"/>
      <c r="Z59" s="41"/>
      <c r="AA59" s="41"/>
    </row>
    <row r="60" spans="1:27" ht="20.25" customHeight="1" x14ac:dyDescent="0.2">
      <c r="A60" s="113" t="s">
        <v>1852</v>
      </c>
      <c r="B60" s="114" t="s">
        <v>1799</v>
      </c>
      <c r="C60" s="4" t="s">
        <v>160</v>
      </c>
      <c r="D60" s="144">
        <v>6</v>
      </c>
      <c r="E60" s="130" t="s">
        <v>3562</v>
      </c>
      <c r="F60" s="47">
        <v>2046</v>
      </c>
      <c r="G60" s="47">
        <v>86201</v>
      </c>
      <c r="H60" s="47">
        <v>488</v>
      </c>
      <c r="I60" s="47">
        <v>1194</v>
      </c>
      <c r="J60" s="47">
        <v>0</v>
      </c>
      <c r="K60" s="47">
        <v>4349</v>
      </c>
      <c r="L60" s="47">
        <v>721</v>
      </c>
      <c r="M60" s="47">
        <v>114034</v>
      </c>
      <c r="N60" s="153">
        <v>5386</v>
      </c>
      <c r="O60" s="147">
        <v>4</v>
      </c>
      <c r="P60" s="147">
        <v>0</v>
      </c>
      <c r="Q60" s="47">
        <v>14617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229040</v>
      </c>
      <c r="X60" s="41"/>
      <c r="Y60" s="41"/>
      <c r="Z60" s="41"/>
      <c r="AA60" s="41"/>
    </row>
    <row r="61" spans="1:27" ht="20.25" customHeight="1" x14ac:dyDescent="0.2">
      <c r="A61" s="113" t="s">
        <v>1853</v>
      </c>
      <c r="B61" s="114" t="s">
        <v>1799</v>
      </c>
      <c r="C61" s="4" t="s">
        <v>161</v>
      </c>
      <c r="D61" s="144">
        <v>6</v>
      </c>
      <c r="E61" s="130" t="s">
        <v>3562</v>
      </c>
      <c r="F61" s="47">
        <v>1246</v>
      </c>
      <c r="G61" s="47">
        <v>39403</v>
      </c>
      <c r="H61" s="47">
        <v>318</v>
      </c>
      <c r="I61" s="47">
        <v>26104</v>
      </c>
      <c r="J61" s="47">
        <v>0</v>
      </c>
      <c r="K61" s="47">
        <v>6290</v>
      </c>
      <c r="L61" s="47">
        <v>2055</v>
      </c>
      <c r="M61" s="47">
        <v>113981</v>
      </c>
      <c r="N61" s="153">
        <v>15300</v>
      </c>
      <c r="O61" s="147">
        <v>0</v>
      </c>
      <c r="P61" s="147">
        <v>0</v>
      </c>
      <c r="Q61" s="47">
        <v>210666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415363</v>
      </c>
      <c r="X61" s="41"/>
      <c r="Y61" s="41"/>
      <c r="Z61" s="41"/>
      <c r="AA61" s="41"/>
    </row>
    <row r="62" spans="1:27" ht="20.25" customHeight="1" x14ac:dyDescent="0.2">
      <c r="A62" s="113" t="s">
        <v>1854</v>
      </c>
      <c r="B62" s="114" t="s">
        <v>1799</v>
      </c>
      <c r="C62" s="4" t="s">
        <v>162</v>
      </c>
      <c r="D62" s="144">
        <v>6</v>
      </c>
      <c r="E62" s="130" t="s">
        <v>3562</v>
      </c>
      <c r="F62" s="47">
        <v>42</v>
      </c>
      <c r="G62" s="47">
        <v>4137</v>
      </c>
      <c r="H62" s="47">
        <v>0</v>
      </c>
      <c r="I62" s="47">
        <v>5898</v>
      </c>
      <c r="J62" s="47">
        <v>0</v>
      </c>
      <c r="K62" s="47">
        <v>1484</v>
      </c>
      <c r="L62" s="47">
        <v>1531</v>
      </c>
      <c r="M62" s="47">
        <v>140783</v>
      </c>
      <c r="N62" s="153">
        <v>81773</v>
      </c>
      <c r="O62" s="147">
        <v>39</v>
      </c>
      <c r="P62" s="147">
        <v>0</v>
      </c>
      <c r="Q62" s="47">
        <v>190033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425720</v>
      </c>
      <c r="X62" s="41"/>
      <c r="Y62" s="41"/>
      <c r="Z62" s="41"/>
      <c r="AA62" s="41"/>
    </row>
    <row r="63" spans="1:27" ht="20.25" customHeight="1" x14ac:dyDescent="0.2">
      <c r="A63" s="113" t="s">
        <v>1855</v>
      </c>
      <c r="B63" s="114" t="s">
        <v>1799</v>
      </c>
      <c r="C63" s="4" t="s">
        <v>163</v>
      </c>
      <c r="D63" s="144">
        <v>6</v>
      </c>
      <c r="E63" s="130" t="s">
        <v>3562</v>
      </c>
      <c r="F63" s="47">
        <v>670</v>
      </c>
      <c r="G63" s="47">
        <v>5718</v>
      </c>
      <c r="H63" s="47">
        <v>0</v>
      </c>
      <c r="I63" s="47">
        <v>16773</v>
      </c>
      <c r="J63" s="47">
        <v>0</v>
      </c>
      <c r="K63" s="47">
        <v>7599</v>
      </c>
      <c r="L63" s="47">
        <v>2451</v>
      </c>
      <c r="M63" s="47">
        <v>187812</v>
      </c>
      <c r="N63" s="153">
        <v>44818</v>
      </c>
      <c r="O63" s="147">
        <v>0</v>
      </c>
      <c r="P63" s="147">
        <v>0</v>
      </c>
      <c r="Q63" s="47">
        <v>236094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501935</v>
      </c>
      <c r="X63" s="41"/>
      <c r="Y63" s="41"/>
      <c r="Z63" s="41"/>
      <c r="AA63" s="41"/>
    </row>
    <row r="64" spans="1:27" ht="20.25" customHeight="1" x14ac:dyDescent="0.2">
      <c r="A64" s="113" t="s">
        <v>1856</v>
      </c>
      <c r="B64" s="114" t="s">
        <v>1799</v>
      </c>
      <c r="C64" s="4" t="s">
        <v>164</v>
      </c>
      <c r="D64" s="144">
        <v>6</v>
      </c>
      <c r="E64" s="130" t="s">
        <v>3562</v>
      </c>
      <c r="F64" s="47">
        <v>1592</v>
      </c>
      <c r="G64" s="47">
        <v>45470</v>
      </c>
      <c r="H64" s="47">
        <v>196</v>
      </c>
      <c r="I64" s="47">
        <v>6676</v>
      </c>
      <c r="J64" s="47">
        <v>0</v>
      </c>
      <c r="K64" s="47">
        <v>6406</v>
      </c>
      <c r="L64" s="47">
        <v>1589</v>
      </c>
      <c r="M64" s="47">
        <v>148118</v>
      </c>
      <c r="N64" s="153">
        <v>5266</v>
      </c>
      <c r="O64" s="147">
        <v>13</v>
      </c>
      <c r="P64" s="147">
        <v>0</v>
      </c>
      <c r="Q64" s="47">
        <v>191136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406462</v>
      </c>
      <c r="X64" s="41"/>
      <c r="Y64" s="41"/>
      <c r="Z64" s="41"/>
      <c r="AA64" s="41"/>
    </row>
    <row r="65" spans="1:27" ht="20.25" customHeight="1" x14ac:dyDescent="0.2">
      <c r="A65" s="113" t="s">
        <v>1857</v>
      </c>
      <c r="B65" s="114" t="s">
        <v>1799</v>
      </c>
      <c r="C65" s="4" t="s">
        <v>165</v>
      </c>
      <c r="D65" s="144">
        <v>6</v>
      </c>
      <c r="E65" s="130" t="s">
        <v>3562</v>
      </c>
      <c r="F65" s="47">
        <v>0</v>
      </c>
      <c r="G65" s="47">
        <v>12991</v>
      </c>
      <c r="H65" s="47">
        <v>0</v>
      </c>
      <c r="I65" s="47">
        <v>2156</v>
      </c>
      <c r="J65" s="47">
        <v>0</v>
      </c>
      <c r="K65" s="47">
        <v>3841</v>
      </c>
      <c r="L65" s="47">
        <v>1202</v>
      </c>
      <c r="M65" s="47">
        <v>91634</v>
      </c>
      <c r="N65" s="153">
        <v>4563</v>
      </c>
      <c r="O65" s="147">
        <v>0</v>
      </c>
      <c r="P65" s="147">
        <v>0</v>
      </c>
      <c r="Q65" s="47">
        <v>73657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190044</v>
      </c>
      <c r="X65" s="41"/>
      <c r="Y65" s="41"/>
      <c r="Z65" s="41"/>
      <c r="AA65" s="41"/>
    </row>
    <row r="66" spans="1:27" ht="20.25" customHeight="1" x14ac:dyDescent="0.2">
      <c r="A66" s="113" t="s">
        <v>1858</v>
      </c>
      <c r="B66" s="114" t="s">
        <v>1799</v>
      </c>
      <c r="C66" s="4" t="s">
        <v>166</v>
      </c>
      <c r="D66" s="144">
        <v>6</v>
      </c>
      <c r="E66" s="130" t="s">
        <v>3562</v>
      </c>
      <c r="F66" s="47">
        <v>0</v>
      </c>
      <c r="G66" s="47">
        <v>0</v>
      </c>
      <c r="H66" s="47">
        <v>12792</v>
      </c>
      <c r="I66" s="47">
        <v>1386</v>
      </c>
      <c r="J66" s="47">
        <v>0</v>
      </c>
      <c r="K66" s="47">
        <v>7986</v>
      </c>
      <c r="L66" s="47">
        <v>1069</v>
      </c>
      <c r="M66" s="47">
        <v>91120</v>
      </c>
      <c r="N66" s="153">
        <v>10119</v>
      </c>
      <c r="O66" s="147">
        <v>0</v>
      </c>
      <c r="P66" s="147">
        <v>0</v>
      </c>
      <c r="Q66" s="47">
        <v>149923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274395</v>
      </c>
      <c r="X66" s="41"/>
      <c r="Y66" s="41"/>
      <c r="Z66" s="41"/>
      <c r="AA66" s="41"/>
    </row>
    <row r="67" spans="1:27" ht="20.25" customHeight="1" x14ac:dyDescent="0.2">
      <c r="A67" s="113" t="s">
        <v>1859</v>
      </c>
      <c r="B67" s="114" t="s">
        <v>1799</v>
      </c>
      <c r="C67" s="4" t="s">
        <v>167</v>
      </c>
      <c r="D67" s="144">
        <v>6</v>
      </c>
      <c r="E67" s="130" t="s">
        <v>3562</v>
      </c>
      <c r="F67" s="47">
        <v>2250</v>
      </c>
      <c r="G67" s="47">
        <v>30499</v>
      </c>
      <c r="H67" s="47">
        <v>0</v>
      </c>
      <c r="I67" s="47">
        <v>5633</v>
      </c>
      <c r="J67" s="47">
        <v>0</v>
      </c>
      <c r="K67" s="47">
        <v>4877</v>
      </c>
      <c r="L67" s="47">
        <v>1169</v>
      </c>
      <c r="M67" s="47">
        <v>105936</v>
      </c>
      <c r="N67" s="153">
        <v>25505</v>
      </c>
      <c r="O67" s="147">
        <v>11</v>
      </c>
      <c r="P67" s="147">
        <v>0</v>
      </c>
      <c r="Q67" s="47">
        <v>135292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311172</v>
      </c>
      <c r="X67" s="41"/>
      <c r="Y67" s="41"/>
      <c r="Z67" s="41"/>
      <c r="AA67" s="41"/>
    </row>
    <row r="68" spans="1:27" ht="20.25" customHeight="1" x14ac:dyDescent="0.2">
      <c r="A68" s="113" t="s">
        <v>1860</v>
      </c>
      <c r="B68" s="114" t="s">
        <v>1799</v>
      </c>
      <c r="C68" s="4" t="s">
        <v>168</v>
      </c>
      <c r="D68" s="144">
        <v>6</v>
      </c>
      <c r="E68" s="130" t="s">
        <v>3562</v>
      </c>
      <c r="F68" s="47">
        <v>0</v>
      </c>
      <c r="G68" s="47">
        <v>0</v>
      </c>
      <c r="H68" s="47">
        <v>411</v>
      </c>
      <c r="I68" s="47">
        <v>7725</v>
      </c>
      <c r="J68" s="47">
        <v>0</v>
      </c>
      <c r="K68" s="47">
        <v>5669</v>
      </c>
      <c r="L68" s="47">
        <v>2148</v>
      </c>
      <c r="M68" s="47">
        <v>124327</v>
      </c>
      <c r="N68" s="153">
        <v>5341</v>
      </c>
      <c r="O68" s="147">
        <v>0</v>
      </c>
      <c r="P68" s="147">
        <v>0</v>
      </c>
      <c r="Q68" s="47">
        <v>248066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393687</v>
      </c>
      <c r="X68" s="41"/>
      <c r="Y68" s="41"/>
      <c r="Z68" s="41"/>
      <c r="AA68" s="41"/>
    </row>
    <row r="69" spans="1:27" ht="20.25" customHeight="1" x14ac:dyDescent="0.2">
      <c r="A69" s="113" t="s">
        <v>1861</v>
      </c>
      <c r="B69" s="114" t="s">
        <v>1799</v>
      </c>
      <c r="C69" s="4" t="s">
        <v>169</v>
      </c>
      <c r="D69" s="144">
        <v>6</v>
      </c>
      <c r="E69" s="130" t="s">
        <v>3562</v>
      </c>
      <c r="F69" s="47">
        <v>4912</v>
      </c>
      <c r="G69" s="47">
        <v>6653</v>
      </c>
      <c r="H69" s="47">
        <v>2553</v>
      </c>
      <c r="I69" s="47">
        <v>5514</v>
      </c>
      <c r="J69" s="47">
        <v>0</v>
      </c>
      <c r="K69" s="47">
        <v>3583</v>
      </c>
      <c r="L69" s="47">
        <v>10007</v>
      </c>
      <c r="M69" s="47">
        <v>283610</v>
      </c>
      <c r="N69" s="153">
        <v>37470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354302</v>
      </c>
      <c r="X69" s="41"/>
      <c r="Y69" s="41"/>
      <c r="Z69" s="41"/>
      <c r="AA69" s="41"/>
    </row>
    <row r="70" spans="1:27" ht="20.25" customHeight="1" x14ac:dyDescent="0.2">
      <c r="A70" s="113" t="s">
        <v>1862</v>
      </c>
      <c r="B70" s="114" t="s">
        <v>1799</v>
      </c>
      <c r="C70" s="4" t="s">
        <v>170</v>
      </c>
      <c r="D70" s="144">
        <v>6</v>
      </c>
      <c r="E70" s="130" t="s">
        <v>3562</v>
      </c>
      <c r="F70" s="47">
        <v>1625</v>
      </c>
      <c r="G70" s="47">
        <v>0</v>
      </c>
      <c r="H70" s="47">
        <v>0</v>
      </c>
      <c r="I70" s="47">
        <v>7361</v>
      </c>
      <c r="J70" s="47">
        <v>0</v>
      </c>
      <c r="K70" s="47">
        <v>6837</v>
      </c>
      <c r="L70" s="47">
        <v>3653</v>
      </c>
      <c r="M70" s="47">
        <v>198795</v>
      </c>
      <c r="N70" s="153">
        <v>4732</v>
      </c>
      <c r="O70" s="147">
        <v>0</v>
      </c>
      <c r="P70" s="147">
        <v>0</v>
      </c>
      <c r="Q70" s="47">
        <v>321952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544955</v>
      </c>
      <c r="X70" s="41"/>
      <c r="Y70" s="41"/>
      <c r="Z70" s="41"/>
      <c r="AA70" s="41"/>
    </row>
    <row r="71" spans="1:27" ht="20.25" customHeight="1" x14ac:dyDescent="0.2">
      <c r="A71" s="113" t="s">
        <v>1863</v>
      </c>
      <c r="B71" s="114" t="s">
        <v>1799</v>
      </c>
      <c r="C71" s="4" t="s">
        <v>171</v>
      </c>
      <c r="D71" s="144">
        <v>6</v>
      </c>
      <c r="E71" s="130" t="s">
        <v>3562</v>
      </c>
      <c r="F71" s="47">
        <v>7176</v>
      </c>
      <c r="G71" s="47">
        <v>11806</v>
      </c>
      <c r="H71" s="47">
        <v>1710</v>
      </c>
      <c r="I71" s="47">
        <v>20911</v>
      </c>
      <c r="J71" s="47">
        <v>0</v>
      </c>
      <c r="K71" s="47">
        <v>32803</v>
      </c>
      <c r="L71" s="47">
        <v>9442</v>
      </c>
      <c r="M71" s="47">
        <v>234417</v>
      </c>
      <c r="N71" s="153">
        <v>6307</v>
      </c>
      <c r="O71" s="147">
        <v>12</v>
      </c>
      <c r="P71" s="147">
        <v>0</v>
      </c>
      <c r="Q71" s="47">
        <v>256553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581611</v>
      </c>
      <c r="X71" s="41"/>
      <c r="Y71" s="41"/>
      <c r="Z71" s="41"/>
      <c r="AA71" s="41"/>
    </row>
    <row r="72" spans="1:27" ht="20.25" customHeight="1" x14ac:dyDescent="0.2">
      <c r="A72" s="113" t="s">
        <v>1864</v>
      </c>
      <c r="B72" s="114" t="s">
        <v>1799</v>
      </c>
      <c r="C72" s="4" t="s">
        <v>172</v>
      </c>
      <c r="D72" s="144">
        <v>6</v>
      </c>
      <c r="E72" s="130" t="s">
        <v>3563</v>
      </c>
      <c r="F72" s="47">
        <v>0</v>
      </c>
      <c r="G72" s="47">
        <v>0</v>
      </c>
      <c r="H72" s="47">
        <v>0</v>
      </c>
      <c r="I72" s="47">
        <v>1924</v>
      </c>
      <c r="J72" s="47">
        <v>0</v>
      </c>
      <c r="K72" s="47">
        <v>69</v>
      </c>
      <c r="L72" s="47">
        <v>3308</v>
      </c>
      <c r="M72" s="47">
        <v>46251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51552</v>
      </c>
      <c r="X72" s="41"/>
      <c r="Y72" s="41"/>
      <c r="Z72" s="41"/>
      <c r="AA72" s="41"/>
    </row>
    <row r="73" spans="1:27" ht="20.25" customHeight="1" x14ac:dyDescent="0.2">
      <c r="A73" s="113" t="s">
        <v>1865</v>
      </c>
      <c r="B73" s="114" t="s">
        <v>1799</v>
      </c>
      <c r="C73" s="4" t="s">
        <v>173</v>
      </c>
      <c r="D73" s="144">
        <v>6</v>
      </c>
      <c r="E73" s="130" t="s">
        <v>3562</v>
      </c>
      <c r="F73" s="47">
        <v>2990</v>
      </c>
      <c r="G73" s="47">
        <v>15984</v>
      </c>
      <c r="H73" s="47">
        <v>0</v>
      </c>
      <c r="I73" s="47">
        <v>1438</v>
      </c>
      <c r="J73" s="47">
        <v>0</v>
      </c>
      <c r="K73" s="47">
        <v>6155</v>
      </c>
      <c r="L73" s="47">
        <v>610</v>
      </c>
      <c r="M73" s="47">
        <v>64655</v>
      </c>
      <c r="N73" s="153">
        <v>3455</v>
      </c>
      <c r="O73" s="147">
        <v>0</v>
      </c>
      <c r="P73" s="147">
        <v>0</v>
      </c>
      <c r="Q73" s="47">
        <v>22538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117825</v>
      </c>
      <c r="X73" s="41"/>
      <c r="Y73" s="41"/>
      <c r="Z73" s="41"/>
      <c r="AA73" s="41"/>
    </row>
    <row r="74" spans="1:27" ht="20.25" customHeight="1" x14ac:dyDescent="0.2">
      <c r="A74" s="113" t="s">
        <v>1866</v>
      </c>
      <c r="B74" s="114" t="s">
        <v>1799</v>
      </c>
      <c r="C74" s="4" t="s">
        <v>174</v>
      </c>
      <c r="D74" s="144">
        <v>6</v>
      </c>
      <c r="E74" s="130" t="s">
        <v>3562</v>
      </c>
      <c r="F74" s="47">
        <v>67</v>
      </c>
      <c r="G74" s="47">
        <v>24950</v>
      </c>
      <c r="H74" s="47">
        <v>916</v>
      </c>
      <c r="I74" s="47">
        <v>4721</v>
      </c>
      <c r="J74" s="47">
        <v>0</v>
      </c>
      <c r="K74" s="47">
        <v>34324</v>
      </c>
      <c r="L74" s="47">
        <v>1118</v>
      </c>
      <c r="M74" s="47">
        <v>110521</v>
      </c>
      <c r="N74" s="153">
        <v>10584</v>
      </c>
      <c r="O74" s="147">
        <v>0</v>
      </c>
      <c r="P74" s="147">
        <v>0</v>
      </c>
      <c r="Q74" s="47">
        <v>97559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284760</v>
      </c>
      <c r="X74" s="41"/>
      <c r="Y74" s="41"/>
      <c r="Z74" s="41"/>
      <c r="AA74" s="41"/>
    </row>
    <row r="75" spans="1:27" ht="20.25" customHeight="1" x14ac:dyDescent="0.2">
      <c r="A75" s="113" t="s">
        <v>1867</v>
      </c>
      <c r="B75" s="114" t="s">
        <v>1799</v>
      </c>
      <c r="C75" s="4" t="s">
        <v>175</v>
      </c>
      <c r="D75" s="144">
        <v>6</v>
      </c>
      <c r="E75" s="130" t="s">
        <v>3562</v>
      </c>
      <c r="F75" s="47">
        <v>1112</v>
      </c>
      <c r="G75" s="47">
        <v>0</v>
      </c>
      <c r="H75" s="47">
        <v>0</v>
      </c>
      <c r="I75" s="47">
        <v>3515</v>
      </c>
      <c r="J75" s="47">
        <v>0</v>
      </c>
      <c r="K75" s="47">
        <v>9754</v>
      </c>
      <c r="L75" s="47">
        <v>2325</v>
      </c>
      <c r="M75" s="47">
        <v>126558</v>
      </c>
      <c r="N75" s="153">
        <v>4442</v>
      </c>
      <c r="O75" s="147">
        <v>0</v>
      </c>
      <c r="P75" s="147">
        <v>0</v>
      </c>
      <c r="Q75" s="47">
        <v>191742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339448</v>
      </c>
      <c r="X75" s="41"/>
      <c r="Y75" s="41"/>
      <c r="Z75" s="41"/>
      <c r="AA75" s="41"/>
    </row>
    <row r="76" spans="1:27" ht="20.25" customHeight="1" x14ac:dyDescent="0.2">
      <c r="A76" s="113" t="s">
        <v>1868</v>
      </c>
      <c r="B76" s="114" t="s">
        <v>1799</v>
      </c>
      <c r="C76" s="4" t="s">
        <v>176</v>
      </c>
      <c r="D76" s="144">
        <v>6</v>
      </c>
      <c r="E76" s="130" t="s">
        <v>3562</v>
      </c>
      <c r="F76" s="47">
        <v>500</v>
      </c>
      <c r="G76" s="47">
        <v>9818</v>
      </c>
      <c r="H76" s="47">
        <v>0</v>
      </c>
      <c r="I76" s="47">
        <v>2838</v>
      </c>
      <c r="J76" s="47">
        <v>0</v>
      </c>
      <c r="K76" s="47">
        <v>6025</v>
      </c>
      <c r="L76" s="47">
        <v>1335</v>
      </c>
      <c r="M76" s="47">
        <v>127001</v>
      </c>
      <c r="N76" s="153">
        <v>5304</v>
      </c>
      <c r="O76" s="147">
        <v>0</v>
      </c>
      <c r="P76" s="147">
        <v>0</v>
      </c>
      <c r="Q76" s="47">
        <v>168433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321254</v>
      </c>
      <c r="X76" s="41"/>
      <c r="Y76" s="41"/>
      <c r="Z76" s="41"/>
      <c r="AA76" s="41"/>
    </row>
    <row r="77" spans="1:27" ht="20.25" customHeight="1" x14ac:dyDescent="0.2">
      <c r="A77" s="113" t="s">
        <v>1869</v>
      </c>
      <c r="B77" s="114" t="s">
        <v>1799</v>
      </c>
      <c r="C77" s="4" t="s">
        <v>177</v>
      </c>
      <c r="D77" s="144">
        <v>6</v>
      </c>
      <c r="E77" s="130" t="s">
        <v>3562</v>
      </c>
      <c r="F77" s="47">
        <v>5495</v>
      </c>
      <c r="G77" s="47">
        <v>0</v>
      </c>
      <c r="H77" s="47">
        <v>5162</v>
      </c>
      <c r="I77" s="47">
        <v>26951</v>
      </c>
      <c r="J77" s="47">
        <v>1806</v>
      </c>
      <c r="K77" s="47">
        <v>24008</v>
      </c>
      <c r="L77" s="47">
        <v>10267</v>
      </c>
      <c r="M77" s="47">
        <v>312129</v>
      </c>
      <c r="N77" s="153">
        <v>20520</v>
      </c>
      <c r="O77" s="147">
        <v>3</v>
      </c>
      <c r="P77" s="147">
        <v>0</v>
      </c>
      <c r="Q77" s="47">
        <v>27309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433650</v>
      </c>
      <c r="X77" s="41"/>
      <c r="Y77" s="41"/>
      <c r="Z77" s="41"/>
      <c r="AA77" s="41"/>
    </row>
    <row r="78" spans="1:27" ht="20.25" customHeight="1" x14ac:dyDescent="0.2">
      <c r="A78" s="113" t="s">
        <v>1870</v>
      </c>
      <c r="B78" s="114" t="s">
        <v>1799</v>
      </c>
      <c r="C78" s="4" t="s">
        <v>178</v>
      </c>
      <c r="D78" s="144">
        <v>6</v>
      </c>
      <c r="E78" s="130" t="s">
        <v>3562</v>
      </c>
      <c r="F78" s="47">
        <v>266</v>
      </c>
      <c r="G78" s="47">
        <v>0</v>
      </c>
      <c r="H78" s="47">
        <v>0</v>
      </c>
      <c r="I78" s="47">
        <v>161</v>
      </c>
      <c r="J78" s="47">
        <v>0</v>
      </c>
      <c r="K78" s="47">
        <v>88</v>
      </c>
      <c r="L78" s="47">
        <v>583</v>
      </c>
      <c r="M78" s="47">
        <v>93099</v>
      </c>
      <c r="N78" s="153">
        <v>5587</v>
      </c>
      <c r="O78" s="147">
        <v>5</v>
      </c>
      <c r="P78" s="147">
        <v>0</v>
      </c>
      <c r="Q78" s="47">
        <v>74524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174313</v>
      </c>
      <c r="X78" s="41"/>
      <c r="Y78" s="41"/>
      <c r="Z78" s="41"/>
      <c r="AA78" s="41"/>
    </row>
    <row r="79" spans="1:27" ht="20.25" customHeight="1" x14ac:dyDescent="0.2">
      <c r="A79" s="113" t="s">
        <v>1871</v>
      </c>
      <c r="B79" s="114" t="s">
        <v>1799</v>
      </c>
      <c r="C79" s="4" t="s">
        <v>179</v>
      </c>
      <c r="D79" s="144">
        <v>6</v>
      </c>
      <c r="E79" s="130" t="s">
        <v>3562</v>
      </c>
      <c r="F79" s="47">
        <v>0</v>
      </c>
      <c r="G79" s="47">
        <v>0</v>
      </c>
      <c r="H79" s="47">
        <v>1098</v>
      </c>
      <c r="I79" s="47">
        <v>19675</v>
      </c>
      <c r="J79" s="47">
        <v>0</v>
      </c>
      <c r="K79" s="47">
        <v>65841</v>
      </c>
      <c r="L79" s="47">
        <v>3935</v>
      </c>
      <c r="M79" s="47">
        <v>186358</v>
      </c>
      <c r="N79" s="153">
        <v>40018</v>
      </c>
      <c r="O79" s="147">
        <v>34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316959</v>
      </c>
      <c r="X79" s="41"/>
      <c r="Y79" s="41"/>
      <c r="Z79" s="41"/>
      <c r="AA79" s="41"/>
    </row>
    <row r="80" spans="1:27" ht="20.25" customHeight="1" x14ac:dyDescent="0.2">
      <c r="A80" s="113" t="s">
        <v>1872</v>
      </c>
      <c r="B80" s="114" t="s">
        <v>1799</v>
      </c>
      <c r="C80" s="4" t="s">
        <v>180</v>
      </c>
      <c r="D80" s="144">
        <v>6</v>
      </c>
      <c r="E80" s="130" t="s">
        <v>3562</v>
      </c>
      <c r="F80" s="47">
        <v>1469</v>
      </c>
      <c r="G80" s="47">
        <v>0</v>
      </c>
      <c r="H80" s="47">
        <v>714</v>
      </c>
      <c r="I80" s="47">
        <v>4121</v>
      </c>
      <c r="J80" s="47">
        <v>0</v>
      </c>
      <c r="K80" s="47">
        <v>13309</v>
      </c>
      <c r="L80" s="47">
        <v>3794</v>
      </c>
      <c r="M80" s="47">
        <v>164490</v>
      </c>
      <c r="N80" s="153">
        <v>27630</v>
      </c>
      <c r="O80" s="147">
        <v>0</v>
      </c>
      <c r="P80" s="147">
        <v>0</v>
      </c>
      <c r="Q80" s="47">
        <v>225256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440783</v>
      </c>
      <c r="X80" s="41"/>
      <c r="Y80" s="41"/>
      <c r="Z80" s="41"/>
      <c r="AA80" s="41"/>
    </row>
    <row r="81" spans="1:27" ht="20.25" customHeight="1" x14ac:dyDescent="0.2">
      <c r="A81" s="113" t="s">
        <v>1873</v>
      </c>
      <c r="B81" s="114" t="s">
        <v>1799</v>
      </c>
      <c r="C81" s="4" t="s">
        <v>181</v>
      </c>
      <c r="D81" s="144">
        <v>6</v>
      </c>
      <c r="E81" s="130" t="s">
        <v>3562</v>
      </c>
      <c r="F81" s="47">
        <v>2998</v>
      </c>
      <c r="G81" s="47">
        <v>0</v>
      </c>
      <c r="H81" s="47">
        <v>934</v>
      </c>
      <c r="I81" s="47">
        <v>2324</v>
      </c>
      <c r="J81" s="47">
        <v>0</v>
      </c>
      <c r="K81" s="47">
        <v>6707</v>
      </c>
      <c r="L81" s="47">
        <v>1213</v>
      </c>
      <c r="M81" s="47">
        <v>110748</v>
      </c>
      <c r="N81" s="153">
        <v>18467</v>
      </c>
      <c r="O81" s="147">
        <v>0</v>
      </c>
      <c r="P81" s="147">
        <v>0</v>
      </c>
      <c r="Q81" s="47">
        <v>77795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221186</v>
      </c>
      <c r="X81" s="41"/>
      <c r="Y81" s="41"/>
      <c r="Z81" s="41"/>
      <c r="AA81" s="41"/>
    </row>
    <row r="82" spans="1:27" ht="20.25" customHeight="1" x14ac:dyDescent="0.2">
      <c r="A82" s="113" t="s">
        <v>1874</v>
      </c>
      <c r="B82" s="114" t="s">
        <v>1799</v>
      </c>
      <c r="C82" s="4" t="s">
        <v>182</v>
      </c>
      <c r="D82" s="144">
        <v>6</v>
      </c>
      <c r="E82" s="130" t="s">
        <v>3562</v>
      </c>
      <c r="F82" s="47">
        <v>1</v>
      </c>
      <c r="G82" s="47">
        <v>0</v>
      </c>
      <c r="H82" s="47">
        <v>0</v>
      </c>
      <c r="I82" s="47">
        <v>11179</v>
      </c>
      <c r="J82" s="47">
        <v>0</v>
      </c>
      <c r="K82" s="47">
        <v>14908</v>
      </c>
      <c r="L82" s="47">
        <v>2306</v>
      </c>
      <c r="M82" s="47">
        <v>166512</v>
      </c>
      <c r="N82" s="153">
        <v>9088</v>
      </c>
      <c r="O82" s="147">
        <v>0</v>
      </c>
      <c r="P82" s="147">
        <v>0</v>
      </c>
      <c r="Q82" s="47">
        <v>305712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509706</v>
      </c>
      <c r="X82" s="41"/>
      <c r="Y82" s="41"/>
      <c r="Z82" s="41"/>
      <c r="AA82" s="41"/>
    </row>
    <row r="83" spans="1:27" ht="20.25" customHeight="1" x14ac:dyDescent="0.2">
      <c r="A83" s="113" t="s">
        <v>1875</v>
      </c>
      <c r="B83" s="114" t="s">
        <v>1799</v>
      </c>
      <c r="C83" s="4" t="s">
        <v>183</v>
      </c>
      <c r="D83" s="144">
        <v>6</v>
      </c>
      <c r="E83" s="130" t="s">
        <v>3562</v>
      </c>
      <c r="F83" s="47">
        <v>1921</v>
      </c>
      <c r="G83" s="47">
        <v>0</v>
      </c>
      <c r="H83" s="47">
        <v>0</v>
      </c>
      <c r="I83" s="47">
        <v>35761</v>
      </c>
      <c r="J83" s="47">
        <v>0</v>
      </c>
      <c r="K83" s="47">
        <v>51322</v>
      </c>
      <c r="L83" s="47">
        <v>5722</v>
      </c>
      <c r="M83" s="47">
        <v>240924</v>
      </c>
      <c r="N83" s="153">
        <v>20830</v>
      </c>
      <c r="O83" s="147">
        <v>0</v>
      </c>
      <c r="P83" s="147">
        <v>0</v>
      </c>
      <c r="Q83" s="47">
        <v>181245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537725</v>
      </c>
      <c r="X83" s="41"/>
      <c r="Y83" s="41"/>
      <c r="Z83" s="41"/>
      <c r="AA83" s="41"/>
    </row>
    <row r="84" spans="1:27" ht="20.25" customHeight="1" x14ac:dyDescent="0.2">
      <c r="A84" s="113" t="s">
        <v>1876</v>
      </c>
      <c r="B84" s="114" t="s">
        <v>1799</v>
      </c>
      <c r="C84" s="4" t="s">
        <v>184</v>
      </c>
      <c r="D84" s="144">
        <v>6</v>
      </c>
      <c r="E84" s="130" t="s">
        <v>3562</v>
      </c>
      <c r="F84" s="47">
        <v>3037</v>
      </c>
      <c r="G84" s="47">
        <v>0</v>
      </c>
      <c r="H84" s="47">
        <v>0</v>
      </c>
      <c r="I84" s="47">
        <v>13822</v>
      </c>
      <c r="J84" s="47">
        <v>0</v>
      </c>
      <c r="K84" s="47">
        <v>9780</v>
      </c>
      <c r="L84" s="47">
        <v>7053</v>
      </c>
      <c r="M84" s="47">
        <v>251246</v>
      </c>
      <c r="N84" s="153">
        <v>1298</v>
      </c>
      <c r="O84" s="147">
        <v>0</v>
      </c>
      <c r="P84" s="147">
        <v>0</v>
      </c>
      <c r="Q84" s="47">
        <v>315067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601303</v>
      </c>
      <c r="X84" s="41"/>
      <c r="Y84" s="41"/>
      <c r="Z84" s="41"/>
      <c r="AA84" s="41"/>
    </row>
    <row r="85" spans="1:27" ht="20.25" customHeight="1" x14ac:dyDescent="0.2">
      <c r="A85" s="113" t="s">
        <v>1877</v>
      </c>
      <c r="B85" s="114" t="s">
        <v>1799</v>
      </c>
      <c r="C85" s="4" t="s">
        <v>185</v>
      </c>
      <c r="D85" s="144">
        <v>6</v>
      </c>
      <c r="E85" s="130" t="s">
        <v>3562</v>
      </c>
      <c r="F85" s="47">
        <v>1011</v>
      </c>
      <c r="G85" s="47">
        <v>0</v>
      </c>
      <c r="H85" s="47">
        <v>3558</v>
      </c>
      <c r="I85" s="47">
        <v>22361</v>
      </c>
      <c r="J85" s="47">
        <v>0</v>
      </c>
      <c r="K85" s="47">
        <v>22447</v>
      </c>
      <c r="L85" s="47">
        <v>1615</v>
      </c>
      <c r="M85" s="47">
        <v>137687</v>
      </c>
      <c r="N85" s="153">
        <v>2608</v>
      </c>
      <c r="O85" s="147">
        <v>5</v>
      </c>
      <c r="P85" s="147">
        <v>0</v>
      </c>
      <c r="Q85" s="47">
        <v>152492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343784</v>
      </c>
      <c r="X85" s="41"/>
      <c r="Y85" s="41"/>
      <c r="Z85" s="41"/>
      <c r="AA85" s="41"/>
    </row>
    <row r="86" spans="1:27" ht="20.25" customHeight="1" x14ac:dyDescent="0.2">
      <c r="A86" s="113" t="s">
        <v>1878</v>
      </c>
      <c r="B86" s="114" t="s">
        <v>1799</v>
      </c>
      <c r="C86" s="4" t="s">
        <v>186</v>
      </c>
      <c r="D86" s="144">
        <v>6</v>
      </c>
      <c r="E86" s="130" t="s">
        <v>3562</v>
      </c>
      <c r="F86" s="47">
        <v>4839</v>
      </c>
      <c r="G86" s="47">
        <v>0</v>
      </c>
      <c r="H86" s="47">
        <v>2061</v>
      </c>
      <c r="I86" s="47">
        <v>37744</v>
      </c>
      <c r="J86" s="47">
        <v>0</v>
      </c>
      <c r="K86" s="47">
        <v>20935</v>
      </c>
      <c r="L86" s="47">
        <v>4151</v>
      </c>
      <c r="M86" s="47">
        <v>94236</v>
      </c>
      <c r="N86" s="153">
        <v>36786</v>
      </c>
      <c r="O86" s="147">
        <v>39</v>
      </c>
      <c r="P86" s="147">
        <v>0</v>
      </c>
      <c r="Q86" s="47">
        <v>136267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337058</v>
      </c>
      <c r="X86" s="41"/>
      <c r="Y86" s="41"/>
      <c r="Z86" s="41"/>
      <c r="AA86" s="41"/>
    </row>
    <row r="87" spans="1:27" ht="20.25" customHeight="1" x14ac:dyDescent="0.2">
      <c r="A87" s="113" t="s">
        <v>1879</v>
      </c>
      <c r="B87" s="114" t="s">
        <v>1799</v>
      </c>
      <c r="C87" s="4" t="s">
        <v>187</v>
      </c>
      <c r="D87" s="144">
        <v>6</v>
      </c>
      <c r="E87" s="130" t="s">
        <v>3562</v>
      </c>
      <c r="F87" s="47">
        <v>10595</v>
      </c>
      <c r="G87" s="47">
        <v>0</v>
      </c>
      <c r="H87" s="47">
        <v>298</v>
      </c>
      <c r="I87" s="47">
        <v>9259</v>
      </c>
      <c r="J87" s="47">
        <v>0</v>
      </c>
      <c r="K87" s="47">
        <v>31608</v>
      </c>
      <c r="L87" s="47">
        <v>3123</v>
      </c>
      <c r="M87" s="47">
        <v>220834</v>
      </c>
      <c r="N87" s="153">
        <v>5552</v>
      </c>
      <c r="O87" s="147">
        <v>9</v>
      </c>
      <c r="P87" s="147">
        <v>0</v>
      </c>
      <c r="Q87" s="47">
        <v>276823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558101</v>
      </c>
      <c r="X87" s="41"/>
      <c r="Y87" s="41"/>
      <c r="Z87" s="41"/>
      <c r="AA87" s="41"/>
    </row>
    <row r="88" spans="1:27" ht="20.25" customHeight="1" x14ac:dyDescent="0.2">
      <c r="A88" s="113" t="s">
        <v>1880</v>
      </c>
      <c r="B88" s="114" t="s">
        <v>1799</v>
      </c>
      <c r="C88" s="4" t="s">
        <v>188</v>
      </c>
      <c r="D88" s="144">
        <v>6</v>
      </c>
      <c r="E88" s="130" t="s">
        <v>3562</v>
      </c>
      <c r="F88" s="47">
        <v>0</v>
      </c>
      <c r="G88" s="47">
        <v>0</v>
      </c>
      <c r="H88" s="47">
        <v>0</v>
      </c>
      <c r="I88" s="47">
        <v>24993</v>
      </c>
      <c r="J88" s="47">
        <v>0</v>
      </c>
      <c r="K88" s="47">
        <v>13327</v>
      </c>
      <c r="L88" s="47">
        <v>1563</v>
      </c>
      <c r="M88" s="47">
        <v>113314</v>
      </c>
      <c r="N88" s="153">
        <v>2160</v>
      </c>
      <c r="O88" s="147">
        <v>0</v>
      </c>
      <c r="P88" s="147">
        <v>0</v>
      </c>
      <c r="Q88" s="47">
        <v>77713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233070</v>
      </c>
      <c r="X88" s="41"/>
      <c r="Y88" s="41"/>
      <c r="Z88" s="41"/>
      <c r="AA88" s="41"/>
    </row>
    <row r="89" spans="1:27" ht="20.25" customHeight="1" x14ac:dyDescent="0.2">
      <c r="A89" s="113" t="s">
        <v>1881</v>
      </c>
      <c r="B89" s="114" t="s">
        <v>1799</v>
      </c>
      <c r="C89" s="4" t="s">
        <v>189</v>
      </c>
      <c r="D89" s="144">
        <v>6</v>
      </c>
      <c r="E89" s="130" t="s">
        <v>3562</v>
      </c>
      <c r="F89" s="47">
        <v>743</v>
      </c>
      <c r="G89" s="47">
        <v>0</v>
      </c>
      <c r="H89" s="47">
        <v>0</v>
      </c>
      <c r="I89" s="47">
        <v>7124</v>
      </c>
      <c r="J89" s="47">
        <v>0</v>
      </c>
      <c r="K89" s="47">
        <v>15733</v>
      </c>
      <c r="L89" s="47">
        <v>1241</v>
      </c>
      <c r="M89" s="47">
        <v>95392</v>
      </c>
      <c r="N89" s="153">
        <v>4054</v>
      </c>
      <c r="O89" s="147">
        <v>0</v>
      </c>
      <c r="P89" s="147">
        <v>0</v>
      </c>
      <c r="Q89" s="47">
        <v>206492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330779</v>
      </c>
      <c r="X89" s="41"/>
      <c r="Y89" s="41"/>
      <c r="Z89" s="41"/>
      <c r="AA89" s="41"/>
    </row>
    <row r="90" spans="1:27" ht="20.25" customHeight="1" x14ac:dyDescent="0.2">
      <c r="A90" s="113" t="s">
        <v>1882</v>
      </c>
      <c r="B90" s="114" t="s">
        <v>1799</v>
      </c>
      <c r="C90" s="4" t="s">
        <v>190</v>
      </c>
      <c r="D90" s="144">
        <v>6</v>
      </c>
      <c r="E90" s="130" t="s">
        <v>3562</v>
      </c>
      <c r="F90" s="47">
        <v>145</v>
      </c>
      <c r="G90" s="47">
        <v>0</v>
      </c>
      <c r="H90" s="47">
        <v>0</v>
      </c>
      <c r="I90" s="47">
        <v>264</v>
      </c>
      <c r="J90" s="47">
        <v>0</v>
      </c>
      <c r="K90" s="47">
        <v>12755</v>
      </c>
      <c r="L90" s="47">
        <v>1095</v>
      </c>
      <c r="M90" s="47">
        <v>120112</v>
      </c>
      <c r="N90" s="153">
        <v>63822</v>
      </c>
      <c r="O90" s="147">
        <v>0</v>
      </c>
      <c r="P90" s="147">
        <v>0</v>
      </c>
      <c r="Q90" s="47">
        <v>152149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350342</v>
      </c>
      <c r="X90" s="41"/>
      <c r="Y90" s="41"/>
      <c r="Z90" s="41"/>
      <c r="AA90" s="41"/>
    </row>
    <row r="91" spans="1:27" ht="20.25" customHeight="1" x14ac:dyDescent="0.2">
      <c r="A91" s="113" t="s">
        <v>1883</v>
      </c>
      <c r="B91" s="114" t="s">
        <v>1799</v>
      </c>
      <c r="C91" s="4" t="s">
        <v>191</v>
      </c>
      <c r="D91" s="144">
        <v>6</v>
      </c>
      <c r="E91" s="130" t="s">
        <v>3562</v>
      </c>
      <c r="F91" s="47">
        <v>954</v>
      </c>
      <c r="G91" s="47">
        <v>0</v>
      </c>
      <c r="H91" s="47">
        <v>119</v>
      </c>
      <c r="I91" s="47">
        <v>1584</v>
      </c>
      <c r="J91" s="47">
        <v>0</v>
      </c>
      <c r="K91" s="47">
        <v>11225</v>
      </c>
      <c r="L91" s="47">
        <v>815</v>
      </c>
      <c r="M91" s="47">
        <v>96084</v>
      </c>
      <c r="N91" s="153">
        <v>2431</v>
      </c>
      <c r="O91" s="147">
        <v>0</v>
      </c>
      <c r="P91" s="147">
        <v>0</v>
      </c>
      <c r="Q91" s="47">
        <v>116494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229706</v>
      </c>
      <c r="X91" s="41"/>
      <c r="Y91" s="41"/>
      <c r="Z91" s="41"/>
      <c r="AA91" s="41"/>
    </row>
    <row r="92" spans="1:27" ht="20.25" customHeight="1" x14ac:dyDescent="0.2">
      <c r="A92" s="113" t="s">
        <v>1884</v>
      </c>
      <c r="B92" s="114" t="s">
        <v>1799</v>
      </c>
      <c r="C92" s="4" t="s">
        <v>192</v>
      </c>
      <c r="D92" s="144">
        <v>6</v>
      </c>
      <c r="E92" s="130" t="s">
        <v>3562</v>
      </c>
      <c r="F92" s="47">
        <v>0</v>
      </c>
      <c r="G92" s="47">
        <v>0</v>
      </c>
      <c r="H92" s="47">
        <v>0</v>
      </c>
      <c r="I92" s="47">
        <v>730</v>
      </c>
      <c r="J92" s="47">
        <v>0</v>
      </c>
      <c r="K92" s="47">
        <v>29712</v>
      </c>
      <c r="L92" s="47">
        <v>1828</v>
      </c>
      <c r="M92" s="47">
        <v>148360</v>
      </c>
      <c r="N92" s="153">
        <v>17998</v>
      </c>
      <c r="O92" s="147">
        <v>0</v>
      </c>
      <c r="P92" s="147">
        <v>0</v>
      </c>
      <c r="Q92" s="47">
        <v>148565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347193</v>
      </c>
      <c r="X92" s="41"/>
      <c r="Y92" s="41"/>
      <c r="Z92" s="41"/>
      <c r="AA92" s="41"/>
    </row>
    <row r="93" spans="1:27" ht="20.25" customHeight="1" x14ac:dyDescent="0.2">
      <c r="A93" s="113" t="s">
        <v>1885</v>
      </c>
      <c r="B93" s="114" t="s">
        <v>1799</v>
      </c>
      <c r="C93" s="4" t="s">
        <v>193</v>
      </c>
      <c r="D93" s="144">
        <v>6</v>
      </c>
      <c r="E93" s="130" t="s">
        <v>3562</v>
      </c>
      <c r="F93" s="47">
        <v>3746</v>
      </c>
      <c r="G93" s="47">
        <v>0</v>
      </c>
      <c r="H93" s="47">
        <v>0</v>
      </c>
      <c r="I93" s="47">
        <v>12108</v>
      </c>
      <c r="J93" s="47">
        <v>0</v>
      </c>
      <c r="K93" s="47">
        <v>10933</v>
      </c>
      <c r="L93" s="47">
        <v>2994</v>
      </c>
      <c r="M93" s="47">
        <v>178472</v>
      </c>
      <c r="N93" s="153">
        <v>1256</v>
      </c>
      <c r="O93" s="147">
        <v>12</v>
      </c>
      <c r="P93" s="147">
        <v>0</v>
      </c>
      <c r="Q93" s="47">
        <v>200906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410427</v>
      </c>
      <c r="X93" s="41"/>
      <c r="Y93" s="41"/>
      <c r="Z93" s="41"/>
      <c r="AA93" s="41"/>
    </row>
    <row r="94" spans="1:27" ht="20.25" customHeight="1" x14ac:dyDescent="0.2">
      <c r="A94" s="113" t="s">
        <v>1886</v>
      </c>
      <c r="B94" s="114" t="s">
        <v>1799</v>
      </c>
      <c r="C94" s="4" t="s">
        <v>194</v>
      </c>
      <c r="D94" s="144">
        <v>6</v>
      </c>
      <c r="E94" s="130" t="s">
        <v>3562</v>
      </c>
      <c r="F94" s="47">
        <v>1146</v>
      </c>
      <c r="G94" s="47">
        <v>90865</v>
      </c>
      <c r="H94" s="47">
        <v>3546</v>
      </c>
      <c r="I94" s="47">
        <v>15234</v>
      </c>
      <c r="J94" s="47">
        <v>0</v>
      </c>
      <c r="K94" s="47">
        <v>38136</v>
      </c>
      <c r="L94" s="47">
        <v>4080</v>
      </c>
      <c r="M94" s="47">
        <v>186058</v>
      </c>
      <c r="N94" s="153">
        <v>5807</v>
      </c>
      <c r="O94" s="147">
        <v>0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344872</v>
      </c>
      <c r="X94" s="41"/>
      <c r="Y94" s="41"/>
      <c r="Z94" s="41"/>
      <c r="AA94" s="41"/>
    </row>
    <row r="95" spans="1:27" ht="20.25" customHeight="1" x14ac:dyDescent="0.2">
      <c r="A95" s="113" t="s">
        <v>1887</v>
      </c>
      <c r="B95" s="114" t="s">
        <v>1799</v>
      </c>
      <c r="C95" s="4" t="s">
        <v>195</v>
      </c>
      <c r="D95" s="144">
        <v>6</v>
      </c>
      <c r="E95" s="130" t="s">
        <v>3562</v>
      </c>
      <c r="F95" s="47">
        <v>804</v>
      </c>
      <c r="G95" s="47">
        <v>0</v>
      </c>
      <c r="H95" s="47">
        <v>5207</v>
      </c>
      <c r="I95" s="47">
        <v>14154</v>
      </c>
      <c r="J95" s="47">
        <v>0</v>
      </c>
      <c r="K95" s="47">
        <v>9102</v>
      </c>
      <c r="L95" s="47">
        <v>2696</v>
      </c>
      <c r="M95" s="47">
        <v>180313</v>
      </c>
      <c r="N95" s="153">
        <v>40319</v>
      </c>
      <c r="O95" s="147">
        <v>0</v>
      </c>
      <c r="P95" s="147">
        <v>0</v>
      </c>
      <c r="Q95" s="47">
        <v>316089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568684</v>
      </c>
      <c r="X95" s="41"/>
      <c r="Y95" s="41"/>
      <c r="Z95" s="41"/>
      <c r="AA95" s="41"/>
    </row>
    <row r="96" spans="1:27" ht="20.25" customHeight="1" x14ac:dyDescent="0.2">
      <c r="A96" s="113" t="s">
        <v>1888</v>
      </c>
      <c r="B96" s="114" t="s">
        <v>1799</v>
      </c>
      <c r="C96" s="4" t="s">
        <v>196</v>
      </c>
      <c r="D96" s="144">
        <v>6</v>
      </c>
      <c r="E96" s="130" t="s">
        <v>3562</v>
      </c>
      <c r="F96" s="47">
        <v>0</v>
      </c>
      <c r="G96" s="47">
        <v>0</v>
      </c>
      <c r="H96" s="47">
        <v>0</v>
      </c>
      <c r="I96" s="47">
        <v>20439</v>
      </c>
      <c r="J96" s="47">
        <v>0</v>
      </c>
      <c r="K96" s="47">
        <v>3900</v>
      </c>
      <c r="L96" s="47">
        <v>1581</v>
      </c>
      <c r="M96" s="47">
        <v>123242</v>
      </c>
      <c r="N96" s="153">
        <v>156</v>
      </c>
      <c r="O96" s="147">
        <v>0</v>
      </c>
      <c r="P96" s="147">
        <v>0</v>
      </c>
      <c r="Q96" s="47">
        <v>264363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413681</v>
      </c>
      <c r="X96" s="41"/>
      <c r="Y96" s="41"/>
      <c r="Z96" s="41"/>
      <c r="AA96" s="41"/>
    </row>
    <row r="97" spans="1:27" ht="20.25" customHeight="1" x14ac:dyDescent="0.2">
      <c r="A97" s="113" t="s">
        <v>1889</v>
      </c>
      <c r="B97" s="114" t="s">
        <v>1799</v>
      </c>
      <c r="C97" s="4" t="s">
        <v>197</v>
      </c>
      <c r="D97" s="144">
        <v>6</v>
      </c>
      <c r="E97" s="130" t="s">
        <v>3562</v>
      </c>
      <c r="F97" s="47">
        <v>1318</v>
      </c>
      <c r="G97" s="47">
        <v>0</v>
      </c>
      <c r="H97" s="47">
        <v>48</v>
      </c>
      <c r="I97" s="47">
        <v>1168</v>
      </c>
      <c r="J97" s="47">
        <v>0</v>
      </c>
      <c r="K97" s="47">
        <v>6926</v>
      </c>
      <c r="L97" s="47">
        <v>1427</v>
      </c>
      <c r="M97" s="47">
        <v>134205</v>
      </c>
      <c r="N97" s="153">
        <v>1614</v>
      </c>
      <c r="O97" s="147">
        <v>0</v>
      </c>
      <c r="P97" s="147">
        <v>0</v>
      </c>
      <c r="Q97" s="47">
        <v>93099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239805</v>
      </c>
      <c r="X97" s="41"/>
      <c r="Y97" s="41"/>
      <c r="Z97" s="41"/>
      <c r="AA97" s="41"/>
    </row>
    <row r="98" spans="1:27" ht="20.25" customHeight="1" x14ac:dyDescent="0.2">
      <c r="A98" s="113" t="s">
        <v>1890</v>
      </c>
      <c r="B98" s="114" t="s">
        <v>1799</v>
      </c>
      <c r="C98" s="4" t="s">
        <v>198</v>
      </c>
      <c r="D98" s="144">
        <v>6</v>
      </c>
      <c r="E98" s="130" t="s">
        <v>3562</v>
      </c>
      <c r="F98" s="47">
        <v>5144</v>
      </c>
      <c r="G98" s="47">
        <v>0</v>
      </c>
      <c r="H98" s="47">
        <v>0</v>
      </c>
      <c r="I98" s="47">
        <v>14492</v>
      </c>
      <c r="J98" s="47">
        <v>0</v>
      </c>
      <c r="K98" s="47">
        <v>11464</v>
      </c>
      <c r="L98" s="47">
        <v>2576</v>
      </c>
      <c r="M98" s="47">
        <v>236445</v>
      </c>
      <c r="N98" s="153">
        <v>8072</v>
      </c>
      <c r="O98" s="147">
        <v>0</v>
      </c>
      <c r="P98" s="147">
        <v>0</v>
      </c>
      <c r="Q98" s="47">
        <v>328687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606880</v>
      </c>
      <c r="X98" s="41"/>
      <c r="Y98" s="41"/>
      <c r="Z98" s="41"/>
      <c r="AA98" s="41"/>
    </row>
    <row r="99" spans="1:27" ht="20.25" customHeight="1" x14ac:dyDescent="0.2">
      <c r="A99" s="113" t="s">
        <v>1891</v>
      </c>
      <c r="B99" s="114" t="s">
        <v>1799</v>
      </c>
      <c r="C99" s="4" t="s">
        <v>199</v>
      </c>
      <c r="D99" s="144">
        <v>6</v>
      </c>
      <c r="E99" s="130" t="s">
        <v>3562</v>
      </c>
      <c r="F99" s="47">
        <v>17546</v>
      </c>
      <c r="G99" s="47">
        <v>383770</v>
      </c>
      <c r="H99" s="47">
        <v>222</v>
      </c>
      <c r="I99" s="47">
        <v>38162</v>
      </c>
      <c r="J99" s="47">
        <v>0</v>
      </c>
      <c r="K99" s="47">
        <v>18530</v>
      </c>
      <c r="L99" s="47">
        <v>3140</v>
      </c>
      <c r="M99" s="47">
        <v>199320</v>
      </c>
      <c r="N99" s="153">
        <v>299531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960221</v>
      </c>
      <c r="X99" s="41"/>
      <c r="Y99" s="41"/>
      <c r="Z99" s="41"/>
      <c r="AA99" s="41"/>
    </row>
    <row r="100" spans="1:27" ht="20.25" customHeight="1" x14ac:dyDescent="0.2">
      <c r="A100" s="113" t="s">
        <v>1892</v>
      </c>
      <c r="B100" s="114" t="s">
        <v>1799</v>
      </c>
      <c r="C100" s="4" t="s">
        <v>200</v>
      </c>
      <c r="D100" s="144">
        <v>6</v>
      </c>
      <c r="E100" s="130" t="s">
        <v>3562</v>
      </c>
      <c r="F100" s="47">
        <v>24131</v>
      </c>
      <c r="G100" s="47">
        <v>66422</v>
      </c>
      <c r="H100" s="47">
        <v>170</v>
      </c>
      <c r="I100" s="47">
        <v>33622</v>
      </c>
      <c r="J100" s="47">
        <v>0</v>
      </c>
      <c r="K100" s="47">
        <v>63851</v>
      </c>
      <c r="L100" s="47">
        <v>4721</v>
      </c>
      <c r="M100" s="47">
        <v>285990</v>
      </c>
      <c r="N100" s="153">
        <v>70308</v>
      </c>
      <c r="O100" s="147">
        <v>0</v>
      </c>
      <c r="P100" s="147">
        <v>0</v>
      </c>
      <c r="Q100" s="47">
        <v>551345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1100560</v>
      </c>
      <c r="X100" s="41"/>
      <c r="Y100" s="41"/>
      <c r="Z100" s="41"/>
      <c r="AA100" s="41"/>
    </row>
    <row r="101" spans="1:27" ht="20.25" customHeight="1" x14ac:dyDescent="0.2">
      <c r="A101" s="113" t="s">
        <v>1893</v>
      </c>
      <c r="B101" s="114" t="s">
        <v>1799</v>
      </c>
      <c r="C101" s="4" t="s">
        <v>201</v>
      </c>
      <c r="D101" s="144">
        <v>6</v>
      </c>
      <c r="E101" s="130" t="s">
        <v>3562</v>
      </c>
      <c r="F101" s="47">
        <v>100178</v>
      </c>
      <c r="G101" s="47">
        <v>0</v>
      </c>
      <c r="H101" s="47">
        <v>0</v>
      </c>
      <c r="I101" s="47">
        <v>36766</v>
      </c>
      <c r="J101" s="47">
        <v>0</v>
      </c>
      <c r="K101" s="47">
        <v>63801</v>
      </c>
      <c r="L101" s="47">
        <v>6338</v>
      </c>
      <c r="M101" s="47">
        <v>236547</v>
      </c>
      <c r="N101" s="153">
        <v>30261</v>
      </c>
      <c r="O101" s="147">
        <v>0</v>
      </c>
      <c r="P101" s="147">
        <v>0</v>
      </c>
      <c r="Q101" s="47">
        <v>0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473891</v>
      </c>
      <c r="X101" s="41"/>
      <c r="Y101" s="41"/>
      <c r="Z101" s="41"/>
      <c r="AA101" s="41"/>
    </row>
    <row r="102" spans="1:27" ht="20.25" customHeight="1" x14ac:dyDescent="0.2">
      <c r="A102" s="113" t="s">
        <v>1894</v>
      </c>
      <c r="B102" s="114" t="s">
        <v>1799</v>
      </c>
      <c r="C102" s="4" t="s">
        <v>202</v>
      </c>
      <c r="D102" s="144">
        <v>6</v>
      </c>
      <c r="E102" s="130" t="s">
        <v>3562</v>
      </c>
      <c r="F102" s="47">
        <v>570</v>
      </c>
      <c r="G102" s="47">
        <v>440</v>
      </c>
      <c r="H102" s="47">
        <v>0</v>
      </c>
      <c r="I102" s="47">
        <v>1085</v>
      </c>
      <c r="J102" s="47">
        <v>0</v>
      </c>
      <c r="K102" s="47">
        <v>7789</v>
      </c>
      <c r="L102" s="47">
        <v>2227</v>
      </c>
      <c r="M102" s="47">
        <v>149704</v>
      </c>
      <c r="N102" s="153">
        <v>3911</v>
      </c>
      <c r="O102" s="147">
        <v>0</v>
      </c>
      <c r="P102" s="147">
        <v>0</v>
      </c>
      <c r="Q102" s="47">
        <v>157786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323512</v>
      </c>
      <c r="X102" s="41"/>
      <c r="Y102" s="41"/>
      <c r="Z102" s="41"/>
      <c r="AA102" s="41"/>
    </row>
    <row r="103" spans="1:27" ht="20.25" customHeight="1" x14ac:dyDescent="0.2">
      <c r="A103" s="113" t="s">
        <v>1895</v>
      </c>
      <c r="B103" s="114" t="s">
        <v>1799</v>
      </c>
      <c r="C103" s="4" t="s">
        <v>203</v>
      </c>
      <c r="D103" s="144">
        <v>6</v>
      </c>
      <c r="E103" s="130" t="s">
        <v>3562</v>
      </c>
      <c r="F103" s="47">
        <v>21454</v>
      </c>
      <c r="G103" s="47">
        <v>37994</v>
      </c>
      <c r="H103" s="47">
        <v>0</v>
      </c>
      <c r="I103" s="47">
        <v>5809</v>
      </c>
      <c r="J103" s="47">
        <v>0</v>
      </c>
      <c r="K103" s="47">
        <v>8537</v>
      </c>
      <c r="L103" s="47">
        <v>1812</v>
      </c>
      <c r="M103" s="47">
        <v>174050</v>
      </c>
      <c r="N103" s="153">
        <v>43739</v>
      </c>
      <c r="O103" s="147">
        <v>0</v>
      </c>
      <c r="P103" s="147">
        <v>0</v>
      </c>
      <c r="Q103" s="47">
        <v>248549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541944</v>
      </c>
      <c r="X103" s="41"/>
      <c r="Y103" s="41"/>
      <c r="Z103" s="41"/>
      <c r="AA103" s="41"/>
    </row>
    <row r="104" spans="1:27" ht="20.25" customHeight="1" x14ac:dyDescent="0.2">
      <c r="A104" s="113" t="s">
        <v>1896</v>
      </c>
      <c r="B104" s="114" t="s">
        <v>1799</v>
      </c>
      <c r="C104" s="4" t="s">
        <v>204</v>
      </c>
      <c r="D104" s="144">
        <v>6</v>
      </c>
      <c r="E104" s="130" t="s">
        <v>3562</v>
      </c>
      <c r="F104" s="47">
        <v>3844</v>
      </c>
      <c r="G104" s="47">
        <v>5682</v>
      </c>
      <c r="H104" s="47">
        <v>0</v>
      </c>
      <c r="I104" s="47">
        <v>625</v>
      </c>
      <c r="J104" s="47">
        <v>0</v>
      </c>
      <c r="K104" s="47">
        <v>5747</v>
      </c>
      <c r="L104" s="47">
        <v>881</v>
      </c>
      <c r="M104" s="47">
        <v>136341</v>
      </c>
      <c r="N104" s="153">
        <v>22805</v>
      </c>
      <c r="O104" s="147">
        <v>0</v>
      </c>
      <c r="P104" s="147">
        <v>0</v>
      </c>
      <c r="Q104" s="47">
        <v>89428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265353</v>
      </c>
      <c r="X104" s="41"/>
      <c r="Y104" s="41"/>
      <c r="Z104" s="41"/>
      <c r="AA104" s="41"/>
    </row>
    <row r="105" spans="1:27" ht="20.25" customHeight="1" x14ac:dyDescent="0.2">
      <c r="A105" s="113" t="s">
        <v>1897</v>
      </c>
      <c r="B105" s="114" t="s">
        <v>1799</v>
      </c>
      <c r="C105" s="4" t="s">
        <v>205</v>
      </c>
      <c r="D105" s="144">
        <v>6</v>
      </c>
      <c r="E105" s="130" t="s">
        <v>3562</v>
      </c>
      <c r="F105" s="47">
        <v>299</v>
      </c>
      <c r="G105" s="47">
        <v>15492</v>
      </c>
      <c r="H105" s="47">
        <v>147</v>
      </c>
      <c r="I105" s="47">
        <v>57054</v>
      </c>
      <c r="J105" s="47">
        <v>0</v>
      </c>
      <c r="K105" s="47">
        <v>5680</v>
      </c>
      <c r="L105" s="47">
        <v>1484</v>
      </c>
      <c r="M105" s="47">
        <v>145962</v>
      </c>
      <c r="N105" s="153">
        <v>3566</v>
      </c>
      <c r="O105" s="147">
        <v>99</v>
      </c>
      <c r="P105" s="147">
        <v>0</v>
      </c>
      <c r="Q105" s="47">
        <v>219920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449703</v>
      </c>
      <c r="X105" s="41"/>
      <c r="Y105" s="41"/>
      <c r="Z105" s="41"/>
      <c r="AA105" s="41"/>
    </row>
    <row r="106" spans="1:27" ht="20.25" customHeight="1" x14ac:dyDescent="0.2">
      <c r="A106" s="113" t="s">
        <v>1898</v>
      </c>
      <c r="B106" s="114" t="s">
        <v>1799</v>
      </c>
      <c r="C106" s="4" t="s">
        <v>206</v>
      </c>
      <c r="D106" s="144">
        <v>6</v>
      </c>
      <c r="E106" s="130" t="s">
        <v>3562</v>
      </c>
      <c r="F106" s="47">
        <v>1401</v>
      </c>
      <c r="G106" s="47">
        <v>0</v>
      </c>
      <c r="H106" s="47">
        <v>0</v>
      </c>
      <c r="I106" s="47">
        <v>4202</v>
      </c>
      <c r="J106" s="47">
        <v>0</v>
      </c>
      <c r="K106" s="47">
        <v>1070</v>
      </c>
      <c r="L106" s="47">
        <v>1140</v>
      </c>
      <c r="M106" s="47">
        <v>129684</v>
      </c>
      <c r="N106" s="153">
        <v>139</v>
      </c>
      <c r="O106" s="147">
        <v>0</v>
      </c>
      <c r="P106" s="147">
        <v>0</v>
      </c>
      <c r="Q106" s="47">
        <v>91741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229377</v>
      </c>
      <c r="X106" s="41"/>
      <c r="Y106" s="41"/>
      <c r="Z106" s="41"/>
      <c r="AA106" s="41"/>
    </row>
    <row r="107" spans="1:27" ht="20.25" customHeight="1" x14ac:dyDescent="0.2">
      <c r="A107" s="113" t="s">
        <v>1899</v>
      </c>
      <c r="B107" s="114" t="s">
        <v>1799</v>
      </c>
      <c r="C107" s="4" t="s">
        <v>207</v>
      </c>
      <c r="D107" s="144">
        <v>6</v>
      </c>
      <c r="E107" s="130" t="s">
        <v>3562</v>
      </c>
      <c r="F107" s="47">
        <v>6401</v>
      </c>
      <c r="G107" s="47">
        <v>0</v>
      </c>
      <c r="H107" s="47">
        <v>0</v>
      </c>
      <c r="I107" s="47">
        <v>24769</v>
      </c>
      <c r="J107" s="47">
        <v>0</v>
      </c>
      <c r="K107" s="47">
        <v>10995</v>
      </c>
      <c r="L107" s="47">
        <v>1787</v>
      </c>
      <c r="M107" s="47">
        <v>189132</v>
      </c>
      <c r="N107" s="153">
        <v>5829</v>
      </c>
      <c r="O107" s="147">
        <v>8</v>
      </c>
      <c r="P107" s="147">
        <v>0</v>
      </c>
      <c r="Q107" s="47">
        <v>254589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493510</v>
      </c>
      <c r="X107" s="41"/>
      <c r="Y107" s="41"/>
      <c r="Z107" s="41"/>
      <c r="AA107" s="41"/>
    </row>
    <row r="108" spans="1:27" ht="20.25" customHeight="1" x14ac:dyDescent="0.2">
      <c r="A108" s="113" t="s">
        <v>1900</v>
      </c>
      <c r="B108" s="114" t="s">
        <v>1799</v>
      </c>
      <c r="C108" s="4" t="s">
        <v>208</v>
      </c>
      <c r="D108" s="144">
        <v>6</v>
      </c>
      <c r="E108" s="130" t="s">
        <v>3562</v>
      </c>
      <c r="F108" s="47">
        <v>819</v>
      </c>
      <c r="G108" s="47">
        <v>0</v>
      </c>
      <c r="H108" s="47">
        <v>0</v>
      </c>
      <c r="I108" s="47">
        <v>29217</v>
      </c>
      <c r="J108" s="47">
        <v>0</v>
      </c>
      <c r="K108" s="47">
        <v>1353</v>
      </c>
      <c r="L108" s="47">
        <v>2451</v>
      </c>
      <c r="M108" s="47">
        <v>206481</v>
      </c>
      <c r="N108" s="153">
        <v>8955</v>
      </c>
      <c r="O108" s="147">
        <v>0</v>
      </c>
      <c r="P108" s="147">
        <v>0</v>
      </c>
      <c r="Q108" s="47">
        <v>168850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418126</v>
      </c>
      <c r="X108" s="41"/>
      <c r="Y108" s="41"/>
      <c r="Z108" s="41"/>
      <c r="AA108" s="41"/>
    </row>
    <row r="109" spans="1:27" ht="20.25" customHeight="1" x14ac:dyDescent="0.2">
      <c r="A109" s="113" t="s">
        <v>1901</v>
      </c>
      <c r="B109" s="114" t="s">
        <v>1799</v>
      </c>
      <c r="C109" s="4" t="s">
        <v>209</v>
      </c>
      <c r="D109" s="144">
        <v>6</v>
      </c>
      <c r="E109" s="130" t="s">
        <v>3562</v>
      </c>
      <c r="F109" s="47">
        <v>0</v>
      </c>
      <c r="G109" s="47">
        <v>0</v>
      </c>
      <c r="H109" s="47">
        <v>0</v>
      </c>
      <c r="I109" s="47">
        <v>152</v>
      </c>
      <c r="J109" s="47">
        <v>0</v>
      </c>
      <c r="K109" s="47">
        <v>776</v>
      </c>
      <c r="L109" s="47">
        <v>537</v>
      </c>
      <c r="M109" s="47">
        <v>86820</v>
      </c>
      <c r="N109" s="153">
        <v>4583</v>
      </c>
      <c r="O109" s="147">
        <v>0</v>
      </c>
      <c r="P109" s="147">
        <v>0</v>
      </c>
      <c r="Q109" s="47">
        <v>107470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200338</v>
      </c>
      <c r="X109" s="41"/>
      <c r="Y109" s="41"/>
      <c r="Z109" s="41"/>
      <c r="AA109" s="41"/>
    </row>
    <row r="110" spans="1:27" ht="20.25" customHeight="1" x14ac:dyDescent="0.2">
      <c r="A110" s="113" t="s">
        <v>1902</v>
      </c>
      <c r="B110" s="114" t="s">
        <v>1799</v>
      </c>
      <c r="C110" s="4" t="s">
        <v>210</v>
      </c>
      <c r="D110" s="144">
        <v>6</v>
      </c>
      <c r="E110" s="130" t="s">
        <v>3562</v>
      </c>
      <c r="F110" s="47">
        <v>5759</v>
      </c>
      <c r="G110" s="47">
        <v>43317</v>
      </c>
      <c r="H110" s="47">
        <v>0</v>
      </c>
      <c r="I110" s="47">
        <v>15569</v>
      </c>
      <c r="J110" s="47">
        <v>0</v>
      </c>
      <c r="K110" s="47">
        <v>7639</v>
      </c>
      <c r="L110" s="47">
        <v>1431</v>
      </c>
      <c r="M110" s="47">
        <v>142188</v>
      </c>
      <c r="N110" s="153">
        <v>4000</v>
      </c>
      <c r="O110" s="147">
        <v>0</v>
      </c>
      <c r="P110" s="147">
        <v>0</v>
      </c>
      <c r="Q110" s="47">
        <v>204696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424599</v>
      </c>
      <c r="X110" s="41"/>
      <c r="Y110" s="41"/>
      <c r="Z110" s="41"/>
      <c r="AA110" s="41"/>
    </row>
    <row r="111" spans="1:27" ht="20.25" customHeight="1" x14ac:dyDescent="0.2">
      <c r="A111" s="113" t="s">
        <v>1903</v>
      </c>
      <c r="B111" s="114" t="s">
        <v>1799</v>
      </c>
      <c r="C111" s="4" t="s">
        <v>211</v>
      </c>
      <c r="D111" s="144">
        <v>6</v>
      </c>
      <c r="E111" s="130" t="s">
        <v>3562</v>
      </c>
      <c r="F111" s="47">
        <v>335</v>
      </c>
      <c r="G111" s="47">
        <v>10308</v>
      </c>
      <c r="H111" s="47">
        <v>0</v>
      </c>
      <c r="I111" s="47">
        <v>16412</v>
      </c>
      <c r="J111" s="47">
        <v>0</v>
      </c>
      <c r="K111" s="47">
        <v>7209</v>
      </c>
      <c r="L111" s="47">
        <v>1244</v>
      </c>
      <c r="M111" s="47">
        <v>158544</v>
      </c>
      <c r="N111" s="153">
        <v>8789</v>
      </c>
      <c r="O111" s="147">
        <v>0</v>
      </c>
      <c r="P111" s="147">
        <v>0</v>
      </c>
      <c r="Q111" s="47">
        <v>240773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443614</v>
      </c>
      <c r="X111" s="41"/>
      <c r="Y111" s="41"/>
      <c r="Z111" s="41"/>
      <c r="AA111" s="41"/>
    </row>
    <row r="112" spans="1:27" ht="20.25" customHeight="1" x14ac:dyDescent="0.2">
      <c r="A112" s="113" t="s">
        <v>1904</v>
      </c>
      <c r="B112" s="114" t="s">
        <v>1799</v>
      </c>
      <c r="C112" s="4" t="s">
        <v>212</v>
      </c>
      <c r="D112" s="144">
        <v>6</v>
      </c>
      <c r="E112" s="130" t="s">
        <v>3562</v>
      </c>
      <c r="F112" s="47">
        <v>4779</v>
      </c>
      <c r="G112" s="47">
        <v>0</v>
      </c>
      <c r="H112" s="47">
        <v>4534</v>
      </c>
      <c r="I112" s="47">
        <v>2118</v>
      </c>
      <c r="J112" s="47">
        <v>0</v>
      </c>
      <c r="K112" s="47">
        <v>25772</v>
      </c>
      <c r="L112" s="47">
        <v>2689</v>
      </c>
      <c r="M112" s="47">
        <v>171957</v>
      </c>
      <c r="N112" s="153">
        <v>9391</v>
      </c>
      <c r="O112" s="147">
        <v>0</v>
      </c>
      <c r="P112" s="147">
        <v>0</v>
      </c>
      <c r="Q112" s="47">
        <v>171647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392887</v>
      </c>
      <c r="X112" s="41"/>
      <c r="Y112" s="41"/>
      <c r="Z112" s="41"/>
      <c r="AA112" s="41"/>
    </row>
    <row r="113" spans="1:27" ht="20.25" customHeight="1" x14ac:dyDescent="0.2">
      <c r="A113" s="113" t="s">
        <v>1905</v>
      </c>
      <c r="B113" s="114" t="s">
        <v>1799</v>
      </c>
      <c r="C113" s="4" t="s">
        <v>213</v>
      </c>
      <c r="D113" s="144">
        <v>6</v>
      </c>
      <c r="E113" s="130" t="s">
        <v>3562</v>
      </c>
      <c r="F113" s="47">
        <v>832</v>
      </c>
      <c r="G113" s="47">
        <v>0</v>
      </c>
      <c r="H113" s="47">
        <v>0</v>
      </c>
      <c r="I113" s="47">
        <v>25892</v>
      </c>
      <c r="J113" s="47">
        <v>0</v>
      </c>
      <c r="K113" s="47">
        <v>14206</v>
      </c>
      <c r="L113" s="47">
        <v>1952</v>
      </c>
      <c r="M113" s="47">
        <v>179648</v>
      </c>
      <c r="N113" s="153">
        <v>3088</v>
      </c>
      <c r="O113" s="147">
        <v>0</v>
      </c>
      <c r="P113" s="147">
        <v>0</v>
      </c>
      <c r="Q113" s="47">
        <v>129665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355283</v>
      </c>
      <c r="X113" s="41"/>
      <c r="Y113" s="41"/>
      <c r="Z113" s="41"/>
      <c r="AA113" s="41"/>
    </row>
    <row r="114" spans="1:27" ht="20.25" customHeight="1" x14ac:dyDescent="0.2">
      <c r="A114" s="113" t="s">
        <v>1906</v>
      </c>
      <c r="B114" s="114" t="s">
        <v>1799</v>
      </c>
      <c r="C114" s="4" t="s">
        <v>214</v>
      </c>
      <c r="D114" s="144">
        <v>6</v>
      </c>
      <c r="E114" s="130" t="s">
        <v>3562</v>
      </c>
      <c r="F114" s="47">
        <v>6426</v>
      </c>
      <c r="G114" s="47">
        <v>0</v>
      </c>
      <c r="H114" s="47">
        <v>0</v>
      </c>
      <c r="I114" s="47">
        <v>808</v>
      </c>
      <c r="J114" s="47">
        <v>0</v>
      </c>
      <c r="K114" s="47">
        <v>8788</v>
      </c>
      <c r="L114" s="47">
        <v>1794</v>
      </c>
      <c r="M114" s="47">
        <v>166970</v>
      </c>
      <c r="N114" s="153">
        <v>24281</v>
      </c>
      <c r="O114" s="147">
        <v>0</v>
      </c>
      <c r="P114" s="147">
        <v>0</v>
      </c>
      <c r="Q114" s="47">
        <v>283480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492547</v>
      </c>
      <c r="X114" s="41"/>
      <c r="Y114" s="41"/>
      <c r="Z114" s="41"/>
      <c r="AA114" s="41"/>
    </row>
    <row r="115" spans="1:27" ht="20.25" customHeight="1" x14ac:dyDescent="0.2">
      <c r="A115" s="113" t="s">
        <v>1907</v>
      </c>
      <c r="B115" s="114" t="s">
        <v>1799</v>
      </c>
      <c r="C115" s="4" t="s">
        <v>215</v>
      </c>
      <c r="D115" s="144">
        <v>6</v>
      </c>
      <c r="E115" s="130" t="s">
        <v>3562</v>
      </c>
      <c r="F115" s="47">
        <v>5351</v>
      </c>
      <c r="G115" s="47">
        <v>12912</v>
      </c>
      <c r="H115" s="47">
        <v>1046</v>
      </c>
      <c r="I115" s="47">
        <v>7068</v>
      </c>
      <c r="J115" s="47">
        <v>0</v>
      </c>
      <c r="K115" s="47">
        <v>37769</v>
      </c>
      <c r="L115" s="47">
        <v>4743</v>
      </c>
      <c r="M115" s="47">
        <v>220926</v>
      </c>
      <c r="N115" s="153">
        <v>8864</v>
      </c>
      <c r="O115" s="147">
        <v>0</v>
      </c>
      <c r="P115" s="147">
        <v>0</v>
      </c>
      <c r="Q115" s="47">
        <v>339277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637956</v>
      </c>
      <c r="X115" s="41"/>
      <c r="Y115" s="41"/>
      <c r="Z115" s="41"/>
      <c r="AA115" s="41"/>
    </row>
    <row r="116" spans="1:27" ht="20.25" customHeight="1" x14ac:dyDescent="0.2">
      <c r="A116" s="113" t="s">
        <v>1908</v>
      </c>
      <c r="B116" s="114" t="s">
        <v>1799</v>
      </c>
      <c r="C116" s="4" t="s">
        <v>216</v>
      </c>
      <c r="D116" s="144">
        <v>6</v>
      </c>
      <c r="E116" s="130" t="s">
        <v>3562</v>
      </c>
      <c r="F116" s="47">
        <v>2637</v>
      </c>
      <c r="G116" s="47">
        <v>0</v>
      </c>
      <c r="H116" s="47">
        <v>8558</v>
      </c>
      <c r="I116" s="47">
        <v>284</v>
      </c>
      <c r="J116" s="47">
        <v>0</v>
      </c>
      <c r="K116" s="47">
        <v>10066</v>
      </c>
      <c r="L116" s="47">
        <v>737</v>
      </c>
      <c r="M116" s="47">
        <v>97280</v>
      </c>
      <c r="N116" s="153">
        <v>3028</v>
      </c>
      <c r="O116" s="147">
        <v>0</v>
      </c>
      <c r="P116" s="147">
        <v>0</v>
      </c>
      <c r="Q116" s="47">
        <v>83022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205612</v>
      </c>
      <c r="X116" s="41"/>
      <c r="Y116" s="41"/>
      <c r="Z116" s="41"/>
      <c r="AA116" s="41"/>
    </row>
    <row r="117" spans="1:27" ht="20.25" customHeight="1" x14ac:dyDescent="0.2">
      <c r="A117" s="113" t="s">
        <v>1909</v>
      </c>
      <c r="B117" s="114" t="s">
        <v>1799</v>
      </c>
      <c r="C117" s="4" t="s">
        <v>217</v>
      </c>
      <c r="D117" s="144">
        <v>6</v>
      </c>
      <c r="E117" s="130" t="s">
        <v>3562</v>
      </c>
      <c r="F117" s="47">
        <v>2292</v>
      </c>
      <c r="G117" s="47">
        <v>0</v>
      </c>
      <c r="H117" s="47">
        <v>102</v>
      </c>
      <c r="I117" s="47">
        <v>6766</v>
      </c>
      <c r="J117" s="47">
        <v>0</v>
      </c>
      <c r="K117" s="47">
        <v>10896</v>
      </c>
      <c r="L117" s="47">
        <v>1633</v>
      </c>
      <c r="M117" s="47">
        <v>166806</v>
      </c>
      <c r="N117" s="153">
        <v>7182</v>
      </c>
      <c r="O117" s="147">
        <v>0</v>
      </c>
      <c r="P117" s="147">
        <v>0</v>
      </c>
      <c r="Q117" s="47">
        <v>234305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429982</v>
      </c>
      <c r="X117" s="41"/>
      <c r="Y117" s="41"/>
      <c r="Z117" s="41"/>
      <c r="AA117" s="41"/>
    </row>
    <row r="118" spans="1:27" ht="20.25" customHeight="1" x14ac:dyDescent="0.2">
      <c r="A118" s="113" t="s">
        <v>1910</v>
      </c>
      <c r="B118" s="114" t="s">
        <v>1799</v>
      </c>
      <c r="C118" s="4" t="s">
        <v>218</v>
      </c>
      <c r="D118" s="144">
        <v>6</v>
      </c>
      <c r="E118" s="130" t="s">
        <v>3562</v>
      </c>
      <c r="F118" s="47">
        <v>2532</v>
      </c>
      <c r="G118" s="47">
        <v>0</v>
      </c>
      <c r="H118" s="47">
        <v>0</v>
      </c>
      <c r="I118" s="47">
        <v>11365</v>
      </c>
      <c r="J118" s="47">
        <v>0</v>
      </c>
      <c r="K118" s="47">
        <v>44399</v>
      </c>
      <c r="L118" s="47">
        <v>2762</v>
      </c>
      <c r="M118" s="47">
        <v>163047</v>
      </c>
      <c r="N118" s="153">
        <v>43984</v>
      </c>
      <c r="O118" s="147">
        <v>0</v>
      </c>
      <c r="P118" s="147">
        <v>0</v>
      </c>
      <c r="Q118" s="47">
        <v>168820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436909</v>
      </c>
      <c r="X118" s="41"/>
      <c r="Y118" s="41"/>
      <c r="Z118" s="41"/>
      <c r="AA118" s="41"/>
    </row>
    <row r="119" spans="1:27" ht="20.25" customHeight="1" x14ac:dyDescent="0.2">
      <c r="A119" s="113" t="s">
        <v>1911</v>
      </c>
      <c r="B119" s="114" t="s">
        <v>1799</v>
      </c>
      <c r="C119" s="4" t="s">
        <v>219</v>
      </c>
      <c r="D119" s="144">
        <v>6</v>
      </c>
      <c r="E119" s="130" t="s">
        <v>3562</v>
      </c>
      <c r="F119" s="47">
        <v>102</v>
      </c>
      <c r="G119" s="47">
        <v>21906</v>
      </c>
      <c r="H119" s="47">
        <v>350</v>
      </c>
      <c r="I119" s="47">
        <v>1439</v>
      </c>
      <c r="J119" s="47">
        <v>0</v>
      </c>
      <c r="K119" s="47">
        <v>19630</v>
      </c>
      <c r="L119" s="47">
        <v>4871</v>
      </c>
      <c r="M119" s="47">
        <v>165549</v>
      </c>
      <c r="N119" s="153">
        <v>6562</v>
      </c>
      <c r="O119" s="147">
        <v>0</v>
      </c>
      <c r="P119" s="147">
        <v>0</v>
      </c>
      <c r="Q119" s="47">
        <v>140443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360852</v>
      </c>
      <c r="X119" s="41"/>
      <c r="Y119" s="41"/>
      <c r="Z119" s="41"/>
      <c r="AA119" s="41"/>
    </row>
    <row r="120" spans="1:27" ht="20.25" customHeight="1" x14ac:dyDescent="0.2">
      <c r="A120" s="113" t="s">
        <v>1912</v>
      </c>
      <c r="B120" s="114" t="s">
        <v>1799</v>
      </c>
      <c r="C120" s="4" t="s">
        <v>220</v>
      </c>
      <c r="D120" s="144">
        <v>6</v>
      </c>
      <c r="E120" s="130" t="s">
        <v>3562</v>
      </c>
      <c r="F120" s="47">
        <v>0</v>
      </c>
      <c r="G120" s="47">
        <v>29348</v>
      </c>
      <c r="H120" s="47">
        <v>0</v>
      </c>
      <c r="I120" s="47">
        <v>8292</v>
      </c>
      <c r="J120" s="47">
        <v>0</v>
      </c>
      <c r="K120" s="47">
        <v>31316</v>
      </c>
      <c r="L120" s="47">
        <v>3499</v>
      </c>
      <c r="M120" s="47">
        <v>173351</v>
      </c>
      <c r="N120" s="153">
        <v>3557</v>
      </c>
      <c r="O120" s="147">
        <v>0</v>
      </c>
      <c r="P120" s="147">
        <v>0</v>
      </c>
      <c r="Q120" s="47">
        <v>129855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379218</v>
      </c>
      <c r="X120" s="41"/>
      <c r="Y120" s="41"/>
      <c r="Z120" s="41"/>
      <c r="AA120" s="41"/>
    </row>
    <row r="121" spans="1:27" ht="20.25" customHeight="1" x14ac:dyDescent="0.2">
      <c r="A121" s="113" t="s">
        <v>1913</v>
      </c>
      <c r="B121" s="114" t="s">
        <v>1799</v>
      </c>
      <c r="C121" s="4" t="s">
        <v>221</v>
      </c>
      <c r="D121" s="144">
        <v>6</v>
      </c>
      <c r="E121" s="130" t="s">
        <v>3562</v>
      </c>
      <c r="F121" s="47">
        <v>1896</v>
      </c>
      <c r="G121" s="47">
        <v>4616</v>
      </c>
      <c r="H121" s="47">
        <v>0</v>
      </c>
      <c r="I121" s="47">
        <v>3266</v>
      </c>
      <c r="J121" s="47">
        <v>15</v>
      </c>
      <c r="K121" s="47">
        <v>20376</v>
      </c>
      <c r="L121" s="47">
        <v>1333</v>
      </c>
      <c r="M121" s="47">
        <v>128477</v>
      </c>
      <c r="N121" s="153">
        <v>2593</v>
      </c>
      <c r="O121" s="147">
        <v>0</v>
      </c>
      <c r="P121" s="147">
        <v>0</v>
      </c>
      <c r="Q121" s="47">
        <v>96017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258589</v>
      </c>
      <c r="X121" s="41"/>
      <c r="Y121" s="41"/>
      <c r="Z121" s="41"/>
      <c r="AA121" s="41"/>
    </row>
    <row r="122" spans="1:27" ht="20.25" customHeight="1" x14ac:dyDescent="0.2">
      <c r="A122" s="113" t="s">
        <v>1914</v>
      </c>
      <c r="B122" s="114" t="s">
        <v>1799</v>
      </c>
      <c r="C122" s="4" t="s">
        <v>222</v>
      </c>
      <c r="D122" s="144">
        <v>6</v>
      </c>
      <c r="E122" s="130" t="s">
        <v>3562</v>
      </c>
      <c r="F122" s="47">
        <v>2908</v>
      </c>
      <c r="G122" s="47">
        <v>55932</v>
      </c>
      <c r="H122" s="47">
        <v>0</v>
      </c>
      <c r="I122" s="47">
        <v>4302</v>
      </c>
      <c r="J122" s="47">
        <v>0</v>
      </c>
      <c r="K122" s="47">
        <v>69018</v>
      </c>
      <c r="L122" s="47">
        <v>6509</v>
      </c>
      <c r="M122" s="47">
        <v>382633</v>
      </c>
      <c r="N122" s="153">
        <v>57838</v>
      </c>
      <c r="O122" s="147">
        <v>0</v>
      </c>
      <c r="P122" s="147">
        <v>0</v>
      </c>
      <c r="Q122" s="47">
        <v>564248</v>
      </c>
      <c r="R122" s="47">
        <v>0</v>
      </c>
      <c r="S122" s="47">
        <v>0</v>
      </c>
      <c r="T122" s="47">
        <v>0</v>
      </c>
      <c r="U122" s="47">
        <v>163874</v>
      </c>
      <c r="V122" s="47">
        <v>0</v>
      </c>
      <c r="W122" s="103">
        <v>1307262</v>
      </c>
      <c r="X122" s="41"/>
      <c r="Y122" s="41"/>
      <c r="Z122" s="41"/>
      <c r="AA122" s="41"/>
    </row>
    <row r="123" spans="1:27" ht="20.25" customHeight="1" x14ac:dyDescent="0.2">
      <c r="A123" s="113" t="s">
        <v>1915</v>
      </c>
      <c r="B123" s="114" t="s">
        <v>1799</v>
      </c>
      <c r="C123" s="4" t="s">
        <v>223</v>
      </c>
      <c r="D123" s="144">
        <v>6</v>
      </c>
      <c r="E123" s="130" t="s">
        <v>3562</v>
      </c>
      <c r="F123" s="47">
        <v>373</v>
      </c>
      <c r="G123" s="47">
        <v>1347</v>
      </c>
      <c r="H123" s="47">
        <v>83</v>
      </c>
      <c r="I123" s="47">
        <v>32427</v>
      </c>
      <c r="J123" s="47">
        <v>0</v>
      </c>
      <c r="K123" s="47">
        <v>14640</v>
      </c>
      <c r="L123" s="47">
        <v>2819</v>
      </c>
      <c r="M123" s="47">
        <v>192145</v>
      </c>
      <c r="N123" s="153">
        <v>9931</v>
      </c>
      <c r="O123" s="147">
        <v>0</v>
      </c>
      <c r="P123" s="147">
        <v>0</v>
      </c>
      <c r="Q123" s="47">
        <v>171037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424802</v>
      </c>
      <c r="X123" s="41"/>
      <c r="Y123" s="41"/>
      <c r="Z123" s="41"/>
      <c r="AA123" s="41"/>
    </row>
    <row r="124" spans="1:27" ht="20.25" customHeight="1" x14ac:dyDescent="0.2">
      <c r="A124" s="113" t="s">
        <v>1916</v>
      </c>
      <c r="B124" s="114" t="s">
        <v>1799</v>
      </c>
      <c r="C124" s="4" t="s">
        <v>224</v>
      </c>
      <c r="D124" s="144">
        <v>6</v>
      </c>
      <c r="E124" s="130" t="s">
        <v>3562</v>
      </c>
      <c r="F124" s="47">
        <v>5490</v>
      </c>
      <c r="G124" s="47">
        <v>145848</v>
      </c>
      <c r="H124" s="47">
        <v>11568</v>
      </c>
      <c r="I124" s="47">
        <v>8860</v>
      </c>
      <c r="J124" s="47">
        <v>0</v>
      </c>
      <c r="K124" s="47">
        <v>36881</v>
      </c>
      <c r="L124" s="47">
        <v>2101</v>
      </c>
      <c r="M124" s="47">
        <v>111751</v>
      </c>
      <c r="N124" s="153">
        <v>62862</v>
      </c>
      <c r="O124" s="147">
        <v>27</v>
      </c>
      <c r="P124" s="147">
        <v>0</v>
      </c>
      <c r="Q124" s="47">
        <v>157707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543095</v>
      </c>
      <c r="X124" s="41"/>
      <c r="Y124" s="41"/>
      <c r="Z124" s="41"/>
      <c r="AA124" s="41"/>
    </row>
    <row r="125" spans="1:27" ht="20.25" customHeight="1" x14ac:dyDescent="0.2">
      <c r="A125" s="113" t="s">
        <v>1917</v>
      </c>
      <c r="B125" s="114" t="s">
        <v>1799</v>
      </c>
      <c r="C125" s="4" t="s">
        <v>225</v>
      </c>
      <c r="D125" s="144">
        <v>6</v>
      </c>
      <c r="E125" s="130" t="s">
        <v>3562</v>
      </c>
      <c r="F125" s="47">
        <v>2495</v>
      </c>
      <c r="G125" s="47">
        <v>81878</v>
      </c>
      <c r="H125" s="47">
        <v>4956</v>
      </c>
      <c r="I125" s="47">
        <v>5220</v>
      </c>
      <c r="J125" s="47">
        <v>0</v>
      </c>
      <c r="K125" s="47">
        <v>26907</v>
      </c>
      <c r="L125" s="47">
        <v>1700</v>
      </c>
      <c r="M125" s="47">
        <v>100053</v>
      </c>
      <c r="N125" s="153">
        <v>6260</v>
      </c>
      <c r="O125" s="147">
        <v>0</v>
      </c>
      <c r="P125" s="147">
        <v>0</v>
      </c>
      <c r="Q125" s="47">
        <v>178785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408254</v>
      </c>
      <c r="X125" s="41"/>
      <c r="Y125" s="41"/>
      <c r="Z125" s="41"/>
      <c r="AA125" s="41"/>
    </row>
    <row r="126" spans="1:27" ht="20.25" customHeight="1" x14ac:dyDescent="0.2">
      <c r="A126" s="113" t="s">
        <v>1918</v>
      </c>
      <c r="B126" s="114" t="s">
        <v>1799</v>
      </c>
      <c r="C126" s="4" t="s">
        <v>226</v>
      </c>
      <c r="D126" s="144">
        <v>6</v>
      </c>
      <c r="E126" s="130" t="s">
        <v>3562</v>
      </c>
      <c r="F126" s="47">
        <v>4173</v>
      </c>
      <c r="G126" s="47">
        <v>179547</v>
      </c>
      <c r="H126" s="47">
        <v>0</v>
      </c>
      <c r="I126" s="47">
        <v>29277</v>
      </c>
      <c r="J126" s="47">
        <v>0</v>
      </c>
      <c r="K126" s="47">
        <v>40965</v>
      </c>
      <c r="L126" s="47">
        <v>1749</v>
      </c>
      <c r="M126" s="47">
        <v>112836</v>
      </c>
      <c r="N126" s="153">
        <v>3628</v>
      </c>
      <c r="O126" s="147">
        <v>0</v>
      </c>
      <c r="P126" s="147">
        <v>0</v>
      </c>
      <c r="Q126" s="47">
        <v>138855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511030</v>
      </c>
      <c r="X126" s="41"/>
      <c r="Y126" s="41"/>
      <c r="Z126" s="41"/>
      <c r="AA126" s="41"/>
    </row>
    <row r="127" spans="1:27" ht="20.25" customHeight="1" x14ac:dyDescent="0.2">
      <c r="A127" s="113" t="s">
        <v>1919</v>
      </c>
      <c r="B127" s="114" t="s">
        <v>1799</v>
      </c>
      <c r="C127" s="4" t="s">
        <v>227</v>
      </c>
      <c r="D127" s="144">
        <v>6</v>
      </c>
      <c r="E127" s="130" t="s">
        <v>3562</v>
      </c>
      <c r="F127" s="47">
        <v>677</v>
      </c>
      <c r="G127" s="47">
        <v>180122</v>
      </c>
      <c r="H127" s="47">
        <v>0</v>
      </c>
      <c r="I127" s="47">
        <v>3400</v>
      </c>
      <c r="J127" s="47">
        <v>0</v>
      </c>
      <c r="K127" s="47">
        <v>7998</v>
      </c>
      <c r="L127" s="47">
        <v>2041</v>
      </c>
      <c r="M127" s="47">
        <v>165002</v>
      </c>
      <c r="N127" s="153">
        <v>6236</v>
      </c>
      <c r="O127" s="147">
        <v>0</v>
      </c>
      <c r="P127" s="147">
        <v>0</v>
      </c>
      <c r="Q127" s="47">
        <v>257880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623356</v>
      </c>
      <c r="X127" s="41"/>
      <c r="Y127" s="41"/>
      <c r="Z127" s="41"/>
      <c r="AA127" s="41"/>
    </row>
    <row r="128" spans="1:27" ht="20.25" customHeight="1" x14ac:dyDescent="0.2">
      <c r="A128" s="113" t="s">
        <v>1920</v>
      </c>
      <c r="B128" s="114" t="s">
        <v>1799</v>
      </c>
      <c r="C128" s="4" t="s">
        <v>228</v>
      </c>
      <c r="D128" s="144">
        <v>6</v>
      </c>
      <c r="E128" s="130" t="s">
        <v>3562</v>
      </c>
      <c r="F128" s="47">
        <v>1978</v>
      </c>
      <c r="G128" s="47">
        <v>13301</v>
      </c>
      <c r="H128" s="47">
        <v>0</v>
      </c>
      <c r="I128" s="47">
        <v>8773</v>
      </c>
      <c r="J128" s="47">
        <v>0</v>
      </c>
      <c r="K128" s="47">
        <v>55485</v>
      </c>
      <c r="L128" s="47">
        <v>13135</v>
      </c>
      <c r="M128" s="47">
        <v>361780</v>
      </c>
      <c r="N128" s="153">
        <v>15703</v>
      </c>
      <c r="O128" s="147">
        <v>17</v>
      </c>
      <c r="P128" s="147">
        <v>0</v>
      </c>
      <c r="Q128" s="47">
        <v>165053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635225</v>
      </c>
      <c r="X128" s="41"/>
      <c r="Y128" s="41"/>
      <c r="Z128" s="41"/>
      <c r="AA128" s="41"/>
    </row>
    <row r="129" spans="1:27" ht="20.25" customHeight="1" x14ac:dyDescent="0.2">
      <c r="A129" s="113" t="s">
        <v>1921</v>
      </c>
      <c r="B129" s="114" t="s">
        <v>1799</v>
      </c>
      <c r="C129" s="4" t="s">
        <v>229</v>
      </c>
      <c r="D129" s="144">
        <v>6</v>
      </c>
      <c r="E129" s="130" t="s">
        <v>3562</v>
      </c>
      <c r="F129" s="47">
        <v>6698</v>
      </c>
      <c r="G129" s="47">
        <v>880</v>
      </c>
      <c r="H129" s="47">
        <v>16787</v>
      </c>
      <c r="I129" s="47">
        <v>6822</v>
      </c>
      <c r="J129" s="47">
        <v>0</v>
      </c>
      <c r="K129" s="47">
        <v>15974</v>
      </c>
      <c r="L129" s="47">
        <v>3284</v>
      </c>
      <c r="M129" s="47">
        <v>215707</v>
      </c>
      <c r="N129" s="153">
        <v>16520</v>
      </c>
      <c r="O129" s="147">
        <v>0</v>
      </c>
      <c r="P129" s="147">
        <v>0</v>
      </c>
      <c r="Q129" s="47">
        <v>158171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440843</v>
      </c>
      <c r="X129" s="41"/>
      <c r="Y129" s="41"/>
      <c r="Z129" s="41"/>
      <c r="AA129" s="41"/>
    </row>
    <row r="130" spans="1:27" ht="20.25" customHeight="1" x14ac:dyDescent="0.2">
      <c r="A130" s="113" t="s">
        <v>1922</v>
      </c>
      <c r="B130" s="114" t="s">
        <v>1799</v>
      </c>
      <c r="C130" s="4" t="s">
        <v>230</v>
      </c>
      <c r="D130" s="144">
        <v>6</v>
      </c>
      <c r="E130" s="130" t="s">
        <v>3562</v>
      </c>
      <c r="F130" s="47">
        <v>4112</v>
      </c>
      <c r="G130" s="47">
        <v>83018</v>
      </c>
      <c r="H130" s="47">
        <v>0</v>
      </c>
      <c r="I130" s="47">
        <v>44040</v>
      </c>
      <c r="J130" s="47">
        <v>2010</v>
      </c>
      <c r="K130" s="47">
        <v>71577</v>
      </c>
      <c r="L130" s="47">
        <v>9314</v>
      </c>
      <c r="M130" s="47">
        <v>310527</v>
      </c>
      <c r="N130" s="153">
        <v>49126</v>
      </c>
      <c r="O130" s="147">
        <v>6</v>
      </c>
      <c r="P130" s="1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573730</v>
      </c>
      <c r="X130" s="41"/>
      <c r="Y130" s="41"/>
      <c r="Z130" s="41"/>
      <c r="AA130" s="41"/>
    </row>
    <row r="131" spans="1:27" ht="20.25" customHeight="1" x14ac:dyDescent="0.2">
      <c r="A131" s="113" t="s">
        <v>1923</v>
      </c>
      <c r="B131" s="114" t="s">
        <v>1799</v>
      </c>
      <c r="C131" s="4" t="s">
        <v>231</v>
      </c>
      <c r="D131" s="144">
        <v>6</v>
      </c>
      <c r="E131" s="130" t="s">
        <v>3562</v>
      </c>
      <c r="F131" s="47">
        <v>920</v>
      </c>
      <c r="G131" s="47">
        <v>0</v>
      </c>
      <c r="H131" s="47">
        <v>0</v>
      </c>
      <c r="I131" s="47">
        <v>20264</v>
      </c>
      <c r="J131" s="47">
        <v>0</v>
      </c>
      <c r="K131" s="47">
        <v>25129</v>
      </c>
      <c r="L131" s="47">
        <v>2930</v>
      </c>
      <c r="M131" s="47">
        <v>176410</v>
      </c>
      <c r="N131" s="153">
        <v>13834</v>
      </c>
      <c r="O131" s="147">
        <v>0</v>
      </c>
      <c r="P131" s="147">
        <v>0</v>
      </c>
      <c r="Q131" s="47">
        <v>259486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498973</v>
      </c>
      <c r="X131" s="41"/>
      <c r="Y131" s="41"/>
      <c r="Z131" s="41"/>
      <c r="AA131" s="41"/>
    </row>
    <row r="132" spans="1:27" ht="20.25" customHeight="1" x14ac:dyDescent="0.2">
      <c r="A132" s="113" t="s">
        <v>1924</v>
      </c>
      <c r="B132" s="114" t="s">
        <v>1799</v>
      </c>
      <c r="C132" s="4" t="s">
        <v>232</v>
      </c>
      <c r="D132" s="144">
        <v>6</v>
      </c>
      <c r="E132" s="130" t="s">
        <v>3562</v>
      </c>
      <c r="F132" s="47">
        <v>4353</v>
      </c>
      <c r="G132" s="47">
        <v>0</v>
      </c>
      <c r="H132" s="47">
        <v>4069</v>
      </c>
      <c r="I132" s="47">
        <v>12041</v>
      </c>
      <c r="J132" s="47">
        <v>0</v>
      </c>
      <c r="K132" s="47">
        <v>3177</v>
      </c>
      <c r="L132" s="47">
        <v>3202</v>
      </c>
      <c r="M132" s="47">
        <v>178194</v>
      </c>
      <c r="N132" s="153">
        <v>88548</v>
      </c>
      <c r="O132" s="147">
        <v>0</v>
      </c>
      <c r="P132" s="147">
        <v>0</v>
      </c>
      <c r="Q132" s="47">
        <v>450904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744488</v>
      </c>
      <c r="X132" s="41"/>
      <c r="Y132" s="41"/>
      <c r="Z132" s="41"/>
      <c r="AA132" s="41"/>
    </row>
    <row r="133" spans="1:27" ht="20.25" customHeight="1" x14ac:dyDescent="0.2">
      <c r="A133" s="113" t="s">
        <v>1925</v>
      </c>
      <c r="B133" s="114" t="s">
        <v>1799</v>
      </c>
      <c r="C133" s="4" t="s">
        <v>233</v>
      </c>
      <c r="D133" s="144">
        <v>6</v>
      </c>
      <c r="E133" s="130" t="s">
        <v>3562</v>
      </c>
      <c r="F133" s="47">
        <v>1130</v>
      </c>
      <c r="G133" s="47">
        <v>2121</v>
      </c>
      <c r="H133" s="47">
        <v>0</v>
      </c>
      <c r="I133" s="47">
        <v>47591</v>
      </c>
      <c r="J133" s="47">
        <v>0</v>
      </c>
      <c r="K133" s="47">
        <v>14447</v>
      </c>
      <c r="L133" s="47">
        <v>3321</v>
      </c>
      <c r="M133" s="47">
        <v>162029</v>
      </c>
      <c r="N133" s="153">
        <v>13814</v>
      </c>
      <c r="O133" s="147">
        <v>0</v>
      </c>
      <c r="P133" s="147">
        <v>0</v>
      </c>
      <c r="Q133" s="47">
        <v>103175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347628</v>
      </c>
      <c r="X133" s="41"/>
      <c r="Y133" s="41"/>
      <c r="Z133" s="41"/>
      <c r="AA133" s="41"/>
    </row>
    <row r="134" spans="1:27" ht="20.25" customHeight="1" x14ac:dyDescent="0.2">
      <c r="A134" s="113" t="s">
        <v>1926</v>
      </c>
      <c r="B134" s="114" t="s">
        <v>1799</v>
      </c>
      <c r="C134" s="4" t="s">
        <v>234</v>
      </c>
      <c r="D134" s="144">
        <v>6</v>
      </c>
      <c r="E134" s="130" t="s">
        <v>3562</v>
      </c>
      <c r="F134" s="47">
        <v>827</v>
      </c>
      <c r="G134" s="47">
        <v>5406</v>
      </c>
      <c r="H134" s="47">
        <v>197</v>
      </c>
      <c r="I134" s="47">
        <v>6472</v>
      </c>
      <c r="J134" s="47">
        <v>0</v>
      </c>
      <c r="K134" s="47">
        <v>2807</v>
      </c>
      <c r="L134" s="47">
        <v>1947</v>
      </c>
      <c r="M134" s="47">
        <v>168794</v>
      </c>
      <c r="N134" s="153">
        <v>40566</v>
      </c>
      <c r="O134" s="147">
        <v>0</v>
      </c>
      <c r="P134" s="147">
        <v>0</v>
      </c>
      <c r="Q134" s="47">
        <v>193495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420511</v>
      </c>
      <c r="X134" s="41"/>
      <c r="Y134" s="41"/>
      <c r="Z134" s="41"/>
      <c r="AA134" s="41"/>
    </row>
    <row r="135" spans="1:27" ht="20.25" customHeight="1" x14ac:dyDescent="0.2">
      <c r="A135" s="113" t="s">
        <v>1927</v>
      </c>
      <c r="B135" s="114" t="s">
        <v>1799</v>
      </c>
      <c r="C135" s="4" t="s">
        <v>235</v>
      </c>
      <c r="D135" s="144">
        <v>6</v>
      </c>
      <c r="E135" s="130" t="s">
        <v>3562</v>
      </c>
      <c r="F135" s="47">
        <v>3457</v>
      </c>
      <c r="G135" s="47">
        <v>17016</v>
      </c>
      <c r="H135" s="47">
        <v>0</v>
      </c>
      <c r="I135" s="47">
        <v>1927</v>
      </c>
      <c r="J135" s="47">
        <v>0</v>
      </c>
      <c r="K135" s="47">
        <v>7178</v>
      </c>
      <c r="L135" s="47">
        <v>3833</v>
      </c>
      <c r="M135" s="47">
        <v>188321</v>
      </c>
      <c r="N135" s="153">
        <v>1703</v>
      </c>
      <c r="O135" s="147">
        <v>0</v>
      </c>
      <c r="P135" s="147">
        <v>0</v>
      </c>
      <c r="Q135" s="47">
        <v>224924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448359</v>
      </c>
      <c r="X135" s="41"/>
      <c r="Y135" s="41"/>
      <c r="Z135" s="41"/>
      <c r="AA135" s="41"/>
    </row>
    <row r="136" spans="1:27" ht="20.25" customHeight="1" x14ac:dyDescent="0.2">
      <c r="A136" s="113" t="s">
        <v>1928</v>
      </c>
      <c r="B136" s="114" t="s">
        <v>1799</v>
      </c>
      <c r="C136" s="4" t="s">
        <v>236</v>
      </c>
      <c r="D136" s="144">
        <v>6</v>
      </c>
      <c r="E136" s="130" t="s">
        <v>3562</v>
      </c>
      <c r="F136" s="47">
        <v>31664</v>
      </c>
      <c r="G136" s="47">
        <v>4176</v>
      </c>
      <c r="H136" s="47">
        <v>0</v>
      </c>
      <c r="I136" s="47">
        <v>12279</v>
      </c>
      <c r="J136" s="47">
        <v>0</v>
      </c>
      <c r="K136" s="47">
        <v>37580</v>
      </c>
      <c r="L136" s="47">
        <v>13466</v>
      </c>
      <c r="M136" s="47">
        <v>611119</v>
      </c>
      <c r="N136" s="153">
        <v>6185</v>
      </c>
      <c r="O136" s="147">
        <v>0</v>
      </c>
      <c r="P136" s="147">
        <v>0</v>
      </c>
      <c r="Q136" s="47">
        <v>465629</v>
      </c>
      <c r="R136" s="47">
        <v>0</v>
      </c>
      <c r="S136" s="47">
        <v>0</v>
      </c>
      <c r="T136" s="47">
        <v>0</v>
      </c>
      <c r="U136" s="47">
        <v>360835</v>
      </c>
      <c r="V136" s="47">
        <v>0</v>
      </c>
      <c r="W136" s="103">
        <v>1542933</v>
      </c>
      <c r="X136" s="41"/>
      <c r="Y136" s="41"/>
      <c r="Z136" s="41"/>
      <c r="AA136" s="41"/>
    </row>
    <row r="137" spans="1:27" ht="20.25" customHeight="1" x14ac:dyDescent="0.2">
      <c r="A137" s="113" t="s">
        <v>1929</v>
      </c>
      <c r="B137" s="114" t="s">
        <v>1799</v>
      </c>
      <c r="C137" s="4" t="s">
        <v>237</v>
      </c>
      <c r="D137" s="144">
        <v>6</v>
      </c>
      <c r="E137" s="130" t="s">
        <v>3562</v>
      </c>
      <c r="F137" s="47">
        <v>2613</v>
      </c>
      <c r="G137" s="47">
        <v>1378</v>
      </c>
      <c r="H137" s="47">
        <v>0</v>
      </c>
      <c r="I137" s="47">
        <v>17851</v>
      </c>
      <c r="J137" s="47">
        <v>0</v>
      </c>
      <c r="K137" s="47">
        <v>9837</v>
      </c>
      <c r="L137" s="47">
        <v>5935</v>
      </c>
      <c r="M137" s="47">
        <v>315116</v>
      </c>
      <c r="N137" s="153">
        <v>2379</v>
      </c>
      <c r="O137" s="147">
        <v>0</v>
      </c>
      <c r="P137" s="147">
        <v>0</v>
      </c>
      <c r="Q137" s="47">
        <v>362534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717643</v>
      </c>
      <c r="X137" s="41"/>
      <c r="Y137" s="41"/>
      <c r="Z137" s="41"/>
      <c r="AA137" s="41"/>
    </row>
    <row r="138" spans="1:27" ht="20.25" customHeight="1" x14ac:dyDescent="0.2">
      <c r="A138" s="113" t="s">
        <v>1930</v>
      </c>
      <c r="B138" s="114" t="s">
        <v>1799</v>
      </c>
      <c r="C138" s="4" t="s">
        <v>238</v>
      </c>
      <c r="D138" s="144">
        <v>6</v>
      </c>
      <c r="E138" s="130" t="s">
        <v>3562</v>
      </c>
      <c r="F138" s="47">
        <v>479</v>
      </c>
      <c r="G138" s="47">
        <v>11662</v>
      </c>
      <c r="H138" s="47">
        <v>0</v>
      </c>
      <c r="I138" s="47">
        <v>7657</v>
      </c>
      <c r="J138" s="47">
        <v>0</v>
      </c>
      <c r="K138" s="47">
        <v>18196</v>
      </c>
      <c r="L138" s="47">
        <v>1638</v>
      </c>
      <c r="M138" s="47">
        <v>188411</v>
      </c>
      <c r="N138" s="153">
        <v>3809</v>
      </c>
      <c r="O138" s="147">
        <v>0</v>
      </c>
      <c r="P138" s="147">
        <v>0</v>
      </c>
      <c r="Q138" s="47">
        <v>196976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428828</v>
      </c>
      <c r="X138" s="41"/>
      <c r="Y138" s="41"/>
      <c r="Z138" s="41"/>
      <c r="AA138" s="41"/>
    </row>
    <row r="139" spans="1:27" ht="20.25" customHeight="1" x14ac:dyDescent="0.2">
      <c r="A139" s="113" t="s">
        <v>1931</v>
      </c>
      <c r="B139" s="114" t="s">
        <v>1799</v>
      </c>
      <c r="C139" s="4" t="s">
        <v>239</v>
      </c>
      <c r="D139" s="144">
        <v>6</v>
      </c>
      <c r="E139" s="130" t="s">
        <v>3562</v>
      </c>
      <c r="F139" s="47">
        <v>1693</v>
      </c>
      <c r="G139" s="47">
        <v>0</v>
      </c>
      <c r="H139" s="47">
        <v>0</v>
      </c>
      <c r="I139" s="47">
        <v>11018</v>
      </c>
      <c r="J139" s="47">
        <v>0</v>
      </c>
      <c r="K139" s="47">
        <v>12876</v>
      </c>
      <c r="L139" s="47">
        <v>2937</v>
      </c>
      <c r="M139" s="47">
        <v>163075</v>
      </c>
      <c r="N139" s="153">
        <v>4</v>
      </c>
      <c r="O139" s="147">
        <v>0</v>
      </c>
      <c r="P139" s="147">
        <v>0</v>
      </c>
      <c r="Q139" s="47">
        <v>186905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378508</v>
      </c>
      <c r="X139" s="41"/>
      <c r="Y139" s="41"/>
      <c r="Z139" s="41"/>
      <c r="AA139" s="41"/>
    </row>
    <row r="140" spans="1:27" ht="20.25" customHeight="1" x14ac:dyDescent="0.2">
      <c r="A140" s="113" t="s">
        <v>1932</v>
      </c>
      <c r="B140" s="114" t="s">
        <v>1799</v>
      </c>
      <c r="C140" s="4" t="s">
        <v>240</v>
      </c>
      <c r="D140" s="144">
        <v>6</v>
      </c>
      <c r="E140" s="130" t="s">
        <v>3562</v>
      </c>
      <c r="F140" s="47">
        <v>0</v>
      </c>
      <c r="G140" s="47">
        <v>0</v>
      </c>
      <c r="H140" s="47">
        <v>5092</v>
      </c>
      <c r="I140" s="47">
        <v>17069</v>
      </c>
      <c r="J140" s="47">
        <v>0</v>
      </c>
      <c r="K140" s="47">
        <v>1406</v>
      </c>
      <c r="L140" s="47">
        <v>668</v>
      </c>
      <c r="M140" s="47">
        <v>92037</v>
      </c>
      <c r="N140" s="153">
        <v>7092</v>
      </c>
      <c r="O140" s="147">
        <v>0</v>
      </c>
      <c r="P140" s="147">
        <v>0</v>
      </c>
      <c r="Q140" s="47">
        <v>169510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292874</v>
      </c>
      <c r="X140" s="41"/>
      <c r="Y140" s="41"/>
      <c r="Z140" s="41"/>
      <c r="AA140" s="41"/>
    </row>
    <row r="141" spans="1:27" ht="20.25" customHeight="1" x14ac:dyDescent="0.2">
      <c r="A141" s="113" t="s">
        <v>1933</v>
      </c>
      <c r="B141" s="114" t="s">
        <v>1799</v>
      </c>
      <c r="C141" s="4" t="s">
        <v>241</v>
      </c>
      <c r="D141" s="144">
        <v>6</v>
      </c>
      <c r="E141" s="130" t="s">
        <v>3562</v>
      </c>
      <c r="F141" s="47">
        <v>0</v>
      </c>
      <c r="G141" s="47">
        <v>3644</v>
      </c>
      <c r="H141" s="47">
        <v>2782</v>
      </c>
      <c r="I141" s="47">
        <v>10895</v>
      </c>
      <c r="J141" s="47">
        <v>0</v>
      </c>
      <c r="K141" s="47">
        <v>22843</v>
      </c>
      <c r="L141" s="47">
        <v>3513</v>
      </c>
      <c r="M141" s="47">
        <v>204649</v>
      </c>
      <c r="N141" s="153">
        <v>813</v>
      </c>
      <c r="O141" s="147">
        <v>0</v>
      </c>
      <c r="P141" s="147">
        <v>0</v>
      </c>
      <c r="Q141" s="47">
        <v>280594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529733</v>
      </c>
      <c r="X141" s="41"/>
      <c r="Y141" s="41"/>
      <c r="Z141" s="41"/>
      <c r="AA141" s="41"/>
    </row>
    <row r="142" spans="1:27" ht="20.25" customHeight="1" x14ac:dyDescent="0.2">
      <c r="A142" s="113" t="s">
        <v>1934</v>
      </c>
      <c r="B142" s="114" t="s">
        <v>1799</v>
      </c>
      <c r="C142" s="4" t="s">
        <v>242</v>
      </c>
      <c r="D142" s="144">
        <v>6</v>
      </c>
      <c r="E142" s="130" t="s">
        <v>3562</v>
      </c>
      <c r="F142" s="47">
        <v>9190</v>
      </c>
      <c r="G142" s="47">
        <v>0</v>
      </c>
      <c r="H142" s="47">
        <v>0</v>
      </c>
      <c r="I142" s="47">
        <v>125817</v>
      </c>
      <c r="J142" s="47">
        <v>0</v>
      </c>
      <c r="K142" s="47">
        <v>26536</v>
      </c>
      <c r="L142" s="47">
        <v>5220</v>
      </c>
      <c r="M142" s="47">
        <v>277122</v>
      </c>
      <c r="N142" s="153">
        <v>20951</v>
      </c>
      <c r="O142" s="147">
        <v>0</v>
      </c>
      <c r="P142" s="147">
        <v>0</v>
      </c>
      <c r="Q142" s="47">
        <v>348819</v>
      </c>
      <c r="R142" s="47">
        <v>0</v>
      </c>
      <c r="S142" s="47">
        <v>0</v>
      </c>
      <c r="T142" s="47">
        <v>0</v>
      </c>
      <c r="U142" s="47">
        <v>204693</v>
      </c>
      <c r="V142" s="47">
        <v>0</v>
      </c>
      <c r="W142" s="103">
        <v>1018348</v>
      </c>
      <c r="X142" s="41"/>
      <c r="Y142" s="41"/>
      <c r="Z142" s="41"/>
      <c r="AA142" s="41"/>
    </row>
    <row r="143" spans="1:27" ht="20.25" customHeight="1" x14ac:dyDescent="0.2">
      <c r="A143" s="113" t="s">
        <v>1935</v>
      </c>
      <c r="B143" s="114" t="s">
        <v>1799</v>
      </c>
      <c r="C143" s="4" t="s">
        <v>243</v>
      </c>
      <c r="D143" s="144">
        <v>6</v>
      </c>
      <c r="E143" s="130" t="s">
        <v>3562</v>
      </c>
      <c r="F143" s="47">
        <v>4727</v>
      </c>
      <c r="G143" s="47">
        <v>1390</v>
      </c>
      <c r="H143" s="47">
        <v>0</v>
      </c>
      <c r="I143" s="47">
        <v>3757</v>
      </c>
      <c r="J143" s="47">
        <v>0</v>
      </c>
      <c r="K143" s="47">
        <v>15360</v>
      </c>
      <c r="L143" s="47">
        <v>1780</v>
      </c>
      <c r="M143" s="47">
        <v>150420</v>
      </c>
      <c r="N143" s="153">
        <v>1971</v>
      </c>
      <c r="O143" s="147">
        <v>5</v>
      </c>
      <c r="P143" s="147">
        <v>0</v>
      </c>
      <c r="Q143" s="47">
        <v>226521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405931</v>
      </c>
      <c r="X143" s="41"/>
      <c r="Y143" s="41"/>
      <c r="Z143" s="41"/>
      <c r="AA143" s="41"/>
    </row>
    <row r="144" spans="1:27" ht="20.25" customHeight="1" x14ac:dyDescent="0.2">
      <c r="A144" s="113" t="s">
        <v>1936</v>
      </c>
      <c r="B144" s="114" t="s">
        <v>1799</v>
      </c>
      <c r="C144" s="4" t="s">
        <v>244</v>
      </c>
      <c r="D144" s="144">
        <v>6</v>
      </c>
      <c r="E144" s="130" t="s">
        <v>3562</v>
      </c>
      <c r="F144" s="47">
        <v>155</v>
      </c>
      <c r="G144" s="47">
        <v>0</v>
      </c>
      <c r="H144" s="47">
        <v>0</v>
      </c>
      <c r="I144" s="47">
        <v>3613</v>
      </c>
      <c r="J144" s="47">
        <v>0</v>
      </c>
      <c r="K144" s="47">
        <v>1730</v>
      </c>
      <c r="L144" s="47">
        <v>1771</v>
      </c>
      <c r="M144" s="47">
        <v>122672</v>
      </c>
      <c r="N144" s="153">
        <v>1377</v>
      </c>
      <c r="O144" s="147">
        <v>0</v>
      </c>
      <c r="P144" s="147">
        <v>0</v>
      </c>
      <c r="Q144" s="47">
        <v>161399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292717</v>
      </c>
      <c r="X144" s="41"/>
      <c r="Y144" s="41"/>
      <c r="Z144" s="41"/>
      <c r="AA144" s="41"/>
    </row>
    <row r="145" spans="1:27" ht="20.25" customHeight="1" x14ac:dyDescent="0.2">
      <c r="A145" s="113" t="s">
        <v>1937</v>
      </c>
      <c r="B145" s="114" t="s">
        <v>1799</v>
      </c>
      <c r="C145" s="4" t="s">
        <v>245</v>
      </c>
      <c r="D145" s="144">
        <v>6</v>
      </c>
      <c r="E145" s="130" t="s">
        <v>3562</v>
      </c>
      <c r="F145" s="47">
        <v>14323</v>
      </c>
      <c r="G145" s="47">
        <v>0</v>
      </c>
      <c r="H145" s="47">
        <v>0</v>
      </c>
      <c r="I145" s="47">
        <v>29017</v>
      </c>
      <c r="J145" s="47">
        <v>0</v>
      </c>
      <c r="K145" s="47">
        <v>168548</v>
      </c>
      <c r="L145" s="47">
        <v>10512</v>
      </c>
      <c r="M145" s="47">
        <v>350350</v>
      </c>
      <c r="N145" s="153">
        <v>22360</v>
      </c>
      <c r="O145" s="147">
        <v>0</v>
      </c>
      <c r="P145" s="147">
        <v>0</v>
      </c>
      <c r="Q145" s="47">
        <v>59562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654672</v>
      </c>
      <c r="X145" s="41"/>
      <c r="Y145" s="41"/>
      <c r="Z145" s="41"/>
      <c r="AA145" s="41"/>
    </row>
    <row r="146" spans="1:27" ht="20.25" customHeight="1" x14ac:dyDescent="0.2">
      <c r="A146" s="113" t="s">
        <v>1938</v>
      </c>
      <c r="B146" s="114" t="s">
        <v>1799</v>
      </c>
      <c r="C146" s="4" t="s">
        <v>246</v>
      </c>
      <c r="D146" s="144">
        <v>6</v>
      </c>
      <c r="E146" s="130" t="s">
        <v>3562</v>
      </c>
      <c r="F146" s="47">
        <v>3738</v>
      </c>
      <c r="G146" s="47">
        <v>18542</v>
      </c>
      <c r="H146" s="47">
        <v>4255</v>
      </c>
      <c r="I146" s="47">
        <v>61001</v>
      </c>
      <c r="J146" s="47">
        <v>0</v>
      </c>
      <c r="K146" s="47">
        <v>56930</v>
      </c>
      <c r="L146" s="47">
        <v>4110</v>
      </c>
      <c r="M146" s="47">
        <v>222403</v>
      </c>
      <c r="N146" s="153">
        <v>34822</v>
      </c>
      <c r="O146" s="147">
        <v>0</v>
      </c>
      <c r="P146" s="147">
        <v>0</v>
      </c>
      <c r="Q146" s="47">
        <v>185462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591263</v>
      </c>
      <c r="X146" s="41"/>
      <c r="Y146" s="41"/>
      <c r="Z146" s="41"/>
      <c r="AA146" s="41"/>
    </row>
    <row r="147" spans="1:27" ht="20.25" customHeight="1" x14ac:dyDescent="0.2">
      <c r="A147" s="113" t="s">
        <v>1939</v>
      </c>
      <c r="B147" s="114" t="s">
        <v>1799</v>
      </c>
      <c r="C147" s="4" t="s">
        <v>247</v>
      </c>
      <c r="D147" s="144">
        <v>6</v>
      </c>
      <c r="E147" s="130" t="s">
        <v>3562</v>
      </c>
      <c r="F147" s="47">
        <v>3785</v>
      </c>
      <c r="G147" s="47">
        <v>0</v>
      </c>
      <c r="H147" s="47">
        <v>0</v>
      </c>
      <c r="I147" s="47">
        <v>6887</v>
      </c>
      <c r="J147" s="47">
        <v>0</v>
      </c>
      <c r="K147" s="47">
        <v>48199</v>
      </c>
      <c r="L147" s="47">
        <v>5700</v>
      </c>
      <c r="M147" s="47">
        <v>257686</v>
      </c>
      <c r="N147" s="153">
        <v>10065</v>
      </c>
      <c r="O147" s="147">
        <v>0</v>
      </c>
      <c r="P147" s="147">
        <v>0</v>
      </c>
      <c r="Q147" s="47">
        <v>43761</v>
      </c>
      <c r="R147" s="47">
        <v>0</v>
      </c>
      <c r="S147" s="47">
        <v>0</v>
      </c>
      <c r="T147" s="47">
        <v>0</v>
      </c>
      <c r="U147" s="47">
        <v>81795</v>
      </c>
      <c r="V147" s="47">
        <v>0</v>
      </c>
      <c r="W147" s="103">
        <v>457878</v>
      </c>
      <c r="X147" s="41"/>
      <c r="Y147" s="41"/>
      <c r="Z147" s="41"/>
      <c r="AA147" s="41"/>
    </row>
    <row r="148" spans="1:27" ht="20.25" customHeight="1" x14ac:dyDescent="0.2">
      <c r="A148" s="113" t="s">
        <v>1940</v>
      </c>
      <c r="B148" s="114" t="s">
        <v>1799</v>
      </c>
      <c r="C148" s="4" t="s">
        <v>248</v>
      </c>
      <c r="D148" s="144">
        <v>6</v>
      </c>
      <c r="E148" s="130" t="s">
        <v>3562</v>
      </c>
      <c r="F148" s="47">
        <v>6</v>
      </c>
      <c r="G148" s="47">
        <v>0</v>
      </c>
      <c r="H148" s="47">
        <v>0</v>
      </c>
      <c r="I148" s="47">
        <v>3645</v>
      </c>
      <c r="J148" s="47">
        <v>0</v>
      </c>
      <c r="K148" s="47">
        <v>6400</v>
      </c>
      <c r="L148" s="47">
        <v>14132</v>
      </c>
      <c r="M148" s="47">
        <v>284492</v>
      </c>
      <c r="N148" s="153">
        <v>33152</v>
      </c>
      <c r="O148" s="147">
        <v>0</v>
      </c>
      <c r="P148" s="147">
        <v>0</v>
      </c>
      <c r="Q148" s="47">
        <v>205057</v>
      </c>
      <c r="R148" s="47">
        <v>0</v>
      </c>
      <c r="S148" s="47">
        <v>0</v>
      </c>
      <c r="T148" s="47">
        <v>0</v>
      </c>
      <c r="U148" s="47">
        <v>215226</v>
      </c>
      <c r="V148" s="47">
        <v>0</v>
      </c>
      <c r="W148" s="103">
        <v>762110</v>
      </c>
      <c r="X148" s="41"/>
      <c r="Y148" s="41"/>
      <c r="Z148" s="41"/>
      <c r="AA148" s="41"/>
    </row>
    <row r="149" spans="1:27" ht="20.25" customHeight="1" x14ac:dyDescent="0.2">
      <c r="A149" s="113" t="s">
        <v>1941</v>
      </c>
      <c r="B149" s="114" t="s">
        <v>1799</v>
      </c>
      <c r="C149" s="4" t="s">
        <v>249</v>
      </c>
      <c r="D149" s="144">
        <v>6</v>
      </c>
      <c r="E149" s="130" t="s">
        <v>3562</v>
      </c>
      <c r="F149" s="47">
        <v>13139</v>
      </c>
      <c r="G149" s="47">
        <v>49990</v>
      </c>
      <c r="H149" s="47">
        <v>0</v>
      </c>
      <c r="I149" s="47">
        <v>4993</v>
      </c>
      <c r="J149" s="47">
        <v>0</v>
      </c>
      <c r="K149" s="47">
        <v>30473</v>
      </c>
      <c r="L149" s="47">
        <v>5018</v>
      </c>
      <c r="M149" s="47">
        <v>343496</v>
      </c>
      <c r="N149" s="153">
        <v>24383</v>
      </c>
      <c r="O149" s="147">
        <v>10</v>
      </c>
      <c r="P149" s="147">
        <v>0</v>
      </c>
      <c r="Q149" s="47">
        <v>240545</v>
      </c>
      <c r="R149" s="47">
        <v>0</v>
      </c>
      <c r="S149" s="47">
        <v>0</v>
      </c>
      <c r="T149" s="47">
        <v>0</v>
      </c>
      <c r="U149" s="47">
        <v>157385</v>
      </c>
      <c r="V149" s="47">
        <v>0</v>
      </c>
      <c r="W149" s="103">
        <v>869432</v>
      </c>
      <c r="X149" s="41"/>
      <c r="Y149" s="41"/>
      <c r="Z149" s="41"/>
      <c r="AA149" s="41"/>
    </row>
    <row r="150" spans="1:27" ht="20.25" customHeight="1" x14ac:dyDescent="0.2">
      <c r="A150" s="113" t="s">
        <v>1942</v>
      </c>
      <c r="B150" s="114" t="s">
        <v>1799</v>
      </c>
      <c r="C150" s="4" t="s">
        <v>250</v>
      </c>
      <c r="D150" s="144">
        <v>6</v>
      </c>
      <c r="E150" s="130" t="s">
        <v>3562</v>
      </c>
      <c r="F150" s="47">
        <v>77617</v>
      </c>
      <c r="G150" s="47">
        <v>106280</v>
      </c>
      <c r="H150" s="47">
        <v>2643</v>
      </c>
      <c r="I150" s="47">
        <v>18037</v>
      </c>
      <c r="J150" s="47">
        <v>0</v>
      </c>
      <c r="K150" s="47">
        <v>25689</v>
      </c>
      <c r="L150" s="47">
        <v>8457</v>
      </c>
      <c r="M150" s="47">
        <v>396818</v>
      </c>
      <c r="N150" s="153">
        <v>45185</v>
      </c>
      <c r="O150" s="147">
        <v>28</v>
      </c>
      <c r="P150" s="147">
        <v>0</v>
      </c>
      <c r="Q150" s="47">
        <v>125780</v>
      </c>
      <c r="R150" s="47">
        <v>0</v>
      </c>
      <c r="S150" s="47">
        <v>0</v>
      </c>
      <c r="T150" s="47">
        <v>0</v>
      </c>
      <c r="U150" s="47">
        <v>196685</v>
      </c>
      <c r="V150" s="47">
        <v>0</v>
      </c>
      <c r="W150" s="103">
        <v>1003219</v>
      </c>
      <c r="X150" s="41"/>
      <c r="Y150" s="41"/>
      <c r="Z150" s="41"/>
      <c r="AA150" s="41"/>
    </row>
    <row r="151" spans="1:27" ht="20.25" customHeight="1" x14ac:dyDescent="0.2">
      <c r="A151" s="113" t="s">
        <v>1943</v>
      </c>
      <c r="B151" s="114" t="s">
        <v>1799</v>
      </c>
      <c r="C151" s="4" t="s">
        <v>251</v>
      </c>
      <c r="D151" s="144">
        <v>6</v>
      </c>
      <c r="E151" s="130" t="s">
        <v>3562</v>
      </c>
      <c r="F151" s="47">
        <v>44174</v>
      </c>
      <c r="G151" s="47">
        <v>0</v>
      </c>
      <c r="H151" s="47">
        <v>716</v>
      </c>
      <c r="I151" s="47">
        <v>8386</v>
      </c>
      <c r="J151" s="47">
        <v>0</v>
      </c>
      <c r="K151" s="47">
        <v>8728</v>
      </c>
      <c r="L151" s="47">
        <v>3227</v>
      </c>
      <c r="M151" s="47">
        <v>216613</v>
      </c>
      <c r="N151" s="153">
        <v>8007</v>
      </c>
      <c r="O151" s="147">
        <v>0</v>
      </c>
      <c r="P151" s="147">
        <v>0</v>
      </c>
      <c r="Q151" s="47">
        <v>237418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527269</v>
      </c>
      <c r="X151" s="41"/>
      <c r="Y151" s="41"/>
      <c r="Z151" s="41"/>
      <c r="AA151" s="41"/>
    </row>
    <row r="152" spans="1:27" ht="20.25" customHeight="1" x14ac:dyDescent="0.2">
      <c r="A152" s="113" t="s">
        <v>1944</v>
      </c>
      <c r="B152" s="114" t="s">
        <v>1799</v>
      </c>
      <c r="C152" s="4" t="s">
        <v>252</v>
      </c>
      <c r="D152" s="144">
        <v>6</v>
      </c>
      <c r="E152" s="130" t="s">
        <v>3562</v>
      </c>
      <c r="F152" s="47">
        <v>19211</v>
      </c>
      <c r="G152" s="47">
        <v>73629</v>
      </c>
      <c r="H152" s="47">
        <v>0</v>
      </c>
      <c r="I152" s="47">
        <v>16056</v>
      </c>
      <c r="J152" s="47">
        <v>0</v>
      </c>
      <c r="K152" s="47">
        <v>19948</v>
      </c>
      <c r="L152" s="47">
        <v>3459</v>
      </c>
      <c r="M152" s="47">
        <v>204366</v>
      </c>
      <c r="N152" s="153">
        <v>31196</v>
      </c>
      <c r="O152" s="147">
        <v>17</v>
      </c>
      <c r="P152" s="147">
        <v>0</v>
      </c>
      <c r="Q152" s="47">
        <v>180007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547889</v>
      </c>
      <c r="X152" s="41"/>
      <c r="Y152" s="41"/>
      <c r="Z152" s="41"/>
      <c r="AA152" s="41"/>
    </row>
    <row r="153" spans="1:27" ht="20.25" customHeight="1" x14ac:dyDescent="0.2">
      <c r="A153" s="113" t="s">
        <v>1945</v>
      </c>
      <c r="B153" s="114" t="s">
        <v>1799</v>
      </c>
      <c r="C153" s="4" t="s">
        <v>253</v>
      </c>
      <c r="D153" s="144">
        <v>6</v>
      </c>
      <c r="E153" s="130" t="s">
        <v>3562</v>
      </c>
      <c r="F153" s="47">
        <v>16765</v>
      </c>
      <c r="G153" s="47">
        <v>2710</v>
      </c>
      <c r="H153" s="47">
        <v>0</v>
      </c>
      <c r="I153" s="47">
        <v>9814</v>
      </c>
      <c r="J153" s="47">
        <v>0</v>
      </c>
      <c r="K153" s="47">
        <v>61627</v>
      </c>
      <c r="L153" s="47">
        <v>10607</v>
      </c>
      <c r="M153" s="47">
        <v>301778</v>
      </c>
      <c r="N153" s="153">
        <v>36322</v>
      </c>
      <c r="O153" s="147">
        <v>59</v>
      </c>
      <c r="P153" s="147">
        <v>0</v>
      </c>
      <c r="Q153" s="47">
        <v>214830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654512</v>
      </c>
      <c r="X153" s="41"/>
      <c r="Y153" s="41"/>
      <c r="Z153" s="41"/>
      <c r="AA153" s="41"/>
    </row>
    <row r="154" spans="1:27" ht="20.25" customHeight="1" x14ac:dyDescent="0.2">
      <c r="A154" s="113" t="s">
        <v>1946</v>
      </c>
      <c r="B154" s="114" t="s">
        <v>1799</v>
      </c>
      <c r="C154" s="4" t="s">
        <v>254</v>
      </c>
      <c r="D154" s="144">
        <v>6</v>
      </c>
      <c r="E154" s="130" t="s">
        <v>3562</v>
      </c>
      <c r="F154" s="47">
        <v>29072</v>
      </c>
      <c r="G154" s="47">
        <v>0</v>
      </c>
      <c r="H154" s="47">
        <v>0</v>
      </c>
      <c r="I154" s="47">
        <v>10856</v>
      </c>
      <c r="J154" s="47">
        <v>277</v>
      </c>
      <c r="K154" s="47">
        <v>17614</v>
      </c>
      <c r="L154" s="47">
        <v>2911</v>
      </c>
      <c r="M154" s="47">
        <v>167995</v>
      </c>
      <c r="N154" s="153">
        <v>145839</v>
      </c>
      <c r="O154" s="147">
        <v>40</v>
      </c>
      <c r="P154" s="147">
        <v>0</v>
      </c>
      <c r="Q154" s="47">
        <v>167742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542346</v>
      </c>
      <c r="X154" s="41"/>
      <c r="Y154" s="41"/>
      <c r="Z154" s="41"/>
      <c r="AA154" s="41"/>
    </row>
    <row r="155" spans="1:27" ht="20.25" customHeight="1" x14ac:dyDescent="0.2">
      <c r="A155" s="113" t="s">
        <v>1947</v>
      </c>
      <c r="B155" s="114" t="s">
        <v>1799</v>
      </c>
      <c r="C155" s="4" t="s">
        <v>255</v>
      </c>
      <c r="D155" s="144">
        <v>6</v>
      </c>
      <c r="E155" s="130" t="s">
        <v>3562</v>
      </c>
      <c r="F155" s="47">
        <v>73</v>
      </c>
      <c r="G155" s="47">
        <v>17258</v>
      </c>
      <c r="H155" s="47">
        <v>0</v>
      </c>
      <c r="I155" s="47">
        <v>6946</v>
      </c>
      <c r="J155" s="47">
        <v>0</v>
      </c>
      <c r="K155" s="47">
        <v>32444</v>
      </c>
      <c r="L155" s="47">
        <v>3025</v>
      </c>
      <c r="M155" s="47">
        <v>166771</v>
      </c>
      <c r="N155" s="153">
        <v>12827</v>
      </c>
      <c r="O155" s="147">
        <v>0</v>
      </c>
      <c r="P155" s="147">
        <v>0</v>
      </c>
      <c r="Q155" s="47">
        <v>83803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323147</v>
      </c>
      <c r="X155" s="41"/>
      <c r="Y155" s="41"/>
      <c r="Z155" s="41"/>
      <c r="AA155" s="41"/>
    </row>
    <row r="156" spans="1:27" ht="20.25" customHeight="1" x14ac:dyDescent="0.2">
      <c r="A156" s="113" t="s">
        <v>1948</v>
      </c>
      <c r="B156" s="114" t="s">
        <v>1799</v>
      </c>
      <c r="C156" s="4" t="s">
        <v>256</v>
      </c>
      <c r="D156" s="144">
        <v>6</v>
      </c>
      <c r="E156" s="130" t="s">
        <v>3562</v>
      </c>
      <c r="F156" s="47">
        <v>37538</v>
      </c>
      <c r="G156" s="47">
        <v>118716</v>
      </c>
      <c r="H156" s="47">
        <v>12766</v>
      </c>
      <c r="I156" s="47">
        <v>33264</v>
      </c>
      <c r="J156" s="47">
        <v>0</v>
      </c>
      <c r="K156" s="47">
        <v>64492</v>
      </c>
      <c r="L156" s="47">
        <v>16366</v>
      </c>
      <c r="M156" s="47">
        <v>548212</v>
      </c>
      <c r="N156" s="153">
        <v>46757</v>
      </c>
      <c r="O156" s="147">
        <v>63</v>
      </c>
      <c r="P156" s="147">
        <v>0</v>
      </c>
      <c r="Q156" s="47">
        <v>318118</v>
      </c>
      <c r="R156" s="47">
        <v>0</v>
      </c>
      <c r="S156" s="47">
        <v>0</v>
      </c>
      <c r="T156" s="47">
        <v>0</v>
      </c>
      <c r="U156" s="47">
        <v>275290</v>
      </c>
      <c r="V156" s="47">
        <v>0</v>
      </c>
      <c r="W156" s="103">
        <v>1471582</v>
      </c>
      <c r="X156" s="41"/>
      <c r="Y156" s="41"/>
      <c r="Z156" s="41"/>
      <c r="AA156" s="41"/>
    </row>
    <row r="157" spans="1:27" ht="20.25" customHeight="1" x14ac:dyDescent="0.2">
      <c r="A157" s="113" t="s">
        <v>1949</v>
      </c>
      <c r="B157" s="114" t="s">
        <v>1799</v>
      </c>
      <c r="C157" s="4" t="s">
        <v>257</v>
      </c>
      <c r="D157" s="144">
        <v>6</v>
      </c>
      <c r="E157" s="130" t="s">
        <v>3562</v>
      </c>
      <c r="F157" s="47">
        <v>9252</v>
      </c>
      <c r="G157" s="47">
        <v>75525</v>
      </c>
      <c r="H157" s="47">
        <v>792</v>
      </c>
      <c r="I157" s="47">
        <v>41187</v>
      </c>
      <c r="J157" s="47">
        <v>0</v>
      </c>
      <c r="K157" s="47">
        <v>56992</v>
      </c>
      <c r="L157" s="47">
        <v>23481</v>
      </c>
      <c r="M157" s="47">
        <v>602276</v>
      </c>
      <c r="N157" s="153">
        <v>117369</v>
      </c>
      <c r="O157" s="147">
        <v>13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926887</v>
      </c>
      <c r="X157" s="41"/>
      <c r="Y157" s="41"/>
      <c r="Z157" s="41"/>
      <c r="AA157" s="41"/>
    </row>
    <row r="158" spans="1:27" ht="20.25" customHeight="1" x14ac:dyDescent="0.2">
      <c r="A158" s="113" t="s">
        <v>1950</v>
      </c>
      <c r="B158" s="114" t="s">
        <v>1799</v>
      </c>
      <c r="C158" s="4" t="s">
        <v>258</v>
      </c>
      <c r="D158" s="144">
        <v>6</v>
      </c>
      <c r="E158" s="130" t="s">
        <v>3562</v>
      </c>
      <c r="F158" s="47">
        <v>7270</v>
      </c>
      <c r="G158" s="47">
        <v>49027</v>
      </c>
      <c r="H158" s="47">
        <v>0</v>
      </c>
      <c r="I158" s="47">
        <v>15209</v>
      </c>
      <c r="J158" s="47">
        <v>0</v>
      </c>
      <c r="K158" s="47">
        <v>58295</v>
      </c>
      <c r="L158" s="47">
        <v>5123</v>
      </c>
      <c r="M158" s="47">
        <v>206064</v>
      </c>
      <c r="N158" s="153">
        <v>36845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377833</v>
      </c>
      <c r="X158" s="41"/>
      <c r="Y158" s="41"/>
      <c r="Z158" s="41"/>
      <c r="AA158" s="41"/>
    </row>
    <row r="159" spans="1:27" ht="20.25" customHeight="1" x14ac:dyDescent="0.2">
      <c r="A159" s="113" t="s">
        <v>1951</v>
      </c>
      <c r="B159" s="114" t="s">
        <v>1799</v>
      </c>
      <c r="C159" s="4" t="s">
        <v>259</v>
      </c>
      <c r="D159" s="144">
        <v>6</v>
      </c>
      <c r="E159" s="130" t="s">
        <v>3562</v>
      </c>
      <c r="F159" s="47">
        <v>1248</v>
      </c>
      <c r="G159" s="47">
        <v>0</v>
      </c>
      <c r="H159" s="47">
        <v>13</v>
      </c>
      <c r="I159" s="47">
        <v>11543</v>
      </c>
      <c r="J159" s="47">
        <v>0</v>
      </c>
      <c r="K159" s="47">
        <v>2257</v>
      </c>
      <c r="L159" s="47">
        <v>4239</v>
      </c>
      <c r="M159" s="47">
        <v>214964</v>
      </c>
      <c r="N159" s="153">
        <v>8724</v>
      </c>
      <c r="O159" s="147">
        <v>108</v>
      </c>
      <c r="P159" s="147">
        <v>0</v>
      </c>
      <c r="Q159" s="47">
        <v>401650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644746</v>
      </c>
      <c r="X159" s="41"/>
      <c r="Y159" s="41"/>
      <c r="Z159" s="41"/>
      <c r="AA159" s="41"/>
    </row>
    <row r="160" spans="1:27" ht="20.25" customHeight="1" x14ac:dyDescent="0.2">
      <c r="A160" s="113" t="s">
        <v>1952</v>
      </c>
      <c r="B160" s="114" t="s">
        <v>1799</v>
      </c>
      <c r="C160" s="4" t="s">
        <v>260</v>
      </c>
      <c r="D160" s="144">
        <v>6</v>
      </c>
      <c r="E160" s="130" t="s">
        <v>3562</v>
      </c>
      <c r="F160" s="47">
        <v>1330</v>
      </c>
      <c r="G160" s="47">
        <v>66626</v>
      </c>
      <c r="H160" s="47">
        <v>244</v>
      </c>
      <c r="I160" s="47">
        <v>9446</v>
      </c>
      <c r="J160" s="47">
        <v>0</v>
      </c>
      <c r="K160" s="47">
        <v>4218</v>
      </c>
      <c r="L160" s="47">
        <v>4588</v>
      </c>
      <c r="M160" s="47">
        <v>199050</v>
      </c>
      <c r="N160" s="153">
        <v>30780</v>
      </c>
      <c r="O160" s="147">
        <v>0</v>
      </c>
      <c r="P160" s="147">
        <v>0</v>
      </c>
      <c r="Q160" s="47">
        <v>291815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608097</v>
      </c>
      <c r="X160" s="41"/>
      <c r="Y160" s="41"/>
      <c r="Z160" s="41"/>
      <c r="AA160" s="41"/>
    </row>
    <row r="161" spans="1:27" ht="20.25" customHeight="1" x14ac:dyDescent="0.2">
      <c r="A161" s="113" t="s">
        <v>1953</v>
      </c>
      <c r="B161" s="114" t="s">
        <v>1799</v>
      </c>
      <c r="C161" s="4" t="s">
        <v>261</v>
      </c>
      <c r="D161" s="144">
        <v>6</v>
      </c>
      <c r="E161" s="130" t="s">
        <v>3562</v>
      </c>
      <c r="F161" s="47">
        <v>27565</v>
      </c>
      <c r="G161" s="47">
        <v>29160</v>
      </c>
      <c r="H161" s="47">
        <v>0</v>
      </c>
      <c r="I161" s="47">
        <v>6441</v>
      </c>
      <c r="J161" s="47">
        <v>0</v>
      </c>
      <c r="K161" s="47">
        <v>4375</v>
      </c>
      <c r="L161" s="47">
        <v>4341</v>
      </c>
      <c r="M161" s="47">
        <v>275300</v>
      </c>
      <c r="N161" s="153">
        <v>69662</v>
      </c>
      <c r="O161" s="147">
        <v>21</v>
      </c>
      <c r="P161" s="147">
        <v>0</v>
      </c>
      <c r="Q161" s="47">
        <v>397611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814476</v>
      </c>
      <c r="X161" s="41"/>
      <c r="Y161" s="41"/>
      <c r="Z161" s="41"/>
      <c r="AA161" s="41"/>
    </row>
    <row r="162" spans="1:27" ht="20.25" customHeight="1" x14ac:dyDescent="0.2">
      <c r="A162" s="113" t="s">
        <v>1954</v>
      </c>
      <c r="B162" s="114" t="s">
        <v>1799</v>
      </c>
      <c r="C162" s="4" t="s">
        <v>262</v>
      </c>
      <c r="D162" s="144">
        <v>6</v>
      </c>
      <c r="E162" s="130" t="s">
        <v>3562</v>
      </c>
      <c r="F162" s="47">
        <v>48104</v>
      </c>
      <c r="G162" s="47">
        <v>15205</v>
      </c>
      <c r="H162" s="47">
        <v>0</v>
      </c>
      <c r="I162" s="47">
        <v>4947</v>
      </c>
      <c r="J162" s="47">
        <v>0</v>
      </c>
      <c r="K162" s="47">
        <v>4716</v>
      </c>
      <c r="L162" s="47">
        <v>6444</v>
      </c>
      <c r="M162" s="47">
        <v>255780</v>
      </c>
      <c r="N162" s="153">
        <v>41791</v>
      </c>
      <c r="O162" s="147">
        <v>0</v>
      </c>
      <c r="P162" s="147">
        <v>0</v>
      </c>
      <c r="Q162" s="47">
        <v>231486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608473</v>
      </c>
      <c r="X162" s="41"/>
      <c r="Y162" s="41"/>
      <c r="Z162" s="41"/>
      <c r="AA162" s="41"/>
    </row>
    <row r="163" spans="1:27" ht="20.25" customHeight="1" x14ac:dyDescent="0.2">
      <c r="A163" s="113" t="s">
        <v>1955</v>
      </c>
      <c r="B163" s="114" t="s">
        <v>1799</v>
      </c>
      <c r="C163" s="4" t="s">
        <v>263</v>
      </c>
      <c r="D163" s="144">
        <v>6</v>
      </c>
      <c r="E163" s="130" t="s">
        <v>3562</v>
      </c>
      <c r="F163" s="47">
        <v>30860</v>
      </c>
      <c r="G163" s="47">
        <v>0</v>
      </c>
      <c r="H163" s="47">
        <v>850</v>
      </c>
      <c r="I163" s="47">
        <v>28362</v>
      </c>
      <c r="J163" s="47">
        <v>0</v>
      </c>
      <c r="K163" s="47">
        <v>69707</v>
      </c>
      <c r="L163" s="47">
        <v>13277</v>
      </c>
      <c r="M163" s="47">
        <v>365885</v>
      </c>
      <c r="N163" s="153">
        <v>46758</v>
      </c>
      <c r="O163" s="147">
        <v>55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555754</v>
      </c>
      <c r="X163" s="41"/>
      <c r="Y163" s="41"/>
      <c r="Z163" s="41"/>
      <c r="AA163" s="41"/>
    </row>
    <row r="164" spans="1:27" ht="20.25" customHeight="1" x14ac:dyDescent="0.2">
      <c r="A164" s="113" t="s">
        <v>1956</v>
      </c>
      <c r="B164" s="114" t="s">
        <v>1799</v>
      </c>
      <c r="C164" s="4" t="s">
        <v>264</v>
      </c>
      <c r="D164" s="144">
        <v>6</v>
      </c>
      <c r="E164" s="130" t="s">
        <v>3562</v>
      </c>
      <c r="F164" s="47">
        <v>394</v>
      </c>
      <c r="G164" s="47">
        <v>6658</v>
      </c>
      <c r="H164" s="47">
        <v>0</v>
      </c>
      <c r="I164" s="47">
        <v>8233</v>
      </c>
      <c r="J164" s="47">
        <v>0</v>
      </c>
      <c r="K164" s="47">
        <v>3065</v>
      </c>
      <c r="L164" s="47">
        <v>2848</v>
      </c>
      <c r="M164" s="47">
        <v>156284</v>
      </c>
      <c r="N164" s="153">
        <v>9424</v>
      </c>
      <c r="O164" s="147">
        <v>44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186950</v>
      </c>
      <c r="X164" s="41"/>
      <c r="Y164" s="41"/>
      <c r="Z164" s="41"/>
      <c r="AA164" s="41"/>
    </row>
    <row r="165" spans="1:27" ht="20.25" customHeight="1" x14ac:dyDescent="0.2">
      <c r="A165" s="113" t="s">
        <v>1957</v>
      </c>
      <c r="B165" s="114" t="s">
        <v>1799</v>
      </c>
      <c r="C165" s="4" t="s">
        <v>265</v>
      </c>
      <c r="D165" s="144">
        <v>6</v>
      </c>
      <c r="E165" s="130" t="s">
        <v>3562</v>
      </c>
      <c r="F165" s="47">
        <v>0</v>
      </c>
      <c r="G165" s="47">
        <v>0</v>
      </c>
      <c r="H165" s="47">
        <v>0</v>
      </c>
      <c r="I165" s="47">
        <v>6962</v>
      </c>
      <c r="J165" s="47">
        <v>0</v>
      </c>
      <c r="K165" s="47">
        <v>7038</v>
      </c>
      <c r="L165" s="47">
        <v>2684</v>
      </c>
      <c r="M165" s="47">
        <v>135452</v>
      </c>
      <c r="N165" s="153">
        <v>11591</v>
      </c>
      <c r="O165" s="147">
        <v>0</v>
      </c>
      <c r="P165" s="147">
        <v>0</v>
      </c>
      <c r="Q165" s="47">
        <v>321832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485559</v>
      </c>
      <c r="X165" s="41"/>
      <c r="Y165" s="41"/>
      <c r="Z165" s="41"/>
      <c r="AA165" s="41"/>
    </row>
    <row r="166" spans="1:27" ht="20.25" customHeight="1" x14ac:dyDescent="0.2">
      <c r="A166" s="113" t="s">
        <v>1958</v>
      </c>
      <c r="B166" s="114" t="s">
        <v>1799</v>
      </c>
      <c r="C166" s="4" t="s">
        <v>266</v>
      </c>
      <c r="D166" s="144">
        <v>6</v>
      </c>
      <c r="E166" s="130" t="s">
        <v>3562</v>
      </c>
      <c r="F166" s="47">
        <v>3322</v>
      </c>
      <c r="G166" s="47">
        <v>39819</v>
      </c>
      <c r="H166" s="47">
        <v>0</v>
      </c>
      <c r="I166" s="47">
        <v>5643</v>
      </c>
      <c r="J166" s="47">
        <v>0</v>
      </c>
      <c r="K166" s="47">
        <v>24697</v>
      </c>
      <c r="L166" s="47">
        <v>4659</v>
      </c>
      <c r="M166" s="47">
        <v>241982</v>
      </c>
      <c r="N166" s="153">
        <v>5944</v>
      </c>
      <c r="O166" s="147">
        <v>0</v>
      </c>
      <c r="P166" s="147">
        <v>0</v>
      </c>
      <c r="Q166" s="47">
        <v>210328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536394</v>
      </c>
      <c r="X166" s="41"/>
      <c r="Y166" s="41"/>
      <c r="Z166" s="41"/>
      <c r="AA166" s="41"/>
    </row>
    <row r="167" spans="1:27" ht="20.25" customHeight="1" x14ac:dyDescent="0.2">
      <c r="A167" s="113" t="s">
        <v>1959</v>
      </c>
      <c r="B167" s="114" t="s">
        <v>1799</v>
      </c>
      <c r="C167" s="4" t="s">
        <v>267</v>
      </c>
      <c r="D167" s="144">
        <v>6</v>
      </c>
      <c r="E167" s="130" t="s">
        <v>3562</v>
      </c>
      <c r="F167" s="47">
        <v>5720</v>
      </c>
      <c r="G167" s="47">
        <v>12088</v>
      </c>
      <c r="H167" s="47">
        <v>0</v>
      </c>
      <c r="I167" s="47">
        <v>9742</v>
      </c>
      <c r="J167" s="47">
        <v>0</v>
      </c>
      <c r="K167" s="47">
        <v>49147</v>
      </c>
      <c r="L167" s="47">
        <v>5092</v>
      </c>
      <c r="M167" s="47">
        <v>244525</v>
      </c>
      <c r="N167" s="153">
        <v>38512</v>
      </c>
      <c r="O167" s="147">
        <v>0</v>
      </c>
      <c r="P167" s="147">
        <v>0</v>
      </c>
      <c r="Q167" s="47">
        <v>347208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712034</v>
      </c>
      <c r="X167" s="41"/>
      <c r="Y167" s="41"/>
      <c r="Z167" s="41"/>
      <c r="AA167" s="41"/>
    </row>
    <row r="168" spans="1:27" ht="20.25" customHeight="1" x14ac:dyDescent="0.2">
      <c r="A168" s="113" t="s">
        <v>1960</v>
      </c>
      <c r="B168" s="114" t="s">
        <v>1799</v>
      </c>
      <c r="C168" s="4" t="s">
        <v>268</v>
      </c>
      <c r="D168" s="144">
        <v>6</v>
      </c>
      <c r="E168" s="130" t="s">
        <v>3562</v>
      </c>
      <c r="F168" s="47">
        <v>14448</v>
      </c>
      <c r="G168" s="47">
        <v>65122</v>
      </c>
      <c r="H168" s="47">
        <v>390</v>
      </c>
      <c r="I168" s="47">
        <v>26386</v>
      </c>
      <c r="J168" s="47">
        <v>0</v>
      </c>
      <c r="K168" s="47">
        <v>80685</v>
      </c>
      <c r="L168" s="47">
        <v>15477</v>
      </c>
      <c r="M168" s="47">
        <v>468280</v>
      </c>
      <c r="N168" s="153">
        <v>41193</v>
      </c>
      <c r="O168" s="147">
        <v>4</v>
      </c>
      <c r="P168" s="147">
        <v>0</v>
      </c>
      <c r="Q168" s="47">
        <v>105298</v>
      </c>
      <c r="R168" s="47">
        <v>0</v>
      </c>
      <c r="S168" s="47">
        <v>0</v>
      </c>
      <c r="T168" s="47">
        <v>0</v>
      </c>
      <c r="U168" s="47">
        <v>336011</v>
      </c>
      <c r="V168" s="47">
        <v>0</v>
      </c>
      <c r="W168" s="103">
        <v>1153294</v>
      </c>
      <c r="X168" s="41"/>
      <c r="Y168" s="41"/>
      <c r="Z168" s="41"/>
      <c r="AA168" s="41"/>
    </row>
    <row r="169" spans="1:27" ht="20.25" customHeight="1" x14ac:dyDescent="0.2">
      <c r="A169" s="113" t="s">
        <v>1961</v>
      </c>
      <c r="B169" s="114" t="s">
        <v>1799</v>
      </c>
      <c r="C169" s="4" t="s">
        <v>269</v>
      </c>
      <c r="D169" s="144">
        <v>6</v>
      </c>
      <c r="E169" s="130" t="s">
        <v>3562</v>
      </c>
      <c r="F169" s="47">
        <v>2812</v>
      </c>
      <c r="G169" s="47">
        <v>19952</v>
      </c>
      <c r="H169" s="47">
        <v>0</v>
      </c>
      <c r="I169" s="47">
        <v>5646</v>
      </c>
      <c r="J169" s="47">
        <v>0</v>
      </c>
      <c r="K169" s="47">
        <v>9154</v>
      </c>
      <c r="L169" s="47">
        <v>4829</v>
      </c>
      <c r="M169" s="47">
        <v>211675</v>
      </c>
      <c r="N169" s="153">
        <v>47649</v>
      </c>
      <c r="O169" s="147">
        <v>22</v>
      </c>
      <c r="P169" s="147">
        <v>0</v>
      </c>
      <c r="Q169" s="47">
        <v>345447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647186</v>
      </c>
      <c r="X169" s="41"/>
      <c r="Y169" s="41"/>
      <c r="Z169" s="41"/>
      <c r="AA169" s="41"/>
    </row>
    <row r="170" spans="1:27" ht="20.25" customHeight="1" x14ac:dyDescent="0.2">
      <c r="A170" s="113" t="s">
        <v>1962</v>
      </c>
      <c r="B170" s="114" t="s">
        <v>1799</v>
      </c>
      <c r="C170" s="4" t="s">
        <v>270</v>
      </c>
      <c r="D170" s="144">
        <v>6</v>
      </c>
      <c r="E170" s="130" t="s">
        <v>3562</v>
      </c>
      <c r="F170" s="47">
        <v>0</v>
      </c>
      <c r="G170" s="47">
        <v>4774</v>
      </c>
      <c r="H170" s="47">
        <v>731</v>
      </c>
      <c r="I170" s="47">
        <v>1516</v>
      </c>
      <c r="J170" s="47">
        <v>0</v>
      </c>
      <c r="K170" s="47">
        <v>12125</v>
      </c>
      <c r="L170" s="47">
        <v>2362</v>
      </c>
      <c r="M170" s="47">
        <v>178009</v>
      </c>
      <c r="N170" s="153">
        <v>12180</v>
      </c>
      <c r="O170" s="147">
        <v>0</v>
      </c>
      <c r="P170" s="147">
        <v>0</v>
      </c>
      <c r="Q170" s="47">
        <v>146412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358109</v>
      </c>
      <c r="X170" s="41"/>
      <c r="Y170" s="41"/>
      <c r="Z170" s="41"/>
      <c r="AA170" s="41"/>
    </row>
    <row r="171" spans="1:27" ht="20.25" customHeight="1" x14ac:dyDescent="0.2">
      <c r="A171" s="113" t="s">
        <v>1963</v>
      </c>
      <c r="B171" s="114" t="s">
        <v>1799</v>
      </c>
      <c r="C171" s="4" t="s">
        <v>271</v>
      </c>
      <c r="D171" s="144">
        <v>6</v>
      </c>
      <c r="E171" s="130" t="s">
        <v>3562</v>
      </c>
      <c r="F171" s="47">
        <v>10423</v>
      </c>
      <c r="G171" s="47">
        <v>18046</v>
      </c>
      <c r="H171" s="47">
        <v>0</v>
      </c>
      <c r="I171" s="47">
        <v>11563</v>
      </c>
      <c r="J171" s="47">
        <v>0</v>
      </c>
      <c r="K171" s="47">
        <v>17290</v>
      </c>
      <c r="L171" s="47">
        <v>5927</v>
      </c>
      <c r="M171" s="47">
        <v>230323</v>
      </c>
      <c r="N171" s="153">
        <v>6880</v>
      </c>
      <c r="O171" s="147">
        <v>3</v>
      </c>
      <c r="P171" s="147">
        <v>0</v>
      </c>
      <c r="Q171" s="47">
        <v>162455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462910</v>
      </c>
      <c r="X171" s="41"/>
      <c r="Y171" s="41"/>
      <c r="Z171" s="41"/>
      <c r="AA171" s="41"/>
    </row>
    <row r="172" spans="1:27" ht="20.25" customHeight="1" x14ac:dyDescent="0.2">
      <c r="A172" s="113" t="s">
        <v>1964</v>
      </c>
      <c r="B172" s="114" t="s">
        <v>1799</v>
      </c>
      <c r="C172" s="4" t="s">
        <v>272</v>
      </c>
      <c r="D172" s="144">
        <v>6</v>
      </c>
      <c r="E172" s="130" t="s">
        <v>3562</v>
      </c>
      <c r="F172" s="47">
        <v>3354</v>
      </c>
      <c r="G172" s="47">
        <v>13702</v>
      </c>
      <c r="H172" s="47">
        <v>0</v>
      </c>
      <c r="I172" s="47">
        <v>4205</v>
      </c>
      <c r="J172" s="47">
        <v>0</v>
      </c>
      <c r="K172" s="47">
        <v>34636</v>
      </c>
      <c r="L172" s="47">
        <v>6123</v>
      </c>
      <c r="M172" s="47">
        <v>315227</v>
      </c>
      <c r="N172" s="153">
        <v>67804</v>
      </c>
      <c r="O172" s="147">
        <v>0</v>
      </c>
      <c r="P172" s="147">
        <v>0</v>
      </c>
      <c r="Q172" s="47">
        <v>366535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811586</v>
      </c>
      <c r="X172" s="41"/>
      <c r="Y172" s="41"/>
      <c r="Z172" s="41"/>
      <c r="AA172" s="41"/>
    </row>
    <row r="173" spans="1:27" ht="20.25" customHeight="1" x14ac:dyDescent="0.2">
      <c r="A173" s="113" t="s">
        <v>1965</v>
      </c>
      <c r="B173" s="114" t="s">
        <v>1799</v>
      </c>
      <c r="C173" s="4" t="s">
        <v>273</v>
      </c>
      <c r="D173" s="144">
        <v>6</v>
      </c>
      <c r="E173" s="130" t="s">
        <v>3562</v>
      </c>
      <c r="F173" s="47">
        <v>2542</v>
      </c>
      <c r="G173" s="47">
        <v>24555</v>
      </c>
      <c r="H173" s="47">
        <v>14061</v>
      </c>
      <c r="I173" s="47">
        <v>1219</v>
      </c>
      <c r="J173" s="47">
        <v>0</v>
      </c>
      <c r="K173" s="47">
        <v>6007</v>
      </c>
      <c r="L173" s="47">
        <v>1719</v>
      </c>
      <c r="M173" s="47">
        <v>164967</v>
      </c>
      <c r="N173" s="153">
        <v>6500</v>
      </c>
      <c r="O173" s="147">
        <v>18</v>
      </c>
      <c r="P173" s="147">
        <v>0</v>
      </c>
      <c r="Q173" s="47">
        <v>193776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415364</v>
      </c>
      <c r="X173" s="41"/>
      <c r="Y173" s="41"/>
      <c r="Z173" s="41"/>
      <c r="AA173" s="41"/>
    </row>
    <row r="174" spans="1:27" ht="20.25" customHeight="1" x14ac:dyDescent="0.2">
      <c r="A174" s="113" t="s">
        <v>1966</v>
      </c>
      <c r="B174" s="114" t="s">
        <v>1799</v>
      </c>
      <c r="C174" s="4" t="s">
        <v>274</v>
      </c>
      <c r="D174" s="144">
        <v>6</v>
      </c>
      <c r="E174" s="130" t="s">
        <v>3562</v>
      </c>
      <c r="F174" s="47">
        <v>1147</v>
      </c>
      <c r="G174" s="47">
        <v>0</v>
      </c>
      <c r="H174" s="47">
        <v>615</v>
      </c>
      <c r="I174" s="47">
        <v>11663</v>
      </c>
      <c r="J174" s="47">
        <v>0</v>
      </c>
      <c r="K174" s="47">
        <v>19645</v>
      </c>
      <c r="L174" s="47">
        <v>3266</v>
      </c>
      <c r="M174" s="47">
        <v>226851</v>
      </c>
      <c r="N174" s="153">
        <v>68275</v>
      </c>
      <c r="O174" s="147">
        <v>0</v>
      </c>
      <c r="P174" s="147">
        <v>0</v>
      </c>
      <c r="Q174" s="47">
        <v>223137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554599</v>
      </c>
      <c r="X174" s="41"/>
      <c r="Y174" s="41"/>
      <c r="Z174" s="41"/>
      <c r="AA174" s="41"/>
    </row>
    <row r="175" spans="1:27" ht="20.25" customHeight="1" x14ac:dyDescent="0.2">
      <c r="A175" s="113" t="s">
        <v>1967</v>
      </c>
      <c r="B175" s="114" t="s">
        <v>1799</v>
      </c>
      <c r="C175" s="4" t="s">
        <v>275</v>
      </c>
      <c r="D175" s="144">
        <v>6</v>
      </c>
      <c r="E175" s="130" t="s">
        <v>3562</v>
      </c>
      <c r="F175" s="47">
        <v>22329</v>
      </c>
      <c r="G175" s="47">
        <v>17366</v>
      </c>
      <c r="H175" s="47">
        <v>12640</v>
      </c>
      <c r="I175" s="47">
        <v>18890</v>
      </c>
      <c r="J175" s="47">
        <v>310</v>
      </c>
      <c r="K175" s="47">
        <v>24697</v>
      </c>
      <c r="L175" s="47">
        <v>12039</v>
      </c>
      <c r="M175" s="47">
        <v>323890</v>
      </c>
      <c r="N175" s="153">
        <v>52844</v>
      </c>
      <c r="O175" s="147">
        <v>0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485005</v>
      </c>
      <c r="X175" s="41"/>
      <c r="Y175" s="41"/>
      <c r="Z175" s="41"/>
      <c r="AA175" s="41"/>
    </row>
    <row r="176" spans="1:27" ht="20.25" customHeight="1" x14ac:dyDescent="0.2">
      <c r="A176" s="113" t="s">
        <v>1968</v>
      </c>
      <c r="B176" s="114" t="s">
        <v>1799</v>
      </c>
      <c r="C176" s="4" t="s">
        <v>276</v>
      </c>
      <c r="D176" s="144">
        <v>6</v>
      </c>
      <c r="E176" s="130" t="s">
        <v>3562</v>
      </c>
      <c r="F176" s="47">
        <v>1428</v>
      </c>
      <c r="G176" s="47">
        <v>101649</v>
      </c>
      <c r="H176" s="47">
        <v>431</v>
      </c>
      <c r="I176" s="47">
        <v>19846</v>
      </c>
      <c r="J176" s="47">
        <v>0</v>
      </c>
      <c r="K176" s="47">
        <v>32290</v>
      </c>
      <c r="L176" s="47">
        <v>7144</v>
      </c>
      <c r="M176" s="47">
        <v>273911</v>
      </c>
      <c r="N176" s="153">
        <v>59994</v>
      </c>
      <c r="O176" s="147">
        <v>0</v>
      </c>
      <c r="P176" s="147">
        <v>0</v>
      </c>
      <c r="Q176" s="47">
        <v>222614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719307</v>
      </c>
      <c r="X176" s="41"/>
      <c r="Y176" s="41"/>
      <c r="Z176" s="41"/>
      <c r="AA176" s="41"/>
    </row>
    <row r="177" spans="1:27" ht="20.25" customHeight="1" x14ac:dyDescent="0.2">
      <c r="A177" s="113" t="s">
        <v>1969</v>
      </c>
      <c r="B177" s="114" t="s">
        <v>1799</v>
      </c>
      <c r="C177" s="4" t="s">
        <v>277</v>
      </c>
      <c r="D177" s="144">
        <v>6</v>
      </c>
      <c r="E177" s="130" t="s">
        <v>3562</v>
      </c>
      <c r="F177" s="47">
        <v>966</v>
      </c>
      <c r="G177" s="47">
        <v>150918</v>
      </c>
      <c r="H177" s="47">
        <v>0</v>
      </c>
      <c r="I177" s="47">
        <v>1689</v>
      </c>
      <c r="J177" s="47">
        <v>0</v>
      </c>
      <c r="K177" s="47">
        <v>55744</v>
      </c>
      <c r="L177" s="47">
        <v>3582</v>
      </c>
      <c r="M177" s="47">
        <v>213007</v>
      </c>
      <c r="N177" s="153">
        <v>33567</v>
      </c>
      <c r="O177" s="147">
        <v>0</v>
      </c>
      <c r="P177" s="147">
        <v>0</v>
      </c>
      <c r="Q177" s="47">
        <v>164177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623650</v>
      </c>
      <c r="X177" s="41"/>
      <c r="Y177" s="41"/>
      <c r="Z177" s="41"/>
      <c r="AA177" s="41"/>
    </row>
    <row r="178" spans="1:27" ht="20.25" customHeight="1" x14ac:dyDescent="0.2">
      <c r="A178" s="113" t="s">
        <v>1970</v>
      </c>
      <c r="B178" s="114" t="s">
        <v>1799</v>
      </c>
      <c r="C178" s="4" t="s">
        <v>278</v>
      </c>
      <c r="D178" s="144">
        <v>6</v>
      </c>
      <c r="E178" s="130" t="s">
        <v>3562</v>
      </c>
      <c r="F178" s="47">
        <v>2582</v>
      </c>
      <c r="G178" s="47">
        <v>0</v>
      </c>
      <c r="H178" s="47">
        <v>1756</v>
      </c>
      <c r="I178" s="47">
        <v>11453</v>
      </c>
      <c r="J178" s="47">
        <v>0</v>
      </c>
      <c r="K178" s="47">
        <v>45792</v>
      </c>
      <c r="L178" s="47">
        <v>5505</v>
      </c>
      <c r="M178" s="47">
        <v>306072</v>
      </c>
      <c r="N178" s="153">
        <v>1576</v>
      </c>
      <c r="O178" s="147">
        <v>0</v>
      </c>
      <c r="P178" s="147">
        <v>0</v>
      </c>
      <c r="Q178" s="47">
        <v>202571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577307</v>
      </c>
      <c r="X178" s="41"/>
      <c r="Y178" s="41"/>
      <c r="Z178" s="41"/>
      <c r="AA178" s="41"/>
    </row>
    <row r="179" spans="1:27" ht="20.25" customHeight="1" x14ac:dyDescent="0.2">
      <c r="A179" s="113" t="s">
        <v>1971</v>
      </c>
      <c r="B179" s="114" t="s">
        <v>1799</v>
      </c>
      <c r="C179" s="4" t="s">
        <v>279</v>
      </c>
      <c r="D179" s="144">
        <v>6</v>
      </c>
      <c r="E179" s="130" t="s">
        <v>3562</v>
      </c>
      <c r="F179" s="47">
        <v>2821</v>
      </c>
      <c r="G179" s="47">
        <v>0</v>
      </c>
      <c r="H179" s="47">
        <v>10658</v>
      </c>
      <c r="I179" s="47">
        <v>18043</v>
      </c>
      <c r="J179" s="47">
        <v>0</v>
      </c>
      <c r="K179" s="47">
        <v>27040</v>
      </c>
      <c r="L179" s="47">
        <v>4685</v>
      </c>
      <c r="M179" s="47">
        <v>257824</v>
      </c>
      <c r="N179" s="153">
        <v>28140</v>
      </c>
      <c r="O179" s="147">
        <v>0</v>
      </c>
      <c r="P179" s="147">
        <v>0</v>
      </c>
      <c r="Q179" s="47">
        <v>479826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829037</v>
      </c>
      <c r="X179" s="41"/>
      <c r="Y179" s="41"/>
      <c r="Z179" s="41"/>
      <c r="AA179" s="41"/>
    </row>
    <row r="180" spans="1:27" ht="20.25" customHeight="1" x14ac:dyDescent="0.2">
      <c r="A180" s="113" t="s">
        <v>1972</v>
      </c>
      <c r="B180" s="114" t="s">
        <v>1799</v>
      </c>
      <c r="C180" s="4" t="s">
        <v>280</v>
      </c>
      <c r="D180" s="144">
        <v>6</v>
      </c>
      <c r="E180" s="130" t="s">
        <v>3562</v>
      </c>
      <c r="F180" s="47">
        <v>345</v>
      </c>
      <c r="G180" s="47">
        <v>12610</v>
      </c>
      <c r="H180" s="47">
        <v>0</v>
      </c>
      <c r="I180" s="47">
        <v>3215</v>
      </c>
      <c r="J180" s="47">
        <v>0</v>
      </c>
      <c r="K180" s="47">
        <v>12128</v>
      </c>
      <c r="L180" s="47">
        <v>1728</v>
      </c>
      <c r="M180" s="47">
        <v>155014</v>
      </c>
      <c r="N180" s="153">
        <v>36157</v>
      </c>
      <c r="O180" s="147">
        <v>0</v>
      </c>
      <c r="P180" s="147">
        <v>0</v>
      </c>
      <c r="Q180" s="47">
        <v>126460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347657</v>
      </c>
      <c r="X180" s="41"/>
      <c r="Y180" s="41"/>
      <c r="Z180" s="41"/>
      <c r="AA180" s="41"/>
    </row>
    <row r="181" spans="1:27" ht="20.25" customHeight="1" x14ac:dyDescent="0.2">
      <c r="A181" s="113" t="s">
        <v>1973</v>
      </c>
      <c r="B181" s="114" t="s">
        <v>1799</v>
      </c>
      <c r="C181" s="4" t="s">
        <v>281</v>
      </c>
      <c r="D181" s="144">
        <v>6</v>
      </c>
      <c r="E181" s="130" t="s">
        <v>3562</v>
      </c>
      <c r="F181" s="47">
        <v>12049</v>
      </c>
      <c r="G181" s="47">
        <v>0</v>
      </c>
      <c r="H181" s="47">
        <v>0</v>
      </c>
      <c r="I181" s="47">
        <v>7909</v>
      </c>
      <c r="J181" s="47">
        <v>0</v>
      </c>
      <c r="K181" s="47">
        <v>36674</v>
      </c>
      <c r="L181" s="47">
        <v>5001</v>
      </c>
      <c r="M181" s="47">
        <v>262830</v>
      </c>
      <c r="N181" s="153">
        <v>32317</v>
      </c>
      <c r="O181" s="147">
        <v>0</v>
      </c>
      <c r="P181" s="147">
        <v>0</v>
      </c>
      <c r="Q181" s="47">
        <v>316792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673572</v>
      </c>
      <c r="X181" s="41"/>
      <c r="Y181" s="41"/>
      <c r="Z181" s="41"/>
      <c r="AA181" s="41"/>
    </row>
    <row r="182" spans="1:27" ht="20.25" customHeight="1" x14ac:dyDescent="0.2">
      <c r="A182" s="113" t="s">
        <v>1974</v>
      </c>
      <c r="B182" s="114" t="s">
        <v>1799</v>
      </c>
      <c r="C182" s="4" t="s">
        <v>282</v>
      </c>
      <c r="D182" s="144">
        <v>6</v>
      </c>
      <c r="E182" s="130" t="s">
        <v>3562</v>
      </c>
      <c r="F182" s="47">
        <v>6993</v>
      </c>
      <c r="G182" s="47">
        <v>478315</v>
      </c>
      <c r="H182" s="47">
        <v>6258</v>
      </c>
      <c r="I182" s="47">
        <v>38441</v>
      </c>
      <c r="J182" s="47">
        <v>0</v>
      </c>
      <c r="K182" s="47">
        <v>71223</v>
      </c>
      <c r="L182" s="47">
        <v>12407</v>
      </c>
      <c r="M182" s="47">
        <v>434103</v>
      </c>
      <c r="N182" s="153">
        <v>48440</v>
      </c>
      <c r="O182" s="147">
        <v>12</v>
      </c>
      <c r="P182" s="1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1096192</v>
      </c>
      <c r="X182" s="41"/>
      <c r="Y182" s="41"/>
      <c r="Z182" s="41"/>
      <c r="AA182" s="41"/>
    </row>
    <row r="183" spans="1:27" ht="20.25" customHeight="1" x14ac:dyDescent="0.2">
      <c r="A183" s="113" t="s">
        <v>1975</v>
      </c>
      <c r="B183" s="114" t="s">
        <v>1799</v>
      </c>
      <c r="C183" s="4" t="s">
        <v>283</v>
      </c>
      <c r="D183" s="144">
        <v>6</v>
      </c>
      <c r="E183" s="130" t="s">
        <v>3562</v>
      </c>
      <c r="F183" s="47">
        <v>3031</v>
      </c>
      <c r="G183" s="47">
        <v>312589</v>
      </c>
      <c r="H183" s="47">
        <v>0</v>
      </c>
      <c r="I183" s="47">
        <v>51857</v>
      </c>
      <c r="J183" s="47">
        <v>0</v>
      </c>
      <c r="K183" s="47">
        <v>59091</v>
      </c>
      <c r="L183" s="47">
        <v>15847</v>
      </c>
      <c r="M183" s="47">
        <v>410951</v>
      </c>
      <c r="N183" s="153">
        <v>33066</v>
      </c>
      <c r="O183" s="147">
        <v>0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886432</v>
      </c>
      <c r="X183" s="41"/>
      <c r="Y183" s="41"/>
      <c r="Z183" s="41"/>
      <c r="AA183" s="41"/>
    </row>
    <row r="184" spans="1:27" ht="20.25" customHeight="1" x14ac:dyDescent="0.2">
      <c r="A184" s="113" t="s">
        <v>1976</v>
      </c>
      <c r="B184" s="114" t="s">
        <v>1799</v>
      </c>
      <c r="C184" s="4" t="s">
        <v>284</v>
      </c>
      <c r="D184" s="144">
        <v>6</v>
      </c>
      <c r="E184" s="130" t="s">
        <v>3562</v>
      </c>
      <c r="F184" s="47">
        <v>1395</v>
      </c>
      <c r="G184" s="47">
        <v>39550</v>
      </c>
      <c r="H184" s="47">
        <v>17794</v>
      </c>
      <c r="I184" s="47">
        <v>1929</v>
      </c>
      <c r="J184" s="47">
        <v>0</v>
      </c>
      <c r="K184" s="47">
        <v>7763</v>
      </c>
      <c r="L184" s="47">
        <v>4580</v>
      </c>
      <c r="M184" s="47">
        <v>215480</v>
      </c>
      <c r="N184" s="153">
        <v>17453</v>
      </c>
      <c r="O184" s="147">
        <v>0</v>
      </c>
      <c r="P184" s="147">
        <v>0</v>
      </c>
      <c r="Q184" s="47">
        <v>288922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594866</v>
      </c>
      <c r="X184" s="41"/>
      <c r="Y184" s="41"/>
      <c r="Z184" s="41"/>
      <c r="AA184" s="41"/>
    </row>
    <row r="185" spans="1:27" ht="20.25" customHeight="1" x14ac:dyDescent="0.2">
      <c r="A185" s="113" t="s">
        <v>1977</v>
      </c>
      <c r="B185" s="114" t="s">
        <v>1799</v>
      </c>
      <c r="C185" s="4" t="s">
        <v>285</v>
      </c>
      <c r="D185" s="144">
        <v>6</v>
      </c>
      <c r="E185" s="130" t="s">
        <v>3562</v>
      </c>
      <c r="F185" s="47">
        <v>0</v>
      </c>
      <c r="G185" s="47">
        <v>7318</v>
      </c>
      <c r="H185" s="47">
        <v>0</v>
      </c>
      <c r="I185" s="47">
        <v>6125</v>
      </c>
      <c r="J185" s="47">
        <v>0</v>
      </c>
      <c r="K185" s="47">
        <v>13294</v>
      </c>
      <c r="L185" s="47">
        <v>3871</v>
      </c>
      <c r="M185" s="47">
        <v>183866</v>
      </c>
      <c r="N185" s="153">
        <v>25382</v>
      </c>
      <c r="O185" s="147">
        <v>0</v>
      </c>
      <c r="P185" s="147">
        <v>0</v>
      </c>
      <c r="Q185" s="47">
        <v>63667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303523</v>
      </c>
      <c r="X185" s="41"/>
      <c r="Y185" s="41"/>
      <c r="Z185" s="41"/>
      <c r="AA185" s="41"/>
    </row>
    <row r="186" spans="1:27" ht="20.25" customHeight="1" x14ac:dyDescent="0.2">
      <c r="A186" s="113" t="s">
        <v>1978</v>
      </c>
      <c r="B186" s="114" t="s">
        <v>1979</v>
      </c>
      <c r="C186" s="4" t="s">
        <v>286</v>
      </c>
      <c r="D186" s="144">
        <v>3</v>
      </c>
      <c r="E186" s="130" t="s">
        <v>3562</v>
      </c>
      <c r="F186" s="47">
        <v>31870</v>
      </c>
      <c r="G186" s="47">
        <v>0</v>
      </c>
      <c r="H186" s="47">
        <v>23638</v>
      </c>
      <c r="I186" s="47">
        <v>137530</v>
      </c>
      <c r="J186" s="47">
        <v>93960</v>
      </c>
      <c r="K186" s="47">
        <v>453732</v>
      </c>
      <c r="L186" s="47">
        <v>224061</v>
      </c>
      <c r="M186" s="47">
        <v>3793000</v>
      </c>
      <c r="N186" s="153">
        <v>183541</v>
      </c>
      <c r="O186" s="147">
        <v>131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843709</v>
      </c>
      <c r="V186" s="47">
        <v>0</v>
      </c>
      <c r="W186" s="103">
        <v>5785172</v>
      </c>
      <c r="X186" s="41"/>
      <c r="Y186" s="41"/>
      <c r="Z186" s="41"/>
      <c r="AA186" s="41"/>
    </row>
    <row r="187" spans="1:27" ht="20.25" customHeight="1" x14ac:dyDescent="0.2">
      <c r="A187" s="113" t="s">
        <v>1980</v>
      </c>
      <c r="B187" s="114" t="s">
        <v>1979</v>
      </c>
      <c r="C187" s="4" t="s">
        <v>287</v>
      </c>
      <c r="D187" s="144">
        <v>5</v>
      </c>
      <c r="E187" s="130" t="s">
        <v>3562</v>
      </c>
      <c r="F187" s="47">
        <v>62121</v>
      </c>
      <c r="G187" s="47">
        <v>0</v>
      </c>
      <c r="H187" s="47">
        <v>10766</v>
      </c>
      <c r="I187" s="47">
        <v>187255</v>
      </c>
      <c r="J187" s="47">
        <v>10777</v>
      </c>
      <c r="K187" s="47">
        <v>334579</v>
      </c>
      <c r="L187" s="47">
        <v>107541</v>
      </c>
      <c r="M187" s="47">
        <v>2366862</v>
      </c>
      <c r="N187" s="153">
        <v>346882</v>
      </c>
      <c r="O187" s="147">
        <v>224</v>
      </c>
      <c r="P187" s="147">
        <v>0</v>
      </c>
      <c r="Q187" s="47">
        <v>197591</v>
      </c>
      <c r="R187" s="47">
        <v>0</v>
      </c>
      <c r="S187" s="47">
        <v>0</v>
      </c>
      <c r="T187" s="47">
        <v>0</v>
      </c>
      <c r="U187" s="47">
        <v>1329390</v>
      </c>
      <c r="V187" s="47">
        <v>0</v>
      </c>
      <c r="W187" s="103">
        <v>4953988</v>
      </c>
      <c r="X187" s="41"/>
      <c r="Y187" s="41"/>
      <c r="Z187" s="41"/>
      <c r="AA187" s="41"/>
    </row>
    <row r="188" spans="1:27" ht="20.25" customHeight="1" x14ac:dyDescent="0.2">
      <c r="A188" s="113" t="s">
        <v>1981</v>
      </c>
      <c r="B188" s="114" t="s">
        <v>1979</v>
      </c>
      <c r="C188" s="4" t="s">
        <v>288</v>
      </c>
      <c r="D188" s="144">
        <v>3</v>
      </c>
      <c r="E188" s="130" t="s">
        <v>3562</v>
      </c>
      <c r="F188" s="47">
        <v>27538</v>
      </c>
      <c r="G188" s="47">
        <v>57497</v>
      </c>
      <c r="H188" s="47">
        <v>2407</v>
      </c>
      <c r="I188" s="47">
        <v>285634</v>
      </c>
      <c r="J188" s="47">
        <v>89924</v>
      </c>
      <c r="K188" s="47">
        <v>350684</v>
      </c>
      <c r="L188" s="47">
        <v>159804</v>
      </c>
      <c r="M188" s="47">
        <v>3120920</v>
      </c>
      <c r="N188" s="153">
        <v>87750</v>
      </c>
      <c r="O188" s="147">
        <v>895</v>
      </c>
      <c r="P188" s="147">
        <v>0</v>
      </c>
      <c r="Q188" s="47">
        <v>155084</v>
      </c>
      <c r="R188" s="47">
        <v>676990</v>
      </c>
      <c r="S188" s="47">
        <v>0</v>
      </c>
      <c r="T188" s="47">
        <v>0</v>
      </c>
      <c r="U188" s="47">
        <v>838227</v>
      </c>
      <c r="V188" s="47">
        <v>0</v>
      </c>
      <c r="W188" s="103">
        <v>5853354</v>
      </c>
      <c r="X188" s="41"/>
      <c r="Y188" s="41"/>
      <c r="Z188" s="41"/>
      <c r="AA188" s="41"/>
    </row>
    <row r="189" spans="1:27" ht="20.25" customHeight="1" x14ac:dyDescent="0.2">
      <c r="A189" s="113" t="s">
        <v>1982</v>
      </c>
      <c r="B189" s="114" t="s">
        <v>1979</v>
      </c>
      <c r="C189" s="4" t="s">
        <v>289</v>
      </c>
      <c r="D189" s="144">
        <v>5</v>
      </c>
      <c r="E189" s="130" t="s">
        <v>3562</v>
      </c>
      <c r="F189" s="47">
        <v>1358</v>
      </c>
      <c r="G189" s="47">
        <v>0</v>
      </c>
      <c r="H189" s="47">
        <v>4321</v>
      </c>
      <c r="I189" s="47">
        <v>11998</v>
      </c>
      <c r="J189" s="47">
        <v>1122</v>
      </c>
      <c r="K189" s="47">
        <v>51752</v>
      </c>
      <c r="L189" s="47">
        <v>14714</v>
      </c>
      <c r="M189" s="47">
        <v>469466</v>
      </c>
      <c r="N189" s="153">
        <v>37292</v>
      </c>
      <c r="O189" s="147">
        <v>0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592023</v>
      </c>
      <c r="X189" s="41"/>
      <c r="Y189" s="41"/>
      <c r="Z189" s="41"/>
      <c r="AA189" s="41"/>
    </row>
    <row r="190" spans="1:27" ht="20.25" customHeight="1" x14ac:dyDescent="0.2">
      <c r="A190" s="113" t="s">
        <v>1983</v>
      </c>
      <c r="B190" s="114" t="s">
        <v>1979</v>
      </c>
      <c r="C190" s="4" t="s">
        <v>290</v>
      </c>
      <c r="D190" s="144">
        <v>5</v>
      </c>
      <c r="E190" s="130" t="s">
        <v>3562</v>
      </c>
      <c r="F190" s="47">
        <v>5463</v>
      </c>
      <c r="G190" s="47">
        <v>0</v>
      </c>
      <c r="H190" s="47">
        <v>0</v>
      </c>
      <c r="I190" s="47">
        <v>31390</v>
      </c>
      <c r="J190" s="47">
        <v>6426</v>
      </c>
      <c r="K190" s="47">
        <v>43955</v>
      </c>
      <c r="L190" s="47">
        <v>29124</v>
      </c>
      <c r="M190" s="47">
        <v>893289</v>
      </c>
      <c r="N190" s="153">
        <v>30540</v>
      </c>
      <c r="O190" s="147">
        <v>0</v>
      </c>
      <c r="P190" s="147">
        <v>0</v>
      </c>
      <c r="Q190" s="47">
        <v>1058779</v>
      </c>
      <c r="R190" s="47">
        <v>0</v>
      </c>
      <c r="S190" s="47">
        <v>0</v>
      </c>
      <c r="T190" s="47">
        <v>0</v>
      </c>
      <c r="U190" s="47">
        <v>668734</v>
      </c>
      <c r="V190" s="47">
        <v>0</v>
      </c>
      <c r="W190" s="103">
        <v>2767700</v>
      </c>
      <c r="X190" s="41"/>
      <c r="Y190" s="41"/>
      <c r="Z190" s="41"/>
      <c r="AA190" s="41"/>
    </row>
    <row r="191" spans="1:27" ht="20.25" customHeight="1" x14ac:dyDescent="0.2">
      <c r="A191" s="113" t="s">
        <v>1984</v>
      </c>
      <c r="B191" s="114" t="s">
        <v>1979</v>
      </c>
      <c r="C191" s="4" t="s">
        <v>291</v>
      </c>
      <c r="D191" s="144">
        <v>5</v>
      </c>
      <c r="E191" s="130" t="s">
        <v>3562</v>
      </c>
      <c r="F191" s="47">
        <v>44302</v>
      </c>
      <c r="G191" s="47">
        <v>0</v>
      </c>
      <c r="H191" s="47">
        <v>852</v>
      </c>
      <c r="I191" s="47">
        <v>14616</v>
      </c>
      <c r="J191" s="47">
        <v>0</v>
      </c>
      <c r="K191" s="47">
        <v>153860</v>
      </c>
      <c r="L191" s="47">
        <v>38915</v>
      </c>
      <c r="M191" s="47">
        <v>960287</v>
      </c>
      <c r="N191" s="153">
        <v>77085</v>
      </c>
      <c r="O191" s="147">
        <v>0</v>
      </c>
      <c r="P191" s="147">
        <v>0</v>
      </c>
      <c r="Q191" s="47">
        <v>89350</v>
      </c>
      <c r="R191" s="47">
        <v>0</v>
      </c>
      <c r="S191" s="47">
        <v>0</v>
      </c>
      <c r="T191" s="47">
        <v>0</v>
      </c>
      <c r="U191" s="47">
        <v>252911</v>
      </c>
      <c r="V191" s="47">
        <v>3002</v>
      </c>
      <c r="W191" s="103">
        <v>1635180</v>
      </c>
      <c r="X191" s="41"/>
      <c r="Y191" s="41"/>
      <c r="Z191" s="41"/>
      <c r="AA191" s="41"/>
    </row>
    <row r="192" spans="1:27" ht="20.25" customHeight="1" x14ac:dyDescent="0.2">
      <c r="A192" s="113" t="s">
        <v>1985</v>
      </c>
      <c r="B192" s="114" t="s">
        <v>1979</v>
      </c>
      <c r="C192" s="4" t="s">
        <v>292</v>
      </c>
      <c r="D192" s="144">
        <v>5</v>
      </c>
      <c r="E192" s="130" t="s">
        <v>3562</v>
      </c>
      <c r="F192" s="47">
        <v>10633</v>
      </c>
      <c r="G192" s="47">
        <v>0</v>
      </c>
      <c r="H192" s="47">
        <v>0</v>
      </c>
      <c r="I192" s="47">
        <v>41027</v>
      </c>
      <c r="J192" s="47">
        <v>0</v>
      </c>
      <c r="K192" s="47">
        <v>71103</v>
      </c>
      <c r="L192" s="47">
        <v>27749</v>
      </c>
      <c r="M192" s="47">
        <v>566469</v>
      </c>
      <c r="N192" s="153">
        <v>43684</v>
      </c>
      <c r="O192" s="147">
        <v>0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23116</v>
      </c>
      <c r="W192" s="103">
        <v>783781</v>
      </c>
      <c r="X192" s="41"/>
      <c r="Y192" s="41"/>
      <c r="Z192" s="41"/>
      <c r="AA192" s="41"/>
    </row>
    <row r="193" spans="1:27" ht="20.25" customHeight="1" x14ac:dyDescent="0.2">
      <c r="A193" s="113" t="s">
        <v>1986</v>
      </c>
      <c r="B193" s="114" t="s">
        <v>1979</v>
      </c>
      <c r="C193" s="4" t="s">
        <v>293</v>
      </c>
      <c r="D193" s="144">
        <v>5</v>
      </c>
      <c r="E193" s="130" t="s">
        <v>3562</v>
      </c>
      <c r="F193" s="47">
        <v>1390</v>
      </c>
      <c r="G193" s="47">
        <v>0</v>
      </c>
      <c r="H193" s="47">
        <v>12962</v>
      </c>
      <c r="I193" s="47">
        <v>48051</v>
      </c>
      <c r="J193" s="47">
        <v>5346</v>
      </c>
      <c r="K193" s="47">
        <v>78889</v>
      </c>
      <c r="L193" s="47">
        <v>37127</v>
      </c>
      <c r="M193" s="47">
        <v>1028507</v>
      </c>
      <c r="N193" s="153">
        <v>57462</v>
      </c>
      <c r="O193" s="147">
        <v>0</v>
      </c>
      <c r="P193" s="147">
        <v>0</v>
      </c>
      <c r="Q193" s="47">
        <v>176926</v>
      </c>
      <c r="R193" s="47">
        <v>0</v>
      </c>
      <c r="S193" s="47">
        <v>0</v>
      </c>
      <c r="T193" s="47">
        <v>0</v>
      </c>
      <c r="U193" s="47">
        <v>570611</v>
      </c>
      <c r="V193" s="47">
        <v>30041</v>
      </c>
      <c r="W193" s="103">
        <v>2047312</v>
      </c>
      <c r="X193" s="41"/>
      <c r="Y193" s="41"/>
      <c r="Z193" s="41"/>
      <c r="AA193" s="41"/>
    </row>
    <row r="194" spans="1:27" ht="20.25" customHeight="1" x14ac:dyDescent="0.2">
      <c r="A194" s="113" t="s">
        <v>1987</v>
      </c>
      <c r="B194" s="114" t="s">
        <v>1979</v>
      </c>
      <c r="C194" s="4" t="s">
        <v>294</v>
      </c>
      <c r="D194" s="144">
        <v>5</v>
      </c>
      <c r="E194" s="130" t="s">
        <v>3562</v>
      </c>
      <c r="F194" s="47">
        <v>122</v>
      </c>
      <c r="G194" s="47">
        <v>12811</v>
      </c>
      <c r="H194" s="47">
        <v>0</v>
      </c>
      <c r="I194" s="47">
        <v>34737</v>
      </c>
      <c r="J194" s="47">
        <v>0</v>
      </c>
      <c r="K194" s="47">
        <v>68630</v>
      </c>
      <c r="L194" s="47">
        <v>11565</v>
      </c>
      <c r="M194" s="47">
        <v>747526</v>
      </c>
      <c r="N194" s="153">
        <v>30548</v>
      </c>
      <c r="O194" s="147">
        <v>0</v>
      </c>
      <c r="P194" s="147">
        <v>0</v>
      </c>
      <c r="Q194" s="47">
        <v>979051</v>
      </c>
      <c r="R194" s="47">
        <v>0</v>
      </c>
      <c r="S194" s="47">
        <v>0</v>
      </c>
      <c r="T194" s="47">
        <v>0</v>
      </c>
      <c r="U194" s="47">
        <v>354810</v>
      </c>
      <c r="V194" s="47">
        <v>0</v>
      </c>
      <c r="W194" s="103">
        <v>2239800</v>
      </c>
      <c r="X194" s="41"/>
      <c r="Y194" s="41"/>
      <c r="Z194" s="41"/>
      <c r="AA194" s="41"/>
    </row>
    <row r="195" spans="1:27" ht="20.25" customHeight="1" x14ac:dyDescent="0.2">
      <c r="A195" s="113" t="s">
        <v>1988</v>
      </c>
      <c r="B195" s="114" t="s">
        <v>1979</v>
      </c>
      <c r="C195" s="4" t="s">
        <v>295</v>
      </c>
      <c r="D195" s="144">
        <v>5</v>
      </c>
      <c r="E195" s="130" t="s">
        <v>3562</v>
      </c>
      <c r="F195" s="47">
        <v>8914</v>
      </c>
      <c r="G195" s="47">
        <v>30721</v>
      </c>
      <c r="H195" s="47">
        <v>9638</v>
      </c>
      <c r="I195" s="47">
        <v>18828</v>
      </c>
      <c r="J195" s="47">
        <v>0</v>
      </c>
      <c r="K195" s="47">
        <v>26723</v>
      </c>
      <c r="L195" s="47">
        <v>11168</v>
      </c>
      <c r="M195" s="47">
        <v>593033</v>
      </c>
      <c r="N195" s="153">
        <v>59941</v>
      </c>
      <c r="O195" s="147">
        <v>0</v>
      </c>
      <c r="P195" s="147">
        <v>0</v>
      </c>
      <c r="Q195" s="47">
        <v>105013</v>
      </c>
      <c r="R195" s="47">
        <v>0</v>
      </c>
      <c r="S195" s="47">
        <v>0</v>
      </c>
      <c r="T195" s="47">
        <v>0</v>
      </c>
      <c r="U195" s="47">
        <v>442256</v>
      </c>
      <c r="V195" s="47">
        <v>0</v>
      </c>
      <c r="W195" s="103">
        <v>1306235</v>
      </c>
      <c r="X195" s="41"/>
      <c r="Y195" s="41"/>
      <c r="Z195" s="41"/>
      <c r="AA195" s="41"/>
    </row>
    <row r="196" spans="1:27" ht="20.25" customHeight="1" x14ac:dyDescent="0.2">
      <c r="A196" s="113" t="s">
        <v>1989</v>
      </c>
      <c r="B196" s="114" t="s">
        <v>1979</v>
      </c>
      <c r="C196" s="4" t="s">
        <v>296</v>
      </c>
      <c r="D196" s="144">
        <v>6</v>
      </c>
      <c r="E196" s="130" t="s">
        <v>3562</v>
      </c>
      <c r="F196" s="47">
        <v>2207</v>
      </c>
      <c r="G196" s="47">
        <v>23318</v>
      </c>
      <c r="H196" s="47">
        <v>0</v>
      </c>
      <c r="I196" s="47">
        <v>6057</v>
      </c>
      <c r="J196" s="47">
        <v>0</v>
      </c>
      <c r="K196" s="47">
        <v>32323</v>
      </c>
      <c r="L196" s="47">
        <v>5504</v>
      </c>
      <c r="M196" s="47">
        <v>228965</v>
      </c>
      <c r="N196" s="153">
        <v>7913</v>
      </c>
      <c r="O196" s="147">
        <v>0</v>
      </c>
      <c r="P196" s="147">
        <v>0</v>
      </c>
      <c r="Q196" s="47">
        <v>62143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368430</v>
      </c>
      <c r="X196" s="41"/>
      <c r="Y196" s="41"/>
      <c r="Z196" s="41"/>
      <c r="AA196" s="41"/>
    </row>
    <row r="197" spans="1:27" ht="20.25" customHeight="1" x14ac:dyDescent="0.2">
      <c r="A197" s="113" t="s">
        <v>1990</v>
      </c>
      <c r="B197" s="114" t="s">
        <v>1979</v>
      </c>
      <c r="C197" s="4" t="s">
        <v>297</v>
      </c>
      <c r="D197" s="144">
        <v>6</v>
      </c>
      <c r="E197" s="130" t="s">
        <v>3562</v>
      </c>
      <c r="F197" s="47">
        <v>614</v>
      </c>
      <c r="G197" s="47">
        <v>0</v>
      </c>
      <c r="H197" s="47">
        <v>0</v>
      </c>
      <c r="I197" s="47">
        <v>11935</v>
      </c>
      <c r="J197" s="47">
        <v>579</v>
      </c>
      <c r="K197" s="47">
        <v>9199</v>
      </c>
      <c r="L197" s="47">
        <v>1304</v>
      </c>
      <c r="M197" s="47">
        <v>110129</v>
      </c>
      <c r="N197" s="153">
        <v>5670</v>
      </c>
      <c r="O197" s="147">
        <v>0</v>
      </c>
      <c r="P197" s="147">
        <v>0</v>
      </c>
      <c r="Q197" s="47">
        <v>112365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251795</v>
      </c>
      <c r="X197" s="41"/>
      <c r="Y197" s="41"/>
      <c r="Z197" s="41"/>
      <c r="AA197" s="41"/>
    </row>
    <row r="198" spans="1:27" ht="20.25" customHeight="1" x14ac:dyDescent="0.2">
      <c r="A198" s="113" t="s">
        <v>1991</v>
      </c>
      <c r="B198" s="114" t="s">
        <v>1979</v>
      </c>
      <c r="C198" s="4" t="s">
        <v>298</v>
      </c>
      <c r="D198" s="144">
        <v>6</v>
      </c>
      <c r="E198" s="130" t="s">
        <v>3562</v>
      </c>
      <c r="F198" s="47">
        <v>0</v>
      </c>
      <c r="G198" s="47">
        <v>0</v>
      </c>
      <c r="H198" s="47">
        <v>0</v>
      </c>
      <c r="I198" s="47">
        <v>848</v>
      </c>
      <c r="J198" s="47">
        <v>0</v>
      </c>
      <c r="K198" s="47">
        <v>11603</v>
      </c>
      <c r="L198" s="47">
        <v>1142</v>
      </c>
      <c r="M198" s="47">
        <v>98945</v>
      </c>
      <c r="N198" s="153">
        <v>2654</v>
      </c>
      <c r="O198" s="147">
        <v>0</v>
      </c>
      <c r="P198" s="147">
        <v>0</v>
      </c>
      <c r="Q198" s="47">
        <v>28155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143347</v>
      </c>
      <c r="X198" s="41"/>
      <c r="Y198" s="41"/>
      <c r="Z198" s="41"/>
      <c r="AA198" s="41"/>
    </row>
    <row r="199" spans="1:27" ht="20.25" customHeight="1" x14ac:dyDescent="0.2">
      <c r="A199" s="113" t="s">
        <v>1992</v>
      </c>
      <c r="B199" s="114" t="s">
        <v>1979</v>
      </c>
      <c r="C199" s="4" t="s">
        <v>299</v>
      </c>
      <c r="D199" s="144">
        <v>6</v>
      </c>
      <c r="E199" s="130" t="s">
        <v>3562</v>
      </c>
      <c r="F199" s="47">
        <v>0</v>
      </c>
      <c r="G199" s="47">
        <v>0</v>
      </c>
      <c r="H199" s="47">
        <v>0</v>
      </c>
      <c r="I199" s="47">
        <v>12301</v>
      </c>
      <c r="J199" s="47">
        <v>0</v>
      </c>
      <c r="K199" s="47">
        <v>17337</v>
      </c>
      <c r="L199" s="47">
        <v>3383</v>
      </c>
      <c r="M199" s="47">
        <v>253078</v>
      </c>
      <c r="N199" s="153">
        <v>14800</v>
      </c>
      <c r="O199" s="147">
        <v>22</v>
      </c>
      <c r="P199" s="147">
        <v>0</v>
      </c>
      <c r="Q199" s="47">
        <v>162615</v>
      </c>
      <c r="R199" s="47">
        <v>0</v>
      </c>
      <c r="S199" s="47">
        <v>0</v>
      </c>
      <c r="T199" s="47">
        <v>0</v>
      </c>
      <c r="U199" s="47">
        <v>179289</v>
      </c>
      <c r="V199" s="47">
        <v>0</v>
      </c>
      <c r="W199" s="103">
        <v>642825</v>
      </c>
      <c r="X199" s="41"/>
      <c r="Y199" s="41"/>
      <c r="Z199" s="41"/>
      <c r="AA199" s="41"/>
    </row>
    <row r="200" spans="1:27" ht="20.25" customHeight="1" x14ac:dyDescent="0.2">
      <c r="A200" s="113" t="s">
        <v>1993</v>
      </c>
      <c r="B200" s="114" t="s">
        <v>1979</v>
      </c>
      <c r="C200" s="4" t="s">
        <v>300</v>
      </c>
      <c r="D200" s="144">
        <v>6</v>
      </c>
      <c r="E200" s="130" t="s">
        <v>3562</v>
      </c>
      <c r="F200" s="47">
        <v>11344</v>
      </c>
      <c r="G200" s="47">
        <v>7410</v>
      </c>
      <c r="H200" s="47">
        <v>369</v>
      </c>
      <c r="I200" s="47">
        <v>6987</v>
      </c>
      <c r="J200" s="47">
        <v>0</v>
      </c>
      <c r="K200" s="47">
        <v>19017</v>
      </c>
      <c r="L200" s="47">
        <v>4157</v>
      </c>
      <c r="M200" s="47">
        <v>235614</v>
      </c>
      <c r="N200" s="153">
        <v>26201</v>
      </c>
      <c r="O200" s="147">
        <v>0</v>
      </c>
      <c r="P200" s="147">
        <v>0</v>
      </c>
      <c r="Q200" s="47">
        <v>144031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455130</v>
      </c>
      <c r="X200" s="41"/>
      <c r="Y200" s="41"/>
      <c r="Z200" s="41"/>
      <c r="AA200" s="41"/>
    </row>
    <row r="201" spans="1:27" ht="20.25" customHeight="1" x14ac:dyDescent="0.2">
      <c r="A201" s="113" t="s">
        <v>1994</v>
      </c>
      <c r="B201" s="114" t="s">
        <v>1979</v>
      </c>
      <c r="C201" s="4" t="s">
        <v>301</v>
      </c>
      <c r="D201" s="144">
        <v>6</v>
      </c>
      <c r="E201" s="130" t="s">
        <v>3562</v>
      </c>
      <c r="F201" s="47">
        <v>9057</v>
      </c>
      <c r="G201" s="47">
        <v>12129</v>
      </c>
      <c r="H201" s="47">
        <v>1040</v>
      </c>
      <c r="I201" s="47">
        <v>8493</v>
      </c>
      <c r="J201" s="47">
        <v>0</v>
      </c>
      <c r="K201" s="47">
        <v>59303</v>
      </c>
      <c r="L201" s="47">
        <v>3725</v>
      </c>
      <c r="M201" s="47">
        <v>287041</v>
      </c>
      <c r="N201" s="153">
        <v>7034</v>
      </c>
      <c r="O201" s="147">
        <v>0</v>
      </c>
      <c r="P201" s="147">
        <v>0</v>
      </c>
      <c r="Q201" s="47">
        <v>223147</v>
      </c>
      <c r="R201" s="47">
        <v>0</v>
      </c>
      <c r="S201" s="47">
        <v>0</v>
      </c>
      <c r="T201" s="47">
        <v>0</v>
      </c>
      <c r="U201" s="47">
        <v>175977</v>
      </c>
      <c r="V201" s="47">
        <v>0</v>
      </c>
      <c r="W201" s="103">
        <v>786946</v>
      </c>
      <c r="X201" s="41"/>
      <c r="Y201" s="41"/>
      <c r="Z201" s="41"/>
      <c r="AA201" s="41"/>
    </row>
    <row r="202" spans="1:27" ht="20.25" customHeight="1" x14ac:dyDescent="0.2">
      <c r="A202" s="113" t="s">
        <v>1995</v>
      </c>
      <c r="B202" s="114" t="s">
        <v>1979</v>
      </c>
      <c r="C202" s="4" t="s">
        <v>302</v>
      </c>
      <c r="D202" s="144">
        <v>6</v>
      </c>
      <c r="E202" s="130" t="s">
        <v>3562</v>
      </c>
      <c r="F202" s="47">
        <v>2682</v>
      </c>
      <c r="G202" s="47">
        <v>0</v>
      </c>
      <c r="H202" s="47">
        <v>5008</v>
      </c>
      <c r="I202" s="47">
        <v>232</v>
      </c>
      <c r="J202" s="47">
        <v>0</v>
      </c>
      <c r="K202" s="47">
        <v>936</v>
      </c>
      <c r="L202" s="47">
        <v>557</v>
      </c>
      <c r="M202" s="47">
        <v>88422</v>
      </c>
      <c r="N202" s="153">
        <v>1157</v>
      </c>
      <c r="O202" s="147">
        <v>0</v>
      </c>
      <c r="P202" s="147">
        <v>0</v>
      </c>
      <c r="Q202" s="47">
        <v>70713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169707</v>
      </c>
      <c r="X202" s="41"/>
      <c r="Y202" s="41"/>
      <c r="Z202" s="41"/>
      <c r="AA202" s="41"/>
    </row>
    <row r="203" spans="1:27" ht="20.25" customHeight="1" x14ac:dyDescent="0.2">
      <c r="A203" s="113" t="s">
        <v>1996</v>
      </c>
      <c r="B203" s="114" t="s">
        <v>1979</v>
      </c>
      <c r="C203" s="4" t="s">
        <v>303</v>
      </c>
      <c r="D203" s="144">
        <v>6</v>
      </c>
      <c r="E203" s="130" t="s">
        <v>3562</v>
      </c>
      <c r="F203" s="47">
        <v>1036</v>
      </c>
      <c r="G203" s="47">
        <v>0</v>
      </c>
      <c r="H203" s="47">
        <v>2700</v>
      </c>
      <c r="I203" s="47">
        <v>57161</v>
      </c>
      <c r="J203" s="47">
        <v>533</v>
      </c>
      <c r="K203" s="47">
        <v>22692</v>
      </c>
      <c r="L203" s="47">
        <v>5154</v>
      </c>
      <c r="M203" s="47">
        <v>308773</v>
      </c>
      <c r="N203" s="153">
        <v>77163</v>
      </c>
      <c r="O203" s="147">
        <v>0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286731</v>
      </c>
      <c r="V203" s="47">
        <v>0</v>
      </c>
      <c r="W203" s="103">
        <v>761943</v>
      </c>
      <c r="X203" s="41"/>
      <c r="Y203" s="41"/>
      <c r="Z203" s="41"/>
      <c r="AA203" s="41"/>
    </row>
    <row r="204" spans="1:27" ht="20.25" customHeight="1" x14ac:dyDescent="0.2">
      <c r="A204" s="113" t="s">
        <v>1997</v>
      </c>
      <c r="B204" s="114" t="s">
        <v>1979</v>
      </c>
      <c r="C204" s="4" t="s">
        <v>304</v>
      </c>
      <c r="D204" s="144">
        <v>6</v>
      </c>
      <c r="E204" s="130" t="s">
        <v>3562</v>
      </c>
      <c r="F204" s="47">
        <v>14012</v>
      </c>
      <c r="G204" s="47">
        <v>0</v>
      </c>
      <c r="H204" s="47">
        <v>893</v>
      </c>
      <c r="I204" s="47">
        <v>6593</v>
      </c>
      <c r="J204" s="47">
        <v>0</v>
      </c>
      <c r="K204" s="47">
        <v>9901</v>
      </c>
      <c r="L204" s="47">
        <v>3574</v>
      </c>
      <c r="M204" s="47">
        <v>210555</v>
      </c>
      <c r="N204" s="153">
        <v>4359</v>
      </c>
      <c r="O204" s="147">
        <v>0</v>
      </c>
      <c r="P204" s="147">
        <v>0</v>
      </c>
      <c r="Q204" s="47">
        <v>51330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301217</v>
      </c>
      <c r="X204" s="41"/>
      <c r="Y204" s="41"/>
      <c r="Z204" s="41"/>
      <c r="AA204" s="41"/>
    </row>
    <row r="205" spans="1:27" ht="20.25" customHeight="1" x14ac:dyDescent="0.2">
      <c r="A205" s="113" t="s">
        <v>1998</v>
      </c>
      <c r="B205" s="114" t="s">
        <v>1979</v>
      </c>
      <c r="C205" s="4" t="s">
        <v>305</v>
      </c>
      <c r="D205" s="144">
        <v>6</v>
      </c>
      <c r="E205" s="130" t="s">
        <v>3562</v>
      </c>
      <c r="F205" s="47">
        <v>0</v>
      </c>
      <c r="G205" s="47">
        <v>0</v>
      </c>
      <c r="H205" s="47">
        <v>104</v>
      </c>
      <c r="I205" s="47">
        <v>4214</v>
      </c>
      <c r="J205" s="47">
        <v>327</v>
      </c>
      <c r="K205" s="47">
        <v>9436</v>
      </c>
      <c r="L205" s="47">
        <v>2803</v>
      </c>
      <c r="M205" s="47">
        <v>159325</v>
      </c>
      <c r="N205" s="153">
        <v>4102</v>
      </c>
      <c r="O205" s="147">
        <v>0</v>
      </c>
      <c r="P205" s="1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180311</v>
      </c>
      <c r="X205" s="41"/>
      <c r="Y205" s="41"/>
      <c r="Z205" s="41"/>
      <c r="AA205" s="41"/>
    </row>
    <row r="206" spans="1:27" ht="20.25" customHeight="1" x14ac:dyDescent="0.2">
      <c r="A206" s="113" t="s">
        <v>1999</v>
      </c>
      <c r="B206" s="114" t="s">
        <v>1979</v>
      </c>
      <c r="C206" s="4" t="s">
        <v>306</v>
      </c>
      <c r="D206" s="144">
        <v>6</v>
      </c>
      <c r="E206" s="130" t="s">
        <v>3562</v>
      </c>
      <c r="F206" s="47">
        <v>0</v>
      </c>
      <c r="G206" s="47">
        <v>0</v>
      </c>
      <c r="H206" s="47">
        <v>362</v>
      </c>
      <c r="I206" s="47">
        <v>13575</v>
      </c>
      <c r="J206" s="47">
        <v>0</v>
      </c>
      <c r="K206" s="47">
        <v>28587</v>
      </c>
      <c r="L206" s="47">
        <v>5233</v>
      </c>
      <c r="M206" s="47">
        <v>227095</v>
      </c>
      <c r="N206" s="153">
        <v>22484</v>
      </c>
      <c r="O206" s="147">
        <v>0</v>
      </c>
      <c r="P206" s="147">
        <v>0</v>
      </c>
      <c r="Q206" s="47">
        <v>34291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331627</v>
      </c>
      <c r="X206" s="41"/>
      <c r="Y206" s="41"/>
      <c r="Z206" s="41"/>
      <c r="AA206" s="41"/>
    </row>
    <row r="207" spans="1:27" ht="20.25" customHeight="1" x14ac:dyDescent="0.2">
      <c r="A207" s="113" t="s">
        <v>2000</v>
      </c>
      <c r="B207" s="114" t="s">
        <v>1979</v>
      </c>
      <c r="C207" s="4" t="s">
        <v>307</v>
      </c>
      <c r="D207" s="144">
        <v>6</v>
      </c>
      <c r="E207" s="130" t="s">
        <v>3562</v>
      </c>
      <c r="F207" s="47">
        <v>0</v>
      </c>
      <c r="G207" s="47">
        <v>0</v>
      </c>
      <c r="H207" s="47">
        <v>0</v>
      </c>
      <c r="I207" s="47">
        <v>4443</v>
      </c>
      <c r="J207" s="47">
        <v>0</v>
      </c>
      <c r="K207" s="47">
        <v>19626</v>
      </c>
      <c r="L207" s="47">
        <v>4129</v>
      </c>
      <c r="M207" s="47">
        <v>219145</v>
      </c>
      <c r="N207" s="153">
        <v>11171</v>
      </c>
      <c r="O207" s="147">
        <v>0</v>
      </c>
      <c r="P207" s="1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258514</v>
      </c>
      <c r="X207" s="41"/>
      <c r="Y207" s="41"/>
      <c r="Z207" s="41"/>
      <c r="AA207" s="41"/>
    </row>
    <row r="208" spans="1:27" ht="20.25" customHeight="1" x14ac:dyDescent="0.2">
      <c r="A208" s="113" t="s">
        <v>2001</v>
      </c>
      <c r="B208" s="114" t="s">
        <v>1979</v>
      </c>
      <c r="C208" s="4" t="s">
        <v>308</v>
      </c>
      <c r="D208" s="144">
        <v>6</v>
      </c>
      <c r="E208" s="130" t="s">
        <v>3562</v>
      </c>
      <c r="F208" s="47">
        <v>1257</v>
      </c>
      <c r="G208" s="47">
        <v>1319</v>
      </c>
      <c r="H208" s="47">
        <v>0</v>
      </c>
      <c r="I208" s="47">
        <v>13123</v>
      </c>
      <c r="J208" s="47">
        <v>0</v>
      </c>
      <c r="K208" s="47">
        <v>29077</v>
      </c>
      <c r="L208" s="47">
        <v>4631</v>
      </c>
      <c r="M208" s="47">
        <v>291803</v>
      </c>
      <c r="N208" s="153">
        <v>3252</v>
      </c>
      <c r="O208" s="147">
        <v>0</v>
      </c>
      <c r="P208" s="147">
        <v>0</v>
      </c>
      <c r="Q208" s="47">
        <v>218406</v>
      </c>
      <c r="R208" s="47">
        <v>0</v>
      </c>
      <c r="S208" s="47">
        <v>0</v>
      </c>
      <c r="T208" s="47">
        <v>0</v>
      </c>
      <c r="U208" s="47">
        <v>185658</v>
      </c>
      <c r="V208" s="47">
        <v>0</v>
      </c>
      <c r="W208" s="103">
        <v>748526</v>
      </c>
      <c r="X208" s="41"/>
      <c r="Y208" s="41"/>
      <c r="Z208" s="41"/>
      <c r="AA208" s="41"/>
    </row>
    <row r="209" spans="1:27" ht="20.25" customHeight="1" x14ac:dyDescent="0.2">
      <c r="A209" s="113" t="s">
        <v>2002</v>
      </c>
      <c r="B209" s="114" t="s">
        <v>1979</v>
      </c>
      <c r="C209" s="4" t="s">
        <v>309</v>
      </c>
      <c r="D209" s="144">
        <v>6</v>
      </c>
      <c r="E209" s="130" t="s">
        <v>3562</v>
      </c>
      <c r="F209" s="47">
        <v>1869</v>
      </c>
      <c r="G209" s="47">
        <v>0</v>
      </c>
      <c r="H209" s="47">
        <v>0</v>
      </c>
      <c r="I209" s="47">
        <v>871</v>
      </c>
      <c r="J209" s="47">
        <v>0</v>
      </c>
      <c r="K209" s="47">
        <v>9075</v>
      </c>
      <c r="L209" s="47">
        <v>7303</v>
      </c>
      <c r="M209" s="47">
        <v>230025</v>
      </c>
      <c r="N209" s="153">
        <v>24583</v>
      </c>
      <c r="O209" s="147">
        <v>24</v>
      </c>
      <c r="P209" s="147">
        <v>0</v>
      </c>
      <c r="Q209" s="47">
        <v>180188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453938</v>
      </c>
      <c r="X209" s="41"/>
      <c r="Y209" s="41"/>
      <c r="Z209" s="41"/>
      <c r="AA209" s="41"/>
    </row>
    <row r="210" spans="1:27" ht="20.25" customHeight="1" x14ac:dyDescent="0.2">
      <c r="A210" s="113" t="s">
        <v>2003</v>
      </c>
      <c r="B210" s="114" t="s">
        <v>1979</v>
      </c>
      <c r="C210" s="4" t="s">
        <v>310</v>
      </c>
      <c r="D210" s="144">
        <v>6</v>
      </c>
      <c r="E210" s="130" t="s">
        <v>3562</v>
      </c>
      <c r="F210" s="47">
        <v>1336</v>
      </c>
      <c r="G210" s="47">
        <v>0</v>
      </c>
      <c r="H210" s="47">
        <v>0</v>
      </c>
      <c r="I210" s="47">
        <v>14080</v>
      </c>
      <c r="J210" s="47">
        <v>0</v>
      </c>
      <c r="K210" s="47">
        <v>22931</v>
      </c>
      <c r="L210" s="47">
        <v>6976</v>
      </c>
      <c r="M210" s="47">
        <v>379448</v>
      </c>
      <c r="N210" s="153">
        <v>28115</v>
      </c>
      <c r="O210" s="147">
        <v>0</v>
      </c>
      <c r="P210" s="147">
        <v>0</v>
      </c>
      <c r="Q210" s="47">
        <v>197105</v>
      </c>
      <c r="R210" s="47">
        <v>0</v>
      </c>
      <c r="S210" s="47">
        <v>0</v>
      </c>
      <c r="T210" s="47">
        <v>0</v>
      </c>
      <c r="U210" s="47">
        <v>256355</v>
      </c>
      <c r="V210" s="47">
        <v>0</v>
      </c>
      <c r="W210" s="103">
        <v>906346</v>
      </c>
      <c r="X210" s="41"/>
      <c r="Y210" s="41"/>
      <c r="Z210" s="41"/>
      <c r="AA210" s="41"/>
    </row>
    <row r="211" spans="1:27" ht="20.25" customHeight="1" x14ac:dyDescent="0.2">
      <c r="A211" s="113" t="s">
        <v>2004</v>
      </c>
      <c r="B211" s="114" t="s">
        <v>1979</v>
      </c>
      <c r="C211" s="4" t="s">
        <v>311</v>
      </c>
      <c r="D211" s="144">
        <v>6</v>
      </c>
      <c r="E211" s="130" t="s">
        <v>3562</v>
      </c>
      <c r="F211" s="47">
        <v>0</v>
      </c>
      <c r="G211" s="47">
        <v>0</v>
      </c>
      <c r="H211" s="47">
        <v>16223</v>
      </c>
      <c r="I211" s="47">
        <v>8868</v>
      </c>
      <c r="J211" s="47">
        <v>189</v>
      </c>
      <c r="K211" s="47">
        <v>37888</v>
      </c>
      <c r="L211" s="47">
        <v>4167</v>
      </c>
      <c r="M211" s="47">
        <v>193468</v>
      </c>
      <c r="N211" s="153">
        <v>9347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270150</v>
      </c>
      <c r="X211" s="41"/>
      <c r="Y211" s="41"/>
      <c r="Z211" s="41"/>
      <c r="AA211" s="41"/>
    </row>
    <row r="212" spans="1:27" ht="20.25" customHeight="1" x14ac:dyDescent="0.2">
      <c r="A212" s="113" t="s">
        <v>2005</v>
      </c>
      <c r="B212" s="114" t="s">
        <v>1979</v>
      </c>
      <c r="C212" s="4" t="s">
        <v>312</v>
      </c>
      <c r="D212" s="144">
        <v>6</v>
      </c>
      <c r="E212" s="130" t="s">
        <v>3562</v>
      </c>
      <c r="F212" s="47">
        <v>0</v>
      </c>
      <c r="G212" s="47">
        <v>0</v>
      </c>
      <c r="H212" s="47">
        <v>250</v>
      </c>
      <c r="I212" s="47">
        <v>1346</v>
      </c>
      <c r="J212" s="47">
        <v>0</v>
      </c>
      <c r="K212" s="47">
        <v>12147</v>
      </c>
      <c r="L212" s="47">
        <v>2076</v>
      </c>
      <c r="M212" s="47">
        <v>136298</v>
      </c>
      <c r="N212" s="153">
        <v>1620</v>
      </c>
      <c r="O212" s="147">
        <v>0</v>
      </c>
      <c r="P212" s="147">
        <v>0</v>
      </c>
      <c r="Q212" s="47">
        <v>82508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236245</v>
      </c>
      <c r="X212" s="41"/>
      <c r="Y212" s="41"/>
      <c r="Z212" s="41"/>
      <c r="AA212" s="41"/>
    </row>
    <row r="213" spans="1:27" ht="20.25" customHeight="1" x14ac:dyDescent="0.2">
      <c r="A213" s="113" t="s">
        <v>2006</v>
      </c>
      <c r="B213" s="114" t="s">
        <v>1979</v>
      </c>
      <c r="C213" s="4" t="s">
        <v>313</v>
      </c>
      <c r="D213" s="144">
        <v>6</v>
      </c>
      <c r="E213" s="130" t="s">
        <v>3562</v>
      </c>
      <c r="F213" s="47">
        <v>17170</v>
      </c>
      <c r="G213" s="47">
        <v>64122</v>
      </c>
      <c r="H213" s="47">
        <v>62</v>
      </c>
      <c r="I213" s="47">
        <v>17107</v>
      </c>
      <c r="J213" s="47">
        <v>0</v>
      </c>
      <c r="K213" s="47">
        <v>34186</v>
      </c>
      <c r="L213" s="47">
        <v>7190</v>
      </c>
      <c r="M213" s="47">
        <v>399450</v>
      </c>
      <c r="N213" s="153">
        <v>28791</v>
      </c>
      <c r="O213" s="147">
        <v>0</v>
      </c>
      <c r="P213" s="147">
        <v>0</v>
      </c>
      <c r="Q213" s="47">
        <v>0</v>
      </c>
      <c r="R213" s="47">
        <v>0</v>
      </c>
      <c r="S213" s="47">
        <v>0</v>
      </c>
      <c r="T213" s="47">
        <v>0</v>
      </c>
      <c r="U213" s="47">
        <v>374669</v>
      </c>
      <c r="V213" s="47">
        <v>0</v>
      </c>
      <c r="W213" s="103">
        <v>942747</v>
      </c>
      <c r="X213" s="41"/>
      <c r="Y213" s="41"/>
      <c r="Z213" s="41"/>
      <c r="AA213" s="41"/>
    </row>
    <row r="214" spans="1:27" ht="20.25" customHeight="1" x14ac:dyDescent="0.2">
      <c r="A214" s="113" t="s">
        <v>2007</v>
      </c>
      <c r="B214" s="114" t="s">
        <v>1979</v>
      </c>
      <c r="C214" s="4" t="s">
        <v>314</v>
      </c>
      <c r="D214" s="144">
        <v>6</v>
      </c>
      <c r="E214" s="130" t="s">
        <v>3563</v>
      </c>
      <c r="F214" s="47">
        <v>0</v>
      </c>
      <c r="G214" s="47">
        <v>0</v>
      </c>
      <c r="H214" s="47">
        <v>0</v>
      </c>
      <c r="I214" s="47">
        <v>5683</v>
      </c>
      <c r="J214" s="47">
        <v>0</v>
      </c>
      <c r="K214" s="47">
        <v>15764</v>
      </c>
      <c r="L214" s="47">
        <v>8019</v>
      </c>
      <c r="M214" s="47">
        <v>147304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206976</v>
      </c>
      <c r="X214" s="41"/>
      <c r="Y214" s="41"/>
      <c r="Z214" s="41"/>
      <c r="AA214" s="41"/>
    </row>
    <row r="215" spans="1:27" ht="20.25" customHeight="1" x14ac:dyDescent="0.2">
      <c r="A215" s="113" t="s">
        <v>2008</v>
      </c>
      <c r="B215" s="114" t="s">
        <v>1979</v>
      </c>
      <c r="C215" s="4" t="s">
        <v>315</v>
      </c>
      <c r="D215" s="144">
        <v>6</v>
      </c>
      <c r="E215" s="130" t="s">
        <v>3562</v>
      </c>
      <c r="F215" s="47">
        <v>0</v>
      </c>
      <c r="G215" s="47">
        <v>0</v>
      </c>
      <c r="H215" s="47">
        <v>2778</v>
      </c>
      <c r="I215" s="47">
        <v>16177</v>
      </c>
      <c r="J215" s="47">
        <v>0</v>
      </c>
      <c r="K215" s="47">
        <v>55337</v>
      </c>
      <c r="L215" s="47">
        <v>10475</v>
      </c>
      <c r="M215" s="47">
        <v>408199</v>
      </c>
      <c r="N215" s="153">
        <v>3072</v>
      </c>
      <c r="O215" s="147">
        <v>0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160833</v>
      </c>
      <c r="V215" s="47">
        <v>0</v>
      </c>
      <c r="W215" s="103">
        <v>656871</v>
      </c>
      <c r="X215" s="41"/>
      <c r="Y215" s="41"/>
      <c r="Z215" s="41"/>
      <c r="AA215" s="41"/>
    </row>
    <row r="216" spans="1:27" ht="20.25" customHeight="1" x14ac:dyDescent="0.2">
      <c r="A216" s="113" t="s">
        <v>2009</v>
      </c>
      <c r="B216" s="114" t="s">
        <v>1979</v>
      </c>
      <c r="C216" s="4" t="s">
        <v>316</v>
      </c>
      <c r="D216" s="144">
        <v>6</v>
      </c>
      <c r="E216" s="130" t="s">
        <v>3562</v>
      </c>
      <c r="F216" s="47">
        <v>0</v>
      </c>
      <c r="G216" s="47">
        <v>0</v>
      </c>
      <c r="H216" s="47">
        <v>0</v>
      </c>
      <c r="I216" s="47">
        <v>3365</v>
      </c>
      <c r="J216" s="47">
        <v>0</v>
      </c>
      <c r="K216" s="47">
        <v>28927</v>
      </c>
      <c r="L216" s="47">
        <v>2838</v>
      </c>
      <c r="M216" s="47">
        <v>137745</v>
      </c>
      <c r="N216" s="153">
        <v>5362</v>
      </c>
      <c r="O216" s="147">
        <v>0</v>
      </c>
      <c r="P216" s="147">
        <v>0</v>
      </c>
      <c r="Q216" s="47">
        <v>134013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312250</v>
      </c>
      <c r="X216" s="41"/>
      <c r="Y216" s="41"/>
      <c r="Z216" s="41"/>
      <c r="AA216" s="41"/>
    </row>
    <row r="217" spans="1:27" ht="20.25" customHeight="1" x14ac:dyDescent="0.2">
      <c r="A217" s="113" t="s">
        <v>2010</v>
      </c>
      <c r="B217" s="114" t="s">
        <v>1979</v>
      </c>
      <c r="C217" s="4" t="s">
        <v>317</v>
      </c>
      <c r="D217" s="144">
        <v>6</v>
      </c>
      <c r="E217" s="130" t="s">
        <v>3562</v>
      </c>
      <c r="F217" s="47">
        <v>1359</v>
      </c>
      <c r="G217" s="47">
        <v>0</v>
      </c>
      <c r="H217" s="47">
        <v>0</v>
      </c>
      <c r="I217" s="47">
        <v>12461</v>
      </c>
      <c r="J217" s="47">
        <v>6497</v>
      </c>
      <c r="K217" s="47">
        <v>61328</v>
      </c>
      <c r="L217" s="47">
        <v>3576</v>
      </c>
      <c r="M217" s="47">
        <v>277893</v>
      </c>
      <c r="N217" s="153">
        <v>9004</v>
      </c>
      <c r="O217" s="147">
        <v>0</v>
      </c>
      <c r="P217" s="147">
        <v>0</v>
      </c>
      <c r="Q217" s="47">
        <v>99607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471725</v>
      </c>
      <c r="X217" s="41"/>
      <c r="Y217" s="41"/>
      <c r="Z217" s="41"/>
      <c r="AA217" s="41"/>
    </row>
    <row r="218" spans="1:27" ht="20.25" customHeight="1" x14ac:dyDescent="0.2">
      <c r="A218" s="113" t="s">
        <v>2011</v>
      </c>
      <c r="B218" s="114" t="s">
        <v>1979</v>
      </c>
      <c r="C218" s="4" t="s">
        <v>318</v>
      </c>
      <c r="D218" s="144">
        <v>6</v>
      </c>
      <c r="E218" s="130" t="s">
        <v>3562</v>
      </c>
      <c r="F218" s="47">
        <v>181</v>
      </c>
      <c r="G218" s="47">
        <v>0</v>
      </c>
      <c r="H218" s="47">
        <v>964</v>
      </c>
      <c r="I218" s="47">
        <v>4278</v>
      </c>
      <c r="J218" s="47">
        <v>0</v>
      </c>
      <c r="K218" s="47">
        <v>11157</v>
      </c>
      <c r="L218" s="47">
        <v>776</v>
      </c>
      <c r="M218" s="47">
        <v>81401</v>
      </c>
      <c r="N218" s="153">
        <v>7169</v>
      </c>
      <c r="O218" s="147">
        <v>0</v>
      </c>
      <c r="P218" s="147">
        <v>0</v>
      </c>
      <c r="Q218" s="47">
        <v>146463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252389</v>
      </c>
      <c r="X218" s="41"/>
      <c r="Y218" s="41"/>
      <c r="Z218" s="41"/>
      <c r="AA218" s="41"/>
    </row>
    <row r="219" spans="1:27" ht="20.25" customHeight="1" x14ac:dyDescent="0.2">
      <c r="A219" s="113" t="s">
        <v>2012</v>
      </c>
      <c r="B219" s="114" t="s">
        <v>1979</v>
      </c>
      <c r="C219" s="4" t="s">
        <v>319</v>
      </c>
      <c r="D219" s="144">
        <v>6</v>
      </c>
      <c r="E219" s="130" t="s">
        <v>3562</v>
      </c>
      <c r="F219" s="47">
        <v>763</v>
      </c>
      <c r="G219" s="47">
        <v>1436</v>
      </c>
      <c r="H219" s="47">
        <v>0</v>
      </c>
      <c r="I219" s="47">
        <v>4937</v>
      </c>
      <c r="J219" s="47">
        <v>0</v>
      </c>
      <c r="K219" s="47">
        <v>13974</v>
      </c>
      <c r="L219" s="47">
        <v>902</v>
      </c>
      <c r="M219" s="47">
        <v>92574</v>
      </c>
      <c r="N219" s="153">
        <v>4062</v>
      </c>
      <c r="O219" s="147">
        <v>0</v>
      </c>
      <c r="P219" s="147">
        <v>0</v>
      </c>
      <c r="Q219" s="47">
        <v>34811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153459</v>
      </c>
      <c r="X219" s="41"/>
      <c r="Y219" s="41"/>
      <c r="Z219" s="41"/>
      <c r="AA219" s="41"/>
    </row>
    <row r="220" spans="1:27" ht="20.25" customHeight="1" x14ac:dyDescent="0.2">
      <c r="A220" s="113" t="s">
        <v>2013</v>
      </c>
      <c r="B220" s="114" t="s">
        <v>1979</v>
      </c>
      <c r="C220" s="4" t="s">
        <v>320</v>
      </c>
      <c r="D220" s="144">
        <v>6</v>
      </c>
      <c r="E220" s="130" t="s">
        <v>3562</v>
      </c>
      <c r="F220" s="47">
        <v>19128</v>
      </c>
      <c r="G220" s="47">
        <v>2105</v>
      </c>
      <c r="H220" s="47">
        <v>0</v>
      </c>
      <c r="I220" s="47">
        <v>5253</v>
      </c>
      <c r="J220" s="47">
        <v>0</v>
      </c>
      <c r="K220" s="47">
        <v>24160</v>
      </c>
      <c r="L220" s="47">
        <v>4849</v>
      </c>
      <c r="M220" s="47">
        <v>215135</v>
      </c>
      <c r="N220" s="153">
        <v>26733</v>
      </c>
      <c r="O220" s="147">
        <v>0</v>
      </c>
      <c r="P220" s="147">
        <v>0</v>
      </c>
      <c r="Q220" s="47">
        <v>253894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551257</v>
      </c>
      <c r="X220" s="41"/>
      <c r="Y220" s="41"/>
      <c r="Z220" s="41"/>
      <c r="AA220" s="41"/>
    </row>
    <row r="221" spans="1:27" ht="20.25" customHeight="1" x14ac:dyDescent="0.2">
      <c r="A221" s="113" t="s">
        <v>2014</v>
      </c>
      <c r="B221" s="114" t="s">
        <v>1979</v>
      </c>
      <c r="C221" s="4" t="s">
        <v>321</v>
      </c>
      <c r="D221" s="144">
        <v>6</v>
      </c>
      <c r="E221" s="130" t="s">
        <v>3562</v>
      </c>
      <c r="F221" s="47">
        <v>2245</v>
      </c>
      <c r="G221" s="47">
        <v>0</v>
      </c>
      <c r="H221" s="47">
        <v>1662</v>
      </c>
      <c r="I221" s="47">
        <v>1799</v>
      </c>
      <c r="J221" s="47">
        <v>0</v>
      </c>
      <c r="K221" s="47">
        <v>18184</v>
      </c>
      <c r="L221" s="47">
        <v>8012</v>
      </c>
      <c r="M221" s="47">
        <v>345016</v>
      </c>
      <c r="N221" s="153">
        <v>37709</v>
      </c>
      <c r="O221" s="147">
        <v>0</v>
      </c>
      <c r="P221" s="147">
        <v>0</v>
      </c>
      <c r="Q221" s="47">
        <v>99249</v>
      </c>
      <c r="R221" s="47">
        <v>0</v>
      </c>
      <c r="S221" s="47">
        <v>0</v>
      </c>
      <c r="T221" s="47">
        <v>0</v>
      </c>
      <c r="U221" s="47">
        <v>246611</v>
      </c>
      <c r="V221" s="47">
        <v>0</v>
      </c>
      <c r="W221" s="103">
        <v>760487</v>
      </c>
      <c r="X221" s="41"/>
      <c r="Y221" s="41"/>
      <c r="Z221" s="41"/>
      <c r="AA221" s="41"/>
    </row>
    <row r="222" spans="1:27" ht="20.25" customHeight="1" x14ac:dyDescent="0.2">
      <c r="A222" s="113" t="s">
        <v>2015</v>
      </c>
      <c r="B222" s="114" t="s">
        <v>1979</v>
      </c>
      <c r="C222" s="4" t="s">
        <v>322</v>
      </c>
      <c r="D222" s="144">
        <v>6</v>
      </c>
      <c r="E222" s="130" t="s">
        <v>3562</v>
      </c>
      <c r="F222" s="47">
        <v>16675</v>
      </c>
      <c r="G222" s="47">
        <v>2658</v>
      </c>
      <c r="H222" s="47">
        <v>2236</v>
      </c>
      <c r="I222" s="47">
        <v>8708</v>
      </c>
      <c r="J222" s="47">
        <v>0</v>
      </c>
      <c r="K222" s="47">
        <v>8229</v>
      </c>
      <c r="L222" s="47">
        <v>2604</v>
      </c>
      <c r="M222" s="47">
        <v>171531</v>
      </c>
      <c r="N222" s="153">
        <v>6342</v>
      </c>
      <c r="O222" s="147">
        <v>0</v>
      </c>
      <c r="P222" s="147">
        <v>0</v>
      </c>
      <c r="Q222" s="47">
        <v>175070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394053</v>
      </c>
      <c r="X222" s="41"/>
      <c r="Y222" s="41"/>
      <c r="Z222" s="41"/>
      <c r="AA222" s="41"/>
    </row>
    <row r="223" spans="1:27" ht="20.25" customHeight="1" x14ac:dyDescent="0.2">
      <c r="A223" s="113" t="s">
        <v>2016</v>
      </c>
      <c r="B223" s="114" t="s">
        <v>1979</v>
      </c>
      <c r="C223" s="4" t="s">
        <v>323</v>
      </c>
      <c r="D223" s="144">
        <v>6</v>
      </c>
      <c r="E223" s="130" t="s">
        <v>3562</v>
      </c>
      <c r="F223" s="47">
        <v>6501</v>
      </c>
      <c r="G223" s="47">
        <v>0</v>
      </c>
      <c r="H223" s="47">
        <v>0</v>
      </c>
      <c r="I223" s="47">
        <v>9632</v>
      </c>
      <c r="J223" s="47">
        <v>0</v>
      </c>
      <c r="K223" s="47">
        <v>58980</v>
      </c>
      <c r="L223" s="47">
        <v>7487</v>
      </c>
      <c r="M223" s="47">
        <v>443770</v>
      </c>
      <c r="N223" s="153">
        <v>1609</v>
      </c>
      <c r="O223" s="147">
        <v>0</v>
      </c>
      <c r="P223" s="147">
        <v>0</v>
      </c>
      <c r="Q223" s="47">
        <v>294041</v>
      </c>
      <c r="R223" s="47">
        <v>0</v>
      </c>
      <c r="S223" s="47">
        <v>0</v>
      </c>
      <c r="T223" s="47">
        <v>0</v>
      </c>
      <c r="U223" s="47">
        <v>98475</v>
      </c>
      <c r="V223" s="47">
        <v>0</v>
      </c>
      <c r="W223" s="103">
        <v>920495</v>
      </c>
      <c r="X223" s="41"/>
      <c r="Y223" s="41"/>
      <c r="Z223" s="41"/>
      <c r="AA223" s="41"/>
    </row>
    <row r="224" spans="1:27" ht="20.25" customHeight="1" x14ac:dyDescent="0.2">
      <c r="A224" s="113" t="s">
        <v>2017</v>
      </c>
      <c r="B224" s="114" t="s">
        <v>1979</v>
      </c>
      <c r="C224" s="4" t="s">
        <v>324</v>
      </c>
      <c r="D224" s="144">
        <v>6</v>
      </c>
      <c r="E224" s="130" t="s">
        <v>3562</v>
      </c>
      <c r="F224" s="47">
        <v>7929</v>
      </c>
      <c r="G224" s="47">
        <v>0</v>
      </c>
      <c r="H224" s="47">
        <v>20876</v>
      </c>
      <c r="I224" s="47">
        <v>14104</v>
      </c>
      <c r="J224" s="47">
        <v>0</v>
      </c>
      <c r="K224" s="47">
        <v>40516</v>
      </c>
      <c r="L224" s="47">
        <v>4886</v>
      </c>
      <c r="M224" s="47">
        <v>224546</v>
      </c>
      <c r="N224" s="153">
        <v>12447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325304</v>
      </c>
      <c r="X224" s="41"/>
      <c r="Y224" s="41"/>
      <c r="Z224" s="41"/>
      <c r="AA224" s="41"/>
    </row>
    <row r="225" spans="1:27" ht="20.25" customHeight="1" x14ac:dyDescent="0.2">
      <c r="A225" s="113" t="s">
        <v>2018</v>
      </c>
      <c r="B225" s="114" t="s">
        <v>1979</v>
      </c>
      <c r="C225" s="4" t="s">
        <v>325</v>
      </c>
      <c r="D225" s="144">
        <v>6</v>
      </c>
      <c r="E225" s="130" t="s">
        <v>3562</v>
      </c>
      <c r="F225" s="47">
        <v>2312</v>
      </c>
      <c r="G225" s="47">
        <v>8896</v>
      </c>
      <c r="H225" s="47">
        <v>282</v>
      </c>
      <c r="I225" s="47">
        <v>1121</v>
      </c>
      <c r="J225" s="47">
        <v>31</v>
      </c>
      <c r="K225" s="47">
        <v>3456</v>
      </c>
      <c r="L225" s="47">
        <v>1075</v>
      </c>
      <c r="M225" s="47">
        <v>106737</v>
      </c>
      <c r="N225" s="153">
        <v>433</v>
      </c>
      <c r="O225" s="147">
        <v>0</v>
      </c>
      <c r="P225" s="147">
        <v>0</v>
      </c>
      <c r="Q225" s="47">
        <v>87415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211758</v>
      </c>
      <c r="X225" s="41"/>
      <c r="Y225" s="41"/>
      <c r="Z225" s="41"/>
      <c r="AA225" s="41"/>
    </row>
    <row r="226" spans="1:27" ht="20.25" customHeight="1" x14ac:dyDescent="0.2">
      <c r="A226" s="113" t="s">
        <v>2019</v>
      </c>
      <c r="B226" s="114" t="s">
        <v>2020</v>
      </c>
      <c r="C226" s="4" t="s">
        <v>326</v>
      </c>
      <c r="D226" s="144">
        <v>3</v>
      </c>
      <c r="E226" s="130" t="s">
        <v>3562</v>
      </c>
      <c r="F226" s="47">
        <v>33884</v>
      </c>
      <c r="G226" s="47">
        <v>53666</v>
      </c>
      <c r="H226" s="47">
        <v>4220</v>
      </c>
      <c r="I226" s="47">
        <v>172153</v>
      </c>
      <c r="J226" s="47">
        <v>3391</v>
      </c>
      <c r="K226" s="47">
        <v>407754</v>
      </c>
      <c r="L226" s="47">
        <v>263489</v>
      </c>
      <c r="M226" s="47">
        <v>3862430</v>
      </c>
      <c r="N226" s="153">
        <v>178131</v>
      </c>
      <c r="O226" s="147">
        <v>285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903586</v>
      </c>
      <c r="V226" s="47">
        <v>0</v>
      </c>
      <c r="W226" s="103">
        <v>5882989</v>
      </c>
      <c r="X226" s="41"/>
      <c r="Y226" s="41"/>
      <c r="Z226" s="41"/>
      <c r="AA226" s="41"/>
    </row>
    <row r="227" spans="1:27" ht="20.25" customHeight="1" x14ac:dyDescent="0.2">
      <c r="A227" s="113" t="s">
        <v>2021</v>
      </c>
      <c r="B227" s="114" t="s">
        <v>2020</v>
      </c>
      <c r="C227" s="4" t="s">
        <v>327</v>
      </c>
      <c r="D227" s="144">
        <v>5</v>
      </c>
      <c r="E227" s="130" t="s">
        <v>3562</v>
      </c>
      <c r="F227" s="47">
        <v>92881</v>
      </c>
      <c r="G227" s="47">
        <v>13622</v>
      </c>
      <c r="H227" s="47">
        <v>212</v>
      </c>
      <c r="I227" s="47">
        <v>17603</v>
      </c>
      <c r="J227" s="47">
        <v>0</v>
      </c>
      <c r="K227" s="47">
        <v>125320</v>
      </c>
      <c r="L227" s="47">
        <v>31973</v>
      </c>
      <c r="M227" s="47">
        <v>1033038</v>
      </c>
      <c r="N227" s="153">
        <v>74364</v>
      </c>
      <c r="O227" s="147">
        <v>97</v>
      </c>
      <c r="P227" s="147">
        <v>0</v>
      </c>
      <c r="Q227" s="47">
        <v>369130</v>
      </c>
      <c r="R227" s="47">
        <v>0</v>
      </c>
      <c r="S227" s="47">
        <v>0</v>
      </c>
      <c r="T227" s="47">
        <v>0</v>
      </c>
      <c r="U227" s="47">
        <v>315047</v>
      </c>
      <c r="V227" s="47">
        <v>0</v>
      </c>
      <c r="W227" s="103">
        <v>2073287</v>
      </c>
      <c r="X227" s="41"/>
      <c r="Y227" s="41"/>
      <c r="Z227" s="41"/>
      <c r="AA227" s="41"/>
    </row>
    <row r="228" spans="1:27" ht="20.25" customHeight="1" x14ac:dyDescent="0.2">
      <c r="A228" s="113" t="s">
        <v>2022</v>
      </c>
      <c r="B228" s="114" t="s">
        <v>2020</v>
      </c>
      <c r="C228" s="4" t="s">
        <v>328</v>
      </c>
      <c r="D228" s="144">
        <v>5</v>
      </c>
      <c r="E228" s="130" t="s">
        <v>3562</v>
      </c>
      <c r="F228" s="47">
        <v>22658</v>
      </c>
      <c r="G228" s="47">
        <v>14167</v>
      </c>
      <c r="H228" s="47">
        <v>15173</v>
      </c>
      <c r="I228" s="47">
        <v>24709</v>
      </c>
      <c r="J228" s="47">
        <v>0</v>
      </c>
      <c r="K228" s="47">
        <v>146120</v>
      </c>
      <c r="L228" s="47">
        <v>21777</v>
      </c>
      <c r="M228" s="47">
        <v>615952</v>
      </c>
      <c r="N228" s="153">
        <v>116907</v>
      </c>
      <c r="O228" s="147">
        <v>0</v>
      </c>
      <c r="P228" s="147">
        <v>0</v>
      </c>
      <c r="Q228" s="47">
        <v>0</v>
      </c>
      <c r="R228" s="47">
        <v>0</v>
      </c>
      <c r="S228" s="47">
        <v>0</v>
      </c>
      <c r="T228" s="47">
        <v>0</v>
      </c>
      <c r="U228" s="47">
        <v>379165</v>
      </c>
      <c r="V228" s="47">
        <v>0</v>
      </c>
      <c r="W228" s="103">
        <v>1356628</v>
      </c>
      <c r="X228" s="41"/>
      <c r="Y228" s="41"/>
      <c r="Z228" s="41"/>
      <c r="AA228" s="41"/>
    </row>
    <row r="229" spans="1:27" ht="20.25" customHeight="1" x14ac:dyDescent="0.2">
      <c r="A229" s="113" t="s">
        <v>2023</v>
      </c>
      <c r="B229" s="114" t="s">
        <v>2020</v>
      </c>
      <c r="C229" s="4" t="s">
        <v>329</v>
      </c>
      <c r="D229" s="144">
        <v>5</v>
      </c>
      <c r="E229" s="130" t="s">
        <v>3562</v>
      </c>
      <c r="F229" s="47">
        <v>19823</v>
      </c>
      <c r="G229" s="47">
        <v>16286</v>
      </c>
      <c r="H229" s="47">
        <v>2294</v>
      </c>
      <c r="I229" s="47">
        <v>29121</v>
      </c>
      <c r="J229" s="47">
        <v>0</v>
      </c>
      <c r="K229" s="47">
        <v>167789</v>
      </c>
      <c r="L229" s="47">
        <v>56944</v>
      </c>
      <c r="M229" s="47">
        <v>1573374</v>
      </c>
      <c r="N229" s="153">
        <v>50988</v>
      </c>
      <c r="O229" s="147">
        <v>193</v>
      </c>
      <c r="P229" s="147">
        <v>0</v>
      </c>
      <c r="Q229" s="47">
        <v>201583</v>
      </c>
      <c r="R229" s="47">
        <v>0</v>
      </c>
      <c r="S229" s="47">
        <v>0</v>
      </c>
      <c r="T229" s="47">
        <v>0</v>
      </c>
      <c r="U229" s="47">
        <v>1069428</v>
      </c>
      <c r="V229" s="47">
        <v>0</v>
      </c>
      <c r="W229" s="103">
        <v>3187823</v>
      </c>
      <c r="X229" s="41"/>
      <c r="Y229" s="41"/>
      <c r="Z229" s="41"/>
      <c r="AA229" s="41"/>
    </row>
    <row r="230" spans="1:27" ht="20.25" customHeight="1" x14ac:dyDescent="0.2">
      <c r="A230" s="113" t="s">
        <v>2024</v>
      </c>
      <c r="B230" s="114" t="s">
        <v>2020</v>
      </c>
      <c r="C230" s="4" t="s">
        <v>330</v>
      </c>
      <c r="D230" s="144">
        <v>5</v>
      </c>
      <c r="E230" s="130" t="s">
        <v>3562</v>
      </c>
      <c r="F230" s="47">
        <v>7762</v>
      </c>
      <c r="G230" s="47">
        <v>4430</v>
      </c>
      <c r="H230" s="47">
        <v>3739</v>
      </c>
      <c r="I230" s="47">
        <v>55884</v>
      </c>
      <c r="J230" s="47">
        <v>6113</v>
      </c>
      <c r="K230" s="47">
        <v>161641</v>
      </c>
      <c r="L230" s="47">
        <v>59811</v>
      </c>
      <c r="M230" s="47">
        <v>1286782</v>
      </c>
      <c r="N230" s="153">
        <v>16437</v>
      </c>
      <c r="O230" s="147">
        <v>324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1602923</v>
      </c>
      <c r="X230" s="41"/>
      <c r="Y230" s="41"/>
      <c r="Z230" s="41"/>
      <c r="AA230" s="41"/>
    </row>
    <row r="231" spans="1:27" ht="20.25" customHeight="1" x14ac:dyDescent="0.2">
      <c r="A231" s="113" t="s">
        <v>2025</v>
      </c>
      <c r="B231" s="114" t="s">
        <v>2020</v>
      </c>
      <c r="C231" s="4" t="s">
        <v>331</v>
      </c>
      <c r="D231" s="144">
        <v>5</v>
      </c>
      <c r="E231" s="130" t="s">
        <v>3562</v>
      </c>
      <c r="F231" s="47">
        <v>167786</v>
      </c>
      <c r="G231" s="47">
        <v>39707</v>
      </c>
      <c r="H231" s="47">
        <v>0</v>
      </c>
      <c r="I231" s="47">
        <v>38288</v>
      </c>
      <c r="J231" s="47">
        <v>1868</v>
      </c>
      <c r="K231" s="47">
        <v>125469</v>
      </c>
      <c r="L231" s="47">
        <v>18753</v>
      </c>
      <c r="M231" s="47">
        <v>613875</v>
      </c>
      <c r="N231" s="153">
        <v>143668</v>
      </c>
      <c r="O231" s="147">
        <v>0</v>
      </c>
      <c r="P231" s="147">
        <v>0</v>
      </c>
      <c r="Q231" s="47">
        <v>126242</v>
      </c>
      <c r="R231" s="47">
        <v>0</v>
      </c>
      <c r="S231" s="47">
        <v>0</v>
      </c>
      <c r="T231" s="47">
        <v>0</v>
      </c>
      <c r="U231" s="47">
        <v>313457</v>
      </c>
      <c r="V231" s="47">
        <v>0</v>
      </c>
      <c r="W231" s="103">
        <v>1589113</v>
      </c>
      <c r="X231" s="41"/>
      <c r="Y231" s="41"/>
      <c r="Z231" s="41"/>
      <c r="AA231" s="41"/>
    </row>
    <row r="232" spans="1:27" ht="20.25" customHeight="1" x14ac:dyDescent="0.2">
      <c r="A232" s="113" t="s">
        <v>2026</v>
      </c>
      <c r="B232" s="114" t="s">
        <v>2020</v>
      </c>
      <c r="C232" s="4" t="s">
        <v>332</v>
      </c>
      <c r="D232" s="144">
        <v>5</v>
      </c>
      <c r="E232" s="130" t="s">
        <v>3562</v>
      </c>
      <c r="F232" s="47">
        <v>16096</v>
      </c>
      <c r="G232" s="47">
        <v>5864</v>
      </c>
      <c r="H232" s="47">
        <v>0</v>
      </c>
      <c r="I232" s="47">
        <v>48384</v>
      </c>
      <c r="J232" s="47">
        <v>0</v>
      </c>
      <c r="K232" s="47">
        <v>47961</v>
      </c>
      <c r="L232" s="47">
        <v>12478</v>
      </c>
      <c r="M232" s="47">
        <v>548812</v>
      </c>
      <c r="N232" s="153">
        <v>102469</v>
      </c>
      <c r="O232" s="147">
        <v>0</v>
      </c>
      <c r="P232" s="147">
        <v>0</v>
      </c>
      <c r="Q232" s="47">
        <v>349654</v>
      </c>
      <c r="R232" s="47">
        <v>0</v>
      </c>
      <c r="S232" s="47">
        <v>0</v>
      </c>
      <c r="T232" s="47">
        <v>0</v>
      </c>
      <c r="U232" s="47">
        <v>298891</v>
      </c>
      <c r="V232" s="47">
        <v>0</v>
      </c>
      <c r="W232" s="103">
        <v>1430609</v>
      </c>
      <c r="X232" s="41"/>
      <c r="Y232" s="41"/>
      <c r="Z232" s="41"/>
      <c r="AA232" s="41"/>
    </row>
    <row r="233" spans="1:27" ht="20.25" customHeight="1" x14ac:dyDescent="0.2">
      <c r="A233" s="113" t="s">
        <v>2027</v>
      </c>
      <c r="B233" s="114" t="s">
        <v>2020</v>
      </c>
      <c r="C233" s="4" t="s">
        <v>333</v>
      </c>
      <c r="D233" s="144">
        <v>5</v>
      </c>
      <c r="E233" s="130" t="s">
        <v>3562</v>
      </c>
      <c r="F233" s="47">
        <v>134274</v>
      </c>
      <c r="G233" s="47">
        <v>58091</v>
      </c>
      <c r="H233" s="47">
        <v>21098</v>
      </c>
      <c r="I233" s="47">
        <v>49101</v>
      </c>
      <c r="J233" s="47">
        <v>0</v>
      </c>
      <c r="K233" s="47">
        <v>125821</v>
      </c>
      <c r="L233" s="47">
        <v>67982</v>
      </c>
      <c r="M233" s="47">
        <v>2187052</v>
      </c>
      <c r="N233" s="153">
        <v>104610</v>
      </c>
      <c r="O233" s="147">
        <v>0</v>
      </c>
      <c r="P233" s="147">
        <v>0</v>
      </c>
      <c r="Q233" s="47">
        <v>3581246</v>
      </c>
      <c r="R233" s="47">
        <v>0</v>
      </c>
      <c r="S233" s="47">
        <v>0</v>
      </c>
      <c r="T233" s="47">
        <v>0</v>
      </c>
      <c r="U233" s="47">
        <v>754380</v>
      </c>
      <c r="V233" s="47">
        <v>0</v>
      </c>
      <c r="W233" s="103">
        <v>7083655</v>
      </c>
      <c r="X233" s="41"/>
      <c r="Y233" s="41"/>
      <c r="Z233" s="41"/>
      <c r="AA233" s="41"/>
    </row>
    <row r="234" spans="1:27" ht="20.25" customHeight="1" x14ac:dyDescent="0.2">
      <c r="A234" s="113" t="s">
        <v>2028</v>
      </c>
      <c r="B234" s="114" t="s">
        <v>2020</v>
      </c>
      <c r="C234" s="4" t="s">
        <v>334</v>
      </c>
      <c r="D234" s="144">
        <v>5</v>
      </c>
      <c r="E234" s="130" t="s">
        <v>3562</v>
      </c>
      <c r="F234" s="47">
        <v>26666</v>
      </c>
      <c r="G234" s="47">
        <v>30683</v>
      </c>
      <c r="H234" s="47">
        <v>0</v>
      </c>
      <c r="I234" s="47">
        <v>31307</v>
      </c>
      <c r="J234" s="47">
        <v>477</v>
      </c>
      <c r="K234" s="47">
        <v>88136</v>
      </c>
      <c r="L234" s="47">
        <v>8951</v>
      </c>
      <c r="M234" s="47">
        <v>333196</v>
      </c>
      <c r="N234" s="153">
        <v>9501</v>
      </c>
      <c r="O234" s="147">
        <v>73</v>
      </c>
      <c r="P234" s="147">
        <v>0</v>
      </c>
      <c r="Q234" s="47">
        <v>52368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581358</v>
      </c>
      <c r="X234" s="41"/>
      <c r="Y234" s="41"/>
      <c r="Z234" s="41"/>
      <c r="AA234" s="41"/>
    </row>
    <row r="235" spans="1:27" ht="20.25" customHeight="1" x14ac:dyDescent="0.2">
      <c r="A235" s="113" t="s">
        <v>2029</v>
      </c>
      <c r="B235" s="114" t="s">
        <v>2020</v>
      </c>
      <c r="C235" s="4" t="s">
        <v>335</v>
      </c>
      <c r="D235" s="144">
        <v>5</v>
      </c>
      <c r="E235" s="130" t="s">
        <v>3562</v>
      </c>
      <c r="F235" s="47">
        <v>60602</v>
      </c>
      <c r="G235" s="47">
        <v>1452</v>
      </c>
      <c r="H235" s="47">
        <v>0</v>
      </c>
      <c r="I235" s="47">
        <v>18134</v>
      </c>
      <c r="J235" s="47">
        <v>0</v>
      </c>
      <c r="K235" s="47">
        <v>125503</v>
      </c>
      <c r="L235" s="47">
        <v>25201</v>
      </c>
      <c r="M235" s="47">
        <v>572332</v>
      </c>
      <c r="N235" s="153">
        <v>46166</v>
      </c>
      <c r="O235" s="147">
        <v>43</v>
      </c>
      <c r="P235" s="147">
        <v>0</v>
      </c>
      <c r="Q235" s="47">
        <v>269498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1118931</v>
      </c>
      <c r="X235" s="41"/>
      <c r="Y235" s="41"/>
      <c r="Z235" s="41"/>
      <c r="AA235" s="41"/>
    </row>
    <row r="236" spans="1:27" ht="20.25" customHeight="1" x14ac:dyDescent="0.2">
      <c r="A236" s="113" t="s">
        <v>2030</v>
      </c>
      <c r="B236" s="114" t="s">
        <v>2020</v>
      </c>
      <c r="C236" s="4" t="s">
        <v>336</v>
      </c>
      <c r="D236" s="144">
        <v>5</v>
      </c>
      <c r="E236" s="130" t="s">
        <v>3562</v>
      </c>
      <c r="F236" s="47">
        <v>50205</v>
      </c>
      <c r="G236" s="47">
        <v>16934</v>
      </c>
      <c r="H236" s="47">
        <v>0</v>
      </c>
      <c r="I236" s="47">
        <v>59682</v>
      </c>
      <c r="J236" s="47">
        <v>0</v>
      </c>
      <c r="K236" s="47">
        <v>65471</v>
      </c>
      <c r="L236" s="47">
        <v>15853</v>
      </c>
      <c r="M236" s="47">
        <v>522291</v>
      </c>
      <c r="N236" s="153">
        <v>123893</v>
      </c>
      <c r="O236" s="147">
        <v>423</v>
      </c>
      <c r="P236" s="147">
        <v>0</v>
      </c>
      <c r="Q236" s="47">
        <v>204076</v>
      </c>
      <c r="R236" s="47">
        <v>0</v>
      </c>
      <c r="S236" s="47">
        <v>0</v>
      </c>
      <c r="T236" s="47">
        <v>0</v>
      </c>
      <c r="U236" s="47">
        <v>467505</v>
      </c>
      <c r="V236" s="47">
        <v>0</v>
      </c>
      <c r="W236" s="103">
        <v>1526333</v>
      </c>
      <c r="X236" s="41"/>
      <c r="Y236" s="41"/>
      <c r="Z236" s="41"/>
      <c r="AA236" s="41"/>
    </row>
    <row r="237" spans="1:27" ht="20.25" customHeight="1" x14ac:dyDescent="0.2">
      <c r="A237" s="113" t="s">
        <v>2031</v>
      </c>
      <c r="B237" s="114" t="s">
        <v>2020</v>
      </c>
      <c r="C237" s="4" t="s">
        <v>337</v>
      </c>
      <c r="D237" s="144">
        <v>5</v>
      </c>
      <c r="E237" s="130" t="s">
        <v>3562</v>
      </c>
      <c r="F237" s="47">
        <v>64749</v>
      </c>
      <c r="G237" s="47">
        <v>0</v>
      </c>
      <c r="H237" s="47">
        <v>0</v>
      </c>
      <c r="I237" s="47">
        <v>15460</v>
      </c>
      <c r="J237" s="47">
        <v>0</v>
      </c>
      <c r="K237" s="47">
        <v>9535</v>
      </c>
      <c r="L237" s="47">
        <v>12836</v>
      </c>
      <c r="M237" s="47">
        <v>654774</v>
      </c>
      <c r="N237" s="153">
        <v>53066</v>
      </c>
      <c r="O237" s="147">
        <v>7</v>
      </c>
      <c r="P237" s="147">
        <v>0</v>
      </c>
      <c r="Q237" s="47">
        <v>374841</v>
      </c>
      <c r="R237" s="47">
        <v>0</v>
      </c>
      <c r="S237" s="47">
        <v>0</v>
      </c>
      <c r="T237" s="47">
        <v>0</v>
      </c>
      <c r="U237" s="47">
        <v>707634</v>
      </c>
      <c r="V237" s="47">
        <v>0</v>
      </c>
      <c r="W237" s="103">
        <v>1892902</v>
      </c>
      <c r="X237" s="41"/>
      <c r="Y237" s="41"/>
      <c r="Z237" s="41"/>
      <c r="AA237" s="41"/>
    </row>
    <row r="238" spans="1:27" ht="20.25" customHeight="1" x14ac:dyDescent="0.2">
      <c r="A238" s="113" t="s">
        <v>2032</v>
      </c>
      <c r="B238" s="114" t="s">
        <v>2020</v>
      </c>
      <c r="C238" s="4" t="s">
        <v>338</v>
      </c>
      <c r="D238" s="144">
        <v>5</v>
      </c>
      <c r="E238" s="130" t="s">
        <v>3562</v>
      </c>
      <c r="F238" s="47">
        <v>53098</v>
      </c>
      <c r="G238" s="47">
        <v>94850</v>
      </c>
      <c r="H238" s="47">
        <v>33494</v>
      </c>
      <c r="I238" s="47">
        <v>54535</v>
      </c>
      <c r="J238" s="47">
        <v>0</v>
      </c>
      <c r="K238" s="47">
        <v>184218</v>
      </c>
      <c r="L238" s="47">
        <v>65393</v>
      </c>
      <c r="M238" s="47">
        <v>1887497</v>
      </c>
      <c r="N238" s="153">
        <v>96646</v>
      </c>
      <c r="O238" s="147">
        <v>67</v>
      </c>
      <c r="P238" s="147">
        <v>0</v>
      </c>
      <c r="Q238" s="47">
        <v>505055</v>
      </c>
      <c r="R238" s="47">
        <v>0</v>
      </c>
      <c r="S238" s="47">
        <v>0</v>
      </c>
      <c r="T238" s="47">
        <v>0</v>
      </c>
      <c r="U238" s="47">
        <v>1493144</v>
      </c>
      <c r="V238" s="47">
        <v>0</v>
      </c>
      <c r="W238" s="103">
        <v>4467997</v>
      </c>
      <c r="X238" s="41"/>
      <c r="Y238" s="41"/>
      <c r="Z238" s="41"/>
      <c r="AA238" s="41"/>
    </row>
    <row r="239" spans="1:27" ht="20.25" customHeight="1" x14ac:dyDescent="0.2">
      <c r="A239" s="113" t="s">
        <v>2033</v>
      </c>
      <c r="B239" s="114" t="s">
        <v>2020</v>
      </c>
      <c r="C239" s="4" t="s">
        <v>339</v>
      </c>
      <c r="D239" s="144">
        <v>5</v>
      </c>
      <c r="E239" s="130" t="s">
        <v>3562</v>
      </c>
      <c r="F239" s="47">
        <v>36665</v>
      </c>
      <c r="G239" s="47">
        <v>0</v>
      </c>
      <c r="H239" s="47">
        <v>1858</v>
      </c>
      <c r="I239" s="47">
        <v>55231</v>
      </c>
      <c r="J239" s="47">
        <v>260</v>
      </c>
      <c r="K239" s="47">
        <v>61696</v>
      </c>
      <c r="L239" s="47">
        <v>27986</v>
      </c>
      <c r="M239" s="47">
        <v>633302</v>
      </c>
      <c r="N239" s="153">
        <v>60274</v>
      </c>
      <c r="O239" s="147">
        <v>199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877471</v>
      </c>
      <c r="X239" s="41"/>
      <c r="Y239" s="41"/>
      <c r="Z239" s="41"/>
      <c r="AA239" s="41"/>
    </row>
    <row r="240" spans="1:27" ht="20.25" customHeight="1" x14ac:dyDescent="0.2">
      <c r="A240" s="113" t="s">
        <v>2034</v>
      </c>
      <c r="B240" s="114" t="s">
        <v>2020</v>
      </c>
      <c r="C240" s="4" t="s">
        <v>340</v>
      </c>
      <c r="D240" s="144">
        <v>6</v>
      </c>
      <c r="E240" s="130" t="s">
        <v>3562</v>
      </c>
      <c r="F240" s="47">
        <v>103524</v>
      </c>
      <c r="G240" s="47">
        <v>34036</v>
      </c>
      <c r="H240" s="47">
        <v>179</v>
      </c>
      <c r="I240" s="47">
        <v>47608</v>
      </c>
      <c r="J240" s="47">
        <v>0</v>
      </c>
      <c r="K240" s="47">
        <v>24000</v>
      </c>
      <c r="L240" s="47">
        <v>8253</v>
      </c>
      <c r="M240" s="47">
        <v>343974</v>
      </c>
      <c r="N240" s="153">
        <v>33942</v>
      </c>
      <c r="O240" s="147">
        <v>35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595551</v>
      </c>
      <c r="X240" s="41"/>
      <c r="Y240" s="41"/>
      <c r="Z240" s="41"/>
      <c r="AA240" s="41"/>
    </row>
    <row r="241" spans="1:27" ht="20.25" customHeight="1" x14ac:dyDescent="0.2">
      <c r="A241" s="113" t="s">
        <v>2035</v>
      </c>
      <c r="B241" s="114" t="s">
        <v>2020</v>
      </c>
      <c r="C241" s="4" t="s">
        <v>341</v>
      </c>
      <c r="D241" s="144">
        <v>6</v>
      </c>
      <c r="E241" s="130" t="s">
        <v>3562</v>
      </c>
      <c r="F241" s="47">
        <v>30894</v>
      </c>
      <c r="G241" s="47">
        <v>19816</v>
      </c>
      <c r="H241" s="47">
        <v>22</v>
      </c>
      <c r="I241" s="47">
        <v>11501</v>
      </c>
      <c r="J241" s="47">
        <v>0</v>
      </c>
      <c r="K241" s="47">
        <v>9905</v>
      </c>
      <c r="L241" s="47">
        <v>2811</v>
      </c>
      <c r="M241" s="47">
        <v>208493</v>
      </c>
      <c r="N241" s="153">
        <v>18149</v>
      </c>
      <c r="O241" s="147">
        <v>0</v>
      </c>
      <c r="P241" s="147">
        <v>0</v>
      </c>
      <c r="Q241" s="47">
        <v>241243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542834</v>
      </c>
      <c r="X241" s="41"/>
      <c r="Y241" s="41"/>
      <c r="Z241" s="41"/>
      <c r="AA241" s="41"/>
    </row>
    <row r="242" spans="1:27" ht="20.25" customHeight="1" x14ac:dyDescent="0.2">
      <c r="A242" s="113" t="s">
        <v>2036</v>
      </c>
      <c r="B242" s="114" t="s">
        <v>2020</v>
      </c>
      <c r="C242" s="4" t="s">
        <v>342</v>
      </c>
      <c r="D242" s="144">
        <v>6</v>
      </c>
      <c r="E242" s="130" t="s">
        <v>3562</v>
      </c>
      <c r="F242" s="47">
        <v>28150</v>
      </c>
      <c r="G242" s="47">
        <v>35566</v>
      </c>
      <c r="H242" s="47">
        <v>0</v>
      </c>
      <c r="I242" s="47">
        <v>24369</v>
      </c>
      <c r="J242" s="47">
        <v>0</v>
      </c>
      <c r="K242" s="47">
        <v>17629</v>
      </c>
      <c r="L242" s="47">
        <v>6847</v>
      </c>
      <c r="M242" s="47">
        <v>281846</v>
      </c>
      <c r="N242" s="153">
        <v>22632</v>
      </c>
      <c r="O242" s="147">
        <v>0</v>
      </c>
      <c r="P242" s="147">
        <v>0</v>
      </c>
      <c r="Q242" s="47">
        <v>182270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599309</v>
      </c>
      <c r="X242" s="41"/>
      <c r="Y242" s="41"/>
      <c r="Z242" s="41"/>
      <c r="AA242" s="41"/>
    </row>
    <row r="243" spans="1:27" ht="20.25" customHeight="1" x14ac:dyDescent="0.2">
      <c r="A243" s="113" t="s">
        <v>2037</v>
      </c>
      <c r="B243" s="114" t="s">
        <v>2020</v>
      </c>
      <c r="C243" s="4" t="s">
        <v>343</v>
      </c>
      <c r="D243" s="144">
        <v>6</v>
      </c>
      <c r="E243" s="130" t="s">
        <v>3562</v>
      </c>
      <c r="F243" s="47">
        <v>69430</v>
      </c>
      <c r="G243" s="47">
        <v>27266</v>
      </c>
      <c r="H243" s="47">
        <v>0</v>
      </c>
      <c r="I243" s="47">
        <v>29073</v>
      </c>
      <c r="J243" s="47">
        <v>0</v>
      </c>
      <c r="K243" s="47">
        <v>75222</v>
      </c>
      <c r="L243" s="47">
        <v>15415</v>
      </c>
      <c r="M243" s="47">
        <v>435458</v>
      </c>
      <c r="N243" s="153">
        <v>36053</v>
      </c>
      <c r="O243" s="147">
        <v>0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687917</v>
      </c>
      <c r="X243" s="41"/>
      <c r="Y243" s="41"/>
      <c r="Z243" s="41"/>
      <c r="AA243" s="41"/>
    </row>
    <row r="244" spans="1:27" ht="20.25" customHeight="1" x14ac:dyDescent="0.2">
      <c r="A244" s="113" t="s">
        <v>2038</v>
      </c>
      <c r="B244" s="114" t="s">
        <v>2020</v>
      </c>
      <c r="C244" s="4" t="s">
        <v>344</v>
      </c>
      <c r="D244" s="144">
        <v>6</v>
      </c>
      <c r="E244" s="130" t="s">
        <v>3562</v>
      </c>
      <c r="F244" s="47">
        <v>32416</v>
      </c>
      <c r="G244" s="47">
        <v>0</v>
      </c>
      <c r="H244" s="47">
        <v>454</v>
      </c>
      <c r="I244" s="47">
        <v>25382</v>
      </c>
      <c r="J244" s="47">
        <v>0</v>
      </c>
      <c r="K244" s="47">
        <v>71322</v>
      </c>
      <c r="L244" s="47">
        <v>15623</v>
      </c>
      <c r="M244" s="47">
        <v>377673</v>
      </c>
      <c r="N244" s="153">
        <v>10516</v>
      </c>
      <c r="O244" s="147">
        <v>0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533386</v>
      </c>
      <c r="X244" s="41"/>
      <c r="Y244" s="41"/>
      <c r="Z244" s="41"/>
      <c r="AA244" s="41"/>
    </row>
    <row r="245" spans="1:27" ht="20.25" customHeight="1" x14ac:dyDescent="0.2">
      <c r="A245" s="113" t="s">
        <v>2039</v>
      </c>
      <c r="B245" s="114" t="s">
        <v>2020</v>
      </c>
      <c r="C245" s="4" t="s">
        <v>345</v>
      </c>
      <c r="D245" s="144">
        <v>6</v>
      </c>
      <c r="E245" s="130" t="s">
        <v>3562</v>
      </c>
      <c r="F245" s="47">
        <v>11307</v>
      </c>
      <c r="G245" s="47">
        <v>39607</v>
      </c>
      <c r="H245" s="47">
        <v>85</v>
      </c>
      <c r="I245" s="47">
        <v>4942</v>
      </c>
      <c r="J245" s="47">
        <v>0</v>
      </c>
      <c r="K245" s="47">
        <v>6734</v>
      </c>
      <c r="L245" s="47">
        <v>2592</v>
      </c>
      <c r="M245" s="47">
        <v>269593</v>
      </c>
      <c r="N245" s="153">
        <v>13465</v>
      </c>
      <c r="O245" s="147">
        <v>0</v>
      </c>
      <c r="P245" s="147">
        <v>0</v>
      </c>
      <c r="Q245" s="47">
        <v>201897</v>
      </c>
      <c r="R245" s="47">
        <v>0</v>
      </c>
      <c r="S245" s="47">
        <v>0</v>
      </c>
      <c r="T245" s="47">
        <v>0</v>
      </c>
      <c r="U245" s="47">
        <v>69938</v>
      </c>
      <c r="V245" s="47">
        <v>0</v>
      </c>
      <c r="W245" s="103">
        <v>620160</v>
      </c>
      <c r="X245" s="41"/>
      <c r="Y245" s="41"/>
      <c r="Z245" s="41"/>
      <c r="AA245" s="41"/>
    </row>
    <row r="246" spans="1:27" ht="20.25" customHeight="1" x14ac:dyDescent="0.2">
      <c r="A246" s="113" t="s">
        <v>2040</v>
      </c>
      <c r="B246" s="114" t="s">
        <v>2020</v>
      </c>
      <c r="C246" s="4" t="s">
        <v>346</v>
      </c>
      <c r="D246" s="144">
        <v>6</v>
      </c>
      <c r="E246" s="130" t="s">
        <v>3562</v>
      </c>
      <c r="F246" s="47">
        <v>4163</v>
      </c>
      <c r="G246" s="47">
        <v>29362</v>
      </c>
      <c r="H246" s="47">
        <v>213</v>
      </c>
      <c r="I246" s="47">
        <v>20022</v>
      </c>
      <c r="J246" s="47">
        <v>421</v>
      </c>
      <c r="K246" s="47">
        <v>28478</v>
      </c>
      <c r="L246" s="47">
        <v>9808</v>
      </c>
      <c r="M246" s="47">
        <v>308945</v>
      </c>
      <c r="N246" s="153">
        <v>7441</v>
      </c>
      <c r="O246" s="147">
        <v>147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409000</v>
      </c>
      <c r="X246" s="41"/>
      <c r="Y246" s="41"/>
      <c r="Z246" s="41"/>
      <c r="AA246" s="41"/>
    </row>
    <row r="247" spans="1:27" ht="20.25" customHeight="1" x14ac:dyDescent="0.2">
      <c r="A247" s="113" t="s">
        <v>2041</v>
      </c>
      <c r="B247" s="114" t="s">
        <v>2020</v>
      </c>
      <c r="C247" s="4" t="s">
        <v>347</v>
      </c>
      <c r="D247" s="144">
        <v>6</v>
      </c>
      <c r="E247" s="130" t="s">
        <v>3562</v>
      </c>
      <c r="F247" s="47">
        <v>6382</v>
      </c>
      <c r="G247" s="47">
        <v>7854</v>
      </c>
      <c r="H247" s="47">
        <v>401</v>
      </c>
      <c r="I247" s="47">
        <v>15932</v>
      </c>
      <c r="J247" s="47">
        <v>0</v>
      </c>
      <c r="K247" s="47">
        <v>23671</v>
      </c>
      <c r="L247" s="47">
        <v>3649</v>
      </c>
      <c r="M247" s="47">
        <v>170619</v>
      </c>
      <c r="N247" s="153">
        <v>6992</v>
      </c>
      <c r="O247" s="147">
        <v>0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235500</v>
      </c>
      <c r="X247" s="41"/>
      <c r="Y247" s="41"/>
      <c r="Z247" s="41"/>
      <c r="AA247" s="41"/>
    </row>
    <row r="248" spans="1:27" ht="20.25" customHeight="1" x14ac:dyDescent="0.2">
      <c r="A248" s="113" t="s">
        <v>2042</v>
      </c>
      <c r="B248" s="114" t="s">
        <v>2020</v>
      </c>
      <c r="C248" s="4" t="s">
        <v>348</v>
      </c>
      <c r="D248" s="144">
        <v>6</v>
      </c>
      <c r="E248" s="130" t="s">
        <v>3562</v>
      </c>
      <c r="F248" s="47">
        <v>3129</v>
      </c>
      <c r="G248" s="47">
        <v>242</v>
      </c>
      <c r="H248" s="47">
        <v>147</v>
      </c>
      <c r="I248" s="47">
        <v>497</v>
      </c>
      <c r="J248" s="47">
        <v>0</v>
      </c>
      <c r="K248" s="47">
        <v>5387</v>
      </c>
      <c r="L248" s="47">
        <v>1883</v>
      </c>
      <c r="M248" s="47">
        <v>178356</v>
      </c>
      <c r="N248" s="153">
        <v>34178</v>
      </c>
      <c r="O248" s="147">
        <v>0</v>
      </c>
      <c r="P248" s="147">
        <v>0</v>
      </c>
      <c r="Q248" s="47">
        <v>297680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521499</v>
      </c>
      <c r="X248" s="41"/>
      <c r="Y248" s="41"/>
      <c r="Z248" s="41"/>
      <c r="AA248" s="41"/>
    </row>
    <row r="249" spans="1:27" ht="20.25" customHeight="1" x14ac:dyDescent="0.2">
      <c r="A249" s="113" t="s">
        <v>2043</v>
      </c>
      <c r="B249" s="114" t="s">
        <v>2020</v>
      </c>
      <c r="C249" s="4" t="s">
        <v>349</v>
      </c>
      <c r="D249" s="144">
        <v>6</v>
      </c>
      <c r="E249" s="130" t="s">
        <v>3562</v>
      </c>
      <c r="F249" s="47">
        <v>9686</v>
      </c>
      <c r="G249" s="47">
        <v>32629</v>
      </c>
      <c r="H249" s="47">
        <v>21</v>
      </c>
      <c r="I249" s="47">
        <v>4975</v>
      </c>
      <c r="J249" s="47">
        <v>0</v>
      </c>
      <c r="K249" s="47">
        <v>29223</v>
      </c>
      <c r="L249" s="47">
        <v>6260</v>
      </c>
      <c r="M249" s="47">
        <v>247904</v>
      </c>
      <c r="N249" s="153">
        <v>2010</v>
      </c>
      <c r="O249" s="147">
        <v>243</v>
      </c>
      <c r="P249" s="147">
        <v>0</v>
      </c>
      <c r="Q249" s="47">
        <v>67853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400804</v>
      </c>
      <c r="X249" s="41"/>
      <c r="Y249" s="41"/>
      <c r="Z249" s="41"/>
      <c r="AA249" s="41"/>
    </row>
    <row r="250" spans="1:27" ht="20.25" customHeight="1" x14ac:dyDescent="0.2">
      <c r="A250" s="113" t="s">
        <v>2044</v>
      </c>
      <c r="B250" s="114" t="s">
        <v>2020</v>
      </c>
      <c r="C250" s="4" t="s">
        <v>350</v>
      </c>
      <c r="D250" s="144">
        <v>6</v>
      </c>
      <c r="E250" s="130" t="s">
        <v>3562</v>
      </c>
      <c r="F250" s="47">
        <v>12102</v>
      </c>
      <c r="G250" s="47">
        <v>3089</v>
      </c>
      <c r="H250" s="47">
        <v>0</v>
      </c>
      <c r="I250" s="47">
        <v>10075</v>
      </c>
      <c r="J250" s="47">
        <v>0</v>
      </c>
      <c r="K250" s="47">
        <v>41609</v>
      </c>
      <c r="L250" s="47">
        <v>6857</v>
      </c>
      <c r="M250" s="47">
        <v>278190</v>
      </c>
      <c r="N250" s="153">
        <v>1229</v>
      </c>
      <c r="O250" s="147">
        <v>128</v>
      </c>
      <c r="P250" s="147">
        <v>0</v>
      </c>
      <c r="Q250" s="47">
        <v>45835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399114</v>
      </c>
      <c r="X250" s="41"/>
      <c r="Y250" s="41"/>
      <c r="Z250" s="41"/>
      <c r="AA250" s="41"/>
    </row>
    <row r="251" spans="1:27" ht="20.25" customHeight="1" x14ac:dyDescent="0.2">
      <c r="A251" s="113" t="s">
        <v>2045</v>
      </c>
      <c r="B251" s="114" t="s">
        <v>2020</v>
      </c>
      <c r="C251" s="4" t="s">
        <v>351</v>
      </c>
      <c r="D251" s="144">
        <v>6</v>
      </c>
      <c r="E251" s="130" t="s">
        <v>3562</v>
      </c>
      <c r="F251" s="47">
        <v>198777</v>
      </c>
      <c r="G251" s="47">
        <v>135938</v>
      </c>
      <c r="H251" s="47">
        <v>514</v>
      </c>
      <c r="I251" s="47">
        <v>3801</v>
      </c>
      <c r="J251" s="47">
        <v>0</v>
      </c>
      <c r="K251" s="47">
        <v>20855</v>
      </c>
      <c r="L251" s="47">
        <v>4176</v>
      </c>
      <c r="M251" s="47">
        <v>283678</v>
      </c>
      <c r="N251" s="153">
        <v>11309</v>
      </c>
      <c r="O251" s="147">
        <v>6</v>
      </c>
      <c r="P251" s="147">
        <v>0</v>
      </c>
      <c r="Q251" s="47">
        <v>681269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1340323</v>
      </c>
      <c r="X251" s="41"/>
      <c r="Y251" s="41"/>
      <c r="Z251" s="41"/>
      <c r="AA251" s="41"/>
    </row>
    <row r="252" spans="1:27" ht="20.25" customHeight="1" x14ac:dyDescent="0.2">
      <c r="A252" s="113" t="s">
        <v>2046</v>
      </c>
      <c r="B252" s="114" t="s">
        <v>2020</v>
      </c>
      <c r="C252" s="4" t="s">
        <v>352</v>
      </c>
      <c r="D252" s="144">
        <v>6</v>
      </c>
      <c r="E252" s="130" t="s">
        <v>3562</v>
      </c>
      <c r="F252" s="47">
        <v>10073</v>
      </c>
      <c r="G252" s="47">
        <v>12858</v>
      </c>
      <c r="H252" s="47">
        <v>434</v>
      </c>
      <c r="I252" s="47">
        <v>4355</v>
      </c>
      <c r="J252" s="47">
        <v>0</v>
      </c>
      <c r="K252" s="47">
        <v>26873</v>
      </c>
      <c r="L252" s="47">
        <v>1315</v>
      </c>
      <c r="M252" s="47">
        <v>126153</v>
      </c>
      <c r="N252" s="153">
        <v>2628</v>
      </c>
      <c r="O252" s="147">
        <v>0</v>
      </c>
      <c r="P252" s="147">
        <v>0</v>
      </c>
      <c r="Q252" s="47">
        <v>127468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312157</v>
      </c>
      <c r="X252" s="41"/>
      <c r="Y252" s="41"/>
      <c r="Z252" s="41"/>
      <c r="AA252" s="41"/>
    </row>
    <row r="253" spans="1:27" ht="20.25" customHeight="1" x14ac:dyDescent="0.2">
      <c r="A253" s="113" t="s">
        <v>2047</v>
      </c>
      <c r="B253" s="114" t="s">
        <v>2020</v>
      </c>
      <c r="C253" s="4" t="s">
        <v>353</v>
      </c>
      <c r="D253" s="144">
        <v>6</v>
      </c>
      <c r="E253" s="130" t="s">
        <v>3562</v>
      </c>
      <c r="F253" s="47">
        <v>9920</v>
      </c>
      <c r="G253" s="47">
        <v>39366</v>
      </c>
      <c r="H253" s="47">
        <v>1324</v>
      </c>
      <c r="I253" s="47">
        <v>4857</v>
      </c>
      <c r="J253" s="47">
        <v>0</v>
      </c>
      <c r="K253" s="47">
        <v>41391</v>
      </c>
      <c r="L253" s="47">
        <v>991</v>
      </c>
      <c r="M253" s="47">
        <v>98160</v>
      </c>
      <c r="N253" s="153">
        <v>7605</v>
      </c>
      <c r="O253" s="147">
        <v>0</v>
      </c>
      <c r="P253" s="147">
        <v>0</v>
      </c>
      <c r="Q253" s="47">
        <v>109240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312854</v>
      </c>
      <c r="X253" s="41"/>
      <c r="Y253" s="41"/>
      <c r="Z253" s="41"/>
      <c r="AA253" s="41"/>
    </row>
    <row r="254" spans="1:27" ht="20.25" customHeight="1" x14ac:dyDescent="0.2">
      <c r="A254" s="113" t="s">
        <v>2048</v>
      </c>
      <c r="B254" s="114" t="s">
        <v>2020</v>
      </c>
      <c r="C254" s="4" t="s">
        <v>354</v>
      </c>
      <c r="D254" s="144">
        <v>6</v>
      </c>
      <c r="E254" s="130" t="s">
        <v>3562</v>
      </c>
      <c r="F254" s="47">
        <v>16784</v>
      </c>
      <c r="G254" s="47">
        <v>17138</v>
      </c>
      <c r="H254" s="47">
        <v>0</v>
      </c>
      <c r="I254" s="47">
        <v>11675</v>
      </c>
      <c r="J254" s="47">
        <v>0</v>
      </c>
      <c r="K254" s="47">
        <v>12966</v>
      </c>
      <c r="L254" s="47">
        <v>3677</v>
      </c>
      <c r="M254" s="47">
        <v>212576</v>
      </c>
      <c r="N254" s="153">
        <v>53421</v>
      </c>
      <c r="O254" s="147">
        <v>0</v>
      </c>
      <c r="P254" s="147">
        <v>0</v>
      </c>
      <c r="Q254" s="47">
        <v>248620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576857</v>
      </c>
      <c r="X254" s="41"/>
      <c r="Y254" s="41"/>
      <c r="Z254" s="41"/>
      <c r="AA254" s="41"/>
    </row>
    <row r="255" spans="1:27" ht="20.25" customHeight="1" x14ac:dyDescent="0.2">
      <c r="A255" s="113" t="s">
        <v>2049</v>
      </c>
      <c r="B255" s="114" t="s">
        <v>2020</v>
      </c>
      <c r="C255" s="4" t="s">
        <v>355</v>
      </c>
      <c r="D255" s="144">
        <v>6</v>
      </c>
      <c r="E255" s="130" t="s">
        <v>3562</v>
      </c>
      <c r="F255" s="47">
        <v>13610</v>
      </c>
      <c r="G255" s="47">
        <v>7408</v>
      </c>
      <c r="H255" s="47">
        <v>4030</v>
      </c>
      <c r="I255" s="47">
        <v>7609</v>
      </c>
      <c r="J255" s="47">
        <v>0</v>
      </c>
      <c r="K255" s="47">
        <v>36158</v>
      </c>
      <c r="L255" s="47">
        <v>1588</v>
      </c>
      <c r="M255" s="47">
        <v>121938</v>
      </c>
      <c r="N255" s="153">
        <v>5102</v>
      </c>
      <c r="O255" s="147">
        <v>0</v>
      </c>
      <c r="P255" s="147">
        <v>0</v>
      </c>
      <c r="Q255" s="47">
        <v>237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197680</v>
      </c>
      <c r="X255" s="41"/>
      <c r="Y255" s="41"/>
      <c r="Z255" s="41"/>
      <c r="AA255" s="41"/>
    </row>
    <row r="256" spans="1:27" ht="20.25" customHeight="1" x14ac:dyDescent="0.2">
      <c r="A256" s="113" t="s">
        <v>2050</v>
      </c>
      <c r="B256" s="114" t="s">
        <v>2020</v>
      </c>
      <c r="C256" s="4" t="s">
        <v>356</v>
      </c>
      <c r="D256" s="144">
        <v>6</v>
      </c>
      <c r="E256" s="130" t="s">
        <v>3562</v>
      </c>
      <c r="F256" s="47">
        <v>16479</v>
      </c>
      <c r="G256" s="47">
        <v>8802</v>
      </c>
      <c r="H256" s="47">
        <v>0</v>
      </c>
      <c r="I256" s="47">
        <v>7560</v>
      </c>
      <c r="J256" s="47">
        <v>0</v>
      </c>
      <c r="K256" s="47">
        <v>607</v>
      </c>
      <c r="L256" s="47">
        <v>2215</v>
      </c>
      <c r="M256" s="47">
        <v>159107</v>
      </c>
      <c r="N256" s="153">
        <v>11175</v>
      </c>
      <c r="O256" s="147">
        <v>0</v>
      </c>
      <c r="P256" s="147">
        <v>0</v>
      </c>
      <c r="Q256" s="47">
        <v>122383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328328</v>
      </c>
      <c r="X256" s="41"/>
      <c r="Y256" s="41"/>
      <c r="Z256" s="41"/>
      <c r="AA256" s="41"/>
    </row>
    <row r="257" spans="1:27" ht="20.25" customHeight="1" x14ac:dyDescent="0.2">
      <c r="A257" s="113" t="s">
        <v>2051</v>
      </c>
      <c r="B257" s="114" t="s">
        <v>2020</v>
      </c>
      <c r="C257" s="4" t="s">
        <v>357</v>
      </c>
      <c r="D257" s="144">
        <v>6</v>
      </c>
      <c r="E257" s="130" t="s">
        <v>3562</v>
      </c>
      <c r="F257" s="47">
        <v>23598</v>
      </c>
      <c r="G257" s="47">
        <v>134893</v>
      </c>
      <c r="H257" s="47">
        <v>7796</v>
      </c>
      <c r="I257" s="47">
        <v>19330</v>
      </c>
      <c r="J257" s="47">
        <v>0</v>
      </c>
      <c r="K257" s="47">
        <v>18422</v>
      </c>
      <c r="L257" s="47">
        <v>6498</v>
      </c>
      <c r="M257" s="47">
        <v>368760</v>
      </c>
      <c r="N257" s="153">
        <v>80575</v>
      </c>
      <c r="O257" s="147">
        <v>0</v>
      </c>
      <c r="P257" s="147">
        <v>0</v>
      </c>
      <c r="Q257" s="47">
        <v>221397</v>
      </c>
      <c r="R257" s="47">
        <v>0</v>
      </c>
      <c r="S257" s="47">
        <v>0</v>
      </c>
      <c r="T257" s="47">
        <v>0</v>
      </c>
      <c r="U257" s="47">
        <v>253207</v>
      </c>
      <c r="V257" s="47">
        <v>0</v>
      </c>
      <c r="W257" s="103">
        <v>1134476</v>
      </c>
      <c r="X257" s="41"/>
      <c r="Y257" s="41"/>
      <c r="Z257" s="41"/>
      <c r="AA257" s="41"/>
    </row>
    <row r="258" spans="1:27" ht="20.25" customHeight="1" x14ac:dyDescent="0.2">
      <c r="A258" s="113" t="s">
        <v>2052</v>
      </c>
      <c r="B258" s="114" t="s">
        <v>2020</v>
      </c>
      <c r="C258" s="4" t="s">
        <v>358</v>
      </c>
      <c r="D258" s="144">
        <v>6</v>
      </c>
      <c r="E258" s="130" t="s">
        <v>3562</v>
      </c>
      <c r="F258" s="47">
        <v>42712</v>
      </c>
      <c r="G258" s="47">
        <v>11668</v>
      </c>
      <c r="H258" s="47">
        <v>130</v>
      </c>
      <c r="I258" s="47">
        <v>35867</v>
      </c>
      <c r="J258" s="47">
        <v>0</v>
      </c>
      <c r="K258" s="47">
        <v>41513</v>
      </c>
      <c r="L258" s="47">
        <v>6471</v>
      </c>
      <c r="M258" s="47">
        <v>267144</v>
      </c>
      <c r="N258" s="153">
        <v>8658</v>
      </c>
      <c r="O258" s="147">
        <v>0</v>
      </c>
      <c r="P258" s="147">
        <v>0</v>
      </c>
      <c r="Q258" s="47">
        <v>247549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661712</v>
      </c>
      <c r="X258" s="41"/>
      <c r="Y258" s="41"/>
      <c r="Z258" s="41"/>
      <c r="AA258" s="41"/>
    </row>
    <row r="259" spans="1:27" ht="20.25" customHeight="1" x14ac:dyDescent="0.2">
      <c r="A259" s="113" t="s">
        <v>2053</v>
      </c>
      <c r="B259" s="114" t="s">
        <v>2054</v>
      </c>
      <c r="C259" s="4" t="s">
        <v>359</v>
      </c>
      <c r="D259" s="144">
        <v>2</v>
      </c>
      <c r="E259" s="130" t="s">
        <v>3562</v>
      </c>
      <c r="F259" s="47">
        <v>93691</v>
      </c>
      <c r="G259" s="47">
        <v>0</v>
      </c>
      <c r="H259" s="47">
        <v>86898</v>
      </c>
      <c r="I259" s="47">
        <v>1131621</v>
      </c>
      <c r="J259" s="47">
        <v>314048</v>
      </c>
      <c r="K259" s="47">
        <v>1293263</v>
      </c>
      <c r="L259" s="47">
        <v>2942485</v>
      </c>
      <c r="M259" s="47">
        <v>14670455</v>
      </c>
      <c r="N259" s="153">
        <v>110843</v>
      </c>
      <c r="O259" s="147">
        <v>1403</v>
      </c>
      <c r="P259" s="147">
        <v>0</v>
      </c>
      <c r="Q259" s="47">
        <v>0</v>
      </c>
      <c r="R259" s="47">
        <v>4185544</v>
      </c>
      <c r="S259" s="47">
        <v>0</v>
      </c>
      <c r="T259" s="47">
        <v>0</v>
      </c>
      <c r="U259" s="47">
        <v>0</v>
      </c>
      <c r="V259" s="47">
        <v>0</v>
      </c>
      <c r="W259" s="103">
        <v>24830251</v>
      </c>
      <c r="X259" s="41"/>
      <c r="Y259" s="41"/>
      <c r="Z259" s="41"/>
      <c r="AA259" s="41"/>
    </row>
    <row r="260" spans="1:27" ht="20.25" customHeight="1" x14ac:dyDescent="0.2">
      <c r="A260" s="113" t="s">
        <v>2055</v>
      </c>
      <c r="B260" s="114" t="s">
        <v>2054</v>
      </c>
      <c r="C260" s="4" t="s">
        <v>360</v>
      </c>
      <c r="D260" s="144">
        <v>5</v>
      </c>
      <c r="E260" s="130" t="s">
        <v>3562</v>
      </c>
      <c r="F260" s="47">
        <v>18022</v>
      </c>
      <c r="G260" s="47">
        <v>0</v>
      </c>
      <c r="H260" s="47">
        <v>9806</v>
      </c>
      <c r="I260" s="47">
        <v>34899</v>
      </c>
      <c r="J260" s="47">
        <v>0</v>
      </c>
      <c r="K260" s="47">
        <v>213646</v>
      </c>
      <c r="L260" s="47">
        <v>93772</v>
      </c>
      <c r="M260" s="47">
        <v>2408510</v>
      </c>
      <c r="N260" s="153">
        <v>56548</v>
      </c>
      <c r="O260" s="147">
        <v>0</v>
      </c>
      <c r="P260" s="147">
        <v>0</v>
      </c>
      <c r="Q260" s="47">
        <v>249612</v>
      </c>
      <c r="R260" s="47">
        <v>565365</v>
      </c>
      <c r="S260" s="47">
        <v>0</v>
      </c>
      <c r="T260" s="47">
        <v>0</v>
      </c>
      <c r="U260" s="47">
        <v>1396863</v>
      </c>
      <c r="V260" s="47">
        <v>146492</v>
      </c>
      <c r="W260" s="103">
        <v>5193535</v>
      </c>
      <c r="X260" s="41"/>
      <c r="Y260" s="41"/>
      <c r="Z260" s="41"/>
      <c r="AA260" s="41"/>
    </row>
    <row r="261" spans="1:27" ht="20.25" customHeight="1" x14ac:dyDescent="0.2">
      <c r="A261" s="113" t="s">
        <v>2056</v>
      </c>
      <c r="B261" s="114" t="s">
        <v>2054</v>
      </c>
      <c r="C261" s="4" t="s">
        <v>361</v>
      </c>
      <c r="D261" s="144">
        <v>5</v>
      </c>
      <c r="E261" s="130" t="s">
        <v>3562</v>
      </c>
      <c r="F261" s="47">
        <v>1440</v>
      </c>
      <c r="G261" s="47">
        <v>6853</v>
      </c>
      <c r="H261" s="47">
        <v>3880</v>
      </c>
      <c r="I261" s="47">
        <v>41953</v>
      </c>
      <c r="J261" s="47">
        <v>0</v>
      </c>
      <c r="K261" s="47">
        <v>113104</v>
      </c>
      <c r="L261" s="47">
        <v>37487</v>
      </c>
      <c r="M261" s="47">
        <v>729885</v>
      </c>
      <c r="N261" s="153">
        <v>13376</v>
      </c>
      <c r="O261" s="147">
        <v>230</v>
      </c>
      <c r="P261" s="147">
        <v>0</v>
      </c>
      <c r="Q261" s="47">
        <v>0</v>
      </c>
      <c r="R261" s="47">
        <v>562283</v>
      </c>
      <c r="S261" s="47">
        <v>0</v>
      </c>
      <c r="T261" s="47">
        <v>0</v>
      </c>
      <c r="U261" s="47">
        <v>0</v>
      </c>
      <c r="V261" s="47">
        <v>0</v>
      </c>
      <c r="W261" s="103">
        <v>1510491</v>
      </c>
      <c r="X261" s="41"/>
      <c r="Y261" s="41"/>
      <c r="Z261" s="41"/>
      <c r="AA261" s="41"/>
    </row>
    <row r="262" spans="1:27" ht="20.25" customHeight="1" x14ac:dyDescent="0.2">
      <c r="A262" s="113" t="s">
        <v>2057</v>
      </c>
      <c r="B262" s="114" t="s">
        <v>2054</v>
      </c>
      <c r="C262" s="4" t="s">
        <v>362</v>
      </c>
      <c r="D262" s="144">
        <v>5</v>
      </c>
      <c r="E262" s="130" t="s">
        <v>3562</v>
      </c>
      <c r="F262" s="47">
        <v>20042</v>
      </c>
      <c r="G262" s="47">
        <v>23494</v>
      </c>
      <c r="H262" s="47">
        <v>10410</v>
      </c>
      <c r="I262" s="47">
        <v>26039</v>
      </c>
      <c r="J262" s="47">
        <v>0</v>
      </c>
      <c r="K262" s="47">
        <v>98969</v>
      </c>
      <c r="L262" s="47">
        <v>39768</v>
      </c>
      <c r="M262" s="47">
        <v>1060837</v>
      </c>
      <c r="N262" s="153">
        <v>56122</v>
      </c>
      <c r="O262" s="147">
        <v>8</v>
      </c>
      <c r="P262" s="147">
        <v>0</v>
      </c>
      <c r="Q262" s="47">
        <v>238989</v>
      </c>
      <c r="R262" s="47">
        <v>0</v>
      </c>
      <c r="S262" s="47">
        <v>0</v>
      </c>
      <c r="T262" s="47">
        <v>0</v>
      </c>
      <c r="U262" s="47">
        <v>356710</v>
      </c>
      <c r="V262" s="47">
        <v>0</v>
      </c>
      <c r="W262" s="103">
        <v>1931388</v>
      </c>
      <c r="X262" s="41"/>
      <c r="Y262" s="41"/>
      <c r="Z262" s="41"/>
      <c r="AA262" s="41"/>
    </row>
    <row r="263" spans="1:27" ht="20.25" customHeight="1" x14ac:dyDescent="0.2">
      <c r="A263" s="113" t="s">
        <v>2058</v>
      </c>
      <c r="B263" s="114" t="s">
        <v>2054</v>
      </c>
      <c r="C263" s="4" t="s">
        <v>363</v>
      </c>
      <c r="D263" s="144">
        <v>5</v>
      </c>
      <c r="E263" s="130" t="s">
        <v>3562</v>
      </c>
      <c r="F263" s="47">
        <v>39613</v>
      </c>
      <c r="G263" s="47">
        <v>38407</v>
      </c>
      <c r="H263" s="47">
        <v>281</v>
      </c>
      <c r="I263" s="47">
        <v>25844</v>
      </c>
      <c r="J263" s="47">
        <v>7910</v>
      </c>
      <c r="K263" s="47">
        <v>35113</v>
      </c>
      <c r="L263" s="47">
        <v>20619</v>
      </c>
      <c r="M263" s="47">
        <v>514428</v>
      </c>
      <c r="N263" s="153">
        <v>8619</v>
      </c>
      <c r="O263" s="147">
        <v>5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690839</v>
      </c>
      <c r="X263" s="41"/>
      <c r="Y263" s="41"/>
      <c r="Z263" s="41"/>
      <c r="AA263" s="41"/>
    </row>
    <row r="264" spans="1:27" ht="20.25" customHeight="1" x14ac:dyDescent="0.2">
      <c r="A264" s="113" t="s">
        <v>2059</v>
      </c>
      <c r="B264" s="114" t="s">
        <v>2054</v>
      </c>
      <c r="C264" s="4" t="s">
        <v>364</v>
      </c>
      <c r="D264" s="144">
        <v>5</v>
      </c>
      <c r="E264" s="130" t="s">
        <v>3562</v>
      </c>
      <c r="F264" s="47">
        <v>2232</v>
      </c>
      <c r="G264" s="47">
        <v>0</v>
      </c>
      <c r="H264" s="47">
        <v>665</v>
      </c>
      <c r="I264" s="47">
        <v>36294</v>
      </c>
      <c r="J264" s="47">
        <v>0</v>
      </c>
      <c r="K264" s="47">
        <v>149041</v>
      </c>
      <c r="L264" s="47">
        <v>46060</v>
      </c>
      <c r="M264" s="47">
        <v>899344</v>
      </c>
      <c r="N264" s="153">
        <v>20637</v>
      </c>
      <c r="O264" s="147">
        <v>127</v>
      </c>
      <c r="P264" s="147">
        <v>0</v>
      </c>
      <c r="Q264" s="47">
        <v>0</v>
      </c>
      <c r="R264" s="47">
        <v>575361</v>
      </c>
      <c r="S264" s="47">
        <v>0</v>
      </c>
      <c r="T264" s="47">
        <v>0</v>
      </c>
      <c r="U264" s="47">
        <v>0</v>
      </c>
      <c r="V264" s="47">
        <v>0</v>
      </c>
      <c r="W264" s="103">
        <v>1729761</v>
      </c>
      <c r="X264" s="41"/>
      <c r="Y264" s="41"/>
      <c r="Z264" s="41"/>
      <c r="AA264" s="41"/>
    </row>
    <row r="265" spans="1:27" ht="20.25" customHeight="1" x14ac:dyDescent="0.2">
      <c r="A265" s="113" t="s">
        <v>2060</v>
      </c>
      <c r="B265" s="114" t="s">
        <v>2054</v>
      </c>
      <c r="C265" s="4" t="s">
        <v>365</v>
      </c>
      <c r="D265" s="144">
        <v>5</v>
      </c>
      <c r="E265" s="130" t="s">
        <v>3562</v>
      </c>
      <c r="F265" s="47">
        <v>19451</v>
      </c>
      <c r="G265" s="47">
        <v>0</v>
      </c>
      <c r="H265" s="47">
        <v>264</v>
      </c>
      <c r="I265" s="47">
        <v>32977</v>
      </c>
      <c r="J265" s="47">
        <v>0</v>
      </c>
      <c r="K265" s="47">
        <v>31286</v>
      </c>
      <c r="L265" s="47">
        <v>20477</v>
      </c>
      <c r="M265" s="47">
        <v>437905</v>
      </c>
      <c r="N265" s="153">
        <v>136662</v>
      </c>
      <c r="O265" s="147">
        <v>17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679039</v>
      </c>
      <c r="X265" s="41"/>
      <c r="Y265" s="41"/>
      <c r="Z265" s="41"/>
      <c r="AA265" s="41"/>
    </row>
    <row r="266" spans="1:27" ht="20.25" customHeight="1" x14ac:dyDescent="0.2">
      <c r="A266" s="113" t="s">
        <v>2061</v>
      </c>
      <c r="B266" s="114" t="s">
        <v>2054</v>
      </c>
      <c r="C266" s="4" t="s">
        <v>366</v>
      </c>
      <c r="D266" s="144">
        <v>5</v>
      </c>
      <c r="E266" s="130" t="s">
        <v>3562</v>
      </c>
      <c r="F266" s="47">
        <v>441</v>
      </c>
      <c r="G266" s="47">
        <v>0</v>
      </c>
      <c r="H266" s="47">
        <v>640</v>
      </c>
      <c r="I266" s="47">
        <v>81179</v>
      </c>
      <c r="J266" s="47">
        <v>31541</v>
      </c>
      <c r="K266" s="47">
        <v>119226</v>
      </c>
      <c r="L266" s="47">
        <v>42904</v>
      </c>
      <c r="M266" s="47">
        <v>819704</v>
      </c>
      <c r="N266" s="153">
        <v>45</v>
      </c>
      <c r="O266" s="147">
        <v>74</v>
      </c>
      <c r="P266" s="147">
        <v>0</v>
      </c>
      <c r="Q266" s="47">
        <v>0</v>
      </c>
      <c r="R266" s="47">
        <v>158370</v>
      </c>
      <c r="S266" s="47">
        <v>0</v>
      </c>
      <c r="T266" s="47">
        <v>0</v>
      </c>
      <c r="U266" s="47">
        <v>0</v>
      </c>
      <c r="V266" s="47">
        <v>0</v>
      </c>
      <c r="W266" s="103">
        <v>1254124</v>
      </c>
      <c r="X266" s="41"/>
      <c r="Y266" s="41"/>
      <c r="Z266" s="41"/>
      <c r="AA266" s="41"/>
    </row>
    <row r="267" spans="1:27" ht="20.25" customHeight="1" x14ac:dyDescent="0.2">
      <c r="A267" s="113" t="s">
        <v>2062</v>
      </c>
      <c r="B267" s="114" t="s">
        <v>2054</v>
      </c>
      <c r="C267" s="4" t="s">
        <v>367</v>
      </c>
      <c r="D267" s="144">
        <v>5</v>
      </c>
      <c r="E267" s="130" t="s">
        <v>3562</v>
      </c>
      <c r="F267" s="47">
        <v>2220</v>
      </c>
      <c r="G267" s="47">
        <v>0</v>
      </c>
      <c r="H267" s="47">
        <v>438</v>
      </c>
      <c r="I267" s="47">
        <v>10123</v>
      </c>
      <c r="J267" s="47">
        <v>0</v>
      </c>
      <c r="K267" s="47">
        <v>26963</v>
      </c>
      <c r="L267" s="47">
        <v>28255</v>
      </c>
      <c r="M267" s="47">
        <v>579247</v>
      </c>
      <c r="N267" s="153">
        <v>6219</v>
      </c>
      <c r="O267" s="147">
        <v>154</v>
      </c>
      <c r="P267" s="147">
        <v>0</v>
      </c>
      <c r="Q267" s="47">
        <v>0</v>
      </c>
      <c r="R267" s="47">
        <v>269543</v>
      </c>
      <c r="S267" s="47">
        <v>0</v>
      </c>
      <c r="T267" s="47">
        <v>0</v>
      </c>
      <c r="U267" s="47">
        <v>0</v>
      </c>
      <c r="V267" s="47">
        <v>0</v>
      </c>
      <c r="W267" s="103">
        <v>923162</v>
      </c>
      <c r="X267" s="41"/>
      <c r="Y267" s="41"/>
      <c r="Z267" s="41"/>
      <c r="AA267" s="41"/>
    </row>
    <row r="268" spans="1:27" ht="20.25" customHeight="1" x14ac:dyDescent="0.2">
      <c r="A268" s="113" t="s">
        <v>2063</v>
      </c>
      <c r="B268" s="114" t="s">
        <v>2054</v>
      </c>
      <c r="C268" s="4" t="s">
        <v>368</v>
      </c>
      <c r="D268" s="144">
        <v>5</v>
      </c>
      <c r="E268" s="130" t="s">
        <v>3562</v>
      </c>
      <c r="F268" s="47">
        <v>14175</v>
      </c>
      <c r="G268" s="47">
        <v>132898</v>
      </c>
      <c r="H268" s="47">
        <v>4470</v>
      </c>
      <c r="I268" s="47">
        <v>43665</v>
      </c>
      <c r="J268" s="47">
        <v>0</v>
      </c>
      <c r="K268" s="47">
        <v>104828</v>
      </c>
      <c r="L268" s="47">
        <v>36910</v>
      </c>
      <c r="M268" s="47">
        <v>1622967</v>
      </c>
      <c r="N268" s="153">
        <v>10791</v>
      </c>
      <c r="O268" s="147">
        <v>0</v>
      </c>
      <c r="P268" s="147">
        <v>0</v>
      </c>
      <c r="Q268" s="47">
        <v>453963</v>
      </c>
      <c r="R268" s="47">
        <v>0</v>
      </c>
      <c r="S268" s="47">
        <v>0</v>
      </c>
      <c r="T268" s="47">
        <v>0</v>
      </c>
      <c r="U268" s="47">
        <v>921006</v>
      </c>
      <c r="V268" s="47">
        <v>0</v>
      </c>
      <c r="W268" s="103">
        <v>3345673</v>
      </c>
      <c r="X268" s="41"/>
      <c r="Y268" s="41"/>
      <c r="Z268" s="41"/>
      <c r="AA268" s="41"/>
    </row>
    <row r="269" spans="1:27" ht="20.25" customHeight="1" x14ac:dyDescent="0.2">
      <c r="A269" s="113" t="s">
        <v>2064</v>
      </c>
      <c r="B269" s="114" t="s">
        <v>2054</v>
      </c>
      <c r="C269" s="4" t="s">
        <v>369</v>
      </c>
      <c r="D269" s="144">
        <v>5</v>
      </c>
      <c r="E269" s="130" t="s">
        <v>3562</v>
      </c>
      <c r="F269" s="47">
        <v>132358</v>
      </c>
      <c r="G269" s="47">
        <v>0</v>
      </c>
      <c r="H269" s="47">
        <v>8228</v>
      </c>
      <c r="I269" s="47">
        <v>19644</v>
      </c>
      <c r="J269" s="47">
        <v>36</v>
      </c>
      <c r="K269" s="47">
        <v>90872</v>
      </c>
      <c r="L269" s="47">
        <v>35553</v>
      </c>
      <c r="M269" s="47">
        <v>1597360</v>
      </c>
      <c r="N269" s="153">
        <v>44620</v>
      </c>
      <c r="O269" s="147">
        <v>5</v>
      </c>
      <c r="P269" s="147">
        <v>0</v>
      </c>
      <c r="Q269" s="47">
        <v>836911</v>
      </c>
      <c r="R269" s="47">
        <v>0</v>
      </c>
      <c r="S269" s="47">
        <v>0</v>
      </c>
      <c r="T269" s="47">
        <v>0</v>
      </c>
      <c r="U269" s="47">
        <v>1495335</v>
      </c>
      <c r="V269" s="47">
        <v>0</v>
      </c>
      <c r="W269" s="103">
        <v>4260922</v>
      </c>
      <c r="X269" s="41"/>
      <c r="Y269" s="41"/>
      <c r="Z269" s="41"/>
      <c r="AA269" s="41"/>
    </row>
    <row r="270" spans="1:27" ht="20.25" customHeight="1" x14ac:dyDescent="0.2">
      <c r="A270" s="113" t="s">
        <v>2065</v>
      </c>
      <c r="B270" s="114" t="s">
        <v>2054</v>
      </c>
      <c r="C270" s="4" t="s">
        <v>370</v>
      </c>
      <c r="D270" s="144">
        <v>5</v>
      </c>
      <c r="E270" s="130" t="s">
        <v>3562</v>
      </c>
      <c r="F270" s="47">
        <v>1455</v>
      </c>
      <c r="G270" s="47">
        <v>0</v>
      </c>
      <c r="H270" s="47">
        <v>4320</v>
      </c>
      <c r="I270" s="47">
        <v>16329</v>
      </c>
      <c r="J270" s="47">
        <v>0</v>
      </c>
      <c r="K270" s="47">
        <v>35811</v>
      </c>
      <c r="L270" s="47">
        <v>19295</v>
      </c>
      <c r="M270" s="47">
        <v>588273</v>
      </c>
      <c r="N270" s="153">
        <v>39166</v>
      </c>
      <c r="O270" s="147">
        <v>15</v>
      </c>
      <c r="P270" s="147">
        <v>0</v>
      </c>
      <c r="Q270" s="47">
        <v>0</v>
      </c>
      <c r="R270" s="47">
        <v>208391</v>
      </c>
      <c r="S270" s="47">
        <v>0</v>
      </c>
      <c r="T270" s="47">
        <v>0</v>
      </c>
      <c r="U270" s="47">
        <v>389353</v>
      </c>
      <c r="V270" s="47">
        <v>0</v>
      </c>
      <c r="W270" s="103">
        <v>1302408</v>
      </c>
      <c r="X270" s="41"/>
      <c r="Y270" s="41"/>
      <c r="Z270" s="41"/>
      <c r="AA270" s="41"/>
    </row>
    <row r="271" spans="1:27" ht="20.25" customHeight="1" x14ac:dyDescent="0.2">
      <c r="A271" s="113" t="s">
        <v>2066</v>
      </c>
      <c r="B271" s="114" t="s">
        <v>2054</v>
      </c>
      <c r="C271" s="4" t="s">
        <v>371</v>
      </c>
      <c r="D271" s="144">
        <v>5</v>
      </c>
      <c r="E271" s="130" t="s">
        <v>3562</v>
      </c>
      <c r="F271" s="47">
        <v>67618</v>
      </c>
      <c r="G271" s="47">
        <v>0</v>
      </c>
      <c r="H271" s="47">
        <v>9670</v>
      </c>
      <c r="I271" s="47">
        <v>60463</v>
      </c>
      <c r="J271" s="47">
        <v>0</v>
      </c>
      <c r="K271" s="47">
        <v>206048</v>
      </c>
      <c r="L271" s="47">
        <v>75719</v>
      </c>
      <c r="M271" s="47">
        <v>2129524</v>
      </c>
      <c r="N271" s="153">
        <v>88940</v>
      </c>
      <c r="O271" s="147">
        <v>413</v>
      </c>
      <c r="P271" s="147">
        <v>0</v>
      </c>
      <c r="Q271" s="47">
        <v>239497</v>
      </c>
      <c r="R271" s="47">
        <v>0</v>
      </c>
      <c r="S271" s="47">
        <v>0</v>
      </c>
      <c r="T271" s="47">
        <v>0</v>
      </c>
      <c r="U271" s="47">
        <v>2047165</v>
      </c>
      <c r="V271" s="47">
        <v>0</v>
      </c>
      <c r="W271" s="103">
        <v>4925057</v>
      </c>
      <c r="X271" s="41"/>
      <c r="Y271" s="41"/>
      <c r="Z271" s="41"/>
      <c r="AA271" s="41"/>
    </row>
    <row r="272" spans="1:27" ht="20.25" customHeight="1" x14ac:dyDescent="0.2">
      <c r="A272" s="113" t="s">
        <v>3566</v>
      </c>
      <c r="B272" s="114" t="s">
        <v>2054</v>
      </c>
      <c r="C272" s="4" t="s">
        <v>3567</v>
      </c>
      <c r="D272" s="144">
        <v>5</v>
      </c>
      <c r="E272" s="130" t="s">
        <v>3562</v>
      </c>
      <c r="F272" s="47">
        <v>17859</v>
      </c>
      <c r="G272" s="47">
        <v>0</v>
      </c>
      <c r="H272" s="47">
        <v>16922</v>
      </c>
      <c r="I272" s="47">
        <v>26283</v>
      </c>
      <c r="J272" s="47">
        <v>0</v>
      </c>
      <c r="K272" s="47">
        <v>16003</v>
      </c>
      <c r="L272" s="47">
        <v>27387</v>
      </c>
      <c r="M272" s="47">
        <v>524960</v>
      </c>
      <c r="N272" s="153">
        <v>1777</v>
      </c>
      <c r="O272" s="147">
        <v>0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631191</v>
      </c>
      <c r="X272" s="41"/>
      <c r="Y272" s="41"/>
      <c r="Z272" s="41"/>
      <c r="AA272" s="41"/>
    </row>
    <row r="273" spans="1:27" ht="20.25" customHeight="1" x14ac:dyDescent="0.2">
      <c r="A273" s="113" t="s">
        <v>2067</v>
      </c>
      <c r="B273" s="114" t="s">
        <v>2054</v>
      </c>
      <c r="C273" s="4" t="s">
        <v>372</v>
      </c>
      <c r="D273" s="144">
        <v>6</v>
      </c>
      <c r="E273" s="130" t="s">
        <v>3562</v>
      </c>
      <c r="F273" s="47">
        <v>13051</v>
      </c>
      <c r="G273" s="47">
        <v>0</v>
      </c>
      <c r="H273" s="47">
        <v>70</v>
      </c>
      <c r="I273" s="47">
        <v>4692</v>
      </c>
      <c r="J273" s="47">
        <v>0</v>
      </c>
      <c r="K273" s="47">
        <v>30695</v>
      </c>
      <c r="L273" s="47">
        <v>5684</v>
      </c>
      <c r="M273" s="47">
        <v>243854</v>
      </c>
      <c r="N273" s="153">
        <v>5711</v>
      </c>
      <c r="O273" s="147">
        <v>42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303799</v>
      </c>
      <c r="X273" s="41"/>
      <c r="Y273" s="41"/>
      <c r="Z273" s="41"/>
      <c r="AA273" s="41"/>
    </row>
    <row r="274" spans="1:27" ht="20.25" customHeight="1" x14ac:dyDescent="0.2">
      <c r="A274" s="113" t="s">
        <v>2068</v>
      </c>
      <c r="B274" s="114" t="s">
        <v>2054</v>
      </c>
      <c r="C274" s="4" t="s">
        <v>373</v>
      </c>
      <c r="D274" s="144">
        <v>6</v>
      </c>
      <c r="E274" s="130" t="s">
        <v>3562</v>
      </c>
      <c r="F274" s="47">
        <v>1463</v>
      </c>
      <c r="G274" s="47">
        <v>0</v>
      </c>
      <c r="H274" s="47">
        <v>0</v>
      </c>
      <c r="I274" s="47">
        <v>2549</v>
      </c>
      <c r="J274" s="47">
        <v>0</v>
      </c>
      <c r="K274" s="47">
        <v>1898</v>
      </c>
      <c r="L274" s="47">
        <v>455</v>
      </c>
      <c r="M274" s="47">
        <v>104285</v>
      </c>
      <c r="N274" s="153">
        <v>193</v>
      </c>
      <c r="O274" s="147">
        <v>0</v>
      </c>
      <c r="P274" s="147">
        <v>0</v>
      </c>
      <c r="Q274" s="47">
        <v>53389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164232</v>
      </c>
      <c r="X274" s="41"/>
      <c r="Y274" s="41"/>
      <c r="Z274" s="41"/>
      <c r="AA274" s="41"/>
    </row>
    <row r="275" spans="1:27" ht="20.25" customHeight="1" x14ac:dyDescent="0.2">
      <c r="A275" s="113" t="s">
        <v>2069</v>
      </c>
      <c r="B275" s="114" t="s">
        <v>2054</v>
      </c>
      <c r="C275" s="4" t="s">
        <v>374</v>
      </c>
      <c r="D275" s="144">
        <v>6</v>
      </c>
      <c r="E275" s="130" t="s">
        <v>3562</v>
      </c>
      <c r="F275" s="47">
        <v>3804</v>
      </c>
      <c r="G275" s="47">
        <v>0</v>
      </c>
      <c r="H275" s="47">
        <v>202</v>
      </c>
      <c r="I275" s="47">
        <v>22392</v>
      </c>
      <c r="J275" s="47">
        <v>0</v>
      </c>
      <c r="K275" s="47">
        <v>12447</v>
      </c>
      <c r="L275" s="47">
        <v>13630</v>
      </c>
      <c r="M275" s="47">
        <v>319961</v>
      </c>
      <c r="N275" s="153">
        <v>8919</v>
      </c>
      <c r="O275" s="147">
        <v>208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381563</v>
      </c>
      <c r="X275" s="41"/>
      <c r="Y275" s="41"/>
      <c r="Z275" s="41"/>
      <c r="AA275" s="41"/>
    </row>
    <row r="276" spans="1:27" ht="20.25" customHeight="1" x14ac:dyDescent="0.2">
      <c r="A276" s="113" t="s">
        <v>2070</v>
      </c>
      <c r="B276" s="114" t="s">
        <v>2054</v>
      </c>
      <c r="C276" s="4" t="s">
        <v>375</v>
      </c>
      <c r="D276" s="144">
        <v>6</v>
      </c>
      <c r="E276" s="130" t="s">
        <v>3562</v>
      </c>
      <c r="F276" s="47">
        <v>25921</v>
      </c>
      <c r="G276" s="47">
        <v>0</v>
      </c>
      <c r="H276" s="47">
        <v>158</v>
      </c>
      <c r="I276" s="47">
        <v>8598</v>
      </c>
      <c r="J276" s="47">
        <v>0</v>
      </c>
      <c r="K276" s="47">
        <v>23569</v>
      </c>
      <c r="L276" s="47">
        <v>6539</v>
      </c>
      <c r="M276" s="47">
        <v>219795</v>
      </c>
      <c r="N276" s="153">
        <v>7061</v>
      </c>
      <c r="O276" s="147">
        <v>51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291692</v>
      </c>
      <c r="X276" s="41"/>
      <c r="Y276" s="41"/>
      <c r="Z276" s="41"/>
      <c r="AA276" s="41"/>
    </row>
    <row r="277" spans="1:27" ht="20.25" customHeight="1" x14ac:dyDescent="0.2">
      <c r="A277" s="113" t="s">
        <v>2071</v>
      </c>
      <c r="B277" s="114" t="s">
        <v>2054</v>
      </c>
      <c r="C277" s="4" t="s">
        <v>376</v>
      </c>
      <c r="D277" s="144">
        <v>6</v>
      </c>
      <c r="E277" s="130" t="s">
        <v>3562</v>
      </c>
      <c r="F277" s="47">
        <v>22072</v>
      </c>
      <c r="G277" s="47">
        <v>0</v>
      </c>
      <c r="H277" s="47">
        <v>413</v>
      </c>
      <c r="I277" s="47">
        <v>62970</v>
      </c>
      <c r="J277" s="47">
        <v>0</v>
      </c>
      <c r="K277" s="47">
        <v>54688</v>
      </c>
      <c r="L277" s="47">
        <v>23987</v>
      </c>
      <c r="M277" s="47">
        <v>500986</v>
      </c>
      <c r="N277" s="153">
        <v>90741</v>
      </c>
      <c r="O277" s="147">
        <v>811</v>
      </c>
      <c r="P277" s="147">
        <v>0</v>
      </c>
      <c r="Q277" s="47">
        <v>0</v>
      </c>
      <c r="R277" s="47">
        <v>134799</v>
      </c>
      <c r="S277" s="47">
        <v>0</v>
      </c>
      <c r="T277" s="47">
        <v>0</v>
      </c>
      <c r="U277" s="47">
        <v>0</v>
      </c>
      <c r="V277" s="47">
        <v>0</v>
      </c>
      <c r="W277" s="103">
        <v>891467</v>
      </c>
      <c r="X277" s="41"/>
      <c r="Y277" s="41"/>
      <c r="Z277" s="41"/>
      <c r="AA277" s="41"/>
    </row>
    <row r="278" spans="1:27" ht="20.25" customHeight="1" x14ac:dyDescent="0.2">
      <c r="A278" s="113" t="s">
        <v>2072</v>
      </c>
      <c r="B278" s="114" t="s">
        <v>2054</v>
      </c>
      <c r="C278" s="4" t="s">
        <v>377</v>
      </c>
      <c r="D278" s="144">
        <v>6</v>
      </c>
      <c r="E278" s="130" t="s">
        <v>3562</v>
      </c>
      <c r="F278" s="47">
        <v>1069</v>
      </c>
      <c r="G278" s="47">
        <v>22405</v>
      </c>
      <c r="H278" s="47">
        <v>0</v>
      </c>
      <c r="I278" s="47">
        <v>5238</v>
      </c>
      <c r="J278" s="47">
        <v>0</v>
      </c>
      <c r="K278" s="47">
        <v>25716</v>
      </c>
      <c r="L278" s="47">
        <v>3392</v>
      </c>
      <c r="M278" s="47">
        <v>209423</v>
      </c>
      <c r="N278" s="153">
        <v>3879</v>
      </c>
      <c r="O278" s="147">
        <v>10</v>
      </c>
      <c r="P278" s="1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271132</v>
      </c>
      <c r="X278" s="41"/>
      <c r="Y278" s="41"/>
      <c r="Z278" s="41"/>
      <c r="AA278" s="41"/>
    </row>
    <row r="279" spans="1:27" ht="20.25" customHeight="1" x14ac:dyDescent="0.2">
      <c r="A279" s="113" t="s">
        <v>2073</v>
      </c>
      <c r="B279" s="114" t="s">
        <v>2054</v>
      </c>
      <c r="C279" s="4" t="s">
        <v>378</v>
      </c>
      <c r="D279" s="144">
        <v>6</v>
      </c>
      <c r="E279" s="130" t="s">
        <v>3562</v>
      </c>
      <c r="F279" s="47">
        <v>30467</v>
      </c>
      <c r="G279" s="47">
        <v>0</v>
      </c>
      <c r="H279" s="47">
        <v>221</v>
      </c>
      <c r="I279" s="47">
        <v>5464</v>
      </c>
      <c r="J279" s="47">
        <v>0</v>
      </c>
      <c r="K279" s="47">
        <v>15174</v>
      </c>
      <c r="L279" s="47">
        <v>6996</v>
      </c>
      <c r="M279" s="47">
        <v>269885</v>
      </c>
      <c r="N279" s="153">
        <v>4521</v>
      </c>
      <c r="O279" s="147">
        <v>0</v>
      </c>
      <c r="P279" s="147">
        <v>0</v>
      </c>
      <c r="Q279" s="47">
        <v>308386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641114</v>
      </c>
      <c r="X279" s="41"/>
      <c r="Y279" s="41"/>
      <c r="Z279" s="41"/>
      <c r="AA279" s="41"/>
    </row>
    <row r="280" spans="1:27" ht="20.25" customHeight="1" x14ac:dyDescent="0.2">
      <c r="A280" s="113" t="s">
        <v>2074</v>
      </c>
      <c r="B280" s="114" t="s">
        <v>2054</v>
      </c>
      <c r="C280" s="4" t="s">
        <v>379</v>
      </c>
      <c r="D280" s="144">
        <v>6</v>
      </c>
      <c r="E280" s="130" t="s">
        <v>3562</v>
      </c>
      <c r="F280" s="47">
        <v>329</v>
      </c>
      <c r="G280" s="47">
        <v>0</v>
      </c>
      <c r="H280" s="47">
        <v>308</v>
      </c>
      <c r="I280" s="47">
        <v>3266</v>
      </c>
      <c r="J280" s="47">
        <v>0</v>
      </c>
      <c r="K280" s="47">
        <v>34926</v>
      </c>
      <c r="L280" s="47">
        <v>17987</v>
      </c>
      <c r="M280" s="47">
        <v>441413</v>
      </c>
      <c r="N280" s="153">
        <v>635</v>
      </c>
      <c r="O280" s="147">
        <v>30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498894</v>
      </c>
      <c r="X280" s="41"/>
      <c r="Y280" s="41"/>
      <c r="Z280" s="41"/>
      <c r="AA280" s="41"/>
    </row>
    <row r="281" spans="1:27" ht="20.25" customHeight="1" x14ac:dyDescent="0.2">
      <c r="A281" s="113" t="s">
        <v>2075</v>
      </c>
      <c r="B281" s="114" t="s">
        <v>2054</v>
      </c>
      <c r="C281" s="4" t="s">
        <v>380</v>
      </c>
      <c r="D281" s="144">
        <v>6</v>
      </c>
      <c r="E281" s="130" t="s">
        <v>3562</v>
      </c>
      <c r="F281" s="47">
        <v>6457</v>
      </c>
      <c r="G281" s="47">
        <v>0</v>
      </c>
      <c r="H281" s="47">
        <v>0</v>
      </c>
      <c r="I281" s="47">
        <v>1615</v>
      </c>
      <c r="J281" s="47">
        <v>0</v>
      </c>
      <c r="K281" s="47">
        <v>49144</v>
      </c>
      <c r="L281" s="47">
        <v>7835</v>
      </c>
      <c r="M281" s="47">
        <v>251277</v>
      </c>
      <c r="N281" s="153">
        <v>13072</v>
      </c>
      <c r="O281" s="147">
        <v>59</v>
      </c>
      <c r="P281" s="147">
        <v>0</v>
      </c>
      <c r="Q281" s="47">
        <v>41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329500</v>
      </c>
      <c r="X281" s="41"/>
      <c r="Y281" s="41"/>
      <c r="Z281" s="41"/>
      <c r="AA281" s="41"/>
    </row>
    <row r="282" spans="1:27" ht="20.25" customHeight="1" x14ac:dyDescent="0.2">
      <c r="A282" s="113" t="s">
        <v>2076</v>
      </c>
      <c r="B282" s="114" t="s">
        <v>2054</v>
      </c>
      <c r="C282" s="4" t="s">
        <v>381</v>
      </c>
      <c r="D282" s="144">
        <v>6</v>
      </c>
      <c r="E282" s="130" t="s">
        <v>3562</v>
      </c>
      <c r="F282" s="47">
        <v>2364</v>
      </c>
      <c r="G282" s="47">
        <v>0</v>
      </c>
      <c r="H282" s="47">
        <v>0</v>
      </c>
      <c r="I282" s="47">
        <v>11981</v>
      </c>
      <c r="J282" s="47">
        <v>0</v>
      </c>
      <c r="K282" s="47">
        <v>32332</v>
      </c>
      <c r="L282" s="47">
        <v>7908</v>
      </c>
      <c r="M282" s="47">
        <v>252630</v>
      </c>
      <c r="N282" s="153">
        <v>1071</v>
      </c>
      <c r="O282" s="147">
        <v>0</v>
      </c>
      <c r="P282" s="147">
        <v>0</v>
      </c>
      <c r="Q282" s="47">
        <v>0</v>
      </c>
      <c r="R282" s="47">
        <v>137661</v>
      </c>
      <c r="S282" s="47">
        <v>0</v>
      </c>
      <c r="T282" s="47">
        <v>0</v>
      </c>
      <c r="U282" s="47">
        <v>0</v>
      </c>
      <c r="V282" s="47">
        <v>0</v>
      </c>
      <c r="W282" s="103">
        <v>445947</v>
      </c>
      <c r="X282" s="41"/>
      <c r="Y282" s="41"/>
      <c r="Z282" s="41"/>
      <c r="AA282" s="41"/>
    </row>
    <row r="283" spans="1:27" ht="20.25" customHeight="1" x14ac:dyDescent="0.2">
      <c r="A283" s="113" t="s">
        <v>2077</v>
      </c>
      <c r="B283" s="114" t="s">
        <v>2054</v>
      </c>
      <c r="C283" s="4" t="s">
        <v>382</v>
      </c>
      <c r="D283" s="144">
        <v>6</v>
      </c>
      <c r="E283" s="130" t="s">
        <v>3562</v>
      </c>
      <c r="F283" s="47">
        <v>25</v>
      </c>
      <c r="G283" s="47">
        <v>0</v>
      </c>
      <c r="H283" s="47">
        <v>292</v>
      </c>
      <c r="I283" s="47">
        <v>10371</v>
      </c>
      <c r="J283" s="47">
        <v>0</v>
      </c>
      <c r="K283" s="47">
        <v>1453</v>
      </c>
      <c r="L283" s="47">
        <v>11709</v>
      </c>
      <c r="M283" s="47">
        <v>298277</v>
      </c>
      <c r="N283" s="153">
        <v>13129</v>
      </c>
      <c r="O283" s="147">
        <v>0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335256</v>
      </c>
      <c r="X283" s="41"/>
      <c r="Y283" s="41"/>
      <c r="Z283" s="41"/>
      <c r="AA283" s="41"/>
    </row>
    <row r="284" spans="1:27" ht="20.25" customHeight="1" x14ac:dyDescent="0.2">
      <c r="A284" s="113" t="s">
        <v>2078</v>
      </c>
      <c r="B284" s="114" t="s">
        <v>2054</v>
      </c>
      <c r="C284" s="4" t="s">
        <v>383</v>
      </c>
      <c r="D284" s="144">
        <v>6</v>
      </c>
      <c r="E284" s="130" t="s">
        <v>3562</v>
      </c>
      <c r="F284" s="47">
        <v>0</v>
      </c>
      <c r="G284" s="47">
        <v>0</v>
      </c>
      <c r="H284" s="47">
        <v>8162</v>
      </c>
      <c r="I284" s="47">
        <v>15006</v>
      </c>
      <c r="J284" s="47">
        <v>0</v>
      </c>
      <c r="K284" s="47">
        <v>68968</v>
      </c>
      <c r="L284" s="47">
        <v>21423</v>
      </c>
      <c r="M284" s="47">
        <v>436308</v>
      </c>
      <c r="N284" s="153">
        <v>2819</v>
      </c>
      <c r="O284" s="147">
        <v>12</v>
      </c>
      <c r="P284" s="147">
        <v>0</v>
      </c>
      <c r="Q284" s="47">
        <v>0</v>
      </c>
      <c r="R284" s="47">
        <v>30798</v>
      </c>
      <c r="S284" s="47">
        <v>0</v>
      </c>
      <c r="T284" s="47">
        <v>0</v>
      </c>
      <c r="U284" s="47">
        <v>0</v>
      </c>
      <c r="V284" s="47">
        <v>0</v>
      </c>
      <c r="W284" s="103">
        <v>583496</v>
      </c>
      <c r="X284" s="41"/>
      <c r="Y284" s="41"/>
      <c r="Z284" s="41"/>
      <c r="AA284" s="41"/>
    </row>
    <row r="285" spans="1:27" ht="20.25" customHeight="1" x14ac:dyDescent="0.2">
      <c r="A285" s="113" t="s">
        <v>2079</v>
      </c>
      <c r="B285" s="114" t="s">
        <v>2054</v>
      </c>
      <c r="C285" s="4" t="s">
        <v>384</v>
      </c>
      <c r="D285" s="144">
        <v>6</v>
      </c>
      <c r="E285" s="130" t="s">
        <v>3563</v>
      </c>
      <c r="F285" s="47">
        <v>10878</v>
      </c>
      <c r="G285" s="47">
        <v>0</v>
      </c>
      <c r="H285" s="47">
        <v>334</v>
      </c>
      <c r="I285" s="47">
        <v>12664</v>
      </c>
      <c r="J285" s="47">
        <v>935</v>
      </c>
      <c r="K285" s="47">
        <v>28889</v>
      </c>
      <c r="L285" s="47">
        <v>14765</v>
      </c>
      <c r="M285" s="47">
        <v>356498</v>
      </c>
      <c r="N285" s="153">
        <v>3954</v>
      </c>
      <c r="O285" s="147">
        <v>23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428940</v>
      </c>
      <c r="X285" s="41"/>
      <c r="Y285" s="41"/>
      <c r="Z285" s="41"/>
      <c r="AA285" s="41"/>
    </row>
    <row r="286" spans="1:27" ht="20.25" customHeight="1" x14ac:dyDescent="0.2">
      <c r="A286" s="113" t="s">
        <v>2080</v>
      </c>
      <c r="B286" s="114" t="s">
        <v>2054</v>
      </c>
      <c r="C286" s="4" t="s">
        <v>385</v>
      </c>
      <c r="D286" s="144">
        <v>6</v>
      </c>
      <c r="E286" s="130" t="s">
        <v>3562</v>
      </c>
      <c r="F286" s="47">
        <v>6283</v>
      </c>
      <c r="G286" s="47">
        <v>0</v>
      </c>
      <c r="H286" s="47">
        <v>114</v>
      </c>
      <c r="I286" s="47">
        <v>14904</v>
      </c>
      <c r="J286" s="47">
        <v>0</v>
      </c>
      <c r="K286" s="47">
        <v>15519</v>
      </c>
      <c r="L286" s="47">
        <v>3873</v>
      </c>
      <c r="M286" s="47">
        <v>187072</v>
      </c>
      <c r="N286" s="153">
        <v>1410</v>
      </c>
      <c r="O286" s="147">
        <v>0</v>
      </c>
      <c r="P286" s="1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229175</v>
      </c>
      <c r="X286" s="41"/>
      <c r="Y286" s="41"/>
      <c r="Z286" s="41"/>
      <c r="AA286" s="41"/>
    </row>
    <row r="287" spans="1:27" ht="20.25" customHeight="1" x14ac:dyDescent="0.2">
      <c r="A287" s="113" t="s">
        <v>2081</v>
      </c>
      <c r="B287" s="114" t="s">
        <v>2054</v>
      </c>
      <c r="C287" s="4" t="s">
        <v>386</v>
      </c>
      <c r="D287" s="144">
        <v>6</v>
      </c>
      <c r="E287" s="130" t="s">
        <v>3562</v>
      </c>
      <c r="F287" s="47">
        <v>15499</v>
      </c>
      <c r="G287" s="47">
        <v>54193</v>
      </c>
      <c r="H287" s="47">
        <v>14</v>
      </c>
      <c r="I287" s="47">
        <v>6678</v>
      </c>
      <c r="J287" s="47">
        <v>1341</v>
      </c>
      <c r="K287" s="47">
        <v>8277</v>
      </c>
      <c r="L287" s="47">
        <v>3044</v>
      </c>
      <c r="M287" s="47">
        <v>150812</v>
      </c>
      <c r="N287" s="153">
        <v>4734</v>
      </c>
      <c r="O287" s="147">
        <v>0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244592</v>
      </c>
      <c r="X287" s="41"/>
      <c r="Y287" s="41"/>
      <c r="Z287" s="41"/>
      <c r="AA287" s="41"/>
    </row>
    <row r="288" spans="1:27" ht="20.25" customHeight="1" x14ac:dyDescent="0.2">
      <c r="A288" s="113" t="s">
        <v>2082</v>
      </c>
      <c r="B288" s="114" t="s">
        <v>2054</v>
      </c>
      <c r="C288" s="4" t="s">
        <v>387</v>
      </c>
      <c r="D288" s="144">
        <v>6</v>
      </c>
      <c r="E288" s="130" t="s">
        <v>3562</v>
      </c>
      <c r="F288" s="47">
        <v>7249</v>
      </c>
      <c r="G288" s="47">
        <v>17026</v>
      </c>
      <c r="H288" s="47">
        <v>0</v>
      </c>
      <c r="I288" s="47">
        <v>1896</v>
      </c>
      <c r="J288" s="47">
        <v>0</v>
      </c>
      <c r="K288" s="47">
        <v>1827</v>
      </c>
      <c r="L288" s="47">
        <v>2816</v>
      </c>
      <c r="M288" s="47">
        <v>175049</v>
      </c>
      <c r="N288" s="153">
        <v>40113</v>
      </c>
      <c r="O288" s="147">
        <v>0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245976</v>
      </c>
      <c r="X288" s="41"/>
      <c r="Y288" s="41"/>
      <c r="Z288" s="41"/>
      <c r="AA288" s="41"/>
    </row>
    <row r="289" spans="1:27" ht="20.25" customHeight="1" x14ac:dyDescent="0.2">
      <c r="A289" s="113" t="s">
        <v>2083</v>
      </c>
      <c r="B289" s="114" t="s">
        <v>2054</v>
      </c>
      <c r="C289" s="4" t="s">
        <v>388</v>
      </c>
      <c r="D289" s="144">
        <v>6</v>
      </c>
      <c r="E289" s="130" t="s">
        <v>3562</v>
      </c>
      <c r="F289" s="47">
        <v>20872</v>
      </c>
      <c r="G289" s="47">
        <v>86867</v>
      </c>
      <c r="H289" s="47">
        <v>0</v>
      </c>
      <c r="I289" s="47">
        <v>4188</v>
      </c>
      <c r="J289" s="47">
        <v>0</v>
      </c>
      <c r="K289" s="47">
        <v>41889</v>
      </c>
      <c r="L289" s="47">
        <v>12486</v>
      </c>
      <c r="M289" s="47">
        <v>557353</v>
      </c>
      <c r="N289" s="153">
        <v>784</v>
      </c>
      <c r="O289" s="147">
        <v>0</v>
      </c>
      <c r="P289" s="147">
        <v>0</v>
      </c>
      <c r="Q289" s="47">
        <v>298399</v>
      </c>
      <c r="R289" s="47">
        <v>0</v>
      </c>
      <c r="S289" s="47">
        <v>0</v>
      </c>
      <c r="T289" s="47">
        <v>0</v>
      </c>
      <c r="U289" s="47">
        <v>319841</v>
      </c>
      <c r="V289" s="47">
        <v>0</v>
      </c>
      <c r="W289" s="103">
        <v>1342679</v>
      </c>
      <c r="X289" s="41"/>
      <c r="Y289" s="41"/>
      <c r="Z289" s="41"/>
      <c r="AA289" s="41"/>
    </row>
    <row r="290" spans="1:27" ht="20.25" customHeight="1" x14ac:dyDescent="0.2">
      <c r="A290" s="113" t="s">
        <v>2084</v>
      </c>
      <c r="B290" s="114" t="s">
        <v>2054</v>
      </c>
      <c r="C290" s="4" t="s">
        <v>389</v>
      </c>
      <c r="D290" s="144">
        <v>6</v>
      </c>
      <c r="E290" s="130" t="s">
        <v>3562</v>
      </c>
      <c r="F290" s="47">
        <v>6324</v>
      </c>
      <c r="G290" s="47">
        <v>10250</v>
      </c>
      <c r="H290" s="47">
        <v>0</v>
      </c>
      <c r="I290" s="47">
        <v>15779</v>
      </c>
      <c r="J290" s="47">
        <v>704</v>
      </c>
      <c r="K290" s="47">
        <v>36102</v>
      </c>
      <c r="L290" s="47">
        <v>7646</v>
      </c>
      <c r="M290" s="47">
        <v>265122</v>
      </c>
      <c r="N290" s="153">
        <v>9878</v>
      </c>
      <c r="O290" s="147">
        <v>0</v>
      </c>
      <c r="P290" s="1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351805</v>
      </c>
      <c r="X290" s="41"/>
      <c r="Y290" s="41"/>
      <c r="Z290" s="41"/>
      <c r="AA290" s="41"/>
    </row>
    <row r="291" spans="1:27" ht="20.25" customHeight="1" x14ac:dyDescent="0.2">
      <c r="A291" s="113" t="s">
        <v>2085</v>
      </c>
      <c r="B291" s="114" t="s">
        <v>2054</v>
      </c>
      <c r="C291" s="4" t="s">
        <v>390</v>
      </c>
      <c r="D291" s="144">
        <v>6</v>
      </c>
      <c r="E291" s="130" t="s">
        <v>3562</v>
      </c>
      <c r="F291" s="47">
        <v>0</v>
      </c>
      <c r="G291" s="47">
        <v>0</v>
      </c>
      <c r="H291" s="47">
        <v>426</v>
      </c>
      <c r="I291" s="47">
        <v>14845</v>
      </c>
      <c r="J291" s="47">
        <v>15</v>
      </c>
      <c r="K291" s="47">
        <v>36748</v>
      </c>
      <c r="L291" s="47">
        <v>12719</v>
      </c>
      <c r="M291" s="47">
        <v>425532</v>
      </c>
      <c r="N291" s="153">
        <v>28797</v>
      </c>
      <c r="O291" s="147">
        <v>25</v>
      </c>
      <c r="P291" s="1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317969</v>
      </c>
      <c r="V291" s="47">
        <v>0</v>
      </c>
      <c r="W291" s="103">
        <v>837076</v>
      </c>
      <c r="X291" s="41"/>
      <c r="Y291" s="41"/>
      <c r="Z291" s="41"/>
      <c r="AA291" s="41"/>
    </row>
    <row r="292" spans="1:27" ht="20.25" customHeight="1" x14ac:dyDescent="0.2">
      <c r="A292" s="113" t="s">
        <v>2086</v>
      </c>
      <c r="B292" s="114" t="s">
        <v>2054</v>
      </c>
      <c r="C292" s="4" t="s">
        <v>391</v>
      </c>
      <c r="D292" s="144">
        <v>6</v>
      </c>
      <c r="E292" s="130" t="s">
        <v>3563</v>
      </c>
      <c r="F292" s="47">
        <v>0</v>
      </c>
      <c r="G292" s="47">
        <v>35973</v>
      </c>
      <c r="H292" s="47">
        <v>284</v>
      </c>
      <c r="I292" s="47">
        <v>1237</v>
      </c>
      <c r="J292" s="47">
        <v>0</v>
      </c>
      <c r="K292" s="47">
        <v>20525</v>
      </c>
      <c r="L292" s="47">
        <v>7807</v>
      </c>
      <c r="M292" s="47">
        <v>159629</v>
      </c>
      <c r="N292" s="153">
        <v>0</v>
      </c>
      <c r="O292" s="147">
        <v>0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225455</v>
      </c>
      <c r="X292" s="41"/>
      <c r="Y292" s="41"/>
      <c r="Z292" s="41"/>
      <c r="AA292" s="41"/>
    </row>
    <row r="293" spans="1:27" ht="20.25" customHeight="1" x14ac:dyDescent="0.2">
      <c r="A293" s="113" t="s">
        <v>2087</v>
      </c>
      <c r="B293" s="114" t="s">
        <v>2054</v>
      </c>
      <c r="C293" s="4" t="s">
        <v>392</v>
      </c>
      <c r="D293" s="144">
        <v>6</v>
      </c>
      <c r="E293" s="130" t="s">
        <v>3562</v>
      </c>
      <c r="F293" s="47">
        <v>751</v>
      </c>
      <c r="G293" s="47">
        <v>0</v>
      </c>
      <c r="H293" s="47">
        <v>9094</v>
      </c>
      <c r="I293" s="47">
        <v>1471</v>
      </c>
      <c r="J293" s="47">
        <v>0</v>
      </c>
      <c r="K293" s="47">
        <v>36461</v>
      </c>
      <c r="L293" s="47">
        <v>6607</v>
      </c>
      <c r="M293" s="47">
        <v>329620</v>
      </c>
      <c r="N293" s="153">
        <v>17</v>
      </c>
      <c r="O293" s="147">
        <v>0</v>
      </c>
      <c r="P293" s="147">
        <v>0</v>
      </c>
      <c r="Q293" s="47">
        <v>31798</v>
      </c>
      <c r="R293" s="47">
        <v>0</v>
      </c>
      <c r="S293" s="47">
        <v>0</v>
      </c>
      <c r="T293" s="47">
        <v>0</v>
      </c>
      <c r="U293" s="47">
        <v>248042</v>
      </c>
      <c r="V293" s="47">
        <v>0</v>
      </c>
      <c r="W293" s="103">
        <v>663861</v>
      </c>
      <c r="X293" s="41"/>
      <c r="Y293" s="41"/>
      <c r="Z293" s="41"/>
      <c r="AA293" s="41"/>
    </row>
    <row r="294" spans="1:27" ht="20.25" customHeight="1" x14ac:dyDescent="0.2">
      <c r="A294" s="113" t="s">
        <v>2088</v>
      </c>
      <c r="B294" s="114" t="s">
        <v>2089</v>
      </c>
      <c r="C294" s="4" t="s">
        <v>393</v>
      </c>
      <c r="D294" s="144">
        <v>3</v>
      </c>
      <c r="E294" s="130" t="s">
        <v>3562</v>
      </c>
      <c r="F294" s="47">
        <v>18244</v>
      </c>
      <c r="G294" s="47">
        <v>0</v>
      </c>
      <c r="H294" s="47">
        <v>16808</v>
      </c>
      <c r="I294" s="47">
        <v>273971</v>
      </c>
      <c r="J294" s="47">
        <v>0</v>
      </c>
      <c r="K294" s="47">
        <v>389725</v>
      </c>
      <c r="L294" s="47">
        <v>252603</v>
      </c>
      <c r="M294" s="47">
        <v>4342692</v>
      </c>
      <c r="N294" s="153">
        <v>174689</v>
      </c>
      <c r="O294" s="147">
        <v>812</v>
      </c>
      <c r="P294" s="147">
        <v>0</v>
      </c>
      <c r="Q294" s="47">
        <v>65280</v>
      </c>
      <c r="R294" s="47">
        <v>1359826</v>
      </c>
      <c r="S294" s="47">
        <v>0</v>
      </c>
      <c r="T294" s="47">
        <v>0</v>
      </c>
      <c r="U294" s="47">
        <v>1540849</v>
      </c>
      <c r="V294" s="47">
        <v>0</v>
      </c>
      <c r="W294" s="103">
        <v>8435499</v>
      </c>
      <c r="X294" s="41"/>
      <c r="Y294" s="41"/>
      <c r="Z294" s="41"/>
      <c r="AA294" s="41"/>
    </row>
    <row r="295" spans="1:27" ht="20.25" customHeight="1" x14ac:dyDescent="0.2">
      <c r="A295" s="113" t="s">
        <v>2090</v>
      </c>
      <c r="B295" s="114" t="s">
        <v>2089</v>
      </c>
      <c r="C295" s="4" t="s">
        <v>394</v>
      </c>
      <c r="D295" s="144">
        <v>5</v>
      </c>
      <c r="E295" s="130" t="s">
        <v>3562</v>
      </c>
      <c r="F295" s="47">
        <v>10737</v>
      </c>
      <c r="G295" s="47">
        <v>24190</v>
      </c>
      <c r="H295" s="47">
        <v>0</v>
      </c>
      <c r="I295" s="47">
        <v>82797</v>
      </c>
      <c r="J295" s="47">
        <v>0</v>
      </c>
      <c r="K295" s="47">
        <v>75020</v>
      </c>
      <c r="L295" s="47">
        <v>33172</v>
      </c>
      <c r="M295" s="47">
        <v>884325</v>
      </c>
      <c r="N295" s="153">
        <v>36733</v>
      </c>
      <c r="O295" s="147">
        <v>0</v>
      </c>
      <c r="P295" s="147">
        <v>0</v>
      </c>
      <c r="Q295" s="47">
        <v>724739</v>
      </c>
      <c r="R295" s="47">
        <v>0</v>
      </c>
      <c r="S295" s="47">
        <v>0</v>
      </c>
      <c r="T295" s="47">
        <v>0</v>
      </c>
      <c r="U295" s="47">
        <v>696357</v>
      </c>
      <c r="V295" s="47">
        <v>0</v>
      </c>
      <c r="W295" s="103">
        <v>2568070</v>
      </c>
      <c r="X295" s="41"/>
      <c r="Y295" s="41"/>
      <c r="Z295" s="41"/>
      <c r="AA295" s="41"/>
    </row>
    <row r="296" spans="1:27" ht="20.25" customHeight="1" x14ac:dyDescent="0.2">
      <c r="A296" s="113" t="s">
        <v>2091</v>
      </c>
      <c r="B296" s="114" t="s">
        <v>2089</v>
      </c>
      <c r="C296" s="4" t="s">
        <v>395</v>
      </c>
      <c r="D296" s="144">
        <v>5</v>
      </c>
      <c r="E296" s="130" t="s">
        <v>3562</v>
      </c>
      <c r="F296" s="47">
        <v>24094</v>
      </c>
      <c r="G296" s="47">
        <v>0</v>
      </c>
      <c r="H296" s="47">
        <v>14200</v>
      </c>
      <c r="I296" s="47">
        <v>77176</v>
      </c>
      <c r="J296" s="47">
        <v>0</v>
      </c>
      <c r="K296" s="47">
        <v>164486</v>
      </c>
      <c r="L296" s="47">
        <v>47187</v>
      </c>
      <c r="M296" s="47">
        <v>1782639</v>
      </c>
      <c r="N296" s="153">
        <v>45136</v>
      </c>
      <c r="O296" s="147">
        <v>23</v>
      </c>
      <c r="P296" s="147">
        <v>0</v>
      </c>
      <c r="Q296" s="47">
        <v>887520</v>
      </c>
      <c r="R296" s="47">
        <v>517</v>
      </c>
      <c r="S296" s="47">
        <v>0</v>
      </c>
      <c r="T296" s="47">
        <v>0</v>
      </c>
      <c r="U296" s="47">
        <v>1479109</v>
      </c>
      <c r="V296" s="47">
        <v>0</v>
      </c>
      <c r="W296" s="103">
        <v>4522087</v>
      </c>
      <c r="X296" s="41"/>
      <c r="Y296" s="41"/>
      <c r="Z296" s="41"/>
      <c r="AA296" s="41"/>
    </row>
    <row r="297" spans="1:27" ht="20.25" customHeight="1" x14ac:dyDescent="0.2">
      <c r="A297" s="113" t="s">
        <v>2092</v>
      </c>
      <c r="B297" s="114" t="s">
        <v>2089</v>
      </c>
      <c r="C297" s="4" t="s">
        <v>396</v>
      </c>
      <c r="D297" s="144">
        <v>5</v>
      </c>
      <c r="E297" s="130" t="s">
        <v>3562</v>
      </c>
      <c r="F297" s="47">
        <v>66108</v>
      </c>
      <c r="G297" s="47">
        <v>0</v>
      </c>
      <c r="H297" s="47">
        <v>3564</v>
      </c>
      <c r="I297" s="47">
        <v>32835</v>
      </c>
      <c r="J297" s="47">
        <v>8978</v>
      </c>
      <c r="K297" s="47">
        <v>88517</v>
      </c>
      <c r="L297" s="47">
        <v>44012</v>
      </c>
      <c r="M297" s="47">
        <v>1228304</v>
      </c>
      <c r="N297" s="153">
        <v>80012</v>
      </c>
      <c r="O297" s="147">
        <v>0</v>
      </c>
      <c r="P297" s="147">
        <v>0</v>
      </c>
      <c r="Q297" s="47">
        <v>409973</v>
      </c>
      <c r="R297" s="47">
        <v>0</v>
      </c>
      <c r="S297" s="47">
        <v>0</v>
      </c>
      <c r="T297" s="47">
        <v>0</v>
      </c>
      <c r="U297" s="47">
        <v>344582</v>
      </c>
      <c r="V297" s="47">
        <v>0</v>
      </c>
      <c r="W297" s="103">
        <v>2306885</v>
      </c>
      <c r="X297" s="41"/>
      <c r="Y297" s="41"/>
      <c r="Z297" s="41"/>
      <c r="AA297" s="41"/>
    </row>
    <row r="298" spans="1:27" ht="20.25" customHeight="1" x14ac:dyDescent="0.2">
      <c r="A298" s="113" t="s">
        <v>2093</v>
      </c>
      <c r="B298" s="114" t="s">
        <v>2089</v>
      </c>
      <c r="C298" s="4" t="s">
        <v>397</v>
      </c>
      <c r="D298" s="144">
        <v>5</v>
      </c>
      <c r="E298" s="130" t="s">
        <v>3562</v>
      </c>
      <c r="F298" s="47">
        <v>14159</v>
      </c>
      <c r="G298" s="47">
        <v>0</v>
      </c>
      <c r="H298" s="47">
        <v>640</v>
      </c>
      <c r="I298" s="47">
        <v>11999</v>
      </c>
      <c r="J298" s="47">
        <v>0</v>
      </c>
      <c r="K298" s="47">
        <v>90312</v>
      </c>
      <c r="L298" s="47">
        <v>13730</v>
      </c>
      <c r="M298" s="47">
        <v>578598</v>
      </c>
      <c r="N298" s="153">
        <v>40787</v>
      </c>
      <c r="O298" s="147">
        <v>5</v>
      </c>
      <c r="P298" s="147">
        <v>0</v>
      </c>
      <c r="Q298" s="47">
        <v>201155</v>
      </c>
      <c r="R298" s="47">
        <v>40140</v>
      </c>
      <c r="S298" s="47">
        <v>0</v>
      </c>
      <c r="T298" s="47">
        <v>0</v>
      </c>
      <c r="U298" s="47">
        <v>254764</v>
      </c>
      <c r="V298" s="47">
        <v>0</v>
      </c>
      <c r="W298" s="103">
        <v>1246289</v>
      </c>
      <c r="X298" s="41"/>
      <c r="Y298" s="41"/>
      <c r="Z298" s="41"/>
      <c r="AA298" s="41"/>
    </row>
    <row r="299" spans="1:27" ht="20.25" customHeight="1" x14ac:dyDescent="0.2">
      <c r="A299" s="113" t="s">
        <v>2094</v>
      </c>
      <c r="B299" s="114" t="s">
        <v>2089</v>
      </c>
      <c r="C299" s="4" t="s">
        <v>398</v>
      </c>
      <c r="D299" s="144">
        <v>5</v>
      </c>
      <c r="E299" s="130" t="s">
        <v>3562</v>
      </c>
      <c r="F299" s="47">
        <v>3471</v>
      </c>
      <c r="G299" s="47">
        <v>206</v>
      </c>
      <c r="H299" s="47">
        <v>1805</v>
      </c>
      <c r="I299" s="47">
        <v>18815</v>
      </c>
      <c r="J299" s="47">
        <v>0</v>
      </c>
      <c r="K299" s="47">
        <v>68630</v>
      </c>
      <c r="L299" s="47">
        <v>23810</v>
      </c>
      <c r="M299" s="47">
        <v>932779</v>
      </c>
      <c r="N299" s="153">
        <v>105178</v>
      </c>
      <c r="O299" s="147">
        <v>21</v>
      </c>
      <c r="P299" s="147">
        <v>0</v>
      </c>
      <c r="Q299" s="47">
        <v>499881</v>
      </c>
      <c r="R299" s="47">
        <v>0</v>
      </c>
      <c r="S299" s="47">
        <v>0</v>
      </c>
      <c r="T299" s="47">
        <v>0</v>
      </c>
      <c r="U299" s="47">
        <v>449008</v>
      </c>
      <c r="V299" s="47">
        <v>0</v>
      </c>
      <c r="W299" s="103">
        <v>2103604</v>
      </c>
      <c r="X299" s="41"/>
      <c r="Y299" s="41"/>
      <c r="Z299" s="41"/>
      <c r="AA299" s="41"/>
    </row>
    <row r="300" spans="1:27" ht="20.25" customHeight="1" x14ac:dyDescent="0.2">
      <c r="A300" s="113" t="s">
        <v>2095</v>
      </c>
      <c r="B300" s="114" t="s">
        <v>2089</v>
      </c>
      <c r="C300" s="4" t="s">
        <v>399</v>
      </c>
      <c r="D300" s="144">
        <v>5</v>
      </c>
      <c r="E300" s="130" t="s">
        <v>3562</v>
      </c>
      <c r="F300" s="47">
        <v>24486</v>
      </c>
      <c r="G300" s="47">
        <v>0</v>
      </c>
      <c r="H300" s="47">
        <v>3460</v>
      </c>
      <c r="I300" s="47">
        <v>50989</v>
      </c>
      <c r="J300" s="47">
        <v>0</v>
      </c>
      <c r="K300" s="47">
        <v>27378</v>
      </c>
      <c r="L300" s="47">
        <v>15170</v>
      </c>
      <c r="M300" s="47">
        <v>519162</v>
      </c>
      <c r="N300" s="153">
        <v>117463</v>
      </c>
      <c r="O300" s="147">
        <v>45</v>
      </c>
      <c r="P300" s="147">
        <v>0</v>
      </c>
      <c r="Q300" s="47">
        <v>648465</v>
      </c>
      <c r="R300" s="47">
        <v>856</v>
      </c>
      <c r="S300" s="47">
        <v>0</v>
      </c>
      <c r="T300" s="47">
        <v>0</v>
      </c>
      <c r="U300" s="47">
        <v>0</v>
      </c>
      <c r="V300" s="47">
        <v>0</v>
      </c>
      <c r="W300" s="103">
        <v>1407474</v>
      </c>
      <c r="X300" s="41"/>
      <c r="Y300" s="41"/>
      <c r="Z300" s="41"/>
      <c r="AA300" s="41"/>
    </row>
    <row r="301" spans="1:27" ht="20.25" customHeight="1" x14ac:dyDescent="0.2">
      <c r="A301" s="113" t="s">
        <v>2096</v>
      </c>
      <c r="B301" s="114" t="s">
        <v>2089</v>
      </c>
      <c r="C301" s="4" t="s">
        <v>400</v>
      </c>
      <c r="D301" s="144">
        <v>5</v>
      </c>
      <c r="E301" s="130" t="s">
        <v>3562</v>
      </c>
      <c r="F301" s="47">
        <v>127315</v>
      </c>
      <c r="G301" s="47">
        <v>2</v>
      </c>
      <c r="H301" s="47">
        <v>3060</v>
      </c>
      <c r="I301" s="47">
        <v>65943</v>
      </c>
      <c r="J301" s="47">
        <v>0</v>
      </c>
      <c r="K301" s="47">
        <v>154932</v>
      </c>
      <c r="L301" s="47">
        <v>46936</v>
      </c>
      <c r="M301" s="47">
        <v>1689403</v>
      </c>
      <c r="N301" s="153">
        <v>38301</v>
      </c>
      <c r="O301" s="147">
        <v>0</v>
      </c>
      <c r="P301" s="147">
        <v>0</v>
      </c>
      <c r="Q301" s="47">
        <v>710353</v>
      </c>
      <c r="R301" s="47">
        <v>0</v>
      </c>
      <c r="S301" s="47">
        <v>0</v>
      </c>
      <c r="T301" s="47">
        <v>0</v>
      </c>
      <c r="U301" s="47">
        <v>1937736</v>
      </c>
      <c r="V301" s="47">
        <v>0</v>
      </c>
      <c r="W301" s="103">
        <v>4773981</v>
      </c>
      <c r="X301" s="41"/>
      <c r="Y301" s="41"/>
      <c r="Z301" s="41"/>
      <c r="AA301" s="41"/>
    </row>
    <row r="302" spans="1:27" ht="20.25" customHeight="1" x14ac:dyDescent="0.2">
      <c r="A302" s="113" t="s">
        <v>2097</v>
      </c>
      <c r="B302" s="114" t="s">
        <v>2089</v>
      </c>
      <c r="C302" s="4" t="s">
        <v>401</v>
      </c>
      <c r="D302" s="144">
        <v>5</v>
      </c>
      <c r="E302" s="130" t="s">
        <v>3562</v>
      </c>
      <c r="F302" s="47">
        <v>1957</v>
      </c>
      <c r="G302" s="47">
        <v>0</v>
      </c>
      <c r="H302" s="47">
        <v>898</v>
      </c>
      <c r="I302" s="47">
        <v>16596</v>
      </c>
      <c r="J302" s="47">
        <v>0</v>
      </c>
      <c r="K302" s="47">
        <v>25937</v>
      </c>
      <c r="L302" s="47">
        <v>14925</v>
      </c>
      <c r="M302" s="47">
        <v>563027</v>
      </c>
      <c r="N302" s="153">
        <v>78495</v>
      </c>
      <c r="O302" s="147">
        <v>47</v>
      </c>
      <c r="P302" s="147">
        <v>0</v>
      </c>
      <c r="Q302" s="47">
        <v>0</v>
      </c>
      <c r="R302" s="47">
        <v>62358</v>
      </c>
      <c r="S302" s="47">
        <v>0</v>
      </c>
      <c r="T302" s="47">
        <v>0</v>
      </c>
      <c r="U302" s="47">
        <v>684729</v>
      </c>
      <c r="V302" s="47">
        <v>0</v>
      </c>
      <c r="W302" s="103">
        <v>1448969</v>
      </c>
      <c r="X302" s="41"/>
      <c r="Y302" s="41"/>
      <c r="Z302" s="41"/>
      <c r="AA302" s="41"/>
    </row>
    <row r="303" spans="1:27" ht="20.25" customHeight="1" x14ac:dyDescent="0.2">
      <c r="A303" s="113" t="s">
        <v>2098</v>
      </c>
      <c r="B303" s="114" t="s">
        <v>2089</v>
      </c>
      <c r="C303" s="4" t="s">
        <v>402</v>
      </c>
      <c r="D303" s="144">
        <v>5</v>
      </c>
      <c r="E303" s="130" t="s">
        <v>3562</v>
      </c>
      <c r="F303" s="47">
        <v>47177</v>
      </c>
      <c r="G303" s="47">
        <v>12510</v>
      </c>
      <c r="H303" s="47">
        <v>7007</v>
      </c>
      <c r="I303" s="47">
        <v>108475</v>
      </c>
      <c r="J303" s="47">
        <v>0</v>
      </c>
      <c r="K303" s="47">
        <v>212494</v>
      </c>
      <c r="L303" s="47">
        <v>45383</v>
      </c>
      <c r="M303" s="47">
        <v>1697056</v>
      </c>
      <c r="N303" s="153">
        <v>16956</v>
      </c>
      <c r="O303" s="147">
        <v>20</v>
      </c>
      <c r="P303" s="147">
        <v>0</v>
      </c>
      <c r="Q303" s="47">
        <v>497778</v>
      </c>
      <c r="R303" s="47">
        <v>0</v>
      </c>
      <c r="S303" s="47">
        <v>0</v>
      </c>
      <c r="T303" s="47">
        <v>0</v>
      </c>
      <c r="U303" s="47">
        <v>1166684</v>
      </c>
      <c r="V303" s="47">
        <v>0</v>
      </c>
      <c r="W303" s="103">
        <v>3811540</v>
      </c>
      <c r="X303" s="41"/>
      <c r="Y303" s="41"/>
      <c r="Z303" s="41"/>
      <c r="AA303" s="41"/>
    </row>
    <row r="304" spans="1:27" ht="20.25" customHeight="1" x14ac:dyDescent="0.2">
      <c r="A304" s="113" t="s">
        <v>2099</v>
      </c>
      <c r="B304" s="114" t="s">
        <v>2089</v>
      </c>
      <c r="C304" s="4" t="s">
        <v>403</v>
      </c>
      <c r="D304" s="144">
        <v>5</v>
      </c>
      <c r="E304" s="130" t="s">
        <v>3562</v>
      </c>
      <c r="F304" s="47">
        <v>29410</v>
      </c>
      <c r="G304" s="47">
        <v>23453</v>
      </c>
      <c r="H304" s="47">
        <v>1027</v>
      </c>
      <c r="I304" s="47">
        <v>17469</v>
      </c>
      <c r="J304" s="47">
        <v>0</v>
      </c>
      <c r="K304" s="47">
        <v>16228</v>
      </c>
      <c r="L304" s="47">
        <v>17403</v>
      </c>
      <c r="M304" s="47">
        <v>820981</v>
      </c>
      <c r="N304" s="153">
        <v>45299</v>
      </c>
      <c r="O304" s="147">
        <v>0</v>
      </c>
      <c r="P304" s="147">
        <v>0</v>
      </c>
      <c r="Q304" s="47">
        <v>572465</v>
      </c>
      <c r="R304" s="47">
        <v>0</v>
      </c>
      <c r="S304" s="47">
        <v>0</v>
      </c>
      <c r="T304" s="47">
        <v>0</v>
      </c>
      <c r="U304" s="47">
        <v>376535</v>
      </c>
      <c r="V304" s="47">
        <v>0</v>
      </c>
      <c r="W304" s="103">
        <v>1920270</v>
      </c>
      <c r="X304" s="41"/>
      <c r="Y304" s="41"/>
      <c r="Z304" s="41"/>
      <c r="AA304" s="41"/>
    </row>
    <row r="305" spans="1:27" ht="20.25" customHeight="1" x14ac:dyDescent="0.2">
      <c r="A305" s="113" t="s">
        <v>2100</v>
      </c>
      <c r="B305" s="114" t="s">
        <v>2089</v>
      </c>
      <c r="C305" s="4" t="s">
        <v>404</v>
      </c>
      <c r="D305" s="144">
        <v>5</v>
      </c>
      <c r="E305" s="130" t="s">
        <v>3562</v>
      </c>
      <c r="F305" s="47">
        <v>7037</v>
      </c>
      <c r="G305" s="47">
        <v>16138</v>
      </c>
      <c r="H305" s="47">
        <v>0</v>
      </c>
      <c r="I305" s="47">
        <v>45929</v>
      </c>
      <c r="J305" s="47">
        <v>0</v>
      </c>
      <c r="K305" s="47">
        <v>66376</v>
      </c>
      <c r="L305" s="47">
        <v>22223</v>
      </c>
      <c r="M305" s="47">
        <v>564653</v>
      </c>
      <c r="N305" s="153">
        <v>55636</v>
      </c>
      <c r="O305" s="147">
        <v>26</v>
      </c>
      <c r="P305" s="147">
        <v>0</v>
      </c>
      <c r="Q305" s="47">
        <v>45793</v>
      </c>
      <c r="R305" s="47">
        <v>0</v>
      </c>
      <c r="S305" s="47">
        <v>0</v>
      </c>
      <c r="T305" s="47">
        <v>0</v>
      </c>
      <c r="U305" s="47">
        <v>498438</v>
      </c>
      <c r="V305" s="47">
        <v>0</v>
      </c>
      <c r="W305" s="103">
        <v>1322249</v>
      </c>
      <c r="X305" s="41"/>
      <c r="Y305" s="41"/>
      <c r="Z305" s="41"/>
      <c r="AA305" s="41"/>
    </row>
    <row r="306" spans="1:27" ht="20.25" customHeight="1" x14ac:dyDescent="0.2">
      <c r="A306" s="113" t="s">
        <v>2101</v>
      </c>
      <c r="B306" s="114" t="s">
        <v>2089</v>
      </c>
      <c r="C306" s="4" t="s">
        <v>405</v>
      </c>
      <c r="D306" s="144">
        <v>5</v>
      </c>
      <c r="E306" s="130" t="s">
        <v>3562</v>
      </c>
      <c r="F306" s="47">
        <v>13348</v>
      </c>
      <c r="G306" s="47">
        <v>29114</v>
      </c>
      <c r="H306" s="47">
        <v>1465</v>
      </c>
      <c r="I306" s="47">
        <v>19351</v>
      </c>
      <c r="J306" s="47">
        <v>0</v>
      </c>
      <c r="K306" s="47">
        <v>70899</v>
      </c>
      <c r="L306" s="47">
        <v>11867</v>
      </c>
      <c r="M306" s="47">
        <v>671081</v>
      </c>
      <c r="N306" s="153">
        <v>8753</v>
      </c>
      <c r="O306" s="147">
        <v>29</v>
      </c>
      <c r="P306" s="147">
        <v>0</v>
      </c>
      <c r="Q306" s="47">
        <v>346623</v>
      </c>
      <c r="R306" s="47">
        <v>0</v>
      </c>
      <c r="S306" s="47">
        <v>0</v>
      </c>
      <c r="T306" s="47">
        <v>0</v>
      </c>
      <c r="U306" s="47">
        <v>399867</v>
      </c>
      <c r="V306" s="47">
        <v>0</v>
      </c>
      <c r="W306" s="103">
        <v>1572397</v>
      </c>
      <c r="X306" s="41"/>
      <c r="Y306" s="41"/>
      <c r="Z306" s="41"/>
      <c r="AA306" s="41"/>
    </row>
    <row r="307" spans="1:27" ht="20.25" customHeight="1" x14ac:dyDescent="0.2">
      <c r="A307" s="113" t="s">
        <v>2102</v>
      </c>
      <c r="B307" s="114" t="s">
        <v>2089</v>
      </c>
      <c r="C307" s="4" t="s">
        <v>406</v>
      </c>
      <c r="D307" s="144">
        <v>6</v>
      </c>
      <c r="E307" s="130" t="s">
        <v>3562</v>
      </c>
      <c r="F307" s="47">
        <v>2400</v>
      </c>
      <c r="G307" s="47">
        <v>0</v>
      </c>
      <c r="H307" s="47">
        <v>931</v>
      </c>
      <c r="I307" s="47">
        <v>3312</v>
      </c>
      <c r="J307" s="47">
        <v>0</v>
      </c>
      <c r="K307" s="47">
        <v>5909</v>
      </c>
      <c r="L307" s="47">
        <v>3803</v>
      </c>
      <c r="M307" s="47">
        <v>170126</v>
      </c>
      <c r="N307" s="153">
        <v>1828</v>
      </c>
      <c r="O307" s="147">
        <v>30</v>
      </c>
      <c r="P307" s="147">
        <v>0</v>
      </c>
      <c r="Q307" s="47">
        <v>170363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358702</v>
      </c>
      <c r="X307" s="41"/>
      <c r="Y307" s="41"/>
      <c r="Z307" s="41"/>
      <c r="AA307" s="41"/>
    </row>
    <row r="308" spans="1:27" ht="20.25" customHeight="1" x14ac:dyDescent="0.2">
      <c r="A308" s="113" t="s">
        <v>2103</v>
      </c>
      <c r="B308" s="114" t="s">
        <v>2089</v>
      </c>
      <c r="C308" s="4" t="s">
        <v>407</v>
      </c>
      <c r="D308" s="144">
        <v>6</v>
      </c>
      <c r="E308" s="130" t="s">
        <v>3562</v>
      </c>
      <c r="F308" s="47">
        <v>822</v>
      </c>
      <c r="G308" s="47">
        <v>0</v>
      </c>
      <c r="H308" s="47">
        <v>0</v>
      </c>
      <c r="I308" s="47">
        <v>1434</v>
      </c>
      <c r="J308" s="47">
        <v>0</v>
      </c>
      <c r="K308" s="47">
        <v>557</v>
      </c>
      <c r="L308" s="47">
        <v>1087</v>
      </c>
      <c r="M308" s="47">
        <v>112493</v>
      </c>
      <c r="N308" s="153">
        <v>0</v>
      </c>
      <c r="O308" s="147">
        <v>0</v>
      </c>
      <c r="P308" s="147">
        <v>0</v>
      </c>
      <c r="Q308" s="47">
        <v>67619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184012</v>
      </c>
      <c r="X308" s="41"/>
      <c r="Y308" s="41"/>
      <c r="Z308" s="41"/>
      <c r="AA308" s="41"/>
    </row>
    <row r="309" spans="1:27" ht="20.25" customHeight="1" x14ac:dyDescent="0.2">
      <c r="A309" s="113" t="s">
        <v>2104</v>
      </c>
      <c r="B309" s="114" t="s">
        <v>2089</v>
      </c>
      <c r="C309" s="4" t="s">
        <v>408</v>
      </c>
      <c r="D309" s="144">
        <v>6</v>
      </c>
      <c r="E309" s="130" t="s">
        <v>3562</v>
      </c>
      <c r="F309" s="47">
        <v>2956</v>
      </c>
      <c r="G309" s="47">
        <v>0</v>
      </c>
      <c r="H309" s="47">
        <v>593</v>
      </c>
      <c r="I309" s="47">
        <v>4437</v>
      </c>
      <c r="J309" s="47">
        <v>0</v>
      </c>
      <c r="K309" s="47">
        <v>23355</v>
      </c>
      <c r="L309" s="47">
        <v>1303</v>
      </c>
      <c r="M309" s="47">
        <v>137650</v>
      </c>
      <c r="N309" s="153">
        <v>8451</v>
      </c>
      <c r="O309" s="147">
        <v>0</v>
      </c>
      <c r="P309" s="147">
        <v>0</v>
      </c>
      <c r="Q309" s="47">
        <v>80811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259556</v>
      </c>
      <c r="X309" s="41"/>
      <c r="Y309" s="41"/>
      <c r="Z309" s="41"/>
      <c r="AA309" s="41"/>
    </row>
    <row r="310" spans="1:27" ht="20.25" customHeight="1" x14ac:dyDescent="0.2">
      <c r="A310" s="113" t="s">
        <v>2105</v>
      </c>
      <c r="B310" s="114" t="s">
        <v>2089</v>
      </c>
      <c r="C310" s="4" t="s">
        <v>409</v>
      </c>
      <c r="D310" s="144">
        <v>6</v>
      </c>
      <c r="E310" s="130" t="s">
        <v>3562</v>
      </c>
      <c r="F310" s="47">
        <v>5756</v>
      </c>
      <c r="G310" s="47">
        <v>11893</v>
      </c>
      <c r="H310" s="47">
        <v>2522</v>
      </c>
      <c r="I310" s="47">
        <v>26877</v>
      </c>
      <c r="J310" s="47">
        <v>0</v>
      </c>
      <c r="K310" s="47">
        <v>32201</v>
      </c>
      <c r="L310" s="47">
        <v>7108</v>
      </c>
      <c r="M310" s="47">
        <v>444443</v>
      </c>
      <c r="N310" s="153">
        <v>20396</v>
      </c>
      <c r="O310" s="147">
        <v>1</v>
      </c>
      <c r="P310" s="147">
        <v>0</v>
      </c>
      <c r="Q310" s="47">
        <v>95085</v>
      </c>
      <c r="R310" s="47">
        <v>0</v>
      </c>
      <c r="S310" s="47">
        <v>0</v>
      </c>
      <c r="T310" s="47">
        <v>0</v>
      </c>
      <c r="U310" s="47">
        <v>224047</v>
      </c>
      <c r="V310" s="47">
        <v>0</v>
      </c>
      <c r="W310" s="103">
        <v>870329</v>
      </c>
      <c r="X310" s="41"/>
      <c r="Y310" s="41"/>
      <c r="Z310" s="41"/>
      <c r="AA310" s="41"/>
    </row>
    <row r="311" spans="1:27" ht="20.25" customHeight="1" x14ac:dyDescent="0.2">
      <c r="A311" s="113" t="s">
        <v>2106</v>
      </c>
      <c r="B311" s="114" t="s">
        <v>2089</v>
      </c>
      <c r="C311" s="4" t="s">
        <v>410</v>
      </c>
      <c r="D311" s="144">
        <v>6</v>
      </c>
      <c r="E311" s="130" t="s">
        <v>3562</v>
      </c>
      <c r="F311" s="47">
        <v>15068</v>
      </c>
      <c r="G311" s="47">
        <v>0</v>
      </c>
      <c r="H311" s="47">
        <v>0</v>
      </c>
      <c r="I311" s="47">
        <v>4385</v>
      </c>
      <c r="J311" s="47">
        <v>0</v>
      </c>
      <c r="K311" s="47">
        <v>14787</v>
      </c>
      <c r="L311" s="47">
        <v>3318</v>
      </c>
      <c r="M311" s="47">
        <v>247099</v>
      </c>
      <c r="N311" s="153">
        <v>10190</v>
      </c>
      <c r="O311" s="147">
        <v>0</v>
      </c>
      <c r="P311" s="147">
        <v>0</v>
      </c>
      <c r="Q311" s="47">
        <v>246128</v>
      </c>
      <c r="R311" s="47">
        <v>0</v>
      </c>
      <c r="S311" s="47">
        <v>0</v>
      </c>
      <c r="T311" s="47">
        <v>0</v>
      </c>
      <c r="U311" s="47">
        <v>171573</v>
      </c>
      <c r="V311" s="47">
        <v>0</v>
      </c>
      <c r="W311" s="103">
        <v>712548</v>
      </c>
      <c r="X311" s="41"/>
      <c r="Y311" s="41"/>
      <c r="Z311" s="41"/>
      <c r="AA311" s="41"/>
    </row>
    <row r="312" spans="1:27" ht="20.25" customHeight="1" x14ac:dyDescent="0.2">
      <c r="A312" s="113" t="s">
        <v>2107</v>
      </c>
      <c r="B312" s="114" t="s">
        <v>2089</v>
      </c>
      <c r="C312" s="4" t="s">
        <v>411</v>
      </c>
      <c r="D312" s="144">
        <v>6</v>
      </c>
      <c r="E312" s="130" t="s">
        <v>3562</v>
      </c>
      <c r="F312" s="47">
        <v>16994</v>
      </c>
      <c r="G312" s="47">
        <v>0</v>
      </c>
      <c r="H312" s="47">
        <v>209</v>
      </c>
      <c r="I312" s="47">
        <v>9892</v>
      </c>
      <c r="J312" s="47">
        <v>83</v>
      </c>
      <c r="K312" s="47">
        <v>11036</v>
      </c>
      <c r="L312" s="47">
        <v>4483</v>
      </c>
      <c r="M312" s="47">
        <v>211450</v>
      </c>
      <c r="N312" s="153">
        <v>12107</v>
      </c>
      <c r="O312" s="147">
        <v>1</v>
      </c>
      <c r="P312" s="147">
        <v>0</v>
      </c>
      <c r="Q312" s="47">
        <v>80757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347012</v>
      </c>
      <c r="X312" s="41"/>
      <c r="Y312" s="41"/>
      <c r="Z312" s="41"/>
      <c r="AA312" s="41"/>
    </row>
    <row r="313" spans="1:27" ht="20.25" customHeight="1" x14ac:dyDescent="0.2">
      <c r="A313" s="113" t="s">
        <v>2108</v>
      </c>
      <c r="B313" s="114" t="s">
        <v>2089</v>
      </c>
      <c r="C313" s="4" t="s">
        <v>412</v>
      </c>
      <c r="D313" s="144">
        <v>6</v>
      </c>
      <c r="E313" s="130" t="s">
        <v>3562</v>
      </c>
      <c r="F313" s="47">
        <v>618</v>
      </c>
      <c r="G313" s="47">
        <v>0</v>
      </c>
      <c r="H313" s="47">
        <v>98</v>
      </c>
      <c r="I313" s="47">
        <v>8102</v>
      </c>
      <c r="J313" s="47">
        <v>0</v>
      </c>
      <c r="K313" s="47">
        <v>6229</v>
      </c>
      <c r="L313" s="47">
        <v>2834</v>
      </c>
      <c r="M313" s="47">
        <v>141344</v>
      </c>
      <c r="N313" s="153">
        <v>823</v>
      </c>
      <c r="O313" s="147">
        <v>0</v>
      </c>
      <c r="P313" s="147">
        <v>0</v>
      </c>
      <c r="Q313" s="47">
        <v>43412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203460</v>
      </c>
      <c r="X313" s="41"/>
      <c r="Y313" s="41"/>
      <c r="Z313" s="41"/>
      <c r="AA313" s="41"/>
    </row>
    <row r="314" spans="1:27" ht="20.25" customHeight="1" x14ac:dyDescent="0.2">
      <c r="A314" s="113" t="s">
        <v>2109</v>
      </c>
      <c r="B314" s="114" t="s">
        <v>2089</v>
      </c>
      <c r="C314" s="4" t="s">
        <v>413</v>
      </c>
      <c r="D314" s="144">
        <v>6</v>
      </c>
      <c r="E314" s="130" t="s">
        <v>3562</v>
      </c>
      <c r="F314" s="47">
        <v>3288</v>
      </c>
      <c r="G314" s="47">
        <v>60546</v>
      </c>
      <c r="H314" s="47">
        <v>79</v>
      </c>
      <c r="I314" s="47">
        <v>12325</v>
      </c>
      <c r="J314" s="47">
        <v>0</v>
      </c>
      <c r="K314" s="47">
        <v>11448</v>
      </c>
      <c r="L314" s="47">
        <v>2153</v>
      </c>
      <c r="M314" s="47">
        <v>130609</v>
      </c>
      <c r="N314" s="153">
        <v>57774</v>
      </c>
      <c r="O314" s="147">
        <v>0</v>
      </c>
      <c r="P314" s="147">
        <v>0</v>
      </c>
      <c r="Q314" s="47">
        <v>51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278273</v>
      </c>
      <c r="X314" s="41"/>
      <c r="Y314" s="41"/>
      <c r="Z314" s="41"/>
      <c r="AA314" s="41"/>
    </row>
    <row r="315" spans="1:27" ht="20.25" customHeight="1" x14ac:dyDescent="0.2">
      <c r="A315" s="113" t="s">
        <v>2110</v>
      </c>
      <c r="B315" s="114" t="s">
        <v>2089</v>
      </c>
      <c r="C315" s="4" t="s">
        <v>414</v>
      </c>
      <c r="D315" s="144">
        <v>6</v>
      </c>
      <c r="E315" s="130" t="s">
        <v>3562</v>
      </c>
      <c r="F315" s="47">
        <v>3925</v>
      </c>
      <c r="G315" s="47">
        <v>0</v>
      </c>
      <c r="H315" s="47">
        <v>55</v>
      </c>
      <c r="I315" s="47">
        <v>5109</v>
      </c>
      <c r="J315" s="47">
        <v>0</v>
      </c>
      <c r="K315" s="47">
        <v>19812</v>
      </c>
      <c r="L315" s="47">
        <v>3729</v>
      </c>
      <c r="M315" s="47">
        <v>130155</v>
      </c>
      <c r="N315" s="153">
        <v>2850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165635</v>
      </c>
      <c r="X315" s="41"/>
      <c r="Y315" s="41"/>
      <c r="Z315" s="41"/>
      <c r="AA315" s="41"/>
    </row>
    <row r="316" spans="1:27" ht="20.25" customHeight="1" x14ac:dyDescent="0.2">
      <c r="A316" s="113" t="s">
        <v>2111</v>
      </c>
      <c r="B316" s="114" t="s">
        <v>2089</v>
      </c>
      <c r="C316" s="4" t="s">
        <v>415</v>
      </c>
      <c r="D316" s="144">
        <v>6</v>
      </c>
      <c r="E316" s="130" t="s">
        <v>3562</v>
      </c>
      <c r="F316" s="47">
        <v>5785</v>
      </c>
      <c r="G316" s="47">
        <v>0</v>
      </c>
      <c r="H316" s="47">
        <v>573</v>
      </c>
      <c r="I316" s="47">
        <v>23649</v>
      </c>
      <c r="J316" s="47">
        <v>0</v>
      </c>
      <c r="K316" s="47">
        <v>27817</v>
      </c>
      <c r="L316" s="47">
        <v>7682</v>
      </c>
      <c r="M316" s="47">
        <v>476396</v>
      </c>
      <c r="N316" s="153">
        <v>8961</v>
      </c>
      <c r="O316" s="147">
        <v>0</v>
      </c>
      <c r="P316" s="147">
        <v>0</v>
      </c>
      <c r="Q316" s="47">
        <v>202040</v>
      </c>
      <c r="R316" s="47">
        <v>0</v>
      </c>
      <c r="S316" s="47">
        <v>0</v>
      </c>
      <c r="T316" s="47">
        <v>0</v>
      </c>
      <c r="U316" s="47">
        <v>491584</v>
      </c>
      <c r="V316" s="47">
        <v>0</v>
      </c>
      <c r="W316" s="103">
        <v>1244487</v>
      </c>
      <c r="X316" s="41"/>
      <c r="Y316" s="41"/>
      <c r="Z316" s="41"/>
      <c r="AA316" s="41"/>
    </row>
    <row r="317" spans="1:27" ht="20.25" customHeight="1" x14ac:dyDescent="0.2">
      <c r="A317" s="113" t="s">
        <v>2112</v>
      </c>
      <c r="B317" s="114" t="s">
        <v>2089</v>
      </c>
      <c r="C317" s="4" t="s">
        <v>416</v>
      </c>
      <c r="D317" s="144">
        <v>6</v>
      </c>
      <c r="E317" s="130" t="s">
        <v>3562</v>
      </c>
      <c r="F317" s="47">
        <v>1793</v>
      </c>
      <c r="G317" s="47">
        <v>0</v>
      </c>
      <c r="H317" s="47">
        <v>15538</v>
      </c>
      <c r="I317" s="47">
        <v>7218</v>
      </c>
      <c r="J317" s="47">
        <v>0</v>
      </c>
      <c r="K317" s="47">
        <v>14829</v>
      </c>
      <c r="L317" s="47">
        <v>5492</v>
      </c>
      <c r="M317" s="47">
        <v>275185</v>
      </c>
      <c r="N317" s="153">
        <v>10571</v>
      </c>
      <c r="O317" s="147">
        <v>34</v>
      </c>
      <c r="P317" s="147">
        <v>0</v>
      </c>
      <c r="Q317" s="47">
        <v>221361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552021</v>
      </c>
      <c r="X317" s="41"/>
      <c r="Y317" s="41"/>
      <c r="Z317" s="41"/>
      <c r="AA317" s="41"/>
    </row>
    <row r="318" spans="1:27" ht="20.25" customHeight="1" x14ac:dyDescent="0.2">
      <c r="A318" s="113" t="s">
        <v>2113</v>
      </c>
      <c r="B318" s="114" t="s">
        <v>2089</v>
      </c>
      <c r="C318" s="4" t="s">
        <v>417</v>
      </c>
      <c r="D318" s="144">
        <v>6</v>
      </c>
      <c r="E318" s="130" t="s">
        <v>3562</v>
      </c>
      <c r="F318" s="47">
        <v>1555</v>
      </c>
      <c r="G318" s="47">
        <v>0</v>
      </c>
      <c r="H318" s="47">
        <v>165</v>
      </c>
      <c r="I318" s="47">
        <v>15253</v>
      </c>
      <c r="J318" s="47">
        <v>0</v>
      </c>
      <c r="K318" s="47">
        <v>0</v>
      </c>
      <c r="L318" s="47">
        <v>700</v>
      </c>
      <c r="M318" s="47">
        <v>110549</v>
      </c>
      <c r="N318" s="153">
        <v>9641</v>
      </c>
      <c r="O318" s="147">
        <v>0</v>
      </c>
      <c r="P318" s="147">
        <v>0</v>
      </c>
      <c r="Q318" s="47">
        <v>454135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591998</v>
      </c>
      <c r="X318" s="41"/>
      <c r="Y318" s="41"/>
      <c r="Z318" s="41"/>
      <c r="AA318" s="41"/>
    </row>
    <row r="319" spans="1:27" ht="20.25" customHeight="1" x14ac:dyDescent="0.2">
      <c r="A319" s="113" t="s">
        <v>2114</v>
      </c>
      <c r="B319" s="114" t="s">
        <v>2115</v>
      </c>
      <c r="C319" s="4" t="s">
        <v>418</v>
      </c>
      <c r="D319" s="144">
        <v>3</v>
      </c>
      <c r="E319" s="130" t="s">
        <v>3562</v>
      </c>
      <c r="F319" s="47">
        <v>12584</v>
      </c>
      <c r="G319" s="47">
        <v>0</v>
      </c>
      <c r="H319" s="47">
        <v>26274</v>
      </c>
      <c r="I319" s="47">
        <v>408773</v>
      </c>
      <c r="J319" s="47">
        <v>0</v>
      </c>
      <c r="K319" s="47">
        <v>150974</v>
      </c>
      <c r="L319" s="47">
        <v>212624</v>
      </c>
      <c r="M319" s="47">
        <v>3194514</v>
      </c>
      <c r="N319" s="153">
        <v>92633</v>
      </c>
      <c r="O319" s="147">
        <v>434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4098810</v>
      </c>
      <c r="X319" s="41"/>
      <c r="Y319" s="41"/>
      <c r="Z319" s="41"/>
      <c r="AA319" s="41"/>
    </row>
    <row r="320" spans="1:27" ht="20.25" customHeight="1" x14ac:dyDescent="0.2">
      <c r="A320" s="113" t="s">
        <v>2116</v>
      </c>
      <c r="B320" s="114" t="s">
        <v>2115</v>
      </c>
      <c r="C320" s="4" t="s">
        <v>419</v>
      </c>
      <c r="D320" s="144">
        <v>5</v>
      </c>
      <c r="E320" s="130" t="s">
        <v>3562</v>
      </c>
      <c r="F320" s="47">
        <v>2777</v>
      </c>
      <c r="G320" s="47">
        <v>0</v>
      </c>
      <c r="H320" s="47">
        <v>6166</v>
      </c>
      <c r="I320" s="47">
        <v>95233</v>
      </c>
      <c r="J320" s="47">
        <v>67177</v>
      </c>
      <c r="K320" s="47">
        <v>92721</v>
      </c>
      <c r="L320" s="47">
        <v>56521</v>
      </c>
      <c r="M320" s="47">
        <v>1192392</v>
      </c>
      <c r="N320" s="153">
        <v>229896</v>
      </c>
      <c r="O320" s="147">
        <v>181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1743064</v>
      </c>
      <c r="X320" s="41"/>
      <c r="Y320" s="41"/>
      <c r="Z320" s="41"/>
      <c r="AA320" s="41"/>
    </row>
    <row r="321" spans="1:27" ht="20.25" customHeight="1" x14ac:dyDescent="0.2">
      <c r="A321" s="113" t="s">
        <v>2117</v>
      </c>
      <c r="B321" s="114" t="s">
        <v>2115</v>
      </c>
      <c r="C321" s="4" t="s">
        <v>420</v>
      </c>
      <c r="D321" s="144">
        <v>5</v>
      </c>
      <c r="E321" s="130" t="s">
        <v>3562</v>
      </c>
      <c r="F321" s="47">
        <v>17773</v>
      </c>
      <c r="G321" s="47">
        <v>26037</v>
      </c>
      <c r="H321" s="47">
        <v>1944</v>
      </c>
      <c r="I321" s="47">
        <v>90976</v>
      </c>
      <c r="J321" s="47">
        <v>0</v>
      </c>
      <c r="K321" s="47">
        <v>125004</v>
      </c>
      <c r="L321" s="47">
        <v>74758</v>
      </c>
      <c r="M321" s="47">
        <v>2215755</v>
      </c>
      <c r="N321" s="153">
        <v>92872</v>
      </c>
      <c r="O321" s="147">
        <v>600</v>
      </c>
      <c r="P321" s="147">
        <v>0</v>
      </c>
      <c r="Q321" s="47">
        <v>420799</v>
      </c>
      <c r="R321" s="47">
        <v>0</v>
      </c>
      <c r="S321" s="47">
        <v>0</v>
      </c>
      <c r="T321" s="47">
        <v>0</v>
      </c>
      <c r="U321" s="47">
        <v>2378571</v>
      </c>
      <c r="V321" s="47">
        <v>0</v>
      </c>
      <c r="W321" s="103">
        <v>5445089</v>
      </c>
      <c r="X321" s="41"/>
      <c r="Y321" s="41"/>
      <c r="Z321" s="41"/>
      <c r="AA321" s="41"/>
    </row>
    <row r="322" spans="1:27" ht="20.25" customHeight="1" x14ac:dyDescent="0.2">
      <c r="A322" s="113" t="s">
        <v>2118</v>
      </c>
      <c r="B322" s="114" t="s">
        <v>2115</v>
      </c>
      <c r="C322" s="4" t="s">
        <v>421</v>
      </c>
      <c r="D322" s="144">
        <v>5</v>
      </c>
      <c r="E322" s="130" t="s">
        <v>3562</v>
      </c>
      <c r="F322" s="47">
        <v>16566</v>
      </c>
      <c r="G322" s="47">
        <v>37625</v>
      </c>
      <c r="H322" s="47">
        <v>3206</v>
      </c>
      <c r="I322" s="47">
        <v>41245</v>
      </c>
      <c r="J322" s="47">
        <v>0</v>
      </c>
      <c r="K322" s="47">
        <v>174922</v>
      </c>
      <c r="L322" s="47">
        <v>74144</v>
      </c>
      <c r="M322" s="47">
        <v>1735278</v>
      </c>
      <c r="N322" s="153">
        <v>139785</v>
      </c>
      <c r="O322" s="147">
        <v>119</v>
      </c>
      <c r="P322" s="147">
        <v>0</v>
      </c>
      <c r="Q322" s="47">
        <v>304455</v>
      </c>
      <c r="R322" s="47">
        <v>0</v>
      </c>
      <c r="S322" s="47">
        <v>0</v>
      </c>
      <c r="T322" s="47">
        <v>0</v>
      </c>
      <c r="U322" s="47">
        <v>1547066</v>
      </c>
      <c r="V322" s="47">
        <v>0</v>
      </c>
      <c r="W322" s="103">
        <v>4074411</v>
      </c>
      <c r="X322" s="41"/>
      <c r="Y322" s="41"/>
      <c r="Z322" s="41"/>
      <c r="AA322" s="41"/>
    </row>
    <row r="323" spans="1:27" ht="20.25" customHeight="1" x14ac:dyDescent="0.2">
      <c r="A323" s="113" t="s">
        <v>2119</v>
      </c>
      <c r="B323" s="114" t="s">
        <v>2115</v>
      </c>
      <c r="C323" s="4" t="s">
        <v>422</v>
      </c>
      <c r="D323" s="144">
        <v>5</v>
      </c>
      <c r="E323" s="130" t="s">
        <v>3562</v>
      </c>
      <c r="F323" s="47">
        <v>7830</v>
      </c>
      <c r="G323" s="47">
        <v>0</v>
      </c>
      <c r="H323" s="47">
        <v>1630</v>
      </c>
      <c r="I323" s="47">
        <v>45892</v>
      </c>
      <c r="J323" s="47">
        <v>1571</v>
      </c>
      <c r="K323" s="47">
        <v>54769</v>
      </c>
      <c r="L323" s="47">
        <v>24572</v>
      </c>
      <c r="M323" s="47">
        <v>527943</v>
      </c>
      <c r="N323" s="153">
        <v>68534</v>
      </c>
      <c r="O323" s="147">
        <v>0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732741</v>
      </c>
      <c r="X323" s="41"/>
      <c r="Y323" s="41"/>
      <c r="Z323" s="41"/>
      <c r="AA323" s="41"/>
    </row>
    <row r="324" spans="1:27" ht="20.25" customHeight="1" x14ac:dyDescent="0.2">
      <c r="A324" s="113" t="s">
        <v>2120</v>
      </c>
      <c r="B324" s="114" t="s">
        <v>2115</v>
      </c>
      <c r="C324" s="4" t="s">
        <v>423</v>
      </c>
      <c r="D324" s="144">
        <v>5</v>
      </c>
      <c r="E324" s="130" t="s">
        <v>3562</v>
      </c>
      <c r="F324" s="47">
        <v>4315</v>
      </c>
      <c r="G324" s="47">
        <v>12666</v>
      </c>
      <c r="H324" s="47">
        <v>0</v>
      </c>
      <c r="I324" s="47">
        <v>54017</v>
      </c>
      <c r="J324" s="47">
        <v>5252</v>
      </c>
      <c r="K324" s="47">
        <v>61929</v>
      </c>
      <c r="L324" s="47">
        <v>26085</v>
      </c>
      <c r="M324" s="47">
        <v>566341</v>
      </c>
      <c r="N324" s="153">
        <v>148802</v>
      </c>
      <c r="O324" s="147">
        <v>164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879571</v>
      </c>
      <c r="X324" s="41"/>
      <c r="Y324" s="41"/>
      <c r="Z324" s="41"/>
      <c r="AA324" s="41"/>
    </row>
    <row r="325" spans="1:27" ht="20.25" customHeight="1" x14ac:dyDescent="0.2">
      <c r="A325" s="113" t="s">
        <v>2121</v>
      </c>
      <c r="B325" s="114" t="s">
        <v>2115</v>
      </c>
      <c r="C325" s="4" t="s">
        <v>424</v>
      </c>
      <c r="D325" s="144">
        <v>5</v>
      </c>
      <c r="E325" s="130" t="s">
        <v>3562</v>
      </c>
      <c r="F325" s="47">
        <v>24944</v>
      </c>
      <c r="G325" s="47">
        <v>7499</v>
      </c>
      <c r="H325" s="47">
        <v>5950</v>
      </c>
      <c r="I325" s="47">
        <v>23290</v>
      </c>
      <c r="J325" s="47">
        <v>0</v>
      </c>
      <c r="K325" s="47">
        <v>26729</v>
      </c>
      <c r="L325" s="47">
        <v>17799</v>
      </c>
      <c r="M325" s="47">
        <v>459722</v>
      </c>
      <c r="N325" s="153">
        <v>145071</v>
      </c>
      <c r="O325" s="147">
        <v>9</v>
      </c>
      <c r="P325" s="1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711013</v>
      </c>
      <c r="X325" s="41"/>
      <c r="Y325" s="41"/>
      <c r="Z325" s="41"/>
      <c r="AA325" s="41"/>
    </row>
    <row r="326" spans="1:27" ht="20.25" customHeight="1" x14ac:dyDescent="0.2">
      <c r="A326" s="113" t="s">
        <v>2122</v>
      </c>
      <c r="B326" s="114" t="s">
        <v>2115</v>
      </c>
      <c r="C326" s="4" t="s">
        <v>425</v>
      </c>
      <c r="D326" s="144">
        <v>5</v>
      </c>
      <c r="E326" s="130" t="s">
        <v>3562</v>
      </c>
      <c r="F326" s="47">
        <v>9287</v>
      </c>
      <c r="G326" s="47">
        <v>6058</v>
      </c>
      <c r="H326" s="47">
        <v>3062</v>
      </c>
      <c r="I326" s="47">
        <v>27046</v>
      </c>
      <c r="J326" s="47">
        <v>0</v>
      </c>
      <c r="K326" s="47">
        <v>17362</v>
      </c>
      <c r="L326" s="47">
        <v>13711</v>
      </c>
      <c r="M326" s="47">
        <v>377104</v>
      </c>
      <c r="N326" s="153">
        <v>36977</v>
      </c>
      <c r="O326" s="147">
        <v>50</v>
      </c>
      <c r="P326" s="147">
        <v>0</v>
      </c>
      <c r="Q326" s="47">
        <v>261321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751978</v>
      </c>
      <c r="X326" s="41"/>
      <c r="Y326" s="41"/>
      <c r="Z326" s="41"/>
      <c r="AA326" s="41"/>
    </row>
    <row r="327" spans="1:27" ht="20.25" customHeight="1" x14ac:dyDescent="0.2">
      <c r="A327" s="113" t="s">
        <v>2123</v>
      </c>
      <c r="B327" s="114" t="s">
        <v>2115</v>
      </c>
      <c r="C327" s="4" t="s">
        <v>426</v>
      </c>
      <c r="D327" s="144">
        <v>5</v>
      </c>
      <c r="E327" s="130" t="s">
        <v>3562</v>
      </c>
      <c r="F327" s="47">
        <v>17907</v>
      </c>
      <c r="G327" s="47">
        <v>0</v>
      </c>
      <c r="H327" s="47">
        <v>0</v>
      </c>
      <c r="I327" s="47">
        <v>58849</v>
      </c>
      <c r="J327" s="47">
        <v>46</v>
      </c>
      <c r="K327" s="47">
        <v>36522</v>
      </c>
      <c r="L327" s="47">
        <v>18514</v>
      </c>
      <c r="M327" s="47">
        <v>422296</v>
      </c>
      <c r="N327" s="153">
        <v>123054</v>
      </c>
      <c r="O327" s="147">
        <v>61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677249</v>
      </c>
      <c r="X327" s="41"/>
      <c r="Y327" s="41"/>
      <c r="Z327" s="41"/>
      <c r="AA327" s="41"/>
    </row>
    <row r="328" spans="1:27" ht="20.25" customHeight="1" x14ac:dyDescent="0.2">
      <c r="A328" s="113" t="s">
        <v>2124</v>
      </c>
      <c r="B328" s="114" t="s">
        <v>2115</v>
      </c>
      <c r="C328" s="4" t="s">
        <v>427</v>
      </c>
      <c r="D328" s="144">
        <v>5</v>
      </c>
      <c r="E328" s="130" t="s">
        <v>3562</v>
      </c>
      <c r="F328" s="47">
        <v>3033</v>
      </c>
      <c r="G328" s="47">
        <v>0</v>
      </c>
      <c r="H328" s="47">
        <v>13040</v>
      </c>
      <c r="I328" s="47">
        <v>95736</v>
      </c>
      <c r="J328" s="47">
        <v>0</v>
      </c>
      <c r="K328" s="47">
        <v>59962</v>
      </c>
      <c r="L328" s="47">
        <v>39998</v>
      </c>
      <c r="M328" s="47">
        <v>811511</v>
      </c>
      <c r="N328" s="153">
        <v>223904</v>
      </c>
      <c r="O328" s="147">
        <v>24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1247208</v>
      </c>
      <c r="X328" s="41"/>
      <c r="Y328" s="41"/>
      <c r="Z328" s="41"/>
      <c r="AA328" s="41"/>
    </row>
    <row r="329" spans="1:27" ht="20.25" customHeight="1" x14ac:dyDescent="0.2">
      <c r="A329" s="113" t="s">
        <v>2125</v>
      </c>
      <c r="B329" s="114" t="s">
        <v>2115</v>
      </c>
      <c r="C329" s="4" t="s">
        <v>428</v>
      </c>
      <c r="D329" s="144">
        <v>5</v>
      </c>
      <c r="E329" s="130" t="s">
        <v>3562</v>
      </c>
      <c r="F329" s="47">
        <v>14131</v>
      </c>
      <c r="G329" s="47">
        <v>0</v>
      </c>
      <c r="H329" s="47">
        <v>944</v>
      </c>
      <c r="I329" s="47">
        <v>55853</v>
      </c>
      <c r="J329" s="47">
        <v>0</v>
      </c>
      <c r="K329" s="47">
        <v>60722</v>
      </c>
      <c r="L329" s="47">
        <v>31036</v>
      </c>
      <c r="M329" s="47">
        <v>617630</v>
      </c>
      <c r="N329" s="153">
        <v>76274</v>
      </c>
      <c r="O329" s="147">
        <v>710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857300</v>
      </c>
      <c r="X329" s="41"/>
      <c r="Y329" s="41"/>
      <c r="Z329" s="41"/>
      <c r="AA329" s="41"/>
    </row>
    <row r="330" spans="1:27" ht="20.25" customHeight="1" x14ac:dyDescent="0.2">
      <c r="A330" s="113" t="s">
        <v>2126</v>
      </c>
      <c r="B330" s="114" t="s">
        <v>2115</v>
      </c>
      <c r="C330" s="4" t="s">
        <v>429</v>
      </c>
      <c r="D330" s="144">
        <v>5</v>
      </c>
      <c r="E330" s="130" t="s">
        <v>3562</v>
      </c>
      <c r="F330" s="47">
        <v>14620</v>
      </c>
      <c r="G330" s="47">
        <v>0</v>
      </c>
      <c r="H330" s="47">
        <v>1112</v>
      </c>
      <c r="I330" s="47">
        <v>29027</v>
      </c>
      <c r="J330" s="47">
        <v>0</v>
      </c>
      <c r="K330" s="47">
        <v>27016</v>
      </c>
      <c r="L330" s="47">
        <v>8222</v>
      </c>
      <c r="M330" s="47">
        <v>327060</v>
      </c>
      <c r="N330" s="153">
        <v>33586</v>
      </c>
      <c r="O330" s="147">
        <v>18</v>
      </c>
      <c r="P330" s="147">
        <v>0</v>
      </c>
      <c r="Q330" s="47">
        <v>346638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787299</v>
      </c>
      <c r="X330" s="41"/>
      <c r="Y330" s="41"/>
      <c r="Z330" s="41"/>
      <c r="AA330" s="41"/>
    </row>
    <row r="331" spans="1:27" ht="20.25" customHeight="1" x14ac:dyDescent="0.2">
      <c r="A331" s="113" t="s">
        <v>2127</v>
      </c>
      <c r="B331" s="114" t="s">
        <v>2115</v>
      </c>
      <c r="C331" s="4" t="s">
        <v>430</v>
      </c>
      <c r="D331" s="144">
        <v>5</v>
      </c>
      <c r="E331" s="130" t="s">
        <v>3562</v>
      </c>
      <c r="F331" s="47">
        <v>33858</v>
      </c>
      <c r="G331" s="47">
        <v>0</v>
      </c>
      <c r="H331" s="47">
        <v>1419</v>
      </c>
      <c r="I331" s="47">
        <v>82431</v>
      </c>
      <c r="J331" s="47">
        <v>0</v>
      </c>
      <c r="K331" s="47">
        <v>18667</v>
      </c>
      <c r="L331" s="47">
        <v>17948</v>
      </c>
      <c r="M331" s="47">
        <v>451876</v>
      </c>
      <c r="N331" s="153">
        <v>21034</v>
      </c>
      <c r="O331" s="147">
        <v>12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627245</v>
      </c>
      <c r="X331" s="41"/>
      <c r="Y331" s="41"/>
      <c r="Z331" s="41"/>
      <c r="AA331" s="41"/>
    </row>
    <row r="332" spans="1:27" ht="20.25" customHeight="1" x14ac:dyDescent="0.2">
      <c r="A332" s="113" t="s">
        <v>2128</v>
      </c>
      <c r="B332" s="114" t="s">
        <v>2115</v>
      </c>
      <c r="C332" s="4" t="s">
        <v>431</v>
      </c>
      <c r="D332" s="144">
        <v>6</v>
      </c>
      <c r="E332" s="130" t="s">
        <v>3562</v>
      </c>
      <c r="F332" s="47">
        <v>9130</v>
      </c>
      <c r="G332" s="47">
        <v>17505</v>
      </c>
      <c r="H332" s="47">
        <v>669</v>
      </c>
      <c r="I332" s="47">
        <v>6848</v>
      </c>
      <c r="J332" s="47">
        <v>0</v>
      </c>
      <c r="K332" s="47">
        <v>10212</v>
      </c>
      <c r="L332" s="47">
        <v>7073</v>
      </c>
      <c r="M332" s="47">
        <v>227059</v>
      </c>
      <c r="N332" s="153">
        <v>4787</v>
      </c>
      <c r="O332" s="147">
        <v>0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283283</v>
      </c>
      <c r="X332" s="41"/>
      <c r="Y332" s="41"/>
      <c r="Z332" s="41"/>
      <c r="AA332" s="41"/>
    </row>
    <row r="333" spans="1:27" ht="20.25" customHeight="1" x14ac:dyDescent="0.2">
      <c r="A333" s="113" t="s">
        <v>2129</v>
      </c>
      <c r="B333" s="114" t="s">
        <v>2115</v>
      </c>
      <c r="C333" s="4" t="s">
        <v>432</v>
      </c>
      <c r="D333" s="144">
        <v>6</v>
      </c>
      <c r="E333" s="130" t="s">
        <v>3562</v>
      </c>
      <c r="F333" s="47">
        <v>2309</v>
      </c>
      <c r="G333" s="47">
        <v>0</v>
      </c>
      <c r="H333" s="47">
        <v>58</v>
      </c>
      <c r="I333" s="47">
        <v>9094</v>
      </c>
      <c r="J333" s="47">
        <v>0</v>
      </c>
      <c r="K333" s="47">
        <v>3529</v>
      </c>
      <c r="L333" s="47">
        <v>6129</v>
      </c>
      <c r="M333" s="47">
        <v>198307</v>
      </c>
      <c r="N333" s="153">
        <v>45131</v>
      </c>
      <c r="O333" s="147">
        <v>8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264565</v>
      </c>
      <c r="X333" s="41"/>
      <c r="Y333" s="41"/>
      <c r="Z333" s="41"/>
      <c r="AA333" s="41"/>
    </row>
    <row r="334" spans="1:27" ht="20.25" customHeight="1" x14ac:dyDescent="0.2">
      <c r="A334" s="113" t="s">
        <v>2130</v>
      </c>
      <c r="B334" s="114" t="s">
        <v>2115</v>
      </c>
      <c r="C334" s="4" t="s">
        <v>433</v>
      </c>
      <c r="D334" s="144">
        <v>6</v>
      </c>
      <c r="E334" s="130" t="s">
        <v>3562</v>
      </c>
      <c r="F334" s="47">
        <v>8850</v>
      </c>
      <c r="G334" s="47">
        <v>0</v>
      </c>
      <c r="H334" s="47">
        <v>19588</v>
      </c>
      <c r="I334" s="47">
        <v>7007</v>
      </c>
      <c r="J334" s="47">
        <v>2820</v>
      </c>
      <c r="K334" s="47">
        <v>24044</v>
      </c>
      <c r="L334" s="47">
        <v>11848</v>
      </c>
      <c r="M334" s="47">
        <v>289576</v>
      </c>
      <c r="N334" s="153">
        <v>7772</v>
      </c>
      <c r="O334" s="147">
        <v>11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371516</v>
      </c>
      <c r="X334" s="41"/>
      <c r="Y334" s="41"/>
      <c r="Z334" s="41"/>
      <c r="AA334" s="41"/>
    </row>
    <row r="335" spans="1:27" ht="20.25" customHeight="1" x14ac:dyDescent="0.2">
      <c r="A335" s="113" t="s">
        <v>2131</v>
      </c>
      <c r="B335" s="114" t="s">
        <v>2115</v>
      </c>
      <c r="C335" s="4" t="s">
        <v>434</v>
      </c>
      <c r="D335" s="144">
        <v>6</v>
      </c>
      <c r="E335" s="130" t="s">
        <v>3562</v>
      </c>
      <c r="F335" s="47">
        <v>12245</v>
      </c>
      <c r="G335" s="47">
        <v>0</v>
      </c>
      <c r="H335" s="47">
        <v>0</v>
      </c>
      <c r="I335" s="47">
        <v>533</v>
      </c>
      <c r="J335" s="47">
        <v>0</v>
      </c>
      <c r="K335" s="47">
        <v>4193</v>
      </c>
      <c r="L335" s="47">
        <v>2833</v>
      </c>
      <c r="M335" s="47">
        <v>195537</v>
      </c>
      <c r="N335" s="153">
        <v>17622</v>
      </c>
      <c r="O335" s="147">
        <v>0</v>
      </c>
      <c r="P335" s="147">
        <v>0</v>
      </c>
      <c r="Q335" s="47">
        <v>293829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526792</v>
      </c>
      <c r="X335" s="41"/>
      <c r="Y335" s="41"/>
      <c r="Z335" s="41"/>
      <c r="AA335" s="41"/>
    </row>
    <row r="336" spans="1:27" ht="20.25" customHeight="1" x14ac:dyDescent="0.2">
      <c r="A336" s="113" t="s">
        <v>2132</v>
      </c>
      <c r="B336" s="114" t="s">
        <v>2115</v>
      </c>
      <c r="C336" s="4" t="s">
        <v>435</v>
      </c>
      <c r="D336" s="144">
        <v>6</v>
      </c>
      <c r="E336" s="130" t="s">
        <v>3562</v>
      </c>
      <c r="F336" s="47">
        <v>6420</v>
      </c>
      <c r="G336" s="47">
        <v>31930</v>
      </c>
      <c r="H336" s="47">
        <v>4859</v>
      </c>
      <c r="I336" s="47">
        <v>6394</v>
      </c>
      <c r="J336" s="47">
        <v>0</v>
      </c>
      <c r="K336" s="47">
        <v>8097</v>
      </c>
      <c r="L336" s="47">
        <v>3032</v>
      </c>
      <c r="M336" s="47">
        <v>183702</v>
      </c>
      <c r="N336" s="153">
        <v>61783</v>
      </c>
      <c r="O336" s="147">
        <v>56</v>
      </c>
      <c r="P336" s="147">
        <v>0</v>
      </c>
      <c r="Q336" s="47">
        <v>264503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570776</v>
      </c>
      <c r="X336" s="41"/>
      <c r="Y336" s="41"/>
      <c r="Z336" s="41"/>
      <c r="AA336" s="41"/>
    </row>
    <row r="337" spans="1:27" ht="20.25" customHeight="1" x14ac:dyDescent="0.2">
      <c r="A337" s="113" t="s">
        <v>2133</v>
      </c>
      <c r="B337" s="114" t="s">
        <v>2115</v>
      </c>
      <c r="C337" s="4" t="s">
        <v>436</v>
      </c>
      <c r="D337" s="144">
        <v>6</v>
      </c>
      <c r="E337" s="130" t="s">
        <v>3562</v>
      </c>
      <c r="F337" s="47">
        <v>15209</v>
      </c>
      <c r="G337" s="47">
        <v>6284</v>
      </c>
      <c r="H337" s="47">
        <v>273</v>
      </c>
      <c r="I337" s="47">
        <v>9383</v>
      </c>
      <c r="J337" s="47">
        <v>0</v>
      </c>
      <c r="K337" s="47">
        <v>5022</v>
      </c>
      <c r="L337" s="47">
        <v>4304</v>
      </c>
      <c r="M337" s="47">
        <v>192107</v>
      </c>
      <c r="N337" s="153">
        <v>16781</v>
      </c>
      <c r="O337" s="147">
        <v>22</v>
      </c>
      <c r="P337" s="147">
        <v>0</v>
      </c>
      <c r="Q337" s="47">
        <v>196130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445515</v>
      </c>
      <c r="X337" s="41"/>
      <c r="Y337" s="41"/>
      <c r="Z337" s="41"/>
      <c r="AA337" s="41"/>
    </row>
    <row r="338" spans="1:27" ht="20.25" customHeight="1" x14ac:dyDescent="0.2">
      <c r="A338" s="113" t="s">
        <v>2134</v>
      </c>
      <c r="B338" s="114" t="s">
        <v>2115</v>
      </c>
      <c r="C338" s="4" t="s">
        <v>437</v>
      </c>
      <c r="D338" s="144">
        <v>6</v>
      </c>
      <c r="E338" s="130" t="s">
        <v>3562</v>
      </c>
      <c r="F338" s="47">
        <v>8666</v>
      </c>
      <c r="G338" s="47">
        <v>1777</v>
      </c>
      <c r="H338" s="47">
        <v>4929</v>
      </c>
      <c r="I338" s="47">
        <v>2960</v>
      </c>
      <c r="J338" s="47">
        <v>0</v>
      </c>
      <c r="K338" s="47">
        <v>8766</v>
      </c>
      <c r="L338" s="47">
        <v>3570</v>
      </c>
      <c r="M338" s="47">
        <v>172670</v>
      </c>
      <c r="N338" s="153">
        <v>30036</v>
      </c>
      <c r="O338" s="147">
        <v>0</v>
      </c>
      <c r="P338" s="147">
        <v>0</v>
      </c>
      <c r="Q338" s="47">
        <v>234353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467727</v>
      </c>
      <c r="X338" s="41"/>
      <c r="Y338" s="41"/>
      <c r="Z338" s="41"/>
      <c r="AA338" s="41"/>
    </row>
    <row r="339" spans="1:27" ht="20.25" customHeight="1" x14ac:dyDescent="0.2">
      <c r="A339" s="113" t="s">
        <v>2135</v>
      </c>
      <c r="B339" s="114" t="s">
        <v>2115</v>
      </c>
      <c r="C339" s="4" t="s">
        <v>438</v>
      </c>
      <c r="D339" s="144">
        <v>6</v>
      </c>
      <c r="E339" s="130" t="s">
        <v>3562</v>
      </c>
      <c r="F339" s="47">
        <v>5532</v>
      </c>
      <c r="G339" s="47">
        <v>10228</v>
      </c>
      <c r="H339" s="47">
        <v>0</v>
      </c>
      <c r="I339" s="47">
        <v>8653</v>
      </c>
      <c r="J339" s="47">
        <v>0</v>
      </c>
      <c r="K339" s="47">
        <v>6705</v>
      </c>
      <c r="L339" s="47">
        <v>2219</v>
      </c>
      <c r="M339" s="47">
        <v>157627</v>
      </c>
      <c r="N339" s="153">
        <v>4292</v>
      </c>
      <c r="O339" s="147">
        <v>0</v>
      </c>
      <c r="P339" s="147">
        <v>0</v>
      </c>
      <c r="Q339" s="47">
        <v>108547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303803</v>
      </c>
      <c r="X339" s="41"/>
      <c r="Y339" s="41"/>
      <c r="Z339" s="41"/>
      <c r="AA339" s="41"/>
    </row>
    <row r="340" spans="1:27" ht="20.25" customHeight="1" x14ac:dyDescent="0.2">
      <c r="A340" s="113" t="s">
        <v>2136</v>
      </c>
      <c r="B340" s="114" t="s">
        <v>2115</v>
      </c>
      <c r="C340" s="4" t="s">
        <v>439</v>
      </c>
      <c r="D340" s="144">
        <v>6</v>
      </c>
      <c r="E340" s="130" t="s">
        <v>3562</v>
      </c>
      <c r="F340" s="47">
        <v>9483</v>
      </c>
      <c r="G340" s="47">
        <v>10506</v>
      </c>
      <c r="H340" s="47">
        <v>62</v>
      </c>
      <c r="I340" s="47">
        <v>16950</v>
      </c>
      <c r="J340" s="47">
        <v>0</v>
      </c>
      <c r="K340" s="47">
        <v>2795</v>
      </c>
      <c r="L340" s="47">
        <v>4124</v>
      </c>
      <c r="M340" s="47">
        <v>212145</v>
      </c>
      <c r="N340" s="153">
        <v>25352</v>
      </c>
      <c r="O340" s="147">
        <v>174</v>
      </c>
      <c r="P340" s="147">
        <v>0</v>
      </c>
      <c r="Q340" s="47">
        <v>229149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510740</v>
      </c>
      <c r="X340" s="41"/>
      <c r="Y340" s="41"/>
      <c r="Z340" s="41"/>
      <c r="AA340" s="41"/>
    </row>
    <row r="341" spans="1:27" ht="20.25" customHeight="1" x14ac:dyDescent="0.2">
      <c r="A341" s="113" t="s">
        <v>2137</v>
      </c>
      <c r="B341" s="114" t="s">
        <v>2115</v>
      </c>
      <c r="C341" s="4" t="s">
        <v>440</v>
      </c>
      <c r="D341" s="144">
        <v>6</v>
      </c>
      <c r="E341" s="130" t="s">
        <v>3562</v>
      </c>
      <c r="F341" s="47">
        <v>18874</v>
      </c>
      <c r="G341" s="47">
        <v>20329</v>
      </c>
      <c r="H341" s="47">
        <v>1541</v>
      </c>
      <c r="I341" s="47">
        <v>3793</v>
      </c>
      <c r="J341" s="47">
        <v>0</v>
      </c>
      <c r="K341" s="47">
        <v>2930</v>
      </c>
      <c r="L341" s="47">
        <v>2413</v>
      </c>
      <c r="M341" s="47">
        <v>153038</v>
      </c>
      <c r="N341" s="153">
        <v>2051</v>
      </c>
      <c r="O341" s="147">
        <v>14</v>
      </c>
      <c r="P341" s="147">
        <v>0</v>
      </c>
      <c r="Q341" s="47">
        <v>144764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349747</v>
      </c>
      <c r="X341" s="41"/>
      <c r="Y341" s="41"/>
      <c r="Z341" s="41"/>
      <c r="AA341" s="41"/>
    </row>
    <row r="342" spans="1:27" ht="20.25" customHeight="1" x14ac:dyDescent="0.2">
      <c r="A342" s="113" t="s">
        <v>2138</v>
      </c>
      <c r="B342" s="114" t="s">
        <v>2115</v>
      </c>
      <c r="C342" s="4" t="s">
        <v>441</v>
      </c>
      <c r="D342" s="144">
        <v>6</v>
      </c>
      <c r="E342" s="130" t="s">
        <v>3562</v>
      </c>
      <c r="F342" s="47">
        <v>9740</v>
      </c>
      <c r="G342" s="47">
        <v>45838</v>
      </c>
      <c r="H342" s="47">
        <v>299</v>
      </c>
      <c r="I342" s="47">
        <v>4790</v>
      </c>
      <c r="J342" s="47">
        <v>0</v>
      </c>
      <c r="K342" s="47">
        <v>2611</v>
      </c>
      <c r="L342" s="47">
        <v>3745</v>
      </c>
      <c r="M342" s="47">
        <v>212358</v>
      </c>
      <c r="N342" s="153">
        <v>2038</v>
      </c>
      <c r="O342" s="147">
        <v>0</v>
      </c>
      <c r="P342" s="147">
        <v>0</v>
      </c>
      <c r="Q342" s="47">
        <v>103379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384798</v>
      </c>
      <c r="X342" s="41"/>
      <c r="Y342" s="41"/>
      <c r="Z342" s="41"/>
      <c r="AA342" s="41"/>
    </row>
    <row r="343" spans="1:27" ht="20.25" customHeight="1" x14ac:dyDescent="0.2">
      <c r="A343" s="113" t="s">
        <v>2139</v>
      </c>
      <c r="B343" s="114" t="s">
        <v>2115</v>
      </c>
      <c r="C343" s="4" t="s">
        <v>442</v>
      </c>
      <c r="D343" s="144">
        <v>6</v>
      </c>
      <c r="E343" s="130" t="s">
        <v>3562</v>
      </c>
      <c r="F343" s="47">
        <v>14797</v>
      </c>
      <c r="G343" s="47">
        <v>68505</v>
      </c>
      <c r="H343" s="47">
        <v>5978</v>
      </c>
      <c r="I343" s="47">
        <v>6439</v>
      </c>
      <c r="J343" s="47">
        <v>0</v>
      </c>
      <c r="K343" s="47">
        <v>3866</v>
      </c>
      <c r="L343" s="47">
        <v>1234</v>
      </c>
      <c r="M343" s="47">
        <v>132596</v>
      </c>
      <c r="N343" s="153">
        <v>14949</v>
      </c>
      <c r="O343" s="147">
        <v>0</v>
      </c>
      <c r="P343" s="147">
        <v>0</v>
      </c>
      <c r="Q343" s="47">
        <v>168708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417072</v>
      </c>
      <c r="X343" s="41"/>
      <c r="Y343" s="41"/>
      <c r="Z343" s="41"/>
      <c r="AA343" s="41"/>
    </row>
    <row r="344" spans="1:27" ht="20.25" customHeight="1" x14ac:dyDescent="0.2">
      <c r="A344" s="113" t="s">
        <v>2140</v>
      </c>
      <c r="B344" s="114" t="s">
        <v>2115</v>
      </c>
      <c r="C344" s="4" t="s">
        <v>443</v>
      </c>
      <c r="D344" s="144">
        <v>6</v>
      </c>
      <c r="E344" s="130" t="s">
        <v>3562</v>
      </c>
      <c r="F344" s="47">
        <v>4924</v>
      </c>
      <c r="G344" s="47">
        <v>9105</v>
      </c>
      <c r="H344" s="47">
        <v>0</v>
      </c>
      <c r="I344" s="47">
        <v>5606</v>
      </c>
      <c r="J344" s="47">
        <v>0</v>
      </c>
      <c r="K344" s="47">
        <v>16525</v>
      </c>
      <c r="L344" s="47">
        <v>1867</v>
      </c>
      <c r="M344" s="47">
        <v>136018</v>
      </c>
      <c r="N344" s="153">
        <v>567</v>
      </c>
      <c r="O344" s="147">
        <v>0</v>
      </c>
      <c r="P344" s="147">
        <v>0</v>
      </c>
      <c r="Q344" s="47">
        <v>114114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288726</v>
      </c>
      <c r="X344" s="41"/>
      <c r="Y344" s="41"/>
      <c r="Z344" s="41"/>
      <c r="AA344" s="41"/>
    </row>
    <row r="345" spans="1:27" ht="20.25" customHeight="1" x14ac:dyDescent="0.2">
      <c r="A345" s="113" t="s">
        <v>2141</v>
      </c>
      <c r="B345" s="114" t="s">
        <v>2115</v>
      </c>
      <c r="C345" s="4" t="s">
        <v>444</v>
      </c>
      <c r="D345" s="144">
        <v>6</v>
      </c>
      <c r="E345" s="130" t="s">
        <v>3562</v>
      </c>
      <c r="F345" s="47">
        <v>5106</v>
      </c>
      <c r="G345" s="47">
        <v>0</v>
      </c>
      <c r="H345" s="47">
        <v>7558</v>
      </c>
      <c r="I345" s="47">
        <v>6492</v>
      </c>
      <c r="J345" s="47">
        <v>0</v>
      </c>
      <c r="K345" s="47">
        <v>6440</v>
      </c>
      <c r="L345" s="47">
        <v>1987</v>
      </c>
      <c r="M345" s="47">
        <v>155199</v>
      </c>
      <c r="N345" s="153">
        <v>9520</v>
      </c>
      <c r="O345" s="147">
        <v>90</v>
      </c>
      <c r="P345" s="147">
        <v>0</v>
      </c>
      <c r="Q345" s="47">
        <v>126858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319250</v>
      </c>
      <c r="X345" s="41"/>
      <c r="Y345" s="41"/>
      <c r="Z345" s="41"/>
      <c r="AA345" s="41"/>
    </row>
    <row r="346" spans="1:27" ht="20.25" customHeight="1" x14ac:dyDescent="0.2">
      <c r="A346" s="113" t="s">
        <v>2142</v>
      </c>
      <c r="B346" s="114" t="s">
        <v>2115</v>
      </c>
      <c r="C346" s="4" t="s">
        <v>445</v>
      </c>
      <c r="D346" s="144">
        <v>6</v>
      </c>
      <c r="E346" s="130" t="s">
        <v>3562</v>
      </c>
      <c r="F346" s="47">
        <v>15869</v>
      </c>
      <c r="G346" s="47">
        <v>18766</v>
      </c>
      <c r="H346" s="47">
        <v>1387</v>
      </c>
      <c r="I346" s="47">
        <v>18166</v>
      </c>
      <c r="J346" s="47">
        <v>0</v>
      </c>
      <c r="K346" s="47">
        <v>29375</v>
      </c>
      <c r="L346" s="47">
        <v>12333</v>
      </c>
      <c r="M346" s="47">
        <v>352241</v>
      </c>
      <c r="N346" s="153">
        <v>39639</v>
      </c>
      <c r="O346" s="147">
        <v>17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487793</v>
      </c>
      <c r="X346" s="41"/>
      <c r="Y346" s="41"/>
      <c r="Z346" s="41"/>
      <c r="AA346" s="41"/>
    </row>
    <row r="347" spans="1:27" ht="20.25" customHeight="1" x14ac:dyDescent="0.2">
      <c r="A347" s="113" t="s">
        <v>2143</v>
      </c>
      <c r="B347" s="114" t="s">
        <v>2115</v>
      </c>
      <c r="C347" s="4" t="s">
        <v>446</v>
      </c>
      <c r="D347" s="144">
        <v>6</v>
      </c>
      <c r="E347" s="130" t="s">
        <v>3562</v>
      </c>
      <c r="F347" s="47">
        <v>1207</v>
      </c>
      <c r="G347" s="47">
        <v>0</v>
      </c>
      <c r="H347" s="47">
        <v>1285</v>
      </c>
      <c r="I347" s="47">
        <v>22290</v>
      </c>
      <c r="J347" s="47">
        <v>0</v>
      </c>
      <c r="K347" s="47">
        <v>9278</v>
      </c>
      <c r="L347" s="47">
        <v>6742</v>
      </c>
      <c r="M347" s="47">
        <v>289502</v>
      </c>
      <c r="N347" s="153">
        <v>55201</v>
      </c>
      <c r="O347" s="147">
        <v>58</v>
      </c>
      <c r="P347" s="147">
        <v>0</v>
      </c>
      <c r="Q347" s="47">
        <v>398201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783764</v>
      </c>
      <c r="X347" s="41"/>
      <c r="Y347" s="41"/>
      <c r="Z347" s="41"/>
      <c r="AA347" s="41"/>
    </row>
    <row r="348" spans="1:27" ht="20.25" customHeight="1" x14ac:dyDescent="0.2">
      <c r="A348" s="113" t="s">
        <v>2144</v>
      </c>
      <c r="B348" s="114" t="s">
        <v>2115</v>
      </c>
      <c r="C348" s="4" t="s">
        <v>447</v>
      </c>
      <c r="D348" s="144">
        <v>6</v>
      </c>
      <c r="E348" s="130" t="s">
        <v>3562</v>
      </c>
      <c r="F348" s="47">
        <v>592</v>
      </c>
      <c r="G348" s="47">
        <v>1398</v>
      </c>
      <c r="H348" s="47">
        <v>0</v>
      </c>
      <c r="I348" s="47">
        <v>6357</v>
      </c>
      <c r="J348" s="47">
        <v>0</v>
      </c>
      <c r="K348" s="47">
        <v>4996</v>
      </c>
      <c r="L348" s="47">
        <v>4495</v>
      </c>
      <c r="M348" s="47">
        <v>251367</v>
      </c>
      <c r="N348" s="153">
        <v>35888</v>
      </c>
      <c r="O348" s="147">
        <v>0</v>
      </c>
      <c r="P348" s="147">
        <v>0</v>
      </c>
      <c r="Q348" s="47">
        <v>292580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597673</v>
      </c>
      <c r="X348" s="41"/>
      <c r="Y348" s="41"/>
      <c r="Z348" s="41"/>
      <c r="AA348" s="41"/>
    </row>
    <row r="349" spans="1:27" ht="20.25" customHeight="1" x14ac:dyDescent="0.2">
      <c r="A349" s="113" t="s">
        <v>2145</v>
      </c>
      <c r="B349" s="114" t="s">
        <v>2115</v>
      </c>
      <c r="C349" s="4" t="s">
        <v>448</v>
      </c>
      <c r="D349" s="144">
        <v>6</v>
      </c>
      <c r="E349" s="130" t="s">
        <v>3562</v>
      </c>
      <c r="F349" s="47">
        <v>55136</v>
      </c>
      <c r="G349" s="47">
        <v>0</v>
      </c>
      <c r="H349" s="47">
        <v>0</v>
      </c>
      <c r="I349" s="47">
        <v>7722</v>
      </c>
      <c r="J349" s="47">
        <v>0</v>
      </c>
      <c r="K349" s="47">
        <v>12569</v>
      </c>
      <c r="L349" s="47">
        <v>7340</v>
      </c>
      <c r="M349" s="47">
        <v>249791</v>
      </c>
      <c r="N349" s="153">
        <v>6260</v>
      </c>
      <c r="O349" s="147">
        <v>27</v>
      </c>
      <c r="P349" s="147">
        <v>0</v>
      </c>
      <c r="Q349" s="47">
        <v>423909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762754</v>
      </c>
      <c r="X349" s="41"/>
      <c r="Y349" s="41"/>
      <c r="Z349" s="41"/>
      <c r="AA349" s="41"/>
    </row>
    <row r="350" spans="1:27" ht="20.25" customHeight="1" x14ac:dyDescent="0.2">
      <c r="A350" s="113" t="s">
        <v>2146</v>
      </c>
      <c r="B350" s="114" t="s">
        <v>2115</v>
      </c>
      <c r="C350" s="4" t="s">
        <v>449</v>
      </c>
      <c r="D350" s="144">
        <v>6</v>
      </c>
      <c r="E350" s="130" t="s">
        <v>3562</v>
      </c>
      <c r="F350" s="47">
        <v>2712</v>
      </c>
      <c r="G350" s="47">
        <v>53138</v>
      </c>
      <c r="H350" s="47">
        <v>290</v>
      </c>
      <c r="I350" s="47">
        <v>3994</v>
      </c>
      <c r="J350" s="47">
        <v>0</v>
      </c>
      <c r="K350" s="47">
        <v>3344</v>
      </c>
      <c r="L350" s="47">
        <v>3238</v>
      </c>
      <c r="M350" s="47">
        <v>207290</v>
      </c>
      <c r="N350" s="153">
        <v>580</v>
      </c>
      <c r="O350" s="147">
        <v>9</v>
      </c>
      <c r="P350" s="147">
        <v>0</v>
      </c>
      <c r="Q350" s="47">
        <v>369846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644441</v>
      </c>
      <c r="X350" s="41"/>
      <c r="Y350" s="41"/>
      <c r="Z350" s="41"/>
      <c r="AA350" s="41"/>
    </row>
    <row r="351" spans="1:27" ht="20.25" customHeight="1" x14ac:dyDescent="0.2">
      <c r="A351" s="113" t="s">
        <v>2147</v>
      </c>
      <c r="B351" s="114" t="s">
        <v>2115</v>
      </c>
      <c r="C351" s="4" t="s">
        <v>450</v>
      </c>
      <c r="D351" s="144">
        <v>6</v>
      </c>
      <c r="E351" s="130" t="s">
        <v>3562</v>
      </c>
      <c r="F351" s="47">
        <v>0</v>
      </c>
      <c r="G351" s="47">
        <v>0</v>
      </c>
      <c r="H351" s="47">
        <v>15370</v>
      </c>
      <c r="I351" s="47">
        <v>22929</v>
      </c>
      <c r="J351" s="47">
        <v>0</v>
      </c>
      <c r="K351" s="47">
        <v>5043</v>
      </c>
      <c r="L351" s="47">
        <v>3153</v>
      </c>
      <c r="M351" s="47">
        <v>163948</v>
      </c>
      <c r="N351" s="153">
        <v>14251</v>
      </c>
      <c r="O351" s="147">
        <v>33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224727</v>
      </c>
      <c r="X351" s="41"/>
      <c r="Y351" s="41"/>
      <c r="Z351" s="41"/>
      <c r="AA351" s="41"/>
    </row>
    <row r="352" spans="1:27" ht="20.25" customHeight="1" x14ac:dyDescent="0.2">
      <c r="A352" s="113" t="s">
        <v>2148</v>
      </c>
      <c r="B352" s="114" t="s">
        <v>2115</v>
      </c>
      <c r="C352" s="4" t="s">
        <v>451</v>
      </c>
      <c r="D352" s="144">
        <v>6</v>
      </c>
      <c r="E352" s="130" t="s">
        <v>3562</v>
      </c>
      <c r="F352" s="47">
        <v>6405</v>
      </c>
      <c r="G352" s="47">
        <v>1036</v>
      </c>
      <c r="H352" s="47">
        <v>3978</v>
      </c>
      <c r="I352" s="47">
        <v>5818</v>
      </c>
      <c r="J352" s="47">
        <v>0</v>
      </c>
      <c r="K352" s="47">
        <v>26062</v>
      </c>
      <c r="L352" s="47">
        <v>10379</v>
      </c>
      <c r="M352" s="47">
        <v>416762</v>
      </c>
      <c r="N352" s="153">
        <v>19554</v>
      </c>
      <c r="O352" s="147">
        <v>0</v>
      </c>
      <c r="P352" s="147">
        <v>0</v>
      </c>
      <c r="Q352" s="47">
        <v>494896</v>
      </c>
      <c r="R352" s="47">
        <v>0</v>
      </c>
      <c r="S352" s="47">
        <v>0</v>
      </c>
      <c r="T352" s="47">
        <v>0</v>
      </c>
      <c r="U352" s="47">
        <v>175252</v>
      </c>
      <c r="V352" s="47">
        <v>0</v>
      </c>
      <c r="W352" s="103">
        <v>1160142</v>
      </c>
      <c r="X352" s="41"/>
      <c r="Y352" s="41"/>
      <c r="Z352" s="41"/>
      <c r="AA352" s="41"/>
    </row>
    <row r="353" spans="1:27" ht="20.25" customHeight="1" x14ac:dyDescent="0.2">
      <c r="A353" s="113" t="s">
        <v>2149</v>
      </c>
      <c r="B353" s="114" t="s">
        <v>2115</v>
      </c>
      <c r="C353" s="4" t="s">
        <v>452</v>
      </c>
      <c r="D353" s="144">
        <v>6</v>
      </c>
      <c r="E353" s="130" t="s">
        <v>3562</v>
      </c>
      <c r="F353" s="47">
        <v>0</v>
      </c>
      <c r="G353" s="47">
        <v>20388</v>
      </c>
      <c r="H353" s="47">
        <v>28656</v>
      </c>
      <c r="I353" s="47">
        <v>55360</v>
      </c>
      <c r="J353" s="47">
        <v>0</v>
      </c>
      <c r="K353" s="47">
        <v>15954</v>
      </c>
      <c r="L353" s="47">
        <v>6303</v>
      </c>
      <c r="M353" s="47">
        <v>260971</v>
      </c>
      <c r="N353" s="153">
        <v>1265</v>
      </c>
      <c r="O353" s="147">
        <v>0</v>
      </c>
      <c r="P353" s="147">
        <v>0</v>
      </c>
      <c r="Q353" s="47">
        <v>251917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640814</v>
      </c>
      <c r="X353" s="41"/>
      <c r="Y353" s="41"/>
      <c r="Z353" s="41"/>
      <c r="AA353" s="41"/>
    </row>
    <row r="354" spans="1:27" ht="20.25" customHeight="1" x14ac:dyDescent="0.2">
      <c r="A354" s="113" t="s">
        <v>2150</v>
      </c>
      <c r="B354" s="114" t="s">
        <v>2151</v>
      </c>
      <c r="C354" s="4" t="s">
        <v>453</v>
      </c>
      <c r="D354" s="144">
        <v>3</v>
      </c>
      <c r="E354" s="130" t="s">
        <v>3562</v>
      </c>
      <c r="F354" s="47">
        <v>18009</v>
      </c>
      <c r="G354" s="47">
        <v>0</v>
      </c>
      <c r="H354" s="47">
        <v>21070</v>
      </c>
      <c r="I354" s="47">
        <v>63991</v>
      </c>
      <c r="J354" s="47">
        <v>0</v>
      </c>
      <c r="K354" s="47">
        <v>154280</v>
      </c>
      <c r="L354" s="47">
        <v>225199</v>
      </c>
      <c r="M354" s="47">
        <v>3561574</v>
      </c>
      <c r="N354" s="153">
        <v>114340</v>
      </c>
      <c r="O354" s="147">
        <v>732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4159195</v>
      </c>
      <c r="X354" s="41"/>
      <c r="Y354" s="41"/>
      <c r="Z354" s="41"/>
      <c r="AA354" s="41"/>
    </row>
    <row r="355" spans="1:27" ht="20.25" customHeight="1" x14ac:dyDescent="0.2">
      <c r="A355" s="113" t="s">
        <v>2152</v>
      </c>
      <c r="B355" s="114" t="s">
        <v>2151</v>
      </c>
      <c r="C355" s="4" t="s">
        <v>454</v>
      </c>
      <c r="D355" s="144">
        <v>5</v>
      </c>
      <c r="E355" s="130" t="s">
        <v>3562</v>
      </c>
      <c r="F355" s="47">
        <v>5530</v>
      </c>
      <c r="G355" s="47">
        <v>0</v>
      </c>
      <c r="H355" s="47">
        <v>6733</v>
      </c>
      <c r="I355" s="47">
        <v>60183</v>
      </c>
      <c r="J355" s="47">
        <v>0</v>
      </c>
      <c r="K355" s="47">
        <v>148305</v>
      </c>
      <c r="L355" s="47">
        <v>85620</v>
      </c>
      <c r="M355" s="47">
        <v>1842100</v>
      </c>
      <c r="N355" s="153">
        <v>77888</v>
      </c>
      <c r="O355" s="147">
        <v>7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533893</v>
      </c>
      <c r="V355" s="47">
        <v>0</v>
      </c>
      <c r="W355" s="103">
        <v>2760259</v>
      </c>
      <c r="X355" s="41"/>
      <c r="Y355" s="41"/>
      <c r="Z355" s="41"/>
      <c r="AA355" s="41"/>
    </row>
    <row r="356" spans="1:27" ht="20.25" customHeight="1" x14ac:dyDescent="0.2">
      <c r="A356" s="113" t="s">
        <v>2153</v>
      </c>
      <c r="B356" s="114" t="s">
        <v>2151</v>
      </c>
      <c r="C356" s="4" t="s">
        <v>455</v>
      </c>
      <c r="D356" s="144">
        <v>3</v>
      </c>
      <c r="E356" s="130" t="s">
        <v>3562</v>
      </c>
      <c r="F356" s="47">
        <v>29526</v>
      </c>
      <c r="G356" s="47">
        <v>0</v>
      </c>
      <c r="H356" s="47">
        <v>17059</v>
      </c>
      <c r="I356" s="47">
        <v>196399</v>
      </c>
      <c r="J356" s="47">
        <v>0</v>
      </c>
      <c r="K356" s="47">
        <v>342449</v>
      </c>
      <c r="L356" s="47">
        <v>255071</v>
      </c>
      <c r="M356" s="47">
        <v>4207896</v>
      </c>
      <c r="N356" s="153">
        <v>208207</v>
      </c>
      <c r="O356" s="147">
        <v>343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5256950</v>
      </c>
      <c r="X356" s="41"/>
      <c r="Y356" s="41"/>
      <c r="Z356" s="41"/>
      <c r="AA356" s="41"/>
    </row>
    <row r="357" spans="1:27" ht="20.25" customHeight="1" x14ac:dyDescent="0.2">
      <c r="A357" s="113" t="s">
        <v>2154</v>
      </c>
      <c r="B357" s="114" t="s">
        <v>2151</v>
      </c>
      <c r="C357" s="4" t="s">
        <v>456</v>
      </c>
      <c r="D357" s="144">
        <v>3</v>
      </c>
      <c r="E357" s="130" t="s">
        <v>3562</v>
      </c>
      <c r="F357" s="47">
        <v>41077</v>
      </c>
      <c r="G357" s="47">
        <v>33893</v>
      </c>
      <c r="H357" s="47">
        <v>1406</v>
      </c>
      <c r="I357" s="47">
        <v>138886</v>
      </c>
      <c r="J357" s="47">
        <v>0</v>
      </c>
      <c r="K357" s="47">
        <v>392278</v>
      </c>
      <c r="L357" s="47">
        <v>227949</v>
      </c>
      <c r="M357" s="47">
        <v>4128386</v>
      </c>
      <c r="N357" s="153">
        <v>202140</v>
      </c>
      <c r="O357" s="147">
        <v>401</v>
      </c>
      <c r="P357" s="147">
        <v>0</v>
      </c>
      <c r="Q357" s="47">
        <v>0</v>
      </c>
      <c r="R357" s="47">
        <v>1278333</v>
      </c>
      <c r="S357" s="47">
        <v>0</v>
      </c>
      <c r="T357" s="47">
        <v>0</v>
      </c>
      <c r="U357" s="47">
        <v>0</v>
      </c>
      <c r="V357" s="47">
        <v>75055</v>
      </c>
      <c r="W357" s="103">
        <v>6519804</v>
      </c>
      <c r="X357" s="41"/>
      <c r="Y357" s="41"/>
      <c r="Z357" s="41"/>
      <c r="AA357" s="41"/>
    </row>
    <row r="358" spans="1:27" ht="20.25" customHeight="1" x14ac:dyDescent="0.2">
      <c r="A358" s="113" t="s">
        <v>2155</v>
      </c>
      <c r="B358" s="114" t="s">
        <v>2151</v>
      </c>
      <c r="C358" s="4" t="s">
        <v>457</v>
      </c>
      <c r="D358" s="144">
        <v>5</v>
      </c>
      <c r="E358" s="130" t="s">
        <v>3562</v>
      </c>
      <c r="F358" s="47">
        <v>11651</v>
      </c>
      <c r="G358" s="47">
        <v>7538</v>
      </c>
      <c r="H358" s="47">
        <v>24713</v>
      </c>
      <c r="I358" s="47">
        <v>40570</v>
      </c>
      <c r="J358" s="47">
        <v>0</v>
      </c>
      <c r="K358" s="47">
        <v>33502</v>
      </c>
      <c r="L358" s="47">
        <v>42461</v>
      </c>
      <c r="M358" s="47">
        <v>1063728</v>
      </c>
      <c r="N358" s="153">
        <v>51428</v>
      </c>
      <c r="O358" s="147">
        <v>135</v>
      </c>
      <c r="P358" s="1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821001</v>
      </c>
      <c r="V358" s="47">
        <v>0</v>
      </c>
      <c r="W358" s="103">
        <v>2096727</v>
      </c>
      <c r="X358" s="41"/>
      <c r="Y358" s="41"/>
      <c r="Z358" s="41"/>
      <c r="AA358" s="41"/>
    </row>
    <row r="359" spans="1:27" ht="20.25" customHeight="1" x14ac:dyDescent="0.2">
      <c r="A359" s="113" t="s">
        <v>2156</v>
      </c>
      <c r="B359" s="114" t="s">
        <v>2151</v>
      </c>
      <c r="C359" s="4" t="s">
        <v>458</v>
      </c>
      <c r="D359" s="144">
        <v>5</v>
      </c>
      <c r="E359" s="130" t="s">
        <v>3562</v>
      </c>
      <c r="F359" s="47">
        <v>8221</v>
      </c>
      <c r="G359" s="47">
        <v>0</v>
      </c>
      <c r="H359" s="47">
        <v>1290</v>
      </c>
      <c r="I359" s="47">
        <v>13966</v>
      </c>
      <c r="J359" s="47">
        <v>0</v>
      </c>
      <c r="K359" s="47">
        <v>76687</v>
      </c>
      <c r="L359" s="47">
        <v>43577</v>
      </c>
      <c r="M359" s="47">
        <v>1135458</v>
      </c>
      <c r="N359" s="153">
        <v>51551</v>
      </c>
      <c r="O359" s="147">
        <v>0</v>
      </c>
      <c r="P359" s="1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680034</v>
      </c>
      <c r="V359" s="47">
        <v>0</v>
      </c>
      <c r="W359" s="103">
        <v>2010784</v>
      </c>
      <c r="X359" s="41"/>
      <c r="Y359" s="41"/>
      <c r="Z359" s="41"/>
      <c r="AA359" s="41"/>
    </row>
    <row r="360" spans="1:27" ht="20.25" customHeight="1" x14ac:dyDescent="0.2">
      <c r="A360" s="113" t="s">
        <v>2157</v>
      </c>
      <c r="B360" s="114" t="s">
        <v>2151</v>
      </c>
      <c r="C360" s="4" t="s">
        <v>459</v>
      </c>
      <c r="D360" s="144">
        <v>5</v>
      </c>
      <c r="E360" s="130" t="s">
        <v>3562</v>
      </c>
      <c r="F360" s="47">
        <v>9262</v>
      </c>
      <c r="G360" s="47">
        <v>27534</v>
      </c>
      <c r="H360" s="47">
        <v>0</v>
      </c>
      <c r="I360" s="47">
        <v>35101</v>
      </c>
      <c r="J360" s="47">
        <v>0</v>
      </c>
      <c r="K360" s="47">
        <v>42080</v>
      </c>
      <c r="L360" s="47">
        <v>26665</v>
      </c>
      <c r="M360" s="47">
        <v>951894</v>
      </c>
      <c r="N360" s="153">
        <v>40550</v>
      </c>
      <c r="O360" s="147">
        <v>6</v>
      </c>
      <c r="P360" s="147">
        <v>0</v>
      </c>
      <c r="Q360" s="47">
        <v>218526</v>
      </c>
      <c r="R360" s="47">
        <v>0</v>
      </c>
      <c r="S360" s="47">
        <v>0</v>
      </c>
      <c r="T360" s="47">
        <v>0</v>
      </c>
      <c r="U360" s="47">
        <v>358791</v>
      </c>
      <c r="V360" s="47">
        <v>0</v>
      </c>
      <c r="W360" s="103">
        <v>1710409</v>
      </c>
      <c r="X360" s="41"/>
      <c r="Y360" s="41"/>
      <c r="Z360" s="41"/>
      <c r="AA360" s="41"/>
    </row>
    <row r="361" spans="1:27" ht="20.25" customHeight="1" x14ac:dyDescent="0.2">
      <c r="A361" s="113" t="s">
        <v>2158</v>
      </c>
      <c r="B361" s="114" t="s">
        <v>2151</v>
      </c>
      <c r="C361" s="4" t="s">
        <v>460</v>
      </c>
      <c r="D361" s="144">
        <v>5</v>
      </c>
      <c r="E361" s="130" t="s">
        <v>3562</v>
      </c>
      <c r="F361" s="47">
        <v>1196</v>
      </c>
      <c r="G361" s="47">
        <v>0</v>
      </c>
      <c r="H361" s="47">
        <v>8240</v>
      </c>
      <c r="I361" s="47">
        <v>14988</v>
      </c>
      <c r="J361" s="47">
        <v>4</v>
      </c>
      <c r="K361" s="47">
        <v>85245</v>
      </c>
      <c r="L361" s="47">
        <v>21565</v>
      </c>
      <c r="M361" s="47">
        <v>509347</v>
      </c>
      <c r="N361" s="153">
        <v>2943</v>
      </c>
      <c r="O361" s="147">
        <v>160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28263</v>
      </c>
      <c r="W361" s="103">
        <v>671951</v>
      </c>
      <c r="X361" s="41"/>
      <c r="Y361" s="41"/>
      <c r="Z361" s="41"/>
      <c r="AA361" s="41"/>
    </row>
    <row r="362" spans="1:27" ht="20.25" customHeight="1" x14ac:dyDescent="0.2">
      <c r="A362" s="113" t="s">
        <v>2159</v>
      </c>
      <c r="B362" s="114" t="s">
        <v>2151</v>
      </c>
      <c r="C362" s="4" t="s">
        <v>461</v>
      </c>
      <c r="D362" s="144">
        <v>5</v>
      </c>
      <c r="E362" s="130" t="s">
        <v>3562</v>
      </c>
      <c r="F362" s="47">
        <v>54494</v>
      </c>
      <c r="G362" s="47">
        <v>0</v>
      </c>
      <c r="H362" s="47">
        <v>3178</v>
      </c>
      <c r="I362" s="47">
        <v>60346</v>
      </c>
      <c r="J362" s="47">
        <v>0</v>
      </c>
      <c r="K362" s="47">
        <v>58100</v>
      </c>
      <c r="L362" s="47">
        <v>30688</v>
      </c>
      <c r="M362" s="47">
        <v>1026345</v>
      </c>
      <c r="N362" s="153">
        <v>77885</v>
      </c>
      <c r="O362" s="147">
        <v>186</v>
      </c>
      <c r="P362" s="147">
        <v>0</v>
      </c>
      <c r="Q362" s="47">
        <v>367021</v>
      </c>
      <c r="R362" s="47">
        <v>0</v>
      </c>
      <c r="S362" s="47">
        <v>0</v>
      </c>
      <c r="T362" s="47">
        <v>0</v>
      </c>
      <c r="U362" s="47">
        <v>633825</v>
      </c>
      <c r="V362" s="47">
        <v>0</v>
      </c>
      <c r="W362" s="103">
        <v>2312068</v>
      </c>
      <c r="X362" s="41"/>
      <c r="Y362" s="41"/>
      <c r="Z362" s="41"/>
      <c r="AA362" s="41"/>
    </row>
    <row r="363" spans="1:27" ht="20.25" customHeight="1" x14ac:dyDescent="0.2">
      <c r="A363" s="113" t="s">
        <v>2160</v>
      </c>
      <c r="B363" s="114" t="s">
        <v>2151</v>
      </c>
      <c r="C363" s="4" t="s">
        <v>462</v>
      </c>
      <c r="D363" s="144">
        <v>5</v>
      </c>
      <c r="E363" s="130" t="s">
        <v>3562</v>
      </c>
      <c r="F363" s="47">
        <v>15737</v>
      </c>
      <c r="G363" s="47">
        <v>21550</v>
      </c>
      <c r="H363" s="47">
        <v>0</v>
      </c>
      <c r="I363" s="47">
        <v>23040</v>
      </c>
      <c r="J363" s="47">
        <v>0</v>
      </c>
      <c r="K363" s="47">
        <v>58761</v>
      </c>
      <c r="L363" s="47">
        <v>16460</v>
      </c>
      <c r="M363" s="47">
        <v>809588</v>
      </c>
      <c r="N363" s="153">
        <v>47705</v>
      </c>
      <c r="O363" s="147">
        <v>7</v>
      </c>
      <c r="P363" s="147">
        <v>0</v>
      </c>
      <c r="Q363" s="47">
        <v>176876</v>
      </c>
      <c r="R363" s="47">
        <v>0</v>
      </c>
      <c r="S363" s="47">
        <v>0</v>
      </c>
      <c r="T363" s="47">
        <v>0</v>
      </c>
      <c r="U363" s="47">
        <v>932026</v>
      </c>
      <c r="V363" s="47">
        <v>0</v>
      </c>
      <c r="W363" s="103">
        <v>2101750</v>
      </c>
      <c r="X363" s="41"/>
      <c r="Y363" s="41"/>
      <c r="Z363" s="41"/>
      <c r="AA363" s="41"/>
    </row>
    <row r="364" spans="1:27" ht="20.25" customHeight="1" x14ac:dyDescent="0.2">
      <c r="A364" s="113" t="s">
        <v>2161</v>
      </c>
      <c r="B364" s="114" t="s">
        <v>2151</v>
      </c>
      <c r="C364" s="4" t="s">
        <v>463</v>
      </c>
      <c r="D364" s="144">
        <v>5</v>
      </c>
      <c r="E364" s="130" t="s">
        <v>3562</v>
      </c>
      <c r="F364" s="47">
        <v>7306</v>
      </c>
      <c r="G364" s="47">
        <v>0</v>
      </c>
      <c r="H364" s="47">
        <v>9155</v>
      </c>
      <c r="I364" s="47">
        <v>40024</v>
      </c>
      <c r="J364" s="47">
        <v>0</v>
      </c>
      <c r="K364" s="47">
        <v>91186</v>
      </c>
      <c r="L364" s="47">
        <v>40736</v>
      </c>
      <c r="M364" s="47">
        <v>1097816</v>
      </c>
      <c r="N364" s="153">
        <v>65956</v>
      </c>
      <c r="O364" s="147">
        <v>88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656833</v>
      </c>
      <c r="V364" s="47">
        <v>7095</v>
      </c>
      <c r="W364" s="103">
        <v>2016195</v>
      </c>
      <c r="X364" s="41"/>
      <c r="Y364" s="41"/>
      <c r="Z364" s="41"/>
      <c r="AA364" s="41"/>
    </row>
    <row r="365" spans="1:27" ht="20.25" customHeight="1" x14ac:dyDescent="0.2">
      <c r="A365" s="113" t="s">
        <v>2162</v>
      </c>
      <c r="B365" s="114" t="s">
        <v>2151</v>
      </c>
      <c r="C365" s="4" t="s">
        <v>138</v>
      </c>
      <c r="D365" s="144">
        <v>5</v>
      </c>
      <c r="E365" s="130" t="s">
        <v>3562</v>
      </c>
      <c r="F365" s="47">
        <v>22609</v>
      </c>
      <c r="G365" s="47">
        <v>0</v>
      </c>
      <c r="H365" s="47">
        <v>1699</v>
      </c>
      <c r="I365" s="47">
        <v>14462</v>
      </c>
      <c r="J365" s="47">
        <v>0</v>
      </c>
      <c r="K365" s="47">
        <v>27829</v>
      </c>
      <c r="L365" s="47">
        <v>33001</v>
      </c>
      <c r="M365" s="47">
        <v>1085528</v>
      </c>
      <c r="N365" s="153">
        <v>51353</v>
      </c>
      <c r="O365" s="147">
        <v>147</v>
      </c>
      <c r="P365" s="147">
        <v>0</v>
      </c>
      <c r="Q365" s="47">
        <v>37388</v>
      </c>
      <c r="R365" s="47">
        <v>0</v>
      </c>
      <c r="S365" s="47">
        <v>0</v>
      </c>
      <c r="T365" s="47">
        <v>0</v>
      </c>
      <c r="U365" s="47">
        <v>757367</v>
      </c>
      <c r="V365" s="47">
        <v>0</v>
      </c>
      <c r="W365" s="103">
        <v>2031383</v>
      </c>
      <c r="X365" s="41"/>
      <c r="Y365" s="41"/>
      <c r="Z365" s="41"/>
      <c r="AA365" s="41"/>
    </row>
    <row r="366" spans="1:27" ht="20.25" customHeight="1" x14ac:dyDescent="0.2">
      <c r="A366" s="113" t="s">
        <v>2163</v>
      </c>
      <c r="B366" s="114" t="s">
        <v>2151</v>
      </c>
      <c r="C366" s="4" t="s">
        <v>464</v>
      </c>
      <c r="D366" s="144">
        <v>5</v>
      </c>
      <c r="E366" s="130" t="s">
        <v>3562</v>
      </c>
      <c r="F366" s="47">
        <v>34244</v>
      </c>
      <c r="G366" s="47">
        <v>0</v>
      </c>
      <c r="H366" s="47">
        <v>25723</v>
      </c>
      <c r="I366" s="47">
        <v>9691</v>
      </c>
      <c r="J366" s="47">
        <v>0</v>
      </c>
      <c r="K366" s="47">
        <v>23572</v>
      </c>
      <c r="L366" s="47">
        <v>19297</v>
      </c>
      <c r="M366" s="47">
        <v>525045</v>
      </c>
      <c r="N366" s="153">
        <v>75231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712803</v>
      </c>
      <c r="X366" s="41"/>
      <c r="Y366" s="41"/>
      <c r="Z366" s="41"/>
      <c r="AA366" s="41"/>
    </row>
    <row r="367" spans="1:27" ht="20.25" customHeight="1" x14ac:dyDescent="0.2">
      <c r="A367" s="113" t="s">
        <v>2164</v>
      </c>
      <c r="B367" s="114" t="s">
        <v>2151</v>
      </c>
      <c r="C367" s="4" t="s">
        <v>465</v>
      </c>
      <c r="D367" s="144">
        <v>6</v>
      </c>
      <c r="E367" s="130" t="s">
        <v>3562</v>
      </c>
      <c r="F367" s="47">
        <v>2679</v>
      </c>
      <c r="G367" s="47">
        <v>0</v>
      </c>
      <c r="H367" s="47">
        <v>381</v>
      </c>
      <c r="I367" s="47">
        <v>11793</v>
      </c>
      <c r="J367" s="47">
        <v>0</v>
      </c>
      <c r="K367" s="47">
        <v>3360</v>
      </c>
      <c r="L367" s="47">
        <v>6906</v>
      </c>
      <c r="M367" s="47">
        <v>219303</v>
      </c>
      <c r="N367" s="153">
        <v>7455</v>
      </c>
      <c r="O367" s="147">
        <v>3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251880</v>
      </c>
      <c r="X367" s="41"/>
      <c r="Y367" s="41"/>
      <c r="Z367" s="41"/>
      <c r="AA367" s="41"/>
    </row>
    <row r="368" spans="1:27" ht="20.25" customHeight="1" x14ac:dyDescent="0.2">
      <c r="A368" s="113" t="s">
        <v>2165</v>
      </c>
      <c r="B368" s="114" t="s">
        <v>2151</v>
      </c>
      <c r="C368" s="4" t="s">
        <v>466</v>
      </c>
      <c r="D368" s="144">
        <v>6</v>
      </c>
      <c r="E368" s="130" t="s">
        <v>3562</v>
      </c>
      <c r="F368" s="47">
        <v>926</v>
      </c>
      <c r="G368" s="47">
        <v>0</v>
      </c>
      <c r="H368" s="47">
        <v>199</v>
      </c>
      <c r="I368" s="47">
        <v>26008</v>
      </c>
      <c r="J368" s="47">
        <v>0</v>
      </c>
      <c r="K368" s="47">
        <v>8088</v>
      </c>
      <c r="L368" s="47">
        <v>4645</v>
      </c>
      <c r="M368" s="47">
        <v>192448</v>
      </c>
      <c r="N368" s="153">
        <v>35688</v>
      </c>
      <c r="O368" s="147">
        <v>3</v>
      </c>
      <c r="P368" s="147">
        <v>0</v>
      </c>
      <c r="Q368" s="47">
        <v>0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268005</v>
      </c>
      <c r="X368" s="41"/>
      <c r="Y368" s="41"/>
      <c r="Z368" s="41"/>
      <c r="AA368" s="41"/>
    </row>
    <row r="369" spans="1:27" ht="20.25" customHeight="1" x14ac:dyDescent="0.2">
      <c r="A369" s="113" t="s">
        <v>2166</v>
      </c>
      <c r="B369" s="114" t="s">
        <v>2151</v>
      </c>
      <c r="C369" s="4" t="s">
        <v>467</v>
      </c>
      <c r="D369" s="144">
        <v>6</v>
      </c>
      <c r="E369" s="130" t="s">
        <v>3562</v>
      </c>
      <c r="F369" s="47">
        <v>22468</v>
      </c>
      <c r="G369" s="47">
        <v>6234</v>
      </c>
      <c r="H369" s="47">
        <v>2618</v>
      </c>
      <c r="I369" s="47">
        <v>2686</v>
      </c>
      <c r="J369" s="47">
        <v>0</v>
      </c>
      <c r="K369" s="47">
        <v>14325</v>
      </c>
      <c r="L369" s="47">
        <v>6440</v>
      </c>
      <c r="M369" s="47">
        <v>242448</v>
      </c>
      <c r="N369" s="153">
        <v>12411</v>
      </c>
      <c r="O369" s="147">
        <v>0</v>
      </c>
      <c r="P369" s="147">
        <v>0</v>
      </c>
      <c r="Q369" s="47">
        <v>54894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364524</v>
      </c>
      <c r="X369" s="41"/>
      <c r="Y369" s="41"/>
      <c r="Z369" s="41"/>
      <c r="AA369" s="41"/>
    </row>
    <row r="370" spans="1:27" ht="20.25" customHeight="1" x14ac:dyDescent="0.2">
      <c r="A370" s="113" t="s">
        <v>2167</v>
      </c>
      <c r="B370" s="114" t="s">
        <v>2151</v>
      </c>
      <c r="C370" s="4" t="s">
        <v>468</v>
      </c>
      <c r="D370" s="144">
        <v>6</v>
      </c>
      <c r="E370" s="130" t="s">
        <v>3562</v>
      </c>
      <c r="F370" s="47">
        <v>8858</v>
      </c>
      <c r="G370" s="47">
        <v>0</v>
      </c>
      <c r="H370" s="47">
        <v>0</v>
      </c>
      <c r="I370" s="47">
        <v>7652</v>
      </c>
      <c r="J370" s="47">
        <v>711</v>
      </c>
      <c r="K370" s="47">
        <v>6559</v>
      </c>
      <c r="L370" s="47">
        <v>2989</v>
      </c>
      <c r="M370" s="47">
        <v>173998</v>
      </c>
      <c r="N370" s="153">
        <v>34913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235680</v>
      </c>
      <c r="X370" s="41"/>
      <c r="Y370" s="41"/>
      <c r="Z370" s="41"/>
      <c r="AA370" s="41"/>
    </row>
    <row r="371" spans="1:27" ht="20.25" customHeight="1" x14ac:dyDescent="0.2">
      <c r="A371" s="113" t="s">
        <v>2168</v>
      </c>
      <c r="B371" s="114" t="s">
        <v>2151</v>
      </c>
      <c r="C371" s="4" t="s">
        <v>469</v>
      </c>
      <c r="D371" s="144">
        <v>6</v>
      </c>
      <c r="E371" s="130" t="s">
        <v>3562</v>
      </c>
      <c r="F371" s="47">
        <v>267</v>
      </c>
      <c r="G371" s="47">
        <v>0</v>
      </c>
      <c r="H371" s="47">
        <v>276</v>
      </c>
      <c r="I371" s="47">
        <v>14405</v>
      </c>
      <c r="J371" s="47">
        <v>0</v>
      </c>
      <c r="K371" s="47">
        <v>12770</v>
      </c>
      <c r="L371" s="47">
        <v>6636</v>
      </c>
      <c r="M371" s="47">
        <v>223348</v>
      </c>
      <c r="N371" s="153">
        <v>15993</v>
      </c>
      <c r="O371" s="147">
        <v>0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273695</v>
      </c>
      <c r="X371" s="41"/>
      <c r="Y371" s="41"/>
      <c r="Z371" s="41"/>
      <c r="AA371" s="41"/>
    </row>
    <row r="372" spans="1:27" ht="20.25" customHeight="1" x14ac:dyDescent="0.2">
      <c r="A372" s="113" t="s">
        <v>2169</v>
      </c>
      <c r="B372" s="114" t="s">
        <v>2151</v>
      </c>
      <c r="C372" s="4" t="s">
        <v>470</v>
      </c>
      <c r="D372" s="144">
        <v>6</v>
      </c>
      <c r="E372" s="130" t="s">
        <v>3562</v>
      </c>
      <c r="F372" s="47">
        <v>10365</v>
      </c>
      <c r="G372" s="47">
        <v>27863</v>
      </c>
      <c r="H372" s="47">
        <v>0</v>
      </c>
      <c r="I372" s="47">
        <v>13668</v>
      </c>
      <c r="J372" s="47">
        <v>0</v>
      </c>
      <c r="K372" s="47">
        <v>10368</v>
      </c>
      <c r="L372" s="47">
        <v>2312</v>
      </c>
      <c r="M372" s="47">
        <v>167263</v>
      </c>
      <c r="N372" s="153">
        <v>33963</v>
      </c>
      <c r="O372" s="147">
        <v>0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265802</v>
      </c>
      <c r="X372" s="41"/>
      <c r="Y372" s="41"/>
      <c r="Z372" s="41"/>
      <c r="AA372" s="41"/>
    </row>
    <row r="373" spans="1:27" ht="20.25" customHeight="1" x14ac:dyDescent="0.2">
      <c r="A373" s="113" t="s">
        <v>2170</v>
      </c>
      <c r="B373" s="114" t="s">
        <v>2151</v>
      </c>
      <c r="C373" s="4" t="s">
        <v>471</v>
      </c>
      <c r="D373" s="144">
        <v>6</v>
      </c>
      <c r="E373" s="130" t="s">
        <v>3562</v>
      </c>
      <c r="F373" s="47">
        <v>1719</v>
      </c>
      <c r="G373" s="47">
        <v>0</v>
      </c>
      <c r="H373" s="47">
        <v>494</v>
      </c>
      <c r="I373" s="47">
        <v>497</v>
      </c>
      <c r="J373" s="47">
        <v>0</v>
      </c>
      <c r="K373" s="47">
        <v>16387</v>
      </c>
      <c r="L373" s="47">
        <v>2725</v>
      </c>
      <c r="M373" s="47">
        <v>199497</v>
      </c>
      <c r="N373" s="153">
        <v>6930</v>
      </c>
      <c r="O373" s="147">
        <v>0</v>
      </c>
      <c r="P373" s="147">
        <v>0</v>
      </c>
      <c r="Q373" s="47">
        <v>70212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298461</v>
      </c>
      <c r="X373" s="41"/>
      <c r="Y373" s="41"/>
      <c r="Z373" s="41"/>
      <c r="AA373" s="41"/>
    </row>
    <row r="374" spans="1:27" ht="20.25" customHeight="1" x14ac:dyDescent="0.2">
      <c r="A374" s="113" t="s">
        <v>2171</v>
      </c>
      <c r="B374" s="114" t="s">
        <v>2151</v>
      </c>
      <c r="C374" s="4" t="s">
        <v>472</v>
      </c>
      <c r="D374" s="144">
        <v>6</v>
      </c>
      <c r="E374" s="130" t="s">
        <v>3562</v>
      </c>
      <c r="F374" s="47">
        <v>1961</v>
      </c>
      <c r="G374" s="47">
        <v>0</v>
      </c>
      <c r="H374" s="47">
        <v>0</v>
      </c>
      <c r="I374" s="47">
        <v>8338</v>
      </c>
      <c r="J374" s="47">
        <v>0</v>
      </c>
      <c r="K374" s="47">
        <v>0</v>
      </c>
      <c r="L374" s="47">
        <v>270</v>
      </c>
      <c r="M374" s="47">
        <v>88574</v>
      </c>
      <c r="N374" s="153">
        <v>16350</v>
      </c>
      <c r="O374" s="147">
        <v>0</v>
      </c>
      <c r="P374" s="147">
        <v>0</v>
      </c>
      <c r="Q374" s="47">
        <v>110675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226168</v>
      </c>
      <c r="X374" s="41"/>
      <c r="Y374" s="41"/>
      <c r="Z374" s="41"/>
      <c r="AA374" s="41"/>
    </row>
    <row r="375" spans="1:27" ht="20.25" customHeight="1" x14ac:dyDescent="0.2">
      <c r="A375" s="113" t="s">
        <v>2172</v>
      </c>
      <c r="B375" s="114" t="s">
        <v>2151</v>
      </c>
      <c r="C375" s="4" t="s">
        <v>473</v>
      </c>
      <c r="D375" s="144">
        <v>6</v>
      </c>
      <c r="E375" s="130" t="s">
        <v>3562</v>
      </c>
      <c r="F375" s="47">
        <v>30341</v>
      </c>
      <c r="G375" s="47">
        <v>85485</v>
      </c>
      <c r="H375" s="47">
        <v>77</v>
      </c>
      <c r="I375" s="47">
        <v>16369</v>
      </c>
      <c r="J375" s="47">
        <v>0</v>
      </c>
      <c r="K375" s="47">
        <v>11091</v>
      </c>
      <c r="L375" s="47">
        <v>2159</v>
      </c>
      <c r="M375" s="47">
        <v>217554</v>
      </c>
      <c r="N375" s="153">
        <v>8903</v>
      </c>
      <c r="O375" s="147">
        <v>68</v>
      </c>
      <c r="P375" s="147">
        <v>0</v>
      </c>
      <c r="Q375" s="47">
        <v>122196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494243</v>
      </c>
      <c r="X375" s="41"/>
      <c r="Y375" s="41"/>
      <c r="Z375" s="41"/>
      <c r="AA375" s="41"/>
    </row>
    <row r="376" spans="1:27" ht="20.25" customHeight="1" x14ac:dyDescent="0.2">
      <c r="A376" s="113" t="s">
        <v>2173</v>
      </c>
      <c r="B376" s="114" t="s">
        <v>2151</v>
      </c>
      <c r="C376" s="4" t="s">
        <v>474</v>
      </c>
      <c r="D376" s="144">
        <v>6</v>
      </c>
      <c r="E376" s="130" t="s">
        <v>3562</v>
      </c>
      <c r="F376" s="47">
        <v>66351</v>
      </c>
      <c r="G376" s="47">
        <v>0</v>
      </c>
      <c r="H376" s="47">
        <v>1124</v>
      </c>
      <c r="I376" s="47">
        <v>19166</v>
      </c>
      <c r="J376" s="47">
        <v>0</v>
      </c>
      <c r="K376" s="47">
        <v>30766</v>
      </c>
      <c r="L376" s="47">
        <v>9010</v>
      </c>
      <c r="M376" s="47">
        <v>516817</v>
      </c>
      <c r="N376" s="153">
        <v>86970</v>
      </c>
      <c r="O376" s="147">
        <v>0</v>
      </c>
      <c r="P376" s="147">
        <v>0</v>
      </c>
      <c r="Q376" s="47">
        <v>322792</v>
      </c>
      <c r="R376" s="47">
        <v>0</v>
      </c>
      <c r="S376" s="47">
        <v>0</v>
      </c>
      <c r="T376" s="47">
        <v>0</v>
      </c>
      <c r="U376" s="47">
        <v>245006</v>
      </c>
      <c r="V376" s="47">
        <v>0</v>
      </c>
      <c r="W376" s="103">
        <v>1298002</v>
      </c>
      <c r="X376" s="41"/>
      <c r="Y376" s="41"/>
      <c r="Z376" s="41"/>
      <c r="AA376" s="41"/>
    </row>
    <row r="377" spans="1:27" ht="20.25" customHeight="1" x14ac:dyDescent="0.2">
      <c r="A377" s="113" t="s">
        <v>2174</v>
      </c>
      <c r="B377" s="114" t="s">
        <v>2151</v>
      </c>
      <c r="C377" s="4" t="s">
        <v>475</v>
      </c>
      <c r="D377" s="144">
        <v>6</v>
      </c>
      <c r="E377" s="130" t="s">
        <v>3562</v>
      </c>
      <c r="F377" s="47">
        <v>48</v>
      </c>
      <c r="G377" s="47">
        <v>11419</v>
      </c>
      <c r="H377" s="47">
        <v>145</v>
      </c>
      <c r="I377" s="47">
        <v>7409</v>
      </c>
      <c r="J377" s="47">
        <v>0</v>
      </c>
      <c r="K377" s="47">
        <v>3394</v>
      </c>
      <c r="L377" s="47">
        <v>1058</v>
      </c>
      <c r="M377" s="47">
        <v>126095</v>
      </c>
      <c r="N377" s="153">
        <v>17420</v>
      </c>
      <c r="O377" s="147">
        <v>12</v>
      </c>
      <c r="P377" s="147">
        <v>0</v>
      </c>
      <c r="Q377" s="47">
        <v>116907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283907</v>
      </c>
      <c r="X377" s="41"/>
      <c r="Y377" s="41"/>
      <c r="Z377" s="41"/>
      <c r="AA377" s="41"/>
    </row>
    <row r="378" spans="1:27" ht="20.25" customHeight="1" x14ac:dyDescent="0.2">
      <c r="A378" s="113" t="s">
        <v>2175</v>
      </c>
      <c r="B378" s="114" t="s">
        <v>2151</v>
      </c>
      <c r="C378" s="4" t="s">
        <v>476</v>
      </c>
      <c r="D378" s="144">
        <v>6</v>
      </c>
      <c r="E378" s="130" t="s">
        <v>3562</v>
      </c>
      <c r="F378" s="47">
        <v>5626</v>
      </c>
      <c r="G378" s="47">
        <v>30645</v>
      </c>
      <c r="H378" s="47">
        <v>90</v>
      </c>
      <c r="I378" s="47">
        <v>39849</v>
      </c>
      <c r="J378" s="47">
        <v>0</v>
      </c>
      <c r="K378" s="47">
        <v>4188</v>
      </c>
      <c r="L378" s="47">
        <v>2974</v>
      </c>
      <c r="M378" s="47">
        <v>196471</v>
      </c>
      <c r="N378" s="153">
        <v>4448</v>
      </c>
      <c r="O378" s="147">
        <v>103</v>
      </c>
      <c r="P378" s="147">
        <v>0</v>
      </c>
      <c r="Q378" s="47">
        <v>339414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623808</v>
      </c>
      <c r="X378" s="41"/>
      <c r="Y378" s="41"/>
      <c r="Z378" s="41"/>
      <c r="AA378" s="41"/>
    </row>
    <row r="379" spans="1:27" ht="20.25" customHeight="1" x14ac:dyDescent="0.2">
      <c r="A379" s="113" t="s">
        <v>2176</v>
      </c>
      <c r="B379" s="114" t="s">
        <v>2151</v>
      </c>
      <c r="C379" s="4" t="s">
        <v>477</v>
      </c>
      <c r="D379" s="144">
        <v>6</v>
      </c>
      <c r="E379" s="130" t="s">
        <v>3562</v>
      </c>
      <c r="F379" s="47">
        <v>0</v>
      </c>
      <c r="G379" s="47">
        <v>0</v>
      </c>
      <c r="H379" s="47">
        <v>0</v>
      </c>
      <c r="I379" s="47">
        <v>13404</v>
      </c>
      <c r="J379" s="47">
        <v>0</v>
      </c>
      <c r="K379" s="47">
        <v>11142</v>
      </c>
      <c r="L379" s="47">
        <v>2027</v>
      </c>
      <c r="M379" s="47">
        <v>130272</v>
      </c>
      <c r="N379" s="153">
        <v>8797</v>
      </c>
      <c r="O379" s="147">
        <v>0</v>
      </c>
      <c r="P379" s="147">
        <v>0</v>
      </c>
      <c r="Q379" s="47">
        <v>395705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561347</v>
      </c>
      <c r="X379" s="41"/>
      <c r="Y379" s="41"/>
      <c r="Z379" s="41"/>
      <c r="AA379" s="41"/>
    </row>
    <row r="380" spans="1:27" ht="20.25" customHeight="1" x14ac:dyDescent="0.2">
      <c r="A380" s="113" t="s">
        <v>2177</v>
      </c>
      <c r="B380" s="114" t="s">
        <v>2151</v>
      </c>
      <c r="C380" s="4" t="s">
        <v>478</v>
      </c>
      <c r="D380" s="144">
        <v>6</v>
      </c>
      <c r="E380" s="130" t="s">
        <v>3562</v>
      </c>
      <c r="F380" s="47">
        <v>748</v>
      </c>
      <c r="G380" s="47">
        <v>0</v>
      </c>
      <c r="H380" s="47">
        <v>334</v>
      </c>
      <c r="I380" s="47">
        <v>25959</v>
      </c>
      <c r="J380" s="47">
        <v>0</v>
      </c>
      <c r="K380" s="47">
        <v>49788</v>
      </c>
      <c r="L380" s="47">
        <v>7233</v>
      </c>
      <c r="M380" s="47">
        <v>298208</v>
      </c>
      <c r="N380" s="153">
        <v>9388</v>
      </c>
      <c r="O380" s="147">
        <v>0</v>
      </c>
      <c r="P380" s="147">
        <v>0</v>
      </c>
      <c r="Q380" s="47">
        <v>244723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636381</v>
      </c>
      <c r="X380" s="41"/>
      <c r="Y380" s="41"/>
      <c r="Z380" s="41"/>
      <c r="AA380" s="41"/>
    </row>
    <row r="381" spans="1:27" ht="20.25" customHeight="1" x14ac:dyDescent="0.2">
      <c r="A381" s="113" t="s">
        <v>2178</v>
      </c>
      <c r="B381" s="114" t="s">
        <v>2151</v>
      </c>
      <c r="C381" s="4" t="s">
        <v>479</v>
      </c>
      <c r="D381" s="144">
        <v>6</v>
      </c>
      <c r="E381" s="130" t="s">
        <v>3562</v>
      </c>
      <c r="F381" s="47">
        <v>1184</v>
      </c>
      <c r="G381" s="47">
        <v>0</v>
      </c>
      <c r="H381" s="47">
        <v>0</v>
      </c>
      <c r="I381" s="47">
        <v>2404</v>
      </c>
      <c r="J381" s="47">
        <v>440</v>
      </c>
      <c r="K381" s="47">
        <v>36124</v>
      </c>
      <c r="L381" s="47">
        <v>8154</v>
      </c>
      <c r="M381" s="47">
        <v>264950</v>
      </c>
      <c r="N381" s="153">
        <v>25992</v>
      </c>
      <c r="O381" s="147">
        <v>0</v>
      </c>
      <c r="P381" s="147">
        <v>0</v>
      </c>
      <c r="Q381" s="47">
        <v>314313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653561</v>
      </c>
      <c r="X381" s="41"/>
      <c r="Y381" s="41"/>
      <c r="Z381" s="41"/>
      <c r="AA381" s="41"/>
    </row>
    <row r="382" spans="1:27" ht="20.25" customHeight="1" x14ac:dyDescent="0.2">
      <c r="A382" s="113" t="s">
        <v>2179</v>
      </c>
      <c r="B382" s="114" t="s">
        <v>2151</v>
      </c>
      <c r="C382" s="4" t="s">
        <v>480</v>
      </c>
      <c r="D382" s="144">
        <v>6</v>
      </c>
      <c r="E382" s="130" t="s">
        <v>3562</v>
      </c>
      <c r="F382" s="47">
        <v>0</v>
      </c>
      <c r="G382" s="47">
        <v>0</v>
      </c>
      <c r="H382" s="47">
        <v>0</v>
      </c>
      <c r="I382" s="47">
        <v>2636</v>
      </c>
      <c r="J382" s="47">
        <v>0</v>
      </c>
      <c r="K382" s="47">
        <v>344</v>
      </c>
      <c r="L382" s="47">
        <v>1547</v>
      </c>
      <c r="M382" s="47">
        <v>91811</v>
      </c>
      <c r="N382" s="153">
        <v>1717</v>
      </c>
      <c r="O382" s="147">
        <v>0</v>
      </c>
      <c r="P382" s="147">
        <v>0</v>
      </c>
      <c r="Q382" s="47">
        <v>116747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214802</v>
      </c>
      <c r="X382" s="41"/>
      <c r="Y382" s="41"/>
      <c r="Z382" s="41"/>
      <c r="AA382" s="41"/>
    </row>
    <row r="383" spans="1:27" ht="20.25" customHeight="1" x14ac:dyDescent="0.2">
      <c r="A383" s="113" t="s">
        <v>2180</v>
      </c>
      <c r="B383" s="114" t="s">
        <v>2151</v>
      </c>
      <c r="C383" s="4" t="s">
        <v>481</v>
      </c>
      <c r="D383" s="144">
        <v>6</v>
      </c>
      <c r="E383" s="130" t="s">
        <v>3562</v>
      </c>
      <c r="F383" s="47">
        <v>15354</v>
      </c>
      <c r="G383" s="47">
        <v>34055</v>
      </c>
      <c r="H383" s="47">
        <v>267</v>
      </c>
      <c r="I383" s="47">
        <v>3670</v>
      </c>
      <c r="J383" s="47">
        <v>0</v>
      </c>
      <c r="K383" s="47">
        <v>10584</v>
      </c>
      <c r="L383" s="47">
        <v>1480</v>
      </c>
      <c r="M383" s="47">
        <v>135046</v>
      </c>
      <c r="N383" s="153">
        <v>4479</v>
      </c>
      <c r="O383" s="147">
        <v>0</v>
      </c>
      <c r="P383" s="147">
        <v>0</v>
      </c>
      <c r="Q383" s="47">
        <v>162599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367534</v>
      </c>
      <c r="X383" s="41"/>
      <c r="Y383" s="41"/>
      <c r="Z383" s="41"/>
      <c r="AA383" s="41"/>
    </row>
    <row r="384" spans="1:27" ht="20.25" customHeight="1" x14ac:dyDescent="0.2">
      <c r="A384" s="113" t="s">
        <v>2181</v>
      </c>
      <c r="B384" s="114" t="s">
        <v>2151</v>
      </c>
      <c r="C384" s="4" t="s">
        <v>482</v>
      </c>
      <c r="D384" s="144">
        <v>6</v>
      </c>
      <c r="E384" s="130" t="s">
        <v>3562</v>
      </c>
      <c r="F384" s="47">
        <v>3746</v>
      </c>
      <c r="G384" s="47">
        <v>2900</v>
      </c>
      <c r="H384" s="47">
        <v>406</v>
      </c>
      <c r="I384" s="47">
        <v>906</v>
      </c>
      <c r="J384" s="47">
        <v>0</v>
      </c>
      <c r="K384" s="47">
        <v>3973</v>
      </c>
      <c r="L384" s="47">
        <v>1183</v>
      </c>
      <c r="M384" s="47">
        <v>76477</v>
      </c>
      <c r="N384" s="153">
        <v>4549</v>
      </c>
      <c r="O384" s="147">
        <v>10</v>
      </c>
      <c r="P384" s="147">
        <v>0</v>
      </c>
      <c r="Q384" s="47">
        <v>103872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198022</v>
      </c>
      <c r="X384" s="41"/>
      <c r="Y384" s="41"/>
      <c r="Z384" s="41"/>
      <c r="AA384" s="41"/>
    </row>
    <row r="385" spans="1:27" ht="20.25" customHeight="1" x14ac:dyDescent="0.2">
      <c r="A385" s="113" t="s">
        <v>2182</v>
      </c>
      <c r="B385" s="114" t="s">
        <v>2151</v>
      </c>
      <c r="C385" s="4" t="s">
        <v>438</v>
      </c>
      <c r="D385" s="144">
        <v>6</v>
      </c>
      <c r="E385" s="130" t="s">
        <v>3562</v>
      </c>
      <c r="F385" s="47">
        <v>10241</v>
      </c>
      <c r="G385" s="47">
        <v>86109</v>
      </c>
      <c r="H385" s="47">
        <v>518</v>
      </c>
      <c r="I385" s="47">
        <v>566</v>
      </c>
      <c r="J385" s="47">
        <v>0</v>
      </c>
      <c r="K385" s="47">
        <v>7068</v>
      </c>
      <c r="L385" s="47">
        <v>924</v>
      </c>
      <c r="M385" s="47">
        <v>118827</v>
      </c>
      <c r="N385" s="153">
        <v>4490</v>
      </c>
      <c r="O385" s="147">
        <v>0</v>
      </c>
      <c r="P385" s="147">
        <v>0</v>
      </c>
      <c r="Q385" s="47">
        <v>136993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365736</v>
      </c>
      <c r="X385" s="41"/>
      <c r="Y385" s="41"/>
      <c r="Z385" s="41"/>
      <c r="AA385" s="41"/>
    </row>
    <row r="386" spans="1:27" ht="20.25" customHeight="1" x14ac:dyDescent="0.2">
      <c r="A386" s="113" t="s">
        <v>2183</v>
      </c>
      <c r="B386" s="114" t="s">
        <v>2151</v>
      </c>
      <c r="C386" s="4" t="s">
        <v>483</v>
      </c>
      <c r="D386" s="144">
        <v>6</v>
      </c>
      <c r="E386" s="130" t="s">
        <v>3562</v>
      </c>
      <c r="F386" s="47">
        <v>1802</v>
      </c>
      <c r="G386" s="47">
        <v>0</v>
      </c>
      <c r="H386" s="47">
        <v>27</v>
      </c>
      <c r="I386" s="47">
        <v>1998</v>
      </c>
      <c r="J386" s="47">
        <v>0</v>
      </c>
      <c r="K386" s="47">
        <v>1352</v>
      </c>
      <c r="L386" s="47">
        <v>421</v>
      </c>
      <c r="M386" s="47">
        <v>82615</v>
      </c>
      <c r="N386" s="153">
        <v>1296</v>
      </c>
      <c r="O386" s="147">
        <v>0</v>
      </c>
      <c r="P386" s="147">
        <v>0</v>
      </c>
      <c r="Q386" s="47">
        <v>94919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184430</v>
      </c>
      <c r="X386" s="41"/>
      <c r="Y386" s="41"/>
      <c r="Z386" s="41"/>
      <c r="AA386" s="41"/>
    </row>
    <row r="387" spans="1:27" ht="20.25" customHeight="1" x14ac:dyDescent="0.2">
      <c r="A387" s="113" t="s">
        <v>2184</v>
      </c>
      <c r="B387" s="114" t="s">
        <v>2151</v>
      </c>
      <c r="C387" s="4" t="s">
        <v>484</v>
      </c>
      <c r="D387" s="144">
        <v>6</v>
      </c>
      <c r="E387" s="130" t="s">
        <v>3562</v>
      </c>
      <c r="F387" s="47">
        <v>12745</v>
      </c>
      <c r="G387" s="47">
        <v>7950</v>
      </c>
      <c r="H387" s="47">
        <v>0</v>
      </c>
      <c r="I387" s="47">
        <v>4914</v>
      </c>
      <c r="J387" s="47">
        <v>0</v>
      </c>
      <c r="K387" s="47">
        <v>80875</v>
      </c>
      <c r="L387" s="47">
        <v>8945</v>
      </c>
      <c r="M387" s="47">
        <v>464177</v>
      </c>
      <c r="N387" s="153">
        <v>7524</v>
      </c>
      <c r="O387" s="147">
        <v>6</v>
      </c>
      <c r="P387" s="147">
        <v>0</v>
      </c>
      <c r="Q387" s="47">
        <v>153520</v>
      </c>
      <c r="R387" s="47">
        <v>0</v>
      </c>
      <c r="S387" s="47">
        <v>0</v>
      </c>
      <c r="T387" s="47">
        <v>0</v>
      </c>
      <c r="U387" s="47">
        <v>215729</v>
      </c>
      <c r="V387" s="47">
        <v>0</v>
      </c>
      <c r="W387" s="103">
        <v>956385</v>
      </c>
      <c r="X387" s="41"/>
      <c r="Y387" s="41"/>
      <c r="Z387" s="41"/>
      <c r="AA387" s="41"/>
    </row>
    <row r="388" spans="1:27" ht="20.25" customHeight="1" x14ac:dyDescent="0.2">
      <c r="A388" s="113" t="s">
        <v>2185</v>
      </c>
      <c r="B388" s="114" t="s">
        <v>2151</v>
      </c>
      <c r="C388" s="4" t="s">
        <v>485</v>
      </c>
      <c r="D388" s="144">
        <v>6</v>
      </c>
      <c r="E388" s="130" t="s">
        <v>3562</v>
      </c>
      <c r="F388" s="47">
        <v>0</v>
      </c>
      <c r="G388" s="47">
        <v>0</v>
      </c>
      <c r="H388" s="47">
        <v>0</v>
      </c>
      <c r="I388" s="47">
        <v>7489</v>
      </c>
      <c r="J388" s="47">
        <v>0</v>
      </c>
      <c r="K388" s="47">
        <v>13667</v>
      </c>
      <c r="L388" s="47">
        <v>15850</v>
      </c>
      <c r="M388" s="47">
        <v>441204</v>
      </c>
      <c r="N388" s="153">
        <v>2450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480660</v>
      </c>
      <c r="X388" s="41"/>
      <c r="Y388" s="41"/>
      <c r="Z388" s="41"/>
      <c r="AA388" s="41"/>
    </row>
    <row r="389" spans="1:27" ht="20.25" customHeight="1" x14ac:dyDescent="0.2">
      <c r="A389" s="113" t="s">
        <v>2186</v>
      </c>
      <c r="B389" s="114" t="s">
        <v>2151</v>
      </c>
      <c r="C389" s="4" t="s">
        <v>486</v>
      </c>
      <c r="D389" s="144">
        <v>6</v>
      </c>
      <c r="E389" s="130" t="s">
        <v>3562</v>
      </c>
      <c r="F389" s="47">
        <v>388</v>
      </c>
      <c r="G389" s="47">
        <v>0</v>
      </c>
      <c r="H389" s="47">
        <v>0</v>
      </c>
      <c r="I389" s="47">
        <v>2456</v>
      </c>
      <c r="J389" s="47">
        <v>0</v>
      </c>
      <c r="K389" s="47">
        <v>6536</v>
      </c>
      <c r="L389" s="47">
        <v>3565</v>
      </c>
      <c r="M389" s="47">
        <v>169765</v>
      </c>
      <c r="N389" s="153">
        <v>22534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205244</v>
      </c>
      <c r="X389" s="41"/>
      <c r="Y389" s="41"/>
      <c r="Z389" s="41"/>
      <c r="AA389" s="41"/>
    </row>
    <row r="390" spans="1:27" ht="20.25" customHeight="1" x14ac:dyDescent="0.2">
      <c r="A390" s="113" t="s">
        <v>2187</v>
      </c>
      <c r="B390" s="114" t="s">
        <v>2151</v>
      </c>
      <c r="C390" s="4" t="s">
        <v>487</v>
      </c>
      <c r="D390" s="144">
        <v>6</v>
      </c>
      <c r="E390" s="130" t="s">
        <v>3562</v>
      </c>
      <c r="F390" s="47">
        <v>0</v>
      </c>
      <c r="G390" s="47">
        <v>0</v>
      </c>
      <c r="H390" s="47">
        <v>0</v>
      </c>
      <c r="I390" s="47">
        <v>2351</v>
      </c>
      <c r="J390" s="47">
        <v>0</v>
      </c>
      <c r="K390" s="47">
        <v>1866</v>
      </c>
      <c r="L390" s="47">
        <v>2423</v>
      </c>
      <c r="M390" s="47">
        <v>117239</v>
      </c>
      <c r="N390" s="153">
        <v>13753</v>
      </c>
      <c r="O390" s="147">
        <v>2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137634</v>
      </c>
      <c r="X390" s="41"/>
      <c r="Y390" s="41"/>
      <c r="Z390" s="41"/>
      <c r="AA390" s="41"/>
    </row>
    <row r="391" spans="1:27" ht="20.25" customHeight="1" x14ac:dyDescent="0.2">
      <c r="A391" s="113" t="s">
        <v>2188</v>
      </c>
      <c r="B391" s="114" t="s">
        <v>2151</v>
      </c>
      <c r="C391" s="4" t="s">
        <v>488</v>
      </c>
      <c r="D391" s="144">
        <v>6</v>
      </c>
      <c r="E391" s="130" t="s">
        <v>3562</v>
      </c>
      <c r="F391" s="47">
        <v>3011</v>
      </c>
      <c r="G391" s="47">
        <v>0</v>
      </c>
      <c r="H391" s="47">
        <v>636</v>
      </c>
      <c r="I391" s="47">
        <v>28838</v>
      </c>
      <c r="J391" s="47">
        <v>0</v>
      </c>
      <c r="K391" s="47">
        <v>17346</v>
      </c>
      <c r="L391" s="47">
        <v>8782</v>
      </c>
      <c r="M391" s="47">
        <v>276552</v>
      </c>
      <c r="N391" s="153">
        <v>20836</v>
      </c>
      <c r="O391" s="147">
        <v>12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356013</v>
      </c>
      <c r="X391" s="41"/>
      <c r="Y391" s="41"/>
      <c r="Z391" s="41"/>
      <c r="AA391" s="41"/>
    </row>
    <row r="392" spans="1:27" ht="20.25" customHeight="1" x14ac:dyDescent="0.2">
      <c r="A392" s="113" t="s">
        <v>2189</v>
      </c>
      <c r="B392" s="114" t="s">
        <v>2151</v>
      </c>
      <c r="C392" s="4" t="s">
        <v>489</v>
      </c>
      <c r="D392" s="144">
        <v>6</v>
      </c>
      <c r="E392" s="130" t="s">
        <v>3562</v>
      </c>
      <c r="F392" s="47">
        <v>10097</v>
      </c>
      <c r="G392" s="47">
        <v>91688</v>
      </c>
      <c r="H392" s="47">
        <v>0</v>
      </c>
      <c r="I392" s="47">
        <v>33640</v>
      </c>
      <c r="J392" s="47">
        <v>0</v>
      </c>
      <c r="K392" s="47">
        <v>5296</v>
      </c>
      <c r="L392" s="47">
        <v>9349</v>
      </c>
      <c r="M392" s="47">
        <v>264204</v>
      </c>
      <c r="N392" s="153">
        <v>148277</v>
      </c>
      <c r="O392" s="147">
        <v>0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562551</v>
      </c>
      <c r="X392" s="41"/>
      <c r="Y392" s="41"/>
      <c r="Z392" s="41"/>
      <c r="AA392" s="41"/>
    </row>
    <row r="393" spans="1:27" ht="20.25" customHeight="1" x14ac:dyDescent="0.2">
      <c r="A393" s="113" t="s">
        <v>2190</v>
      </c>
      <c r="B393" s="114" t="s">
        <v>2151</v>
      </c>
      <c r="C393" s="4" t="s">
        <v>490</v>
      </c>
      <c r="D393" s="144">
        <v>6</v>
      </c>
      <c r="E393" s="130" t="s">
        <v>3562</v>
      </c>
      <c r="F393" s="47">
        <v>2273</v>
      </c>
      <c r="G393" s="47">
        <v>5718</v>
      </c>
      <c r="H393" s="47">
        <v>38</v>
      </c>
      <c r="I393" s="47">
        <v>3402</v>
      </c>
      <c r="J393" s="47">
        <v>0</v>
      </c>
      <c r="K393" s="47">
        <v>12943</v>
      </c>
      <c r="L393" s="47">
        <v>3943</v>
      </c>
      <c r="M393" s="47">
        <v>154453</v>
      </c>
      <c r="N393" s="153">
        <v>4013</v>
      </c>
      <c r="O393" s="147">
        <v>0</v>
      </c>
      <c r="P393" s="147">
        <v>0</v>
      </c>
      <c r="Q393" s="47">
        <v>241752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428535</v>
      </c>
      <c r="X393" s="41"/>
      <c r="Y393" s="41"/>
      <c r="Z393" s="41"/>
      <c r="AA393" s="41"/>
    </row>
    <row r="394" spans="1:27" ht="20.25" customHeight="1" x14ac:dyDescent="0.2">
      <c r="A394" s="113" t="s">
        <v>2191</v>
      </c>
      <c r="B394" s="114" t="s">
        <v>2151</v>
      </c>
      <c r="C394" s="4" t="s">
        <v>491</v>
      </c>
      <c r="D394" s="144">
        <v>6</v>
      </c>
      <c r="E394" s="130" t="s">
        <v>3562</v>
      </c>
      <c r="F394" s="47">
        <v>4406</v>
      </c>
      <c r="G394" s="47">
        <v>11233</v>
      </c>
      <c r="H394" s="47">
        <v>544</v>
      </c>
      <c r="I394" s="47">
        <v>7606</v>
      </c>
      <c r="J394" s="47">
        <v>0</v>
      </c>
      <c r="K394" s="47">
        <v>8876</v>
      </c>
      <c r="L394" s="47">
        <v>4355</v>
      </c>
      <c r="M394" s="47">
        <v>203814</v>
      </c>
      <c r="N394" s="153">
        <v>26797</v>
      </c>
      <c r="O394" s="147">
        <v>48</v>
      </c>
      <c r="P394" s="147">
        <v>0</v>
      </c>
      <c r="Q394" s="47">
        <v>248000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515679</v>
      </c>
      <c r="X394" s="41"/>
      <c r="Y394" s="41"/>
      <c r="Z394" s="41"/>
      <c r="AA394" s="41"/>
    </row>
    <row r="395" spans="1:27" ht="20.25" customHeight="1" x14ac:dyDescent="0.2">
      <c r="A395" s="113" t="s">
        <v>2192</v>
      </c>
      <c r="B395" s="114" t="s">
        <v>2151</v>
      </c>
      <c r="C395" s="4" t="s">
        <v>492</v>
      </c>
      <c r="D395" s="144">
        <v>6</v>
      </c>
      <c r="E395" s="130" t="s">
        <v>3562</v>
      </c>
      <c r="F395" s="47">
        <v>9370</v>
      </c>
      <c r="G395" s="47">
        <v>40246</v>
      </c>
      <c r="H395" s="47">
        <v>59</v>
      </c>
      <c r="I395" s="47">
        <v>4290</v>
      </c>
      <c r="J395" s="47">
        <v>0</v>
      </c>
      <c r="K395" s="47">
        <v>8584</v>
      </c>
      <c r="L395" s="47">
        <v>1409</v>
      </c>
      <c r="M395" s="47">
        <v>122037</v>
      </c>
      <c r="N395" s="153">
        <v>33789</v>
      </c>
      <c r="O395" s="147">
        <v>0</v>
      </c>
      <c r="P395" s="147">
        <v>0</v>
      </c>
      <c r="Q395" s="47">
        <v>62101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281885</v>
      </c>
      <c r="X395" s="41"/>
      <c r="Y395" s="41"/>
      <c r="Z395" s="41"/>
      <c r="AA395" s="41"/>
    </row>
    <row r="396" spans="1:27" ht="20.25" customHeight="1" x14ac:dyDescent="0.2">
      <c r="A396" s="113" t="s">
        <v>2193</v>
      </c>
      <c r="B396" s="114" t="s">
        <v>2151</v>
      </c>
      <c r="C396" s="4" t="s">
        <v>493</v>
      </c>
      <c r="D396" s="144">
        <v>6</v>
      </c>
      <c r="E396" s="130" t="s">
        <v>3562</v>
      </c>
      <c r="F396" s="47">
        <v>2923</v>
      </c>
      <c r="G396" s="47">
        <v>0</v>
      </c>
      <c r="H396" s="47">
        <v>0</v>
      </c>
      <c r="I396" s="47">
        <v>55795</v>
      </c>
      <c r="J396" s="47">
        <v>0</v>
      </c>
      <c r="K396" s="47">
        <v>23430</v>
      </c>
      <c r="L396" s="47">
        <v>8529</v>
      </c>
      <c r="M396" s="47">
        <v>270672</v>
      </c>
      <c r="N396" s="153">
        <v>21510</v>
      </c>
      <c r="O396" s="147">
        <v>0</v>
      </c>
      <c r="P396" s="147">
        <v>0</v>
      </c>
      <c r="Q396" s="47">
        <v>56130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438989</v>
      </c>
      <c r="X396" s="41"/>
      <c r="Y396" s="41"/>
      <c r="Z396" s="41"/>
      <c r="AA396" s="41"/>
    </row>
    <row r="397" spans="1:27" ht="20.25" customHeight="1" x14ac:dyDescent="0.2">
      <c r="A397" s="113" t="s">
        <v>2194</v>
      </c>
      <c r="B397" s="114" t="s">
        <v>2151</v>
      </c>
      <c r="C397" s="4" t="s">
        <v>494</v>
      </c>
      <c r="D397" s="144">
        <v>6</v>
      </c>
      <c r="E397" s="130" t="s">
        <v>3562</v>
      </c>
      <c r="F397" s="47">
        <v>4877</v>
      </c>
      <c r="G397" s="47">
        <v>3126</v>
      </c>
      <c r="H397" s="47">
        <v>8368</v>
      </c>
      <c r="I397" s="47">
        <v>7125</v>
      </c>
      <c r="J397" s="47">
        <v>0</v>
      </c>
      <c r="K397" s="47">
        <v>1988</v>
      </c>
      <c r="L397" s="47">
        <v>3091</v>
      </c>
      <c r="M397" s="47">
        <v>155369</v>
      </c>
      <c r="N397" s="153">
        <v>10558</v>
      </c>
      <c r="O397" s="147">
        <v>0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194502</v>
      </c>
      <c r="X397" s="41"/>
      <c r="Y397" s="41"/>
      <c r="Z397" s="41"/>
      <c r="AA397" s="41"/>
    </row>
    <row r="398" spans="1:27" ht="20.25" customHeight="1" x14ac:dyDescent="0.2">
      <c r="A398" s="113" t="s">
        <v>2195</v>
      </c>
      <c r="B398" s="114" t="s">
        <v>2151</v>
      </c>
      <c r="C398" s="4" t="s">
        <v>495</v>
      </c>
      <c r="D398" s="144">
        <v>6</v>
      </c>
      <c r="E398" s="130" t="s">
        <v>3562</v>
      </c>
      <c r="F398" s="47">
        <v>2332</v>
      </c>
      <c r="G398" s="47">
        <v>25857</v>
      </c>
      <c r="H398" s="47">
        <v>674</v>
      </c>
      <c r="I398" s="47">
        <v>780</v>
      </c>
      <c r="J398" s="47">
        <v>0</v>
      </c>
      <c r="K398" s="47">
        <v>5119</v>
      </c>
      <c r="L398" s="47">
        <v>2294</v>
      </c>
      <c r="M398" s="47">
        <v>161645</v>
      </c>
      <c r="N398" s="153">
        <v>47830</v>
      </c>
      <c r="O398" s="147">
        <v>0</v>
      </c>
      <c r="P398" s="147">
        <v>0</v>
      </c>
      <c r="Q398" s="47">
        <v>157677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404208</v>
      </c>
      <c r="X398" s="41"/>
      <c r="Y398" s="41"/>
      <c r="Z398" s="41"/>
      <c r="AA398" s="41"/>
    </row>
    <row r="399" spans="1:27" ht="20.25" customHeight="1" x14ac:dyDescent="0.2">
      <c r="A399" s="113" t="s">
        <v>2196</v>
      </c>
      <c r="B399" s="114" t="s">
        <v>2151</v>
      </c>
      <c r="C399" s="4" t="s">
        <v>496</v>
      </c>
      <c r="D399" s="144">
        <v>6</v>
      </c>
      <c r="E399" s="130" t="s">
        <v>3562</v>
      </c>
      <c r="F399" s="47">
        <v>7165</v>
      </c>
      <c r="G399" s="47">
        <v>0</v>
      </c>
      <c r="H399" s="47">
        <v>442</v>
      </c>
      <c r="I399" s="47">
        <v>4947</v>
      </c>
      <c r="J399" s="47">
        <v>0</v>
      </c>
      <c r="K399" s="47">
        <v>7366</v>
      </c>
      <c r="L399" s="47">
        <v>2835</v>
      </c>
      <c r="M399" s="47">
        <v>147437</v>
      </c>
      <c r="N399" s="153">
        <v>4461</v>
      </c>
      <c r="O399" s="147">
        <v>11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174664</v>
      </c>
      <c r="X399" s="41"/>
      <c r="Y399" s="41"/>
      <c r="Z399" s="41"/>
      <c r="AA399" s="41"/>
    </row>
    <row r="400" spans="1:27" ht="20.25" customHeight="1" x14ac:dyDescent="0.2">
      <c r="A400" s="113" t="s">
        <v>2197</v>
      </c>
      <c r="B400" s="114" t="s">
        <v>2151</v>
      </c>
      <c r="C400" s="4" t="s">
        <v>497</v>
      </c>
      <c r="D400" s="144">
        <v>6</v>
      </c>
      <c r="E400" s="130" t="s">
        <v>3562</v>
      </c>
      <c r="F400" s="47">
        <v>468</v>
      </c>
      <c r="G400" s="47">
        <v>86563</v>
      </c>
      <c r="H400" s="47">
        <v>0</v>
      </c>
      <c r="I400" s="47">
        <v>6965</v>
      </c>
      <c r="J400" s="47">
        <v>0</v>
      </c>
      <c r="K400" s="47">
        <v>0</v>
      </c>
      <c r="L400" s="47">
        <v>2104</v>
      </c>
      <c r="M400" s="47">
        <v>155605</v>
      </c>
      <c r="N400" s="153">
        <v>1380</v>
      </c>
      <c r="O400" s="147">
        <v>0</v>
      </c>
      <c r="P400" s="147">
        <v>0</v>
      </c>
      <c r="Q400" s="47">
        <v>227961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481046</v>
      </c>
      <c r="X400" s="41"/>
      <c r="Y400" s="41"/>
      <c r="Z400" s="41"/>
      <c r="AA400" s="41"/>
    </row>
    <row r="401" spans="1:27" ht="20.25" customHeight="1" x14ac:dyDescent="0.2">
      <c r="A401" s="113" t="s">
        <v>2198</v>
      </c>
      <c r="B401" s="114" t="s">
        <v>2151</v>
      </c>
      <c r="C401" s="4" t="s">
        <v>498</v>
      </c>
      <c r="D401" s="144">
        <v>6</v>
      </c>
      <c r="E401" s="130" t="s">
        <v>3562</v>
      </c>
      <c r="F401" s="47">
        <v>3800</v>
      </c>
      <c r="G401" s="47">
        <v>0</v>
      </c>
      <c r="H401" s="47">
        <v>0</v>
      </c>
      <c r="I401" s="47">
        <v>5978</v>
      </c>
      <c r="J401" s="47">
        <v>0</v>
      </c>
      <c r="K401" s="47">
        <v>12473</v>
      </c>
      <c r="L401" s="47">
        <v>9253</v>
      </c>
      <c r="M401" s="47">
        <v>278086</v>
      </c>
      <c r="N401" s="153">
        <v>43580</v>
      </c>
      <c r="O401" s="147">
        <v>6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353176</v>
      </c>
      <c r="X401" s="41"/>
      <c r="Y401" s="41"/>
      <c r="Z401" s="41"/>
      <c r="AA401" s="41"/>
    </row>
    <row r="402" spans="1:27" ht="20.25" customHeight="1" x14ac:dyDescent="0.2">
      <c r="A402" s="113" t="s">
        <v>2199</v>
      </c>
      <c r="B402" s="114" t="s">
        <v>2151</v>
      </c>
      <c r="C402" s="4" t="s">
        <v>499</v>
      </c>
      <c r="D402" s="144">
        <v>6</v>
      </c>
      <c r="E402" s="130" t="s">
        <v>3562</v>
      </c>
      <c r="F402" s="47">
        <v>4386</v>
      </c>
      <c r="G402" s="47">
        <v>0</v>
      </c>
      <c r="H402" s="47">
        <v>0</v>
      </c>
      <c r="I402" s="47">
        <v>15568</v>
      </c>
      <c r="J402" s="47">
        <v>0</v>
      </c>
      <c r="K402" s="47">
        <v>7018</v>
      </c>
      <c r="L402" s="47">
        <v>5150</v>
      </c>
      <c r="M402" s="47">
        <v>205872</v>
      </c>
      <c r="N402" s="153">
        <v>6589</v>
      </c>
      <c r="O402" s="147">
        <v>0</v>
      </c>
      <c r="P402" s="147">
        <v>0</v>
      </c>
      <c r="Q402" s="47">
        <v>92015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336598</v>
      </c>
      <c r="X402" s="41"/>
      <c r="Y402" s="41"/>
      <c r="Z402" s="41"/>
      <c r="AA402" s="41"/>
    </row>
    <row r="403" spans="1:27" ht="20.25" customHeight="1" x14ac:dyDescent="0.2">
      <c r="A403" s="113" t="s">
        <v>2200</v>
      </c>
      <c r="B403" s="114" t="s">
        <v>2151</v>
      </c>
      <c r="C403" s="4" t="s">
        <v>500</v>
      </c>
      <c r="D403" s="144">
        <v>6</v>
      </c>
      <c r="E403" s="130" t="s">
        <v>3563</v>
      </c>
      <c r="F403" s="47">
        <v>760</v>
      </c>
      <c r="G403" s="47">
        <v>0</v>
      </c>
      <c r="H403" s="47">
        <v>0</v>
      </c>
      <c r="I403" s="47">
        <v>810</v>
      </c>
      <c r="J403" s="47">
        <v>0</v>
      </c>
      <c r="K403" s="47">
        <v>3271</v>
      </c>
      <c r="L403" s="47">
        <v>5185</v>
      </c>
      <c r="M403" s="47">
        <v>119643</v>
      </c>
      <c r="N403" s="153">
        <v>52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129721</v>
      </c>
      <c r="X403" s="41"/>
      <c r="Y403" s="41"/>
      <c r="Z403" s="41"/>
      <c r="AA403" s="41"/>
    </row>
    <row r="404" spans="1:27" ht="20.25" customHeight="1" x14ac:dyDescent="0.2">
      <c r="A404" s="113" t="s">
        <v>2201</v>
      </c>
      <c r="B404" s="114" t="s">
        <v>2151</v>
      </c>
      <c r="C404" s="4" t="s">
        <v>501</v>
      </c>
      <c r="D404" s="144">
        <v>6</v>
      </c>
      <c r="E404" s="130" t="s">
        <v>3562</v>
      </c>
      <c r="F404" s="47">
        <v>0</v>
      </c>
      <c r="G404" s="47">
        <v>0</v>
      </c>
      <c r="H404" s="47">
        <v>0</v>
      </c>
      <c r="I404" s="47">
        <v>630</v>
      </c>
      <c r="J404" s="47">
        <v>0</v>
      </c>
      <c r="K404" s="47">
        <v>2607</v>
      </c>
      <c r="L404" s="47">
        <v>7329</v>
      </c>
      <c r="M404" s="47">
        <v>230825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6969</v>
      </c>
      <c r="W404" s="103">
        <v>248360</v>
      </c>
      <c r="X404" s="41"/>
      <c r="Y404" s="41"/>
      <c r="Z404" s="41"/>
      <c r="AA404" s="41"/>
    </row>
    <row r="405" spans="1:27" ht="20.25" customHeight="1" x14ac:dyDescent="0.2">
      <c r="A405" s="113" t="s">
        <v>2202</v>
      </c>
      <c r="B405" s="114" t="s">
        <v>2151</v>
      </c>
      <c r="C405" s="4" t="s">
        <v>502</v>
      </c>
      <c r="D405" s="144">
        <v>6</v>
      </c>
      <c r="E405" s="130" t="s">
        <v>3562</v>
      </c>
      <c r="F405" s="47">
        <v>0</v>
      </c>
      <c r="G405" s="47">
        <v>0</v>
      </c>
      <c r="H405" s="47">
        <v>0</v>
      </c>
      <c r="I405" s="47">
        <v>1483</v>
      </c>
      <c r="J405" s="47">
        <v>0</v>
      </c>
      <c r="K405" s="47">
        <v>51522</v>
      </c>
      <c r="L405" s="47">
        <v>12433</v>
      </c>
      <c r="M405" s="47">
        <v>288988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354426</v>
      </c>
      <c r="X405" s="41"/>
      <c r="Y405" s="41"/>
      <c r="Z405" s="41"/>
      <c r="AA405" s="41"/>
    </row>
    <row r="406" spans="1:27" ht="20.25" customHeight="1" x14ac:dyDescent="0.2">
      <c r="A406" s="113" t="s">
        <v>2203</v>
      </c>
      <c r="B406" s="114" t="s">
        <v>2151</v>
      </c>
      <c r="C406" s="4" t="s">
        <v>503</v>
      </c>
      <c r="D406" s="144">
        <v>6</v>
      </c>
      <c r="E406" s="130" t="s">
        <v>3562</v>
      </c>
      <c r="F406" s="47">
        <v>1616</v>
      </c>
      <c r="G406" s="47">
        <v>17778</v>
      </c>
      <c r="H406" s="47">
        <v>0</v>
      </c>
      <c r="I406" s="47">
        <v>392</v>
      </c>
      <c r="J406" s="47">
        <v>0</v>
      </c>
      <c r="K406" s="47">
        <v>379</v>
      </c>
      <c r="L406" s="47">
        <v>1081</v>
      </c>
      <c r="M406" s="47">
        <v>112985</v>
      </c>
      <c r="N406" s="153">
        <v>1786</v>
      </c>
      <c r="O406" s="147">
        <v>0</v>
      </c>
      <c r="P406" s="147">
        <v>0</v>
      </c>
      <c r="Q406" s="47">
        <v>53309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189326</v>
      </c>
      <c r="X406" s="41"/>
      <c r="Y406" s="41"/>
      <c r="Z406" s="41"/>
      <c r="AA406" s="41"/>
    </row>
    <row r="407" spans="1:27" ht="20.25" customHeight="1" x14ac:dyDescent="0.2">
      <c r="A407" s="113" t="s">
        <v>2204</v>
      </c>
      <c r="B407" s="114" t="s">
        <v>2151</v>
      </c>
      <c r="C407" s="4" t="s">
        <v>504</v>
      </c>
      <c r="D407" s="144">
        <v>6</v>
      </c>
      <c r="E407" s="130" t="s">
        <v>3563</v>
      </c>
      <c r="F407" s="47">
        <v>0</v>
      </c>
      <c r="G407" s="47">
        <v>0</v>
      </c>
      <c r="H407" s="47">
        <v>0</v>
      </c>
      <c r="I407" s="47">
        <v>724</v>
      </c>
      <c r="J407" s="47">
        <v>0</v>
      </c>
      <c r="K407" s="47">
        <v>727</v>
      </c>
      <c r="L407" s="47">
        <v>14994</v>
      </c>
      <c r="M407" s="47">
        <v>124931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141376</v>
      </c>
      <c r="X407" s="41"/>
      <c r="Y407" s="41"/>
      <c r="Z407" s="41"/>
      <c r="AA407" s="41"/>
    </row>
    <row r="408" spans="1:27" ht="20.25" customHeight="1" x14ac:dyDescent="0.2">
      <c r="A408" s="113" t="s">
        <v>2205</v>
      </c>
      <c r="B408" s="114" t="s">
        <v>2151</v>
      </c>
      <c r="C408" s="4" t="s">
        <v>505</v>
      </c>
      <c r="D408" s="144">
        <v>6</v>
      </c>
      <c r="E408" s="130" t="s">
        <v>3562</v>
      </c>
      <c r="F408" s="47">
        <v>0</v>
      </c>
      <c r="G408" s="47">
        <v>0</v>
      </c>
      <c r="H408" s="47">
        <v>0</v>
      </c>
      <c r="I408" s="47">
        <v>3116</v>
      </c>
      <c r="J408" s="47">
        <v>0</v>
      </c>
      <c r="K408" s="47">
        <v>762</v>
      </c>
      <c r="L408" s="47">
        <v>5151</v>
      </c>
      <c r="M408" s="47">
        <v>192331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201360</v>
      </c>
      <c r="X408" s="41"/>
      <c r="Y408" s="41"/>
      <c r="Z408" s="41"/>
      <c r="AA408" s="41"/>
    </row>
    <row r="409" spans="1:27" ht="20.25" customHeight="1" x14ac:dyDescent="0.2">
      <c r="A409" s="113" t="s">
        <v>2206</v>
      </c>
      <c r="B409" s="114" t="s">
        <v>2151</v>
      </c>
      <c r="C409" s="4" t="s">
        <v>506</v>
      </c>
      <c r="D409" s="144">
        <v>6</v>
      </c>
      <c r="E409" s="130" t="s">
        <v>3562</v>
      </c>
      <c r="F409" s="47">
        <v>0</v>
      </c>
      <c r="G409" s="47">
        <v>618</v>
      </c>
      <c r="H409" s="47">
        <v>4362</v>
      </c>
      <c r="I409" s="47">
        <v>6688</v>
      </c>
      <c r="J409" s="47">
        <v>0</v>
      </c>
      <c r="K409" s="47">
        <v>17552</v>
      </c>
      <c r="L409" s="47">
        <v>11570</v>
      </c>
      <c r="M409" s="47">
        <v>310837</v>
      </c>
      <c r="N409" s="153">
        <v>0</v>
      </c>
      <c r="O409" s="147">
        <v>0</v>
      </c>
      <c r="P409" s="147">
        <v>0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7">
        <v>1171</v>
      </c>
      <c r="W409" s="103">
        <v>352798</v>
      </c>
      <c r="X409" s="41"/>
      <c r="Y409" s="41"/>
      <c r="Z409" s="41"/>
      <c r="AA409" s="41"/>
    </row>
    <row r="410" spans="1:27" ht="20.25" customHeight="1" x14ac:dyDescent="0.2">
      <c r="A410" s="113" t="s">
        <v>2207</v>
      </c>
      <c r="B410" s="114" t="s">
        <v>2151</v>
      </c>
      <c r="C410" s="4" t="s">
        <v>507</v>
      </c>
      <c r="D410" s="144">
        <v>6</v>
      </c>
      <c r="E410" s="130" t="s">
        <v>3562</v>
      </c>
      <c r="F410" s="47">
        <v>1955</v>
      </c>
      <c r="G410" s="47">
        <v>1638</v>
      </c>
      <c r="H410" s="47">
        <v>0</v>
      </c>
      <c r="I410" s="47">
        <v>1209</v>
      </c>
      <c r="J410" s="47">
        <v>0</v>
      </c>
      <c r="K410" s="47">
        <v>2272</v>
      </c>
      <c r="L410" s="47">
        <v>404</v>
      </c>
      <c r="M410" s="47">
        <v>63403</v>
      </c>
      <c r="N410" s="153">
        <v>478</v>
      </c>
      <c r="O410" s="147">
        <v>0</v>
      </c>
      <c r="P410" s="147">
        <v>0</v>
      </c>
      <c r="Q410" s="47">
        <v>51936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123295</v>
      </c>
      <c r="X410" s="41"/>
      <c r="Y410" s="41"/>
      <c r="Z410" s="41"/>
      <c r="AA410" s="41"/>
    </row>
    <row r="411" spans="1:27" ht="20.25" customHeight="1" x14ac:dyDescent="0.2">
      <c r="A411" s="113" t="s">
        <v>2208</v>
      </c>
      <c r="B411" s="114" t="s">
        <v>2151</v>
      </c>
      <c r="C411" s="4" t="s">
        <v>508</v>
      </c>
      <c r="D411" s="144">
        <v>6</v>
      </c>
      <c r="E411" s="130" t="s">
        <v>3562</v>
      </c>
      <c r="F411" s="47">
        <v>765</v>
      </c>
      <c r="G411" s="47">
        <v>0</v>
      </c>
      <c r="H411" s="47">
        <v>0</v>
      </c>
      <c r="I411" s="47">
        <v>4074</v>
      </c>
      <c r="J411" s="47">
        <v>0</v>
      </c>
      <c r="K411" s="47">
        <v>12187</v>
      </c>
      <c r="L411" s="47">
        <v>3771</v>
      </c>
      <c r="M411" s="47">
        <v>207456</v>
      </c>
      <c r="N411" s="153">
        <v>140</v>
      </c>
      <c r="O411" s="147">
        <v>19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0</v>
      </c>
      <c r="W411" s="103">
        <v>228412</v>
      </c>
      <c r="X411" s="41"/>
      <c r="Y411" s="41"/>
      <c r="Z411" s="41"/>
      <c r="AA411" s="41"/>
    </row>
    <row r="412" spans="1:27" ht="20.25" customHeight="1" x14ac:dyDescent="0.2">
      <c r="A412" s="113" t="s">
        <v>2209</v>
      </c>
      <c r="B412" s="114" t="s">
        <v>2151</v>
      </c>
      <c r="C412" s="4" t="s">
        <v>509</v>
      </c>
      <c r="D412" s="144">
        <v>6</v>
      </c>
      <c r="E412" s="130" t="s">
        <v>3562</v>
      </c>
      <c r="F412" s="47">
        <v>6929</v>
      </c>
      <c r="G412" s="47">
        <v>603</v>
      </c>
      <c r="H412" s="47">
        <v>394</v>
      </c>
      <c r="I412" s="47">
        <v>6999</v>
      </c>
      <c r="J412" s="47">
        <v>0</v>
      </c>
      <c r="K412" s="47">
        <v>4825</v>
      </c>
      <c r="L412" s="47">
        <v>1566</v>
      </c>
      <c r="M412" s="47">
        <v>166178</v>
      </c>
      <c r="N412" s="153">
        <v>83</v>
      </c>
      <c r="O412" s="147">
        <v>0</v>
      </c>
      <c r="P412" s="147">
        <v>0</v>
      </c>
      <c r="Q412" s="47">
        <v>168363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355940</v>
      </c>
      <c r="X412" s="41"/>
      <c r="Y412" s="41"/>
      <c r="Z412" s="41"/>
      <c r="AA412" s="41"/>
    </row>
    <row r="413" spans="1:27" ht="20.25" customHeight="1" x14ac:dyDescent="0.2">
      <c r="A413" s="113" t="s">
        <v>2210</v>
      </c>
      <c r="B413" s="114" t="s">
        <v>2211</v>
      </c>
      <c r="C413" s="4" t="s">
        <v>510</v>
      </c>
      <c r="D413" s="144">
        <v>3</v>
      </c>
      <c r="E413" s="130" t="s">
        <v>3562</v>
      </c>
      <c r="F413" s="47">
        <v>0</v>
      </c>
      <c r="G413" s="47">
        <v>0</v>
      </c>
      <c r="H413" s="47">
        <v>10625</v>
      </c>
      <c r="I413" s="47">
        <v>155694</v>
      </c>
      <c r="J413" s="47">
        <v>40324</v>
      </c>
      <c r="K413" s="47">
        <v>229547</v>
      </c>
      <c r="L413" s="47">
        <v>249881</v>
      </c>
      <c r="M413" s="47">
        <v>3397914</v>
      </c>
      <c r="N413" s="153">
        <v>169038</v>
      </c>
      <c r="O413" s="147">
        <v>606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203128</v>
      </c>
      <c r="V413" s="47">
        <v>294246</v>
      </c>
      <c r="W413" s="103">
        <v>4751003</v>
      </c>
      <c r="X413" s="41"/>
      <c r="Y413" s="41"/>
      <c r="Z413" s="41"/>
      <c r="AA413" s="41"/>
    </row>
    <row r="414" spans="1:27" ht="20.25" customHeight="1" x14ac:dyDescent="0.2">
      <c r="A414" s="113" t="s">
        <v>2212</v>
      </c>
      <c r="B414" s="114" t="s">
        <v>2211</v>
      </c>
      <c r="C414" s="4" t="s">
        <v>511</v>
      </c>
      <c r="D414" s="144">
        <v>5</v>
      </c>
      <c r="E414" s="130" t="s">
        <v>3562</v>
      </c>
      <c r="F414" s="47">
        <v>279</v>
      </c>
      <c r="G414" s="47">
        <v>0</v>
      </c>
      <c r="H414" s="47">
        <v>801</v>
      </c>
      <c r="I414" s="47">
        <v>71535</v>
      </c>
      <c r="J414" s="47">
        <v>0</v>
      </c>
      <c r="K414" s="47">
        <v>196424</v>
      </c>
      <c r="L414" s="47">
        <v>157444</v>
      </c>
      <c r="M414" s="47">
        <v>2524947</v>
      </c>
      <c r="N414" s="153">
        <v>431203</v>
      </c>
      <c r="O414" s="147">
        <v>15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772645</v>
      </c>
      <c r="V414" s="47">
        <v>492126</v>
      </c>
      <c r="W414" s="103">
        <v>4647419</v>
      </c>
      <c r="X414" s="41"/>
      <c r="Y414" s="41"/>
      <c r="Z414" s="41"/>
      <c r="AA414" s="41"/>
    </row>
    <row r="415" spans="1:27" ht="20.25" customHeight="1" x14ac:dyDescent="0.2">
      <c r="A415" s="113" t="s">
        <v>2213</v>
      </c>
      <c r="B415" s="114" t="s">
        <v>2211</v>
      </c>
      <c r="C415" s="4" t="s">
        <v>512</v>
      </c>
      <c r="D415" s="144">
        <v>5</v>
      </c>
      <c r="E415" s="130" t="s">
        <v>3562</v>
      </c>
      <c r="F415" s="47">
        <v>0</v>
      </c>
      <c r="G415" s="47">
        <v>0</v>
      </c>
      <c r="H415" s="47">
        <v>11270</v>
      </c>
      <c r="I415" s="47">
        <v>91209</v>
      </c>
      <c r="J415" s="47">
        <v>0</v>
      </c>
      <c r="K415" s="47">
        <v>83575</v>
      </c>
      <c r="L415" s="47">
        <v>134615</v>
      </c>
      <c r="M415" s="47">
        <v>1876938</v>
      </c>
      <c r="N415" s="153">
        <v>148683</v>
      </c>
      <c r="O415" s="147">
        <v>93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843533</v>
      </c>
      <c r="V415" s="47">
        <v>0</v>
      </c>
      <c r="W415" s="103">
        <v>3189916</v>
      </c>
      <c r="X415" s="41"/>
      <c r="Y415" s="41"/>
      <c r="Z415" s="41"/>
      <c r="AA415" s="41"/>
    </row>
    <row r="416" spans="1:27" ht="20.25" customHeight="1" x14ac:dyDescent="0.2">
      <c r="A416" s="113" t="s">
        <v>2214</v>
      </c>
      <c r="B416" s="114" t="s">
        <v>2211</v>
      </c>
      <c r="C416" s="4" t="s">
        <v>513</v>
      </c>
      <c r="D416" s="144">
        <v>5</v>
      </c>
      <c r="E416" s="130" t="s">
        <v>3562</v>
      </c>
      <c r="F416" s="47">
        <v>5748</v>
      </c>
      <c r="G416" s="47">
        <v>0</v>
      </c>
      <c r="H416" s="47">
        <v>1686</v>
      </c>
      <c r="I416" s="47">
        <v>25589</v>
      </c>
      <c r="J416" s="47">
        <v>32781</v>
      </c>
      <c r="K416" s="47">
        <v>70368</v>
      </c>
      <c r="L416" s="47">
        <v>101927</v>
      </c>
      <c r="M416" s="47">
        <v>1936478</v>
      </c>
      <c r="N416" s="153">
        <v>87888</v>
      </c>
      <c r="O416" s="147">
        <v>75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1843209</v>
      </c>
      <c r="V416" s="47">
        <v>0</v>
      </c>
      <c r="W416" s="103">
        <v>4105749</v>
      </c>
      <c r="X416" s="41"/>
      <c r="Y416" s="41"/>
      <c r="Z416" s="41"/>
      <c r="AA416" s="41"/>
    </row>
    <row r="417" spans="1:27" ht="20.25" customHeight="1" x14ac:dyDescent="0.2">
      <c r="A417" s="113" t="s">
        <v>2215</v>
      </c>
      <c r="B417" s="114" t="s">
        <v>2211</v>
      </c>
      <c r="C417" s="4" t="s">
        <v>514</v>
      </c>
      <c r="D417" s="144">
        <v>5</v>
      </c>
      <c r="E417" s="130" t="s">
        <v>3562</v>
      </c>
      <c r="F417" s="47">
        <v>2689</v>
      </c>
      <c r="G417" s="47">
        <v>0</v>
      </c>
      <c r="H417" s="47">
        <v>1705</v>
      </c>
      <c r="I417" s="47">
        <v>25011</v>
      </c>
      <c r="J417" s="47">
        <v>0</v>
      </c>
      <c r="K417" s="47">
        <v>42298</v>
      </c>
      <c r="L417" s="47">
        <v>52640</v>
      </c>
      <c r="M417" s="47">
        <v>1100756</v>
      </c>
      <c r="N417" s="153">
        <v>60547</v>
      </c>
      <c r="O417" s="147">
        <v>0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384540</v>
      </c>
      <c r="V417" s="47">
        <v>0</v>
      </c>
      <c r="W417" s="103">
        <v>1670186</v>
      </c>
      <c r="X417" s="41"/>
      <c r="Y417" s="41"/>
      <c r="Z417" s="41"/>
      <c r="AA417" s="41"/>
    </row>
    <row r="418" spans="1:27" ht="20.25" customHeight="1" x14ac:dyDescent="0.2">
      <c r="A418" s="113" t="s">
        <v>2216</v>
      </c>
      <c r="B418" s="114" t="s">
        <v>2211</v>
      </c>
      <c r="C418" s="4" t="s">
        <v>515</v>
      </c>
      <c r="D418" s="144">
        <v>5</v>
      </c>
      <c r="E418" s="130" t="s">
        <v>3562</v>
      </c>
      <c r="F418" s="47">
        <v>777</v>
      </c>
      <c r="G418" s="47">
        <v>0</v>
      </c>
      <c r="H418" s="47">
        <v>0</v>
      </c>
      <c r="I418" s="47">
        <v>28965</v>
      </c>
      <c r="J418" s="47">
        <v>4553</v>
      </c>
      <c r="K418" s="47">
        <v>48378</v>
      </c>
      <c r="L418" s="47">
        <v>34571</v>
      </c>
      <c r="M418" s="47">
        <v>679840</v>
      </c>
      <c r="N418" s="153">
        <v>48679</v>
      </c>
      <c r="O418" s="147">
        <v>46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845809</v>
      </c>
      <c r="X418" s="41"/>
      <c r="Y418" s="41"/>
      <c r="Z418" s="41"/>
      <c r="AA418" s="41"/>
    </row>
    <row r="419" spans="1:27" ht="20.25" customHeight="1" x14ac:dyDescent="0.2">
      <c r="A419" s="113" t="s">
        <v>2217</v>
      </c>
      <c r="B419" s="114" t="s">
        <v>2211</v>
      </c>
      <c r="C419" s="4" t="s">
        <v>516</v>
      </c>
      <c r="D419" s="144">
        <v>5</v>
      </c>
      <c r="E419" s="130" t="s">
        <v>3562</v>
      </c>
      <c r="F419" s="47">
        <v>265</v>
      </c>
      <c r="G419" s="47">
        <v>0</v>
      </c>
      <c r="H419" s="47">
        <v>50649</v>
      </c>
      <c r="I419" s="47">
        <v>61235</v>
      </c>
      <c r="J419" s="47">
        <v>15926</v>
      </c>
      <c r="K419" s="47">
        <v>67097</v>
      </c>
      <c r="L419" s="47">
        <v>59855</v>
      </c>
      <c r="M419" s="47">
        <v>1024286</v>
      </c>
      <c r="N419" s="153">
        <v>19359</v>
      </c>
      <c r="O419" s="147">
        <v>0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1298672</v>
      </c>
      <c r="X419" s="41"/>
      <c r="Y419" s="41"/>
      <c r="Z419" s="41"/>
      <c r="AA419" s="41"/>
    </row>
    <row r="420" spans="1:27" ht="20.25" customHeight="1" x14ac:dyDescent="0.2">
      <c r="A420" s="113" t="s">
        <v>2218</v>
      </c>
      <c r="B420" s="114" t="s">
        <v>2211</v>
      </c>
      <c r="C420" s="4" t="s">
        <v>517</v>
      </c>
      <c r="D420" s="144">
        <v>5</v>
      </c>
      <c r="E420" s="130" t="s">
        <v>3562</v>
      </c>
      <c r="F420" s="47">
        <v>11290</v>
      </c>
      <c r="G420" s="47">
        <v>0</v>
      </c>
      <c r="H420" s="47">
        <v>2073</v>
      </c>
      <c r="I420" s="47">
        <v>33621</v>
      </c>
      <c r="J420" s="47">
        <v>0</v>
      </c>
      <c r="K420" s="47">
        <v>33433</v>
      </c>
      <c r="L420" s="47">
        <v>27985</v>
      </c>
      <c r="M420" s="47">
        <v>649830</v>
      </c>
      <c r="N420" s="153">
        <v>101225</v>
      </c>
      <c r="O420" s="147">
        <v>0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345744</v>
      </c>
      <c r="V420" s="47">
        <v>0</v>
      </c>
      <c r="W420" s="103">
        <v>1205201</v>
      </c>
      <c r="X420" s="41"/>
      <c r="Y420" s="41"/>
      <c r="Z420" s="41"/>
      <c r="AA420" s="41"/>
    </row>
    <row r="421" spans="1:27" ht="20.25" customHeight="1" x14ac:dyDescent="0.2">
      <c r="A421" s="113" t="s">
        <v>2219</v>
      </c>
      <c r="B421" s="114" t="s">
        <v>2211</v>
      </c>
      <c r="C421" s="4" t="s">
        <v>518</v>
      </c>
      <c r="D421" s="144">
        <v>5</v>
      </c>
      <c r="E421" s="130" t="s">
        <v>3562</v>
      </c>
      <c r="F421" s="47">
        <v>134986</v>
      </c>
      <c r="G421" s="47">
        <v>0</v>
      </c>
      <c r="H421" s="47">
        <v>982</v>
      </c>
      <c r="I421" s="47">
        <v>14431</v>
      </c>
      <c r="J421" s="47">
        <v>30570</v>
      </c>
      <c r="K421" s="47">
        <v>76992</v>
      </c>
      <c r="L421" s="47">
        <v>49638</v>
      </c>
      <c r="M421" s="47">
        <v>994130</v>
      </c>
      <c r="N421" s="153">
        <v>123620</v>
      </c>
      <c r="O421" s="147">
        <v>0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437914</v>
      </c>
      <c r="V421" s="47">
        <v>0</v>
      </c>
      <c r="W421" s="103">
        <v>1863263</v>
      </c>
      <c r="X421" s="41"/>
      <c r="Y421" s="41"/>
      <c r="Z421" s="41"/>
      <c r="AA421" s="41"/>
    </row>
    <row r="422" spans="1:27" ht="20.25" customHeight="1" x14ac:dyDescent="0.2">
      <c r="A422" s="113" t="s">
        <v>2220</v>
      </c>
      <c r="B422" s="114" t="s">
        <v>2211</v>
      </c>
      <c r="C422" s="4" t="s">
        <v>519</v>
      </c>
      <c r="D422" s="144">
        <v>5</v>
      </c>
      <c r="E422" s="130" t="s">
        <v>3562</v>
      </c>
      <c r="F422" s="47">
        <v>3447</v>
      </c>
      <c r="G422" s="47">
        <v>0</v>
      </c>
      <c r="H422" s="47">
        <v>2149</v>
      </c>
      <c r="I422" s="47">
        <v>21532</v>
      </c>
      <c r="J422" s="47">
        <v>0</v>
      </c>
      <c r="K422" s="47">
        <v>40804</v>
      </c>
      <c r="L422" s="47">
        <v>34043</v>
      </c>
      <c r="M422" s="47">
        <v>940517</v>
      </c>
      <c r="N422" s="153">
        <v>73865</v>
      </c>
      <c r="O422" s="147">
        <v>104</v>
      </c>
      <c r="P422" s="147">
        <v>0</v>
      </c>
      <c r="Q422" s="47">
        <v>443001</v>
      </c>
      <c r="R422" s="47">
        <v>0</v>
      </c>
      <c r="S422" s="47">
        <v>0</v>
      </c>
      <c r="T422" s="47">
        <v>0</v>
      </c>
      <c r="U422" s="47">
        <v>323835</v>
      </c>
      <c r="V422" s="47">
        <v>19015</v>
      </c>
      <c r="W422" s="103">
        <v>1902312</v>
      </c>
      <c r="X422" s="41"/>
      <c r="Y422" s="41"/>
      <c r="Z422" s="41"/>
      <c r="AA422" s="41"/>
    </row>
    <row r="423" spans="1:27" ht="20.25" customHeight="1" x14ac:dyDescent="0.2">
      <c r="A423" s="113" t="s">
        <v>2221</v>
      </c>
      <c r="B423" s="114" t="s">
        <v>2211</v>
      </c>
      <c r="C423" s="4" t="s">
        <v>520</v>
      </c>
      <c r="D423" s="144">
        <v>5</v>
      </c>
      <c r="E423" s="130" t="s">
        <v>3562</v>
      </c>
      <c r="F423" s="47">
        <v>10368</v>
      </c>
      <c r="G423" s="47">
        <v>17634</v>
      </c>
      <c r="H423" s="47">
        <v>0</v>
      </c>
      <c r="I423" s="47">
        <v>19842</v>
      </c>
      <c r="J423" s="47">
        <v>0</v>
      </c>
      <c r="K423" s="47">
        <v>10275</v>
      </c>
      <c r="L423" s="47">
        <v>22965</v>
      </c>
      <c r="M423" s="47">
        <v>454333</v>
      </c>
      <c r="N423" s="153">
        <v>51185</v>
      </c>
      <c r="O423" s="147">
        <v>0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586602</v>
      </c>
      <c r="X423" s="41"/>
      <c r="Y423" s="41"/>
      <c r="Z423" s="41"/>
      <c r="AA423" s="41"/>
    </row>
    <row r="424" spans="1:27" ht="20.25" customHeight="1" x14ac:dyDescent="0.2">
      <c r="A424" s="113" t="s">
        <v>2222</v>
      </c>
      <c r="B424" s="114" t="s">
        <v>2211</v>
      </c>
      <c r="C424" s="4" t="s">
        <v>521</v>
      </c>
      <c r="D424" s="144">
        <v>5</v>
      </c>
      <c r="E424" s="130" t="s">
        <v>3562</v>
      </c>
      <c r="F424" s="47">
        <v>595</v>
      </c>
      <c r="G424" s="47">
        <v>2618</v>
      </c>
      <c r="H424" s="47">
        <v>0</v>
      </c>
      <c r="I424" s="47">
        <v>25740</v>
      </c>
      <c r="J424" s="47">
        <v>31284</v>
      </c>
      <c r="K424" s="47">
        <v>56229</v>
      </c>
      <c r="L424" s="47">
        <v>29825</v>
      </c>
      <c r="M424" s="47">
        <v>635846</v>
      </c>
      <c r="N424" s="153">
        <v>84808</v>
      </c>
      <c r="O424" s="147">
        <v>0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866945</v>
      </c>
      <c r="X424" s="41"/>
      <c r="Y424" s="41"/>
      <c r="Z424" s="41"/>
      <c r="AA424" s="41"/>
    </row>
    <row r="425" spans="1:27" ht="20.25" customHeight="1" x14ac:dyDescent="0.2">
      <c r="A425" s="113" t="s">
        <v>2223</v>
      </c>
      <c r="B425" s="114" t="s">
        <v>2211</v>
      </c>
      <c r="C425" s="4" t="s">
        <v>522</v>
      </c>
      <c r="D425" s="144">
        <v>5</v>
      </c>
      <c r="E425" s="130" t="s">
        <v>3562</v>
      </c>
      <c r="F425" s="47">
        <v>5316</v>
      </c>
      <c r="G425" s="47">
        <v>0</v>
      </c>
      <c r="H425" s="47">
        <v>0</v>
      </c>
      <c r="I425" s="47">
        <v>13621</v>
      </c>
      <c r="J425" s="47">
        <v>0</v>
      </c>
      <c r="K425" s="47">
        <v>49635</v>
      </c>
      <c r="L425" s="47">
        <v>47764</v>
      </c>
      <c r="M425" s="47">
        <v>1178298</v>
      </c>
      <c r="N425" s="153">
        <v>85659</v>
      </c>
      <c r="O425" s="147">
        <v>0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1037481</v>
      </c>
      <c r="V425" s="47">
        <v>0</v>
      </c>
      <c r="W425" s="103">
        <v>2417774</v>
      </c>
      <c r="X425" s="41"/>
      <c r="Y425" s="41"/>
      <c r="Z425" s="41"/>
      <c r="AA425" s="41"/>
    </row>
    <row r="426" spans="1:27" ht="20.25" customHeight="1" x14ac:dyDescent="0.2">
      <c r="A426" s="113" t="s">
        <v>2224</v>
      </c>
      <c r="B426" s="114" t="s">
        <v>2211</v>
      </c>
      <c r="C426" s="4" t="s">
        <v>523</v>
      </c>
      <c r="D426" s="144">
        <v>5</v>
      </c>
      <c r="E426" s="130" t="s">
        <v>3562</v>
      </c>
      <c r="F426" s="47">
        <v>966</v>
      </c>
      <c r="G426" s="47">
        <v>0</v>
      </c>
      <c r="H426" s="47">
        <v>0</v>
      </c>
      <c r="I426" s="47">
        <v>36495</v>
      </c>
      <c r="J426" s="47">
        <v>156122</v>
      </c>
      <c r="K426" s="47">
        <v>76800</v>
      </c>
      <c r="L426" s="47">
        <v>128032</v>
      </c>
      <c r="M426" s="47">
        <v>1699502</v>
      </c>
      <c r="N426" s="153">
        <v>76727</v>
      </c>
      <c r="O426" s="147">
        <v>370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787548</v>
      </c>
      <c r="V426" s="47">
        <v>0</v>
      </c>
      <c r="W426" s="103">
        <v>2962562</v>
      </c>
      <c r="X426" s="41"/>
      <c r="Y426" s="41"/>
      <c r="Z426" s="41"/>
      <c r="AA426" s="41"/>
    </row>
    <row r="427" spans="1:27" ht="20.25" customHeight="1" x14ac:dyDescent="0.2">
      <c r="A427" s="113" t="s">
        <v>2225</v>
      </c>
      <c r="B427" s="114" t="s">
        <v>2211</v>
      </c>
      <c r="C427" s="4" t="s">
        <v>524</v>
      </c>
      <c r="D427" s="144">
        <v>5</v>
      </c>
      <c r="E427" s="130" t="s">
        <v>3562</v>
      </c>
      <c r="F427" s="47">
        <v>0</v>
      </c>
      <c r="G427" s="47">
        <v>0</v>
      </c>
      <c r="H427" s="47">
        <v>9829</v>
      </c>
      <c r="I427" s="47">
        <v>64144</v>
      </c>
      <c r="J427" s="47">
        <v>0</v>
      </c>
      <c r="K427" s="47">
        <v>41702</v>
      </c>
      <c r="L427" s="47">
        <v>65629</v>
      </c>
      <c r="M427" s="47">
        <v>973365</v>
      </c>
      <c r="N427" s="153">
        <v>63791</v>
      </c>
      <c r="O427" s="147">
        <v>169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1218629</v>
      </c>
      <c r="X427" s="41"/>
      <c r="Y427" s="41"/>
      <c r="Z427" s="41"/>
      <c r="AA427" s="41"/>
    </row>
    <row r="428" spans="1:27" ht="20.25" customHeight="1" x14ac:dyDescent="0.2">
      <c r="A428" s="113" t="s">
        <v>2226</v>
      </c>
      <c r="B428" s="114" t="s">
        <v>2211</v>
      </c>
      <c r="C428" s="4" t="s">
        <v>525</v>
      </c>
      <c r="D428" s="144">
        <v>4</v>
      </c>
      <c r="E428" s="130" t="s">
        <v>3563</v>
      </c>
      <c r="F428" s="47">
        <v>0</v>
      </c>
      <c r="G428" s="47">
        <v>0</v>
      </c>
      <c r="H428" s="47">
        <v>19064</v>
      </c>
      <c r="I428" s="47">
        <v>43343</v>
      </c>
      <c r="J428" s="47">
        <v>0</v>
      </c>
      <c r="K428" s="47">
        <v>112763</v>
      </c>
      <c r="L428" s="47">
        <v>212306</v>
      </c>
      <c r="M428" s="47">
        <v>1530543</v>
      </c>
      <c r="N428" s="153">
        <v>186408</v>
      </c>
      <c r="O428" s="147">
        <v>0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868904</v>
      </c>
      <c r="V428" s="47">
        <v>0</v>
      </c>
      <c r="W428" s="103">
        <v>2973331</v>
      </c>
      <c r="X428" s="41"/>
      <c r="Y428" s="41"/>
      <c r="Z428" s="41"/>
      <c r="AA428" s="41"/>
    </row>
    <row r="429" spans="1:27" ht="20.25" customHeight="1" x14ac:dyDescent="0.2">
      <c r="A429" s="113" t="s">
        <v>2227</v>
      </c>
      <c r="B429" s="114" t="s">
        <v>2211</v>
      </c>
      <c r="C429" s="4" t="s">
        <v>526</v>
      </c>
      <c r="D429" s="144">
        <v>5</v>
      </c>
      <c r="E429" s="130" t="s">
        <v>3562</v>
      </c>
      <c r="F429" s="47">
        <v>690</v>
      </c>
      <c r="G429" s="47">
        <v>0</v>
      </c>
      <c r="H429" s="47">
        <v>1564</v>
      </c>
      <c r="I429" s="47">
        <v>72527</v>
      </c>
      <c r="J429" s="47">
        <v>150677</v>
      </c>
      <c r="K429" s="47">
        <v>202009</v>
      </c>
      <c r="L429" s="47">
        <v>118392</v>
      </c>
      <c r="M429" s="47">
        <v>1669086</v>
      </c>
      <c r="N429" s="153">
        <v>179553</v>
      </c>
      <c r="O429" s="147">
        <v>84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217930</v>
      </c>
      <c r="W429" s="103">
        <v>2612512</v>
      </c>
      <c r="X429" s="41"/>
      <c r="Y429" s="41"/>
      <c r="Z429" s="41"/>
      <c r="AA429" s="41"/>
    </row>
    <row r="430" spans="1:27" ht="20.25" customHeight="1" x14ac:dyDescent="0.2">
      <c r="A430" s="113" t="s">
        <v>2228</v>
      </c>
      <c r="B430" s="114" t="s">
        <v>2211</v>
      </c>
      <c r="C430" s="4" t="s">
        <v>527</v>
      </c>
      <c r="D430" s="144">
        <v>5</v>
      </c>
      <c r="E430" s="130" t="s">
        <v>3562</v>
      </c>
      <c r="F430" s="47">
        <v>15978</v>
      </c>
      <c r="G430" s="47">
        <v>0</v>
      </c>
      <c r="H430" s="47">
        <v>0</v>
      </c>
      <c r="I430" s="47">
        <v>73063</v>
      </c>
      <c r="J430" s="47">
        <v>35189</v>
      </c>
      <c r="K430" s="47">
        <v>38804</v>
      </c>
      <c r="L430" s="47">
        <v>43721</v>
      </c>
      <c r="M430" s="47">
        <v>707639</v>
      </c>
      <c r="N430" s="153">
        <v>58690</v>
      </c>
      <c r="O430" s="147">
        <v>0</v>
      </c>
      <c r="P430" s="147">
        <v>0</v>
      </c>
      <c r="Q430" s="47">
        <v>0</v>
      </c>
      <c r="R430" s="47">
        <v>289549</v>
      </c>
      <c r="S430" s="47">
        <v>0</v>
      </c>
      <c r="T430" s="47">
        <v>0</v>
      </c>
      <c r="U430" s="47">
        <v>0</v>
      </c>
      <c r="V430" s="47">
        <v>0</v>
      </c>
      <c r="W430" s="103">
        <v>1262633</v>
      </c>
      <c r="X430" s="41"/>
      <c r="Y430" s="41"/>
      <c r="Z430" s="41"/>
      <c r="AA430" s="41"/>
    </row>
    <row r="431" spans="1:27" ht="20.25" customHeight="1" x14ac:dyDescent="0.2">
      <c r="A431" s="113" t="s">
        <v>2229</v>
      </c>
      <c r="B431" s="114" t="s">
        <v>2211</v>
      </c>
      <c r="C431" s="4" t="s">
        <v>528</v>
      </c>
      <c r="D431" s="144">
        <v>5</v>
      </c>
      <c r="E431" s="130" t="s">
        <v>3562</v>
      </c>
      <c r="F431" s="47">
        <v>7151</v>
      </c>
      <c r="G431" s="47">
        <v>0</v>
      </c>
      <c r="H431" s="47">
        <v>1182</v>
      </c>
      <c r="I431" s="47">
        <v>18882</v>
      </c>
      <c r="J431" s="47">
        <v>1123</v>
      </c>
      <c r="K431" s="47">
        <v>32631</v>
      </c>
      <c r="L431" s="47">
        <v>17833</v>
      </c>
      <c r="M431" s="47">
        <v>474253</v>
      </c>
      <c r="N431" s="153">
        <v>103808</v>
      </c>
      <c r="O431" s="147">
        <v>0</v>
      </c>
      <c r="P431" s="1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496115</v>
      </c>
      <c r="V431" s="47">
        <v>0</v>
      </c>
      <c r="W431" s="103">
        <v>1152978</v>
      </c>
      <c r="X431" s="41"/>
      <c r="Y431" s="41"/>
      <c r="Z431" s="41"/>
      <c r="AA431" s="41"/>
    </row>
    <row r="432" spans="1:27" ht="20.25" customHeight="1" x14ac:dyDescent="0.2">
      <c r="A432" s="113" t="s">
        <v>2230</v>
      </c>
      <c r="B432" s="114" t="s">
        <v>2211</v>
      </c>
      <c r="C432" s="4" t="s">
        <v>529</v>
      </c>
      <c r="D432" s="144">
        <v>5</v>
      </c>
      <c r="E432" s="130" t="s">
        <v>3562</v>
      </c>
      <c r="F432" s="47">
        <v>0</v>
      </c>
      <c r="G432" s="47">
        <v>0</v>
      </c>
      <c r="H432" s="47">
        <v>7378</v>
      </c>
      <c r="I432" s="47">
        <v>2566</v>
      </c>
      <c r="J432" s="47">
        <v>0</v>
      </c>
      <c r="K432" s="47">
        <v>73425</v>
      </c>
      <c r="L432" s="47">
        <v>50388</v>
      </c>
      <c r="M432" s="47">
        <v>524451</v>
      </c>
      <c r="N432" s="153">
        <v>6561</v>
      </c>
      <c r="O432" s="147">
        <v>0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664769</v>
      </c>
      <c r="X432" s="41"/>
      <c r="Y432" s="41"/>
      <c r="Z432" s="41"/>
      <c r="AA432" s="41"/>
    </row>
    <row r="433" spans="1:27" ht="20.25" customHeight="1" x14ac:dyDescent="0.2">
      <c r="A433" s="113" t="s">
        <v>2231</v>
      </c>
      <c r="B433" s="114" t="s">
        <v>2211</v>
      </c>
      <c r="C433" s="4" t="s">
        <v>530</v>
      </c>
      <c r="D433" s="144">
        <v>5</v>
      </c>
      <c r="E433" s="130" t="s">
        <v>3562</v>
      </c>
      <c r="F433" s="47">
        <v>6062</v>
      </c>
      <c r="G433" s="47">
        <v>0</v>
      </c>
      <c r="H433" s="47">
        <v>1314</v>
      </c>
      <c r="I433" s="47">
        <v>6998</v>
      </c>
      <c r="J433" s="47">
        <v>8939</v>
      </c>
      <c r="K433" s="47">
        <v>14649</v>
      </c>
      <c r="L433" s="47">
        <v>26598</v>
      </c>
      <c r="M433" s="47">
        <v>901363</v>
      </c>
      <c r="N433" s="153">
        <v>129163</v>
      </c>
      <c r="O433" s="147">
        <v>0</v>
      </c>
      <c r="P433" s="147">
        <v>0</v>
      </c>
      <c r="Q433" s="47">
        <v>417449</v>
      </c>
      <c r="R433" s="47">
        <v>0</v>
      </c>
      <c r="S433" s="47">
        <v>0</v>
      </c>
      <c r="T433" s="47">
        <v>0</v>
      </c>
      <c r="U433" s="47">
        <v>573476</v>
      </c>
      <c r="V433" s="47">
        <v>0</v>
      </c>
      <c r="W433" s="103">
        <v>2086011</v>
      </c>
      <c r="X433" s="41"/>
      <c r="Y433" s="41"/>
      <c r="Z433" s="41"/>
      <c r="AA433" s="41"/>
    </row>
    <row r="434" spans="1:27" ht="20.25" customHeight="1" x14ac:dyDescent="0.2">
      <c r="A434" s="113" t="s">
        <v>2232</v>
      </c>
      <c r="B434" s="114" t="s">
        <v>2211</v>
      </c>
      <c r="C434" s="4" t="s">
        <v>531</v>
      </c>
      <c r="D434" s="144">
        <v>5</v>
      </c>
      <c r="E434" s="130" t="s">
        <v>3562</v>
      </c>
      <c r="F434" s="47">
        <v>266</v>
      </c>
      <c r="G434" s="47">
        <v>0</v>
      </c>
      <c r="H434" s="47">
        <v>2962</v>
      </c>
      <c r="I434" s="47">
        <v>7828</v>
      </c>
      <c r="J434" s="47">
        <v>0</v>
      </c>
      <c r="K434" s="47">
        <v>24203</v>
      </c>
      <c r="L434" s="47">
        <v>34710</v>
      </c>
      <c r="M434" s="47">
        <v>781469</v>
      </c>
      <c r="N434" s="153">
        <v>34202</v>
      </c>
      <c r="O434" s="147">
        <v>0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388233</v>
      </c>
      <c r="V434" s="47">
        <v>22826</v>
      </c>
      <c r="W434" s="103">
        <v>1296699</v>
      </c>
      <c r="X434" s="41"/>
      <c r="Y434" s="41"/>
      <c r="Z434" s="41"/>
      <c r="AA434" s="41"/>
    </row>
    <row r="435" spans="1:27" ht="20.25" customHeight="1" x14ac:dyDescent="0.2">
      <c r="A435" s="113" t="s">
        <v>2233</v>
      </c>
      <c r="B435" s="114" t="s">
        <v>2211</v>
      </c>
      <c r="C435" s="4" t="s">
        <v>532</v>
      </c>
      <c r="D435" s="144">
        <v>5</v>
      </c>
      <c r="E435" s="130" t="s">
        <v>3562</v>
      </c>
      <c r="F435" s="47">
        <v>1193</v>
      </c>
      <c r="G435" s="47">
        <v>0</v>
      </c>
      <c r="H435" s="47">
        <v>1767</v>
      </c>
      <c r="I435" s="47">
        <v>31783</v>
      </c>
      <c r="J435" s="47">
        <v>73224</v>
      </c>
      <c r="K435" s="47">
        <v>84091</v>
      </c>
      <c r="L435" s="47">
        <v>81202</v>
      </c>
      <c r="M435" s="47">
        <v>1638044</v>
      </c>
      <c r="N435" s="153">
        <v>474204</v>
      </c>
      <c r="O435" s="147">
        <v>0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963257</v>
      </c>
      <c r="V435" s="47">
        <v>0</v>
      </c>
      <c r="W435" s="103">
        <v>3348765</v>
      </c>
      <c r="X435" s="41"/>
      <c r="Y435" s="41"/>
      <c r="Z435" s="41"/>
      <c r="AA435" s="41"/>
    </row>
    <row r="436" spans="1:27" ht="20.25" customHeight="1" x14ac:dyDescent="0.2">
      <c r="A436" s="113" t="s">
        <v>2234</v>
      </c>
      <c r="B436" s="114" t="s">
        <v>2211</v>
      </c>
      <c r="C436" s="4" t="s">
        <v>533</v>
      </c>
      <c r="D436" s="144">
        <v>5</v>
      </c>
      <c r="E436" s="130" t="s">
        <v>3562</v>
      </c>
      <c r="F436" s="47">
        <v>3734</v>
      </c>
      <c r="G436" s="47">
        <v>0</v>
      </c>
      <c r="H436" s="47">
        <v>9231</v>
      </c>
      <c r="I436" s="47">
        <v>34586</v>
      </c>
      <c r="J436" s="47">
        <v>0</v>
      </c>
      <c r="K436" s="47">
        <v>98112</v>
      </c>
      <c r="L436" s="47">
        <v>34747</v>
      </c>
      <c r="M436" s="47">
        <v>828946</v>
      </c>
      <c r="N436" s="153">
        <v>72216</v>
      </c>
      <c r="O436" s="147">
        <v>15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539260</v>
      </c>
      <c r="V436" s="47">
        <v>0</v>
      </c>
      <c r="W436" s="103">
        <v>1620847</v>
      </c>
      <c r="X436" s="41"/>
      <c r="Y436" s="41"/>
      <c r="Z436" s="41"/>
      <c r="AA436" s="41"/>
    </row>
    <row r="437" spans="1:27" ht="20.25" customHeight="1" x14ac:dyDescent="0.2">
      <c r="A437" s="113" t="s">
        <v>2235</v>
      </c>
      <c r="B437" s="114" t="s">
        <v>2211</v>
      </c>
      <c r="C437" s="4" t="s">
        <v>534</v>
      </c>
      <c r="D437" s="144">
        <v>5</v>
      </c>
      <c r="E437" s="130" t="s">
        <v>3562</v>
      </c>
      <c r="F437" s="47">
        <v>0</v>
      </c>
      <c r="G437" s="47">
        <v>0</v>
      </c>
      <c r="H437" s="47">
        <v>6082</v>
      </c>
      <c r="I437" s="47">
        <v>25169</v>
      </c>
      <c r="J437" s="47">
        <v>0</v>
      </c>
      <c r="K437" s="47">
        <v>25104</v>
      </c>
      <c r="L437" s="47">
        <v>39704</v>
      </c>
      <c r="M437" s="47">
        <v>857454</v>
      </c>
      <c r="N437" s="153">
        <v>119924</v>
      </c>
      <c r="O437" s="147">
        <v>26</v>
      </c>
      <c r="P437" s="147">
        <v>0</v>
      </c>
      <c r="Q437" s="47">
        <v>0</v>
      </c>
      <c r="R437" s="47">
        <v>0</v>
      </c>
      <c r="S437" s="47">
        <v>0</v>
      </c>
      <c r="T437" s="47">
        <v>0</v>
      </c>
      <c r="U437" s="47">
        <v>794983</v>
      </c>
      <c r="V437" s="47">
        <v>0</v>
      </c>
      <c r="W437" s="103">
        <v>1868446</v>
      </c>
      <c r="X437" s="41"/>
      <c r="Y437" s="41"/>
      <c r="Z437" s="41"/>
      <c r="AA437" s="41"/>
    </row>
    <row r="438" spans="1:27" ht="20.25" customHeight="1" x14ac:dyDescent="0.2">
      <c r="A438" s="113" t="s">
        <v>2236</v>
      </c>
      <c r="B438" s="114" t="s">
        <v>2211</v>
      </c>
      <c r="C438" s="4" t="s">
        <v>535</v>
      </c>
      <c r="D438" s="144">
        <v>5</v>
      </c>
      <c r="E438" s="130" t="s">
        <v>3562</v>
      </c>
      <c r="F438" s="47">
        <v>0</v>
      </c>
      <c r="G438" s="47">
        <v>0</v>
      </c>
      <c r="H438" s="47">
        <v>988</v>
      </c>
      <c r="I438" s="47">
        <v>5294</v>
      </c>
      <c r="J438" s="47">
        <v>0</v>
      </c>
      <c r="K438" s="47">
        <v>11949</v>
      </c>
      <c r="L438" s="47">
        <v>28727</v>
      </c>
      <c r="M438" s="47">
        <v>669016</v>
      </c>
      <c r="N438" s="153">
        <v>63168</v>
      </c>
      <c r="O438" s="147">
        <v>0</v>
      </c>
      <c r="P438" s="1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516548</v>
      </c>
      <c r="V438" s="47">
        <v>0</v>
      </c>
      <c r="W438" s="103">
        <v>1295690</v>
      </c>
      <c r="X438" s="41"/>
      <c r="Y438" s="41"/>
      <c r="Z438" s="41"/>
      <c r="AA438" s="41"/>
    </row>
    <row r="439" spans="1:27" ht="20.25" customHeight="1" x14ac:dyDescent="0.2">
      <c r="A439" s="113" t="s">
        <v>2237</v>
      </c>
      <c r="B439" s="114" t="s">
        <v>2211</v>
      </c>
      <c r="C439" s="4" t="s">
        <v>536</v>
      </c>
      <c r="D439" s="144">
        <v>5</v>
      </c>
      <c r="E439" s="130" t="s">
        <v>3562</v>
      </c>
      <c r="F439" s="47">
        <v>1941</v>
      </c>
      <c r="G439" s="47">
        <v>0</v>
      </c>
      <c r="H439" s="47">
        <v>1719</v>
      </c>
      <c r="I439" s="47">
        <v>9109</v>
      </c>
      <c r="J439" s="47">
        <v>0</v>
      </c>
      <c r="K439" s="47">
        <v>45931</v>
      </c>
      <c r="L439" s="47">
        <v>26678</v>
      </c>
      <c r="M439" s="47">
        <v>731516</v>
      </c>
      <c r="N439" s="153">
        <v>28202</v>
      </c>
      <c r="O439" s="147">
        <v>14</v>
      </c>
      <c r="P439" s="147">
        <v>0</v>
      </c>
      <c r="Q439" s="47">
        <v>0</v>
      </c>
      <c r="R439" s="47">
        <v>0</v>
      </c>
      <c r="S439" s="47">
        <v>0</v>
      </c>
      <c r="T439" s="47">
        <v>0</v>
      </c>
      <c r="U439" s="47">
        <v>266263</v>
      </c>
      <c r="V439" s="47">
        <v>0</v>
      </c>
      <c r="W439" s="103">
        <v>1111373</v>
      </c>
      <c r="X439" s="41"/>
      <c r="Y439" s="41"/>
      <c r="Z439" s="41"/>
      <c r="AA439" s="41"/>
    </row>
    <row r="440" spans="1:27" ht="20.25" customHeight="1" x14ac:dyDescent="0.2">
      <c r="A440" s="113" t="s">
        <v>2238</v>
      </c>
      <c r="B440" s="114" t="s">
        <v>2211</v>
      </c>
      <c r="C440" s="4" t="s">
        <v>537</v>
      </c>
      <c r="D440" s="144">
        <v>5</v>
      </c>
      <c r="E440" s="130" t="s">
        <v>3563</v>
      </c>
      <c r="F440" s="47">
        <v>0</v>
      </c>
      <c r="G440" s="47">
        <v>0</v>
      </c>
      <c r="H440" s="47">
        <v>0</v>
      </c>
      <c r="I440" s="47">
        <v>40479</v>
      </c>
      <c r="J440" s="47">
        <v>18386</v>
      </c>
      <c r="K440" s="47">
        <v>96391</v>
      </c>
      <c r="L440" s="47">
        <v>80442</v>
      </c>
      <c r="M440" s="47">
        <v>940864</v>
      </c>
      <c r="N440" s="153">
        <v>53713</v>
      </c>
      <c r="O440" s="147">
        <v>0</v>
      </c>
      <c r="P440" s="147">
        <v>0</v>
      </c>
      <c r="Q440" s="47">
        <v>0</v>
      </c>
      <c r="R440" s="47">
        <v>231492</v>
      </c>
      <c r="S440" s="47">
        <v>0</v>
      </c>
      <c r="T440" s="47">
        <v>0</v>
      </c>
      <c r="U440" s="47">
        <v>84622</v>
      </c>
      <c r="V440" s="47">
        <v>0</v>
      </c>
      <c r="W440" s="103">
        <v>1546389</v>
      </c>
      <c r="X440" s="41"/>
      <c r="Y440" s="41"/>
      <c r="Z440" s="41"/>
      <c r="AA440" s="41"/>
    </row>
    <row r="441" spans="1:27" ht="20.25" customHeight="1" x14ac:dyDescent="0.2">
      <c r="A441" s="113" t="s">
        <v>2239</v>
      </c>
      <c r="B441" s="114" t="s">
        <v>2211</v>
      </c>
      <c r="C441" s="4" t="s">
        <v>538</v>
      </c>
      <c r="D441" s="144">
        <v>5</v>
      </c>
      <c r="E441" s="130" t="s">
        <v>3562</v>
      </c>
      <c r="F441" s="47">
        <v>25846</v>
      </c>
      <c r="G441" s="47">
        <v>0</v>
      </c>
      <c r="H441" s="47">
        <v>1042</v>
      </c>
      <c r="I441" s="47">
        <v>2413</v>
      </c>
      <c r="J441" s="47">
        <v>0</v>
      </c>
      <c r="K441" s="47">
        <v>12625</v>
      </c>
      <c r="L441" s="47">
        <v>17411</v>
      </c>
      <c r="M441" s="47">
        <v>660144</v>
      </c>
      <c r="N441" s="153">
        <v>125276</v>
      </c>
      <c r="O441" s="147">
        <v>0</v>
      </c>
      <c r="P441" s="147">
        <v>0</v>
      </c>
      <c r="Q441" s="47">
        <v>0</v>
      </c>
      <c r="R441" s="47">
        <v>0</v>
      </c>
      <c r="S441" s="47">
        <v>0</v>
      </c>
      <c r="T441" s="47">
        <v>0</v>
      </c>
      <c r="U441" s="47">
        <v>514126</v>
      </c>
      <c r="V441" s="47">
        <v>0</v>
      </c>
      <c r="W441" s="103">
        <v>1358883</v>
      </c>
      <c r="X441" s="41"/>
      <c r="Y441" s="41"/>
      <c r="Z441" s="41"/>
      <c r="AA441" s="41"/>
    </row>
    <row r="442" spans="1:27" ht="20.25" customHeight="1" x14ac:dyDescent="0.2">
      <c r="A442" s="113" t="s">
        <v>2240</v>
      </c>
      <c r="B442" s="114" t="s">
        <v>2211</v>
      </c>
      <c r="C442" s="4" t="s">
        <v>539</v>
      </c>
      <c r="D442" s="144">
        <v>5</v>
      </c>
      <c r="E442" s="130" t="s">
        <v>3562</v>
      </c>
      <c r="F442" s="47">
        <v>15056</v>
      </c>
      <c r="G442" s="47">
        <v>0</v>
      </c>
      <c r="H442" s="47">
        <v>0</v>
      </c>
      <c r="I442" s="47">
        <v>21074</v>
      </c>
      <c r="J442" s="47">
        <v>0</v>
      </c>
      <c r="K442" s="47">
        <v>28488</v>
      </c>
      <c r="L442" s="47">
        <v>21528</v>
      </c>
      <c r="M442" s="47">
        <v>769025</v>
      </c>
      <c r="N442" s="153">
        <v>83881</v>
      </c>
      <c r="O442" s="147">
        <v>258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531432</v>
      </c>
      <c r="V442" s="47">
        <v>9456</v>
      </c>
      <c r="W442" s="103">
        <v>1480198</v>
      </c>
      <c r="X442" s="41"/>
      <c r="Y442" s="41"/>
      <c r="Z442" s="41"/>
      <c r="AA442" s="41"/>
    </row>
    <row r="443" spans="1:27" ht="20.25" customHeight="1" x14ac:dyDescent="0.2">
      <c r="A443" s="113" t="s">
        <v>2241</v>
      </c>
      <c r="B443" s="114" t="s">
        <v>2211</v>
      </c>
      <c r="C443" s="4" t="s">
        <v>540</v>
      </c>
      <c r="D443" s="144">
        <v>5</v>
      </c>
      <c r="E443" s="130" t="s">
        <v>3562</v>
      </c>
      <c r="F443" s="47">
        <v>0</v>
      </c>
      <c r="G443" s="47">
        <v>0</v>
      </c>
      <c r="H443" s="47">
        <v>0</v>
      </c>
      <c r="I443" s="47">
        <v>22033</v>
      </c>
      <c r="J443" s="47">
        <v>0</v>
      </c>
      <c r="K443" s="47">
        <v>49600</v>
      </c>
      <c r="L443" s="47">
        <v>32509</v>
      </c>
      <c r="M443" s="47">
        <v>626130</v>
      </c>
      <c r="N443" s="153">
        <v>51210</v>
      </c>
      <c r="O443" s="147">
        <v>0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510713</v>
      </c>
      <c r="V443" s="47">
        <v>0</v>
      </c>
      <c r="W443" s="103">
        <v>1292195</v>
      </c>
      <c r="X443" s="41"/>
      <c r="Y443" s="41"/>
      <c r="Z443" s="41"/>
      <c r="AA443" s="41"/>
    </row>
    <row r="444" spans="1:27" ht="20.25" customHeight="1" x14ac:dyDescent="0.2">
      <c r="A444" s="113" t="s">
        <v>2242</v>
      </c>
      <c r="B444" s="114" t="s">
        <v>2211</v>
      </c>
      <c r="C444" s="4" t="s">
        <v>541</v>
      </c>
      <c r="D444" s="144">
        <v>5</v>
      </c>
      <c r="E444" s="130" t="s">
        <v>3562</v>
      </c>
      <c r="F444" s="47">
        <v>4</v>
      </c>
      <c r="G444" s="47">
        <v>0</v>
      </c>
      <c r="H444" s="47">
        <v>878</v>
      </c>
      <c r="I444" s="47">
        <v>48142</v>
      </c>
      <c r="J444" s="47">
        <v>0</v>
      </c>
      <c r="K444" s="47">
        <v>29535</v>
      </c>
      <c r="L444" s="47">
        <v>32230</v>
      </c>
      <c r="M444" s="47">
        <v>838127</v>
      </c>
      <c r="N444" s="153">
        <v>49184</v>
      </c>
      <c r="O444" s="147">
        <v>0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756303</v>
      </c>
      <c r="V444" s="47">
        <v>0</v>
      </c>
      <c r="W444" s="103">
        <v>1754403</v>
      </c>
      <c r="X444" s="41"/>
      <c r="Y444" s="41"/>
      <c r="Z444" s="41"/>
      <c r="AA444" s="41"/>
    </row>
    <row r="445" spans="1:27" ht="20.25" customHeight="1" x14ac:dyDescent="0.2">
      <c r="A445" s="113" t="s">
        <v>2243</v>
      </c>
      <c r="B445" s="114" t="s">
        <v>2211</v>
      </c>
      <c r="C445" s="4" t="s">
        <v>542</v>
      </c>
      <c r="D445" s="144">
        <v>6</v>
      </c>
      <c r="E445" s="130" t="s">
        <v>3562</v>
      </c>
      <c r="F445" s="47">
        <v>0</v>
      </c>
      <c r="G445" s="47">
        <v>0</v>
      </c>
      <c r="H445" s="47">
        <v>0</v>
      </c>
      <c r="I445" s="47">
        <v>23203</v>
      </c>
      <c r="J445" s="47">
        <v>0</v>
      </c>
      <c r="K445" s="47">
        <v>17235</v>
      </c>
      <c r="L445" s="47">
        <v>16646</v>
      </c>
      <c r="M445" s="47">
        <v>451447</v>
      </c>
      <c r="N445" s="153">
        <v>42163</v>
      </c>
      <c r="O445" s="147">
        <v>0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48923</v>
      </c>
      <c r="W445" s="103">
        <v>599617</v>
      </c>
      <c r="X445" s="41"/>
      <c r="Y445" s="41"/>
      <c r="Z445" s="41"/>
      <c r="AA445" s="41"/>
    </row>
    <row r="446" spans="1:27" ht="20.25" customHeight="1" x14ac:dyDescent="0.2">
      <c r="A446" s="113" t="s">
        <v>2244</v>
      </c>
      <c r="B446" s="114" t="s">
        <v>2211</v>
      </c>
      <c r="C446" s="4" t="s">
        <v>543</v>
      </c>
      <c r="D446" s="144">
        <v>6</v>
      </c>
      <c r="E446" s="130" t="s">
        <v>3562</v>
      </c>
      <c r="F446" s="47">
        <v>133</v>
      </c>
      <c r="G446" s="47">
        <v>0</v>
      </c>
      <c r="H446" s="47">
        <v>266</v>
      </c>
      <c r="I446" s="47">
        <v>6503</v>
      </c>
      <c r="J446" s="47">
        <v>0</v>
      </c>
      <c r="K446" s="47">
        <v>24298</v>
      </c>
      <c r="L446" s="47">
        <v>11099</v>
      </c>
      <c r="M446" s="47">
        <v>313118</v>
      </c>
      <c r="N446" s="153">
        <v>26350</v>
      </c>
      <c r="O446" s="147">
        <v>3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42451</v>
      </c>
      <c r="W446" s="103">
        <v>424221</v>
      </c>
      <c r="X446" s="41"/>
      <c r="Y446" s="41"/>
      <c r="Z446" s="41"/>
      <c r="AA446" s="41"/>
    </row>
    <row r="447" spans="1:27" ht="20.25" customHeight="1" x14ac:dyDescent="0.2">
      <c r="A447" s="113" t="s">
        <v>2245</v>
      </c>
      <c r="B447" s="114" t="s">
        <v>2211</v>
      </c>
      <c r="C447" s="4" t="s">
        <v>544</v>
      </c>
      <c r="D447" s="144">
        <v>6</v>
      </c>
      <c r="E447" s="130" t="s">
        <v>3562</v>
      </c>
      <c r="F447" s="47">
        <v>3200</v>
      </c>
      <c r="G447" s="47">
        <v>0</v>
      </c>
      <c r="H447" s="47">
        <v>923</v>
      </c>
      <c r="I447" s="47">
        <v>2729</v>
      </c>
      <c r="J447" s="47">
        <v>0</v>
      </c>
      <c r="K447" s="47">
        <v>8599</v>
      </c>
      <c r="L447" s="47">
        <v>11011</v>
      </c>
      <c r="M447" s="47">
        <v>432132</v>
      </c>
      <c r="N447" s="153">
        <v>11888</v>
      </c>
      <c r="O447" s="147">
        <v>0</v>
      </c>
      <c r="P447" s="147">
        <v>0</v>
      </c>
      <c r="Q447" s="47">
        <v>19461</v>
      </c>
      <c r="R447" s="47">
        <v>0</v>
      </c>
      <c r="S447" s="47">
        <v>0</v>
      </c>
      <c r="T447" s="47">
        <v>0</v>
      </c>
      <c r="U447" s="47">
        <v>166135</v>
      </c>
      <c r="V447" s="47">
        <v>0</v>
      </c>
      <c r="W447" s="103">
        <v>656078</v>
      </c>
      <c r="X447" s="41"/>
      <c r="Y447" s="41"/>
      <c r="Z447" s="41"/>
      <c r="AA447" s="41"/>
    </row>
    <row r="448" spans="1:27" ht="20.25" customHeight="1" x14ac:dyDescent="0.2">
      <c r="A448" s="113" t="s">
        <v>2246</v>
      </c>
      <c r="B448" s="114" t="s">
        <v>2211</v>
      </c>
      <c r="C448" s="4" t="s">
        <v>545</v>
      </c>
      <c r="D448" s="144">
        <v>6</v>
      </c>
      <c r="E448" s="130" t="s">
        <v>3563</v>
      </c>
      <c r="F448" s="47">
        <v>0</v>
      </c>
      <c r="G448" s="47">
        <v>0</v>
      </c>
      <c r="H448" s="47">
        <v>298</v>
      </c>
      <c r="I448" s="47">
        <v>17654</v>
      </c>
      <c r="J448" s="47">
        <v>0</v>
      </c>
      <c r="K448" s="47">
        <v>84552</v>
      </c>
      <c r="L448" s="47">
        <v>33361</v>
      </c>
      <c r="M448" s="47">
        <v>251942</v>
      </c>
      <c r="N448" s="153">
        <v>9111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40696</v>
      </c>
      <c r="W448" s="103">
        <v>437614</v>
      </c>
      <c r="X448" s="41"/>
      <c r="Y448" s="41"/>
      <c r="Z448" s="41"/>
      <c r="AA448" s="41"/>
    </row>
    <row r="449" spans="1:27" ht="20.25" customHeight="1" x14ac:dyDescent="0.2">
      <c r="A449" s="113" t="s">
        <v>2247</v>
      </c>
      <c r="B449" s="114" t="s">
        <v>2211</v>
      </c>
      <c r="C449" s="4" t="s">
        <v>546</v>
      </c>
      <c r="D449" s="144">
        <v>6</v>
      </c>
      <c r="E449" s="130" t="s">
        <v>3562</v>
      </c>
      <c r="F449" s="47">
        <v>9828</v>
      </c>
      <c r="G449" s="47">
        <v>0</v>
      </c>
      <c r="H449" s="47">
        <v>0</v>
      </c>
      <c r="I449" s="47">
        <v>10432</v>
      </c>
      <c r="J449" s="47">
        <v>0</v>
      </c>
      <c r="K449" s="47">
        <v>3592</v>
      </c>
      <c r="L449" s="47">
        <v>8947</v>
      </c>
      <c r="M449" s="47">
        <v>320001</v>
      </c>
      <c r="N449" s="153">
        <v>21674</v>
      </c>
      <c r="O449" s="147">
        <v>0</v>
      </c>
      <c r="P449" s="147">
        <v>0</v>
      </c>
      <c r="Q449" s="47">
        <v>402858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777332</v>
      </c>
      <c r="X449" s="41"/>
      <c r="Y449" s="41"/>
      <c r="Z449" s="41"/>
      <c r="AA449" s="41"/>
    </row>
    <row r="450" spans="1:27" ht="20.25" customHeight="1" x14ac:dyDescent="0.2">
      <c r="A450" s="113" t="s">
        <v>2248</v>
      </c>
      <c r="B450" s="114" t="s">
        <v>2211</v>
      </c>
      <c r="C450" s="4" t="s">
        <v>547</v>
      </c>
      <c r="D450" s="144">
        <v>6</v>
      </c>
      <c r="E450" s="130" t="s">
        <v>3562</v>
      </c>
      <c r="F450" s="47">
        <v>1506</v>
      </c>
      <c r="G450" s="47">
        <v>0</v>
      </c>
      <c r="H450" s="47">
        <v>0</v>
      </c>
      <c r="I450" s="47">
        <v>18205</v>
      </c>
      <c r="J450" s="47">
        <v>10333</v>
      </c>
      <c r="K450" s="47">
        <v>13213</v>
      </c>
      <c r="L450" s="47">
        <v>19092</v>
      </c>
      <c r="M450" s="47">
        <v>319173</v>
      </c>
      <c r="N450" s="153">
        <v>30344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411866</v>
      </c>
      <c r="X450" s="41"/>
      <c r="Y450" s="41"/>
      <c r="Z450" s="41"/>
      <c r="AA450" s="41"/>
    </row>
    <row r="451" spans="1:27" ht="20.25" customHeight="1" x14ac:dyDescent="0.2">
      <c r="A451" s="113" t="s">
        <v>2249</v>
      </c>
      <c r="B451" s="114" t="s">
        <v>2211</v>
      </c>
      <c r="C451" s="4" t="s">
        <v>548</v>
      </c>
      <c r="D451" s="144">
        <v>6</v>
      </c>
      <c r="E451" s="130" t="s">
        <v>3562</v>
      </c>
      <c r="F451" s="47">
        <v>0</v>
      </c>
      <c r="G451" s="47">
        <v>0</v>
      </c>
      <c r="H451" s="47">
        <v>1591</v>
      </c>
      <c r="I451" s="47">
        <v>14073</v>
      </c>
      <c r="J451" s="47">
        <v>0</v>
      </c>
      <c r="K451" s="47">
        <v>35610</v>
      </c>
      <c r="L451" s="47">
        <v>48909</v>
      </c>
      <c r="M451" s="47">
        <v>591238</v>
      </c>
      <c r="N451" s="153">
        <v>47018</v>
      </c>
      <c r="O451" s="147">
        <v>0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738439</v>
      </c>
      <c r="X451" s="41"/>
      <c r="Y451" s="41"/>
      <c r="Z451" s="41"/>
      <c r="AA451" s="41"/>
    </row>
    <row r="452" spans="1:27" ht="20.25" customHeight="1" x14ac:dyDescent="0.2">
      <c r="A452" s="113" t="s">
        <v>2250</v>
      </c>
      <c r="B452" s="114" t="s">
        <v>2211</v>
      </c>
      <c r="C452" s="4" t="s">
        <v>549</v>
      </c>
      <c r="D452" s="144">
        <v>6</v>
      </c>
      <c r="E452" s="130" t="s">
        <v>3562</v>
      </c>
      <c r="F452" s="47">
        <v>0</v>
      </c>
      <c r="G452" s="47">
        <v>0</v>
      </c>
      <c r="H452" s="47">
        <v>731</v>
      </c>
      <c r="I452" s="47">
        <v>6084</v>
      </c>
      <c r="J452" s="47">
        <v>0</v>
      </c>
      <c r="K452" s="47">
        <v>3187</v>
      </c>
      <c r="L452" s="47">
        <v>5774</v>
      </c>
      <c r="M452" s="47">
        <v>191581</v>
      </c>
      <c r="N452" s="153">
        <v>4433</v>
      </c>
      <c r="O452" s="147">
        <v>0</v>
      </c>
      <c r="P452" s="147">
        <v>0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211790</v>
      </c>
      <c r="X452" s="41"/>
      <c r="Y452" s="41"/>
      <c r="Z452" s="41"/>
      <c r="AA452" s="41"/>
    </row>
    <row r="453" spans="1:27" ht="20.25" customHeight="1" x14ac:dyDescent="0.2">
      <c r="A453" s="113" t="s">
        <v>2251</v>
      </c>
      <c r="B453" s="114" t="s">
        <v>2211</v>
      </c>
      <c r="C453" s="4" t="s">
        <v>550</v>
      </c>
      <c r="D453" s="144">
        <v>6</v>
      </c>
      <c r="E453" s="130" t="s">
        <v>3562</v>
      </c>
      <c r="F453" s="47">
        <v>1625</v>
      </c>
      <c r="G453" s="47">
        <v>0</v>
      </c>
      <c r="H453" s="47">
        <v>1350</v>
      </c>
      <c r="I453" s="47">
        <v>16953</v>
      </c>
      <c r="J453" s="47">
        <v>0</v>
      </c>
      <c r="K453" s="47">
        <v>18377</v>
      </c>
      <c r="L453" s="47">
        <v>10940</v>
      </c>
      <c r="M453" s="47">
        <v>322038</v>
      </c>
      <c r="N453" s="153">
        <v>48070</v>
      </c>
      <c r="O453" s="147">
        <v>0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419353</v>
      </c>
      <c r="X453" s="41"/>
      <c r="Y453" s="41"/>
      <c r="Z453" s="41"/>
      <c r="AA453" s="41"/>
    </row>
    <row r="454" spans="1:27" ht="20.25" customHeight="1" x14ac:dyDescent="0.2">
      <c r="A454" s="113" t="s">
        <v>2252</v>
      </c>
      <c r="B454" s="114" t="s">
        <v>2211</v>
      </c>
      <c r="C454" s="4" t="s">
        <v>551</v>
      </c>
      <c r="D454" s="144">
        <v>6</v>
      </c>
      <c r="E454" s="130" t="s">
        <v>3562</v>
      </c>
      <c r="F454" s="47">
        <v>2582</v>
      </c>
      <c r="G454" s="47">
        <v>0</v>
      </c>
      <c r="H454" s="47">
        <v>0</v>
      </c>
      <c r="I454" s="47">
        <v>17080</v>
      </c>
      <c r="J454" s="47">
        <v>0</v>
      </c>
      <c r="K454" s="47">
        <v>12549</v>
      </c>
      <c r="L454" s="47">
        <v>7904</v>
      </c>
      <c r="M454" s="47">
        <v>211374</v>
      </c>
      <c r="N454" s="153">
        <v>7254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258743</v>
      </c>
      <c r="X454" s="41"/>
      <c r="Y454" s="41"/>
      <c r="Z454" s="41"/>
      <c r="AA454" s="41"/>
    </row>
    <row r="455" spans="1:27" ht="20.25" customHeight="1" x14ac:dyDescent="0.2">
      <c r="A455" s="113" t="s">
        <v>2253</v>
      </c>
      <c r="B455" s="114" t="s">
        <v>2211</v>
      </c>
      <c r="C455" s="4" t="s">
        <v>552</v>
      </c>
      <c r="D455" s="144">
        <v>6</v>
      </c>
      <c r="E455" s="130" t="s">
        <v>3562</v>
      </c>
      <c r="F455" s="47">
        <v>7103</v>
      </c>
      <c r="G455" s="47">
        <v>0</v>
      </c>
      <c r="H455" s="47">
        <v>873</v>
      </c>
      <c r="I455" s="47">
        <v>22257</v>
      </c>
      <c r="J455" s="47">
        <v>7957</v>
      </c>
      <c r="K455" s="47">
        <v>24189</v>
      </c>
      <c r="L455" s="47">
        <v>15781</v>
      </c>
      <c r="M455" s="47">
        <v>380003</v>
      </c>
      <c r="N455" s="153">
        <v>77003</v>
      </c>
      <c r="O455" s="147">
        <v>7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535173</v>
      </c>
      <c r="X455" s="41"/>
      <c r="Y455" s="41"/>
      <c r="Z455" s="41"/>
      <c r="AA455" s="41"/>
    </row>
    <row r="456" spans="1:27" ht="20.25" customHeight="1" x14ac:dyDescent="0.2">
      <c r="A456" s="113" t="s">
        <v>2254</v>
      </c>
      <c r="B456" s="114" t="s">
        <v>2211</v>
      </c>
      <c r="C456" s="4" t="s">
        <v>553</v>
      </c>
      <c r="D456" s="144">
        <v>6</v>
      </c>
      <c r="E456" s="130" t="s">
        <v>3562</v>
      </c>
      <c r="F456" s="47">
        <v>0</v>
      </c>
      <c r="G456" s="47">
        <v>0</v>
      </c>
      <c r="H456" s="47">
        <v>7745</v>
      </c>
      <c r="I456" s="47">
        <v>16214</v>
      </c>
      <c r="J456" s="47">
        <v>0</v>
      </c>
      <c r="K456" s="47">
        <v>5074</v>
      </c>
      <c r="L456" s="47">
        <v>13533</v>
      </c>
      <c r="M456" s="47">
        <v>261183</v>
      </c>
      <c r="N456" s="153">
        <v>8280</v>
      </c>
      <c r="O456" s="147">
        <v>0</v>
      </c>
      <c r="P456" s="147">
        <v>0</v>
      </c>
      <c r="Q456" s="47">
        <v>40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312069</v>
      </c>
      <c r="X456" s="41"/>
      <c r="Y456" s="41"/>
      <c r="Z456" s="41"/>
      <c r="AA456" s="41"/>
    </row>
    <row r="457" spans="1:27" ht="20.25" customHeight="1" x14ac:dyDescent="0.2">
      <c r="A457" s="113" t="s">
        <v>2255</v>
      </c>
      <c r="B457" s="114" t="s">
        <v>2256</v>
      </c>
      <c r="C457" s="4" t="s">
        <v>554</v>
      </c>
      <c r="D457" s="144">
        <v>3</v>
      </c>
      <c r="E457" s="130" t="s">
        <v>3562</v>
      </c>
      <c r="F457" s="47">
        <v>50876</v>
      </c>
      <c r="G457" s="47">
        <v>0</v>
      </c>
      <c r="H457" s="47">
        <v>27420</v>
      </c>
      <c r="I457" s="47">
        <v>365000</v>
      </c>
      <c r="J457" s="47">
        <v>134082</v>
      </c>
      <c r="K457" s="47">
        <v>611335</v>
      </c>
      <c r="L457" s="47">
        <v>506224</v>
      </c>
      <c r="M457" s="47">
        <v>4627055</v>
      </c>
      <c r="N457" s="153">
        <v>188872</v>
      </c>
      <c r="O457" s="147">
        <v>322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6511186</v>
      </c>
      <c r="X457" s="41"/>
      <c r="Y457" s="41"/>
      <c r="Z457" s="41"/>
      <c r="AA457" s="41"/>
    </row>
    <row r="458" spans="1:27" ht="20.25" customHeight="1" x14ac:dyDescent="0.2">
      <c r="A458" s="113" t="s">
        <v>2257</v>
      </c>
      <c r="B458" s="114" t="s">
        <v>2256</v>
      </c>
      <c r="C458" s="4" t="s">
        <v>555</v>
      </c>
      <c r="D458" s="144">
        <v>5</v>
      </c>
      <c r="E458" s="130" t="s">
        <v>3562</v>
      </c>
      <c r="F458" s="47">
        <v>4199</v>
      </c>
      <c r="G458" s="47">
        <v>0</v>
      </c>
      <c r="H458" s="47">
        <v>0</v>
      </c>
      <c r="I458" s="47">
        <v>47703</v>
      </c>
      <c r="J458" s="47">
        <v>0</v>
      </c>
      <c r="K458" s="47">
        <v>53008</v>
      </c>
      <c r="L458" s="47">
        <v>109170</v>
      </c>
      <c r="M458" s="47">
        <v>1924519</v>
      </c>
      <c r="N458" s="153">
        <v>68781</v>
      </c>
      <c r="O458" s="147">
        <v>28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2207408</v>
      </c>
      <c r="X458" s="41"/>
      <c r="Y458" s="41"/>
      <c r="Z458" s="41"/>
      <c r="AA458" s="41"/>
    </row>
    <row r="459" spans="1:27" ht="20.25" customHeight="1" x14ac:dyDescent="0.2">
      <c r="A459" s="113" t="s">
        <v>2258</v>
      </c>
      <c r="B459" s="114" t="s">
        <v>2256</v>
      </c>
      <c r="C459" s="4" t="s">
        <v>556</v>
      </c>
      <c r="D459" s="144">
        <v>5</v>
      </c>
      <c r="E459" s="130" t="s">
        <v>3562</v>
      </c>
      <c r="F459" s="47">
        <v>42261</v>
      </c>
      <c r="G459" s="47">
        <v>0</v>
      </c>
      <c r="H459" s="47">
        <v>6233</v>
      </c>
      <c r="I459" s="47">
        <v>122129</v>
      </c>
      <c r="J459" s="47">
        <v>0</v>
      </c>
      <c r="K459" s="47">
        <v>108823</v>
      </c>
      <c r="L459" s="47">
        <v>106917</v>
      </c>
      <c r="M459" s="47">
        <v>2405749</v>
      </c>
      <c r="N459" s="153">
        <v>289312</v>
      </c>
      <c r="O459" s="147">
        <v>30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3081454</v>
      </c>
      <c r="X459" s="41"/>
      <c r="Y459" s="41"/>
      <c r="Z459" s="41"/>
      <c r="AA459" s="41"/>
    </row>
    <row r="460" spans="1:27" ht="20.25" customHeight="1" x14ac:dyDescent="0.2">
      <c r="A460" s="113" t="s">
        <v>2259</v>
      </c>
      <c r="B460" s="114" t="s">
        <v>2256</v>
      </c>
      <c r="C460" s="4" t="s">
        <v>557</v>
      </c>
      <c r="D460" s="144">
        <v>5</v>
      </c>
      <c r="E460" s="130" t="s">
        <v>3562</v>
      </c>
      <c r="F460" s="47">
        <v>4967</v>
      </c>
      <c r="G460" s="47">
        <v>502</v>
      </c>
      <c r="H460" s="47">
        <v>9431</v>
      </c>
      <c r="I460" s="47">
        <v>10018</v>
      </c>
      <c r="J460" s="47">
        <v>0</v>
      </c>
      <c r="K460" s="47">
        <v>12011</v>
      </c>
      <c r="L460" s="47">
        <v>82830</v>
      </c>
      <c r="M460" s="47">
        <v>1726476</v>
      </c>
      <c r="N460" s="153">
        <v>46937</v>
      </c>
      <c r="O460" s="147">
        <v>472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1044632</v>
      </c>
      <c r="V460" s="47">
        <v>0</v>
      </c>
      <c r="W460" s="103">
        <v>2938276</v>
      </c>
      <c r="X460" s="41"/>
      <c r="Y460" s="41"/>
      <c r="Z460" s="41"/>
      <c r="AA460" s="41"/>
    </row>
    <row r="461" spans="1:27" ht="20.25" customHeight="1" x14ac:dyDescent="0.2">
      <c r="A461" s="113" t="s">
        <v>2260</v>
      </c>
      <c r="B461" s="114" t="s">
        <v>2256</v>
      </c>
      <c r="C461" s="4" t="s">
        <v>558</v>
      </c>
      <c r="D461" s="144">
        <v>5</v>
      </c>
      <c r="E461" s="130" t="s">
        <v>3562</v>
      </c>
      <c r="F461" s="47">
        <v>30062</v>
      </c>
      <c r="G461" s="47">
        <v>40421</v>
      </c>
      <c r="H461" s="47">
        <v>0</v>
      </c>
      <c r="I461" s="47">
        <v>15987</v>
      </c>
      <c r="J461" s="47">
        <v>0</v>
      </c>
      <c r="K461" s="47">
        <v>59299</v>
      </c>
      <c r="L461" s="47">
        <v>76073</v>
      </c>
      <c r="M461" s="47">
        <v>1454307</v>
      </c>
      <c r="N461" s="153">
        <v>48995</v>
      </c>
      <c r="O461" s="147">
        <v>196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777242</v>
      </c>
      <c r="V461" s="47">
        <v>0</v>
      </c>
      <c r="W461" s="103">
        <v>2502582</v>
      </c>
      <c r="X461" s="41"/>
      <c r="Y461" s="41"/>
      <c r="Z461" s="41"/>
      <c r="AA461" s="41"/>
    </row>
    <row r="462" spans="1:27" ht="20.25" customHeight="1" x14ac:dyDescent="0.2">
      <c r="A462" s="113" t="s">
        <v>2261</v>
      </c>
      <c r="B462" s="114" t="s">
        <v>2256</v>
      </c>
      <c r="C462" s="4" t="s">
        <v>559</v>
      </c>
      <c r="D462" s="144">
        <v>5</v>
      </c>
      <c r="E462" s="130" t="s">
        <v>3562</v>
      </c>
      <c r="F462" s="47">
        <v>51063</v>
      </c>
      <c r="G462" s="47">
        <v>24445</v>
      </c>
      <c r="H462" s="47">
        <v>4876</v>
      </c>
      <c r="I462" s="47">
        <v>16518</v>
      </c>
      <c r="J462" s="47">
        <v>0</v>
      </c>
      <c r="K462" s="47">
        <v>52978</v>
      </c>
      <c r="L462" s="47">
        <v>62182</v>
      </c>
      <c r="M462" s="47">
        <v>1676714</v>
      </c>
      <c r="N462" s="153">
        <v>107973</v>
      </c>
      <c r="O462" s="147">
        <v>0</v>
      </c>
      <c r="P462" s="147">
        <v>0</v>
      </c>
      <c r="Q462" s="47">
        <v>221932</v>
      </c>
      <c r="R462" s="47">
        <v>0</v>
      </c>
      <c r="S462" s="47">
        <v>0</v>
      </c>
      <c r="T462" s="47">
        <v>0</v>
      </c>
      <c r="U462" s="47">
        <v>1610254</v>
      </c>
      <c r="V462" s="47">
        <v>0</v>
      </c>
      <c r="W462" s="103">
        <v>3828935</v>
      </c>
      <c r="X462" s="41"/>
      <c r="Y462" s="41"/>
      <c r="Z462" s="41"/>
      <c r="AA462" s="41"/>
    </row>
    <row r="463" spans="1:27" ht="20.25" customHeight="1" x14ac:dyDescent="0.2">
      <c r="A463" s="113" t="s">
        <v>2262</v>
      </c>
      <c r="B463" s="114" t="s">
        <v>2256</v>
      </c>
      <c r="C463" s="4" t="s">
        <v>560</v>
      </c>
      <c r="D463" s="144">
        <v>5</v>
      </c>
      <c r="E463" s="130" t="s">
        <v>3562</v>
      </c>
      <c r="F463" s="47">
        <v>19510</v>
      </c>
      <c r="G463" s="47">
        <v>0</v>
      </c>
      <c r="H463" s="47">
        <v>10054</v>
      </c>
      <c r="I463" s="47">
        <v>74129</v>
      </c>
      <c r="J463" s="47">
        <v>20061</v>
      </c>
      <c r="K463" s="47">
        <v>137880</v>
      </c>
      <c r="L463" s="47">
        <v>129647</v>
      </c>
      <c r="M463" s="47">
        <v>1591114</v>
      </c>
      <c r="N463" s="153">
        <v>44206</v>
      </c>
      <c r="O463" s="147">
        <v>0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2026601</v>
      </c>
      <c r="X463" s="41"/>
      <c r="Y463" s="41"/>
      <c r="Z463" s="41"/>
      <c r="AA463" s="41"/>
    </row>
    <row r="464" spans="1:27" ht="20.25" customHeight="1" x14ac:dyDescent="0.2">
      <c r="A464" s="113" t="s">
        <v>2263</v>
      </c>
      <c r="B464" s="114" t="s">
        <v>2256</v>
      </c>
      <c r="C464" s="4" t="s">
        <v>561</v>
      </c>
      <c r="D464" s="144">
        <v>5</v>
      </c>
      <c r="E464" s="130" t="s">
        <v>3562</v>
      </c>
      <c r="F464" s="47">
        <v>0</v>
      </c>
      <c r="G464" s="47">
        <v>0</v>
      </c>
      <c r="H464" s="47">
        <v>579</v>
      </c>
      <c r="I464" s="47">
        <v>49089</v>
      </c>
      <c r="J464" s="47">
        <v>13408</v>
      </c>
      <c r="K464" s="47">
        <v>64646</v>
      </c>
      <c r="L464" s="47">
        <v>63501</v>
      </c>
      <c r="M464" s="47">
        <v>1172717</v>
      </c>
      <c r="N464" s="153">
        <v>76277</v>
      </c>
      <c r="O464" s="147">
        <v>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1440217</v>
      </c>
      <c r="X464" s="41"/>
      <c r="Y464" s="41"/>
      <c r="Z464" s="41"/>
      <c r="AA464" s="41"/>
    </row>
    <row r="465" spans="1:27" ht="20.25" customHeight="1" x14ac:dyDescent="0.2">
      <c r="A465" s="113" t="s">
        <v>2264</v>
      </c>
      <c r="B465" s="114" t="s">
        <v>2256</v>
      </c>
      <c r="C465" s="4" t="s">
        <v>562</v>
      </c>
      <c r="D465" s="144">
        <v>5</v>
      </c>
      <c r="E465" s="130" t="s">
        <v>3562</v>
      </c>
      <c r="F465" s="47">
        <v>3849</v>
      </c>
      <c r="G465" s="47">
        <v>414</v>
      </c>
      <c r="H465" s="47">
        <v>10415</v>
      </c>
      <c r="I465" s="47">
        <v>53718</v>
      </c>
      <c r="J465" s="47">
        <v>4681</v>
      </c>
      <c r="K465" s="47">
        <v>36638</v>
      </c>
      <c r="L465" s="47">
        <v>51560</v>
      </c>
      <c r="M465" s="47">
        <v>1211953</v>
      </c>
      <c r="N465" s="153">
        <v>28709</v>
      </c>
      <c r="O465" s="147">
        <v>41</v>
      </c>
      <c r="P465" s="1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1003430</v>
      </c>
      <c r="V465" s="47">
        <v>0</v>
      </c>
      <c r="W465" s="103">
        <v>2405408</v>
      </c>
      <c r="X465" s="41"/>
      <c r="Y465" s="41"/>
      <c r="Z465" s="41"/>
      <c r="AA465" s="41"/>
    </row>
    <row r="466" spans="1:27" ht="20.25" customHeight="1" x14ac:dyDescent="0.2">
      <c r="A466" s="113" t="s">
        <v>2265</v>
      </c>
      <c r="B466" s="114" t="s">
        <v>2256</v>
      </c>
      <c r="C466" s="4" t="s">
        <v>563</v>
      </c>
      <c r="D466" s="144">
        <v>5</v>
      </c>
      <c r="E466" s="130" t="s">
        <v>3562</v>
      </c>
      <c r="F466" s="47">
        <v>1765</v>
      </c>
      <c r="G466" s="47">
        <v>0</v>
      </c>
      <c r="H466" s="47">
        <v>0</v>
      </c>
      <c r="I466" s="47">
        <v>15648</v>
      </c>
      <c r="J466" s="47">
        <v>0</v>
      </c>
      <c r="K466" s="47">
        <v>49568</v>
      </c>
      <c r="L466" s="47">
        <v>28555</v>
      </c>
      <c r="M466" s="47">
        <v>520905</v>
      </c>
      <c r="N466" s="153">
        <v>37137</v>
      </c>
      <c r="O466" s="147">
        <v>81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653659</v>
      </c>
      <c r="X466" s="41"/>
      <c r="Y466" s="41"/>
      <c r="Z466" s="41"/>
      <c r="AA466" s="41"/>
    </row>
    <row r="467" spans="1:27" ht="20.25" customHeight="1" x14ac:dyDescent="0.2">
      <c r="A467" s="113" t="s">
        <v>2266</v>
      </c>
      <c r="B467" s="114" t="s">
        <v>2256</v>
      </c>
      <c r="C467" s="4" t="s">
        <v>564</v>
      </c>
      <c r="D467" s="144">
        <v>5</v>
      </c>
      <c r="E467" s="130" t="s">
        <v>3562</v>
      </c>
      <c r="F467" s="47">
        <v>8317</v>
      </c>
      <c r="G467" s="47">
        <v>0</v>
      </c>
      <c r="H467" s="47">
        <v>2318</v>
      </c>
      <c r="I467" s="47">
        <v>42400</v>
      </c>
      <c r="J467" s="47">
        <v>0</v>
      </c>
      <c r="K467" s="47">
        <v>58236</v>
      </c>
      <c r="L467" s="47">
        <v>81965</v>
      </c>
      <c r="M467" s="47">
        <v>1745483</v>
      </c>
      <c r="N467" s="153">
        <v>202567</v>
      </c>
      <c r="O467" s="147">
        <v>3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1218466</v>
      </c>
      <c r="V467" s="47">
        <v>0</v>
      </c>
      <c r="W467" s="103">
        <v>3359755</v>
      </c>
      <c r="X467" s="41"/>
      <c r="Y467" s="41"/>
      <c r="Z467" s="41"/>
      <c r="AA467" s="41"/>
    </row>
    <row r="468" spans="1:27" ht="20.25" customHeight="1" x14ac:dyDescent="0.2">
      <c r="A468" s="113" t="s">
        <v>2267</v>
      </c>
      <c r="B468" s="114" t="s">
        <v>2256</v>
      </c>
      <c r="C468" s="4" t="s">
        <v>565</v>
      </c>
      <c r="D468" s="144">
        <v>5</v>
      </c>
      <c r="E468" s="130" t="s">
        <v>3562</v>
      </c>
      <c r="F468" s="47">
        <v>589</v>
      </c>
      <c r="G468" s="47">
        <v>362</v>
      </c>
      <c r="H468" s="47">
        <v>0</v>
      </c>
      <c r="I468" s="47">
        <v>2243</v>
      </c>
      <c r="J468" s="47">
        <v>0</v>
      </c>
      <c r="K468" s="47">
        <v>6202</v>
      </c>
      <c r="L468" s="47">
        <v>25714</v>
      </c>
      <c r="M468" s="47">
        <v>661892</v>
      </c>
      <c r="N468" s="153">
        <v>15384</v>
      </c>
      <c r="O468" s="147">
        <v>6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545975</v>
      </c>
      <c r="V468" s="47">
        <v>0</v>
      </c>
      <c r="W468" s="103">
        <v>1258367</v>
      </c>
      <c r="X468" s="41"/>
      <c r="Y468" s="41"/>
      <c r="Z468" s="41"/>
      <c r="AA468" s="41"/>
    </row>
    <row r="469" spans="1:27" ht="20.25" customHeight="1" x14ac:dyDescent="0.2">
      <c r="A469" s="113" t="s">
        <v>2268</v>
      </c>
      <c r="B469" s="114" t="s">
        <v>2256</v>
      </c>
      <c r="C469" s="4" t="s">
        <v>566</v>
      </c>
      <c r="D469" s="144">
        <v>5</v>
      </c>
      <c r="E469" s="130" t="s">
        <v>3562</v>
      </c>
      <c r="F469" s="47">
        <v>1546</v>
      </c>
      <c r="G469" s="47">
        <v>34878</v>
      </c>
      <c r="H469" s="47">
        <v>0</v>
      </c>
      <c r="I469" s="47">
        <v>5430</v>
      </c>
      <c r="J469" s="47">
        <v>0</v>
      </c>
      <c r="K469" s="47">
        <v>6478</v>
      </c>
      <c r="L469" s="47">
        <v>17023</v>
      </c>
      <c r="M469" s="47">
        <v>491895</v>
      </c>
      <c r="N469" s="153">
        <v>42380</v>
      </c>
      <c r="O469" s="147">
        <v>0</v>
      </c>
      <c r="P469" s="1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483992</v>
      </c>
      <c r="V469" s="47">
        <v>0</v>
      </c>
      <c r="W469" s="103">
        <v>1083622</v>
      </c>
      <c r="X469" s="41"/>
      <c r="Y469" s="41"/>
      <c r="Z469" s="41"/>
      <c r="AA469" s="41"/>
    </row>
    <row r="470" spans="1:27" ht="20.25" customHeight="1" x14ac:dyDescent="0.2">
      <c r="A470" s="113" t="s">
        <v>2269</v>
      </c>
      <c r="B470" s="114" t="s">
        <v>2256</v>
      </c>
      <c r="C470" s="4" t="s">
        <v>567</v>
      </c>
      <c r="D470" s="144">
        <v>5</v>
      </c>
      <c r="E470" s="130" t="s">
        <v>3562</v>
      </c>
      <c r="F470" s="47">
        <v>6</v>
      </c>
      <c r="G470" s="47">
        <v>0</v>
      </c>
      <c r="H470" s="47">
        <v>1175</v>
      </c>
      <c r="I470" s="47">
        <v>17401</v>
      </c>
      <c r="J470" s="47">
        <v>0</v>
      </c>
      <c r="K470" s="47">
        <v>26843</v>
      </c>
      <c r="L470" s="47">
        <v>47726</v>
      </c>
      <c r="M470" s="47">
        <v>948167</v>
      </c>
      <c r="N470" s="153">
        <v>79647</v>
      </c>
      <c r="O470" s="147">
        <v>0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1265224</v>
      </c>
      <c r="V470" s="47">
        <v>0</v>
      </c>
      <c r="W470" s="103">
        <v>2386189</v>
      </c>
      <c r="X470" s="41"/>
      <c r="Y470" s="41"/>
      <c r="Z470" s="41"/>
      <c r="AA470" s="41"/>
    </row>
    <row r="471" spans="1:27" ht="20.25" customHeight="1" x14ac:dyDescent="0.2">
      <c r="A471" s="113" t="s">
        <v>2270</v>
      </c>
      <c r="B471" s="114" t="s">
        <v>2256</v>
      </c>
      <c r="C471" s="4" t="s">
        <v>568</v>
      </c>
      <c r="D471" s="144">
        <v>6</v>
      </c>
      <c r="E471" s="130" t="s">
        <v>3562</v>
      </c>
      <c r="F471" s="47">
        <v>3257</v>
      </c>
      <c r="G471" s="47">
        <v>0</v>
      </c>
      <c r="H471" s="47">
        <v>662</v>
      </c>
      <c r="I471" s="47">
        <v>20867</v>
      </c>
      <c r="J471" s="47">
        <v>0</v>
      </c>
      <c r="K471" s="47">
        <v>13034</v>
      </c>
      <c r="L471" s="47">
        <v>25886</v>
      </c>
      <c r="M471" s="47">
        <v>406700</v>
      </c>
      <c r="N471" s="153">
        <v>55263</v>
      </c>
      <c r="O471" s="147">
        <v>52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525721</v>
      </c>
      <c r="X471" s="41"/>
      <c r="Y471" s="41"/>
      <c r="Z471" s="41"/>
      <c r="AA471" s="41"/>
    </row>
    <row r="472" spans="1:27" ht="20.25" customHeight="1" x14ac:dyDescent="0.2">
      <c r="A472" s="113" t="s">
        <v>2271</v>
      </c>
      <c r="B472" s="114" t="s">
        <v>2256</v>
      </c>
      <c r="C472" s="4" t="s">
        <v>569</v>
      </c>
      <c r="D472" s="144">
        <v>6</v>
      </c>
      <c r="E472" s="130" t="s">
        <v>3562</v>
      </c>
      <c r="F472" s="47">
        <v>466</v>
      </c>
      <c r="G472" s="47">
        <v>0</v>
      </c>
      <c r="H472" s="47">
        <v>0</v>
      </c>
      <c r="I472" s="47">
        <v>4221</v>
      </c>
      <c r="J472" s="47">
        <v>0</v>
      </c>
      <c r="K472" s="47">
        <v>34124</v>
      </c>
      <c r="L472" s="47">
        <v>12630</v>
      </c>
      <c r="M472" s="47">
        <v>343074</v>
      </c>
      <c r="N472" s="153">
        <v>118343</v>
      </c>
      <c r="O472" s="147">
        <v>0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512858</v>
      </c>
      <c r="X472" s="41"/>
      <c r="Y472" s="41"/>
      <c r="Z472" s="41"/>
      <c r="AA472" s="41"/>
    </row>
    <row r="473" spans="1:27" ht="20.25" customHeight="1" x14ac:dyDescent="0.2">
      <c r="A473" s="113" t="s">
        <v>2272</v>
      </c>
      <c r="B473" s="114" t="s">
        <v>2256</v>
      </c>
      <c r="C473" s="4" t="s">
        <v>570</v>
      </c>
      <c r="D473" s="144">
        <v>6</v>
      </c>
      <c r="E473" s="130" t="s">
        <v>3562</v>
      </c>
      <c r="F473" s="47">
        <v>6288</v>
      </c>
      <c r="G473" s="47">
        <v>0</v>
      </c>
      <c r="H473" s="47">
        <v>607</v>
      </c>
      <c r="I473" s="47">
        <v>1839</v>
      </c>
      <c r="J473" s="47">
        <v>0</v>
      </c>
      <c r="K473" s="47">
        <v>15059</v>
      </c>
      <c r="L473" s="47">
        <v>7902</v>
      </c>
      <c r="M473" s="47">
        <v>267957</v>
      </c>
      <c r="N473" s="153">
        <v>34281</v>
      </c>
      <c r="O473" s="147">
        <v>42</v>
      </c>
      <c r="P473" s="147">
        <v>0</v>
      </c>
      <c r="Q473" s="47">
        <v>211443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545418</v>
      </c>
      <c r="X473" s="41"/>
      <c r="Y473" s="41"/>
      <c r="Z473" s="41"/>
      <c r="AA473" s="41"/>
    </row>
    <row r="474" spans="1:27" ht="20.25" customHeight="1" x14ac:dyDescent="0.2">
      <c r="A474" s="113" t="s">
        <v>2273</v>
      </c>
      <c r="B474" s="114" t="s">
        <v>2256</v>
      </c>
      <c r="C474" s="4" t="s">
        <v>571</v>
      </c>
      <c r="D474" s="144">
        <v>6</v>
      </c>
      <c r="E474" s="130" t="s">
        <v>3562</v>
      </c>
      <c r="F474" s="47">
        <v>0</v>
      </c>
      <c r="G474" s="47">
        <v>7757</v>
      </c>
      <c r="H474" s="47">
        <v>0</v>
      </c>
      <c r="I474" s="47">
        <v>384</v>
      </c>
      <c r="J474" s="47">
        <v>0</v>
      </c>
      <c r="K474" s="47">
        <v>36118</v>
      </c>
      <c r="L474" s="47">
        <v>16013</v>
      </c>
      <c r="M474" s="47">
        <v>229230</v>
      </c>
      <c r="N474" s="153">
        <v>6921</v>
      </c>
      <c r="O474" s="147">
        <v>0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296423</v>
      </c>
      <c r="X474" s="41"/>
      <c r="Y474" s="41"/>
      <c r="Z474" s="41"/>
      <c r="AA474" s="41"/>
    </row>
    <row r="475" spans="1:27" ht="20.25" customHeight="1" x14ac:dyDescent="0.2">
      <c r="A475" s="113" t="s">
        <v>2274</v>
      </c>
      <c r="B475" s="114" t="s">
        <v>2256</v>
      </c>
      <c r="C475" s="4" t="s">
        <v>572</v>
      </c>
      <c r="D475" s="144">
        <v>6</v>
      </c>
      <c r="E475" s="130" t="s">
        <v>3563</v>
      </c>
      <c r="F475" s="47">
        <v>0</v>
      </c>
      <c r="G475" s="47">
        <v>0</v>
      </c>
      <c r="H475" s="47">
        <v>0</v>
      </c>
      <c r="I475" s="47">
        <v>2902</v>
      </c>
      <c r="J475" s="47">
        <v>5395</v>
      </c>
      <c r="K475" s="47">
        <v>26766</v>
      </c>
      <c r="L475" s="47">
        <v>21849</v>
      </c>
      <c r="M475" s="47">
        <v>217475</v>
      </c>
      <c r="N475" s="153">
        <v>29711</v>
      </c>
      <c r="O475" s="147">
        <v>0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304098</v>
      </c>
      <c r="X475" s="41"/>
      <c r="Y475" s="41"/>
      <c r="Z475" s="41"/>
      <c r="AA475" s="41"/>
    </row>
    <row r="476" spans="1:27" ht="20.25" customHeight="1" x14ac:dyDescent="0.2">
      <c r="A476" s="113" t="s">
        <v>2275</v>
      </c>
      <c r="B476" s="114" t="s">
        <v>2256</v>
      </c>
      <c r="C476" s="4" t="s">
        <v>573</v>
      </c>
      <c r="D476" s="144">
        <v>6</v>
      </c>
      <c r="E476" s="130" t="s">
        <v>3562</v>
      </c>
      <c r="F476" s="47">
        <v>9606</v>
      </c>
      <c r="G476" s="47">
        <v>0</v>
      </c>
      <c r="H476" s="47">
        <v>254</v>
      </c>
      <c r="I476" s="47">
        <v>16126</v>
      </c>
      <c r="J476" s="47">
        <v>0</v>
      </c>
      <c r="K476" s="47">
        <v>11483</v>
      </c>
      <c r="L476" s="47">
        <v>27703</v>
      </c>
      <c r="M476" s="47">
        <v>510524</v>
      </c>
      <c r="N476" s="153">
        <v>59079</v>
      </c>
      <c r="O476" s="147">
        <v>37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634812</v>
      </c>
      <c r="X476" s="41"/>
      <c r="Y476" s="41"/>
      <c r="Z476" s="41"/>
      <c r="AA476" s="41"/>
    </row>
    <row r="477" spans="1:27" ht="20.25" customHeight="1" x14ac:dyDescent="0.2">
      <c r="A477" s="113" t="s">
        <v>2276</v>
      </c>
      <c r="B477" s="114" t="s">
        <v>2256</v>
      </c>
      <c r="C477" s="4" t="s">
        <v>574</v>
      </c>
      <c r="D477" s="144">
        <v>6</v>
      </c>
      <c r="E477" s="130" t="s">
        <v>3562</v>
      </c>
      <c r="F477" s="47">
        <v>0</v>
      </c>
      <c r="G477" s="47">
        <v>0</v>
      </c>
      <c r="H477" s="47">
        <v>7137</v>
      </c>
      <c r="I477" s="47">
        <v>13159</v>
      </c>
      <c r="J477" s="47">
        <v>0</v>
      </c>
      <c r="K477" s="47">
        <v>13981</v>
      </c>
      <c r="L477" s="47">
        <v>21887</v>
      </c>
      <c r="M477" s="47">
        <v>366953</v>
      </c>
      <c r="N477" s="153">
        <v>8501</v>
      </c>
      <c r="O477" s="147">
        <v>140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431758</v>
      </c>
      <c r="X477" s="41"/>
      <c r="Y477" s="41"/>
      <c r="Z477" s="41"/>
      <c r="AA477" s="41"/>
    </row>
    <row r="478" spans="1:27" ht="20.25" customHeight="1" x14ac:dyDescent="0.2">
      <c r="A478" s="113" t="s">
        <v>2277</v>
      </c>
      <c r="B478" s="114" t="s">
        <v>2256</v>
      </c>
      <c r="C478" s="4" t="s">
        <v>575</v>
      </c>
      <c r="D478" s="144">
        <v>6</v>
      </c>
      <c r="E478" s="130" t="s">
        <v>3562</v>
      </c>
      <c r="F478" s="47">
        <v>0</v>
      </c>
      <c r="G478" s="47">
        <v>0</v>
      </c>
      <c r="H478" s="47">
        <v>0</v>
      </c>
      <c r="I478" s="47">
        <v>2197</v>
      </c>
      <c r="J478" s="47">
        <v>0</v>
      </c>
      <c r="K478" s="47">
        <v>17216</v>
      </c>
      <c r="L478" s="47">
        <v>7492</v>
      </c>
      <c r="M478" s="47">
        <v>234960</v>
      </c>
      <c r="N478" s="153">
        <v>6682</v>
      </c>
      <c r="O478" s="147">
        <v>0</v>
      </c>
      <c r="P478" s="147">
        <v>0</v>
      </c>
      <c r="Q478" s="47">
        <v>11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268558</v>
      </c>
      <c r="X478" s="41"/>
      <c r="Y478" s="41"/>
      <c r="Z478" s="41"/>
      <c r="AA478" s="41"/>
    </row>
    <row r="479" spans="1:27" ht="20.25" customHeight="1" x14ac:dyDescent="0.2">
      <c r="A479" s="113" t="s">
        <v>2278</v>
      </c>
      <c r="B479" s="114" t="s">
        <v>2256</v>
      </c>
      <c r="C479" s="4" t="s">
        <v>576</v>
      </c>
      <c r="D479" s="144">
        <v>6</v>
      </c>
      <c r="E479" s="130" t="s">
        <v>3562</v>
      </c>
      <c r="F479" s="47">
        <v>0</v>
      </c>
      <c r="G479" s="47">
        <v>0</v>
      </c>
      <c r="H479" s="47">
        <v>0</v>
      </c>
      <c r="I479" s="47">
        <v>10466</v>
      </c>
      <c r="J479" s="47">
        <v>0</v>
      </c>
      <c r="K479" s="47">
        <v>4626</v>
      </c>
      <c r="L479" s="47">
        <v>28334</v>
      </c>
      <c r="M479" s="47">
        <v>459079</v>
      </c>
      <c r="N479" s="153">
        <v>8114</v>
      </c>
      <c r="O479" s="147">
        <v>77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510696</v>
      </c>
      <c r="X479" s="41"/>
      <c r="Y479" s="41"/>
      <c r="Z479" s="41"/>
      <c r="AA479" s="41"/>
    </row>
    <row r="480" spans="1:27" ht="20.25" customHeight="1" x14ac:dyDescent="0.2">
      <c r="A480" s="113" t="s">
        <v>2279</v>
      </c>
      <c r="B480" s="114" t="s">
        <v>2256</v>
      </c>
      <c r="C480" s="4" t="s">
        <v>577</v>
      </c>
      <c r="D480" s="144">
        <v>6</v>
      </c>
      <c r="E480" s="130" t="s">
        <v>3562</v>
      </c>
      <c r="F480" s="47">
        <v>4396</v>
      </c>
      <c r="G480" s="47">
        <v>18112</v>
      </c>
      <c r="H480" s="47">
        <v>0</v>
      </c>
      <c r="I480" s="47">
        <v>28164</v>
      </c>
      <c r="J480" s="47">
        <v>0</v>
      </c>
      <c r="K480" s="47">
        <v>29800</v>
      </c>
      <c r="L480" s="47">
        <v>12782</v>
      </c>
      <c r="M480" s="47">
        <v>470756</v>
      </c>
      <c r="N480" s="153">
        <v>40235</v>
      </c>
      <c r="O480" s="147">
        <v>4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604249</v>
      </c>
      <c r="X480" s="41"/>
      <c r="Y480" s="41"/>
      <c r="Z480" s="41"/>
      <c r="AA480" s="41"/>
    </row>
    <row r="481" spans="1:27" ht="20.25" customHeight="1" x14ac:dyDescent="0.2">
      <c r="A481" s="113" t="s">
        <v>2280</v>
      </c>
      <c r="B481" s="114" t="s">
        <v>2256</v>
      </c>
      <c r="C481" s="4" t="s">
        <v>578</v>
      </c>
      <c r="D481" s="144">
        <v>6</v>
      </c>
      <c r="E481" s="130" t="s">
        <v>3562</v>
      </c>
      <c r="F481" s="47">
        <v>1</v>
      </c>
      <c r="G481" s="47">
        <v>0</v>
      </c>
      <c r="H481" s="47">
        <v>0</v>
      </c>
      <c r="I481" s="47">
        <v>195</v>
      </c>
      <c r="J481" s="47">
        <v>0</v>
      </c>
      <c r="K481" s="47">
        <v>2555</v>
      </c>
      <c r="L481" s="47">
        <v>10316</v>
      </c>
      <c r="M481" s="47">
        <v>376499</v>
      </c>
      <c r="N481" s="153">
        <v>15465</v>
      </c>
      <c r="O481" s="147">
        <v>0</v>
      </c>
      <c r="P481" s="147">
        <v>0</v>
      </c>
      <c r="Q481" s="47">
        <v>170223</v>
      </c>
      <c r="R481" s="47">
        <v>0</v>
      </c>
      <c r="S481" s="47">
        <v>0</v>
      </c>
      <c r="T481" s="47">
        <v>0</v>
      </c>
      <c r="U481" s="47">
        <v>228759</v>
      </c>
      <c r="V481" s="47">
        <v>0</v>
      </c>
      <c r="W481" s="103">
        <v>804013</v>
      </c>
      <c r="X481" s="41"/>
      <c r="Y481" s="41"/>
      <c r="Z481" s="41"/>
      <c r="AA481" s="41"/>
    </row>
    <row r="482" spans="1:27" ht="20.25" customHeight="1" x14ac:dyDescent="0.2">
      <c r="A482" s="113" t="s">
        <v>2281</v>
      </c>
      <c r="B482" s="114" t="s">
        <v>2282</v>
      </c>
      <c r="C482" s="4" t="s">
        <v>579</v>
      </c>
      <c r="D482" s="144">
        <v>3</v>
      </c>
      <c r="E482" s="130" t="s">
        <v>3562</v>
      </c>
      <c r="F482" s="47">
        <v>816</v>
      </c>
      <c r="G482" s="47">
        <v>0</v>
      </c>
      <c r="H482" s="47">
        <v>10254</v>
      </c>
      <c r="I482" s="47">
        <v>242791</v>
      </c>
      <c r="J482" s="47">
        <v>79143</v>
      </c>
      <c r="K482" s="47">
        <v>209061</v>
      </c>
      <c r="L482" s="47">
        <v>293624</v>
      </c>
      <c r="M482" s="47">
        <v>4661935</v>
      </c>
      <c r="N482" s="153">
        <v>280377</v>
      </c>
      <c r="O482" s="147">
        <v>852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1865419</v>
      </c>
      <c r="V482" s="47">
        <v>0</v>
      </c>
      <c r="W482" s="103">
        <v>7644272</v>
      </c>
      <c r="X482" s="41"/>
      <c r="Y482" s="41"/>
      <c r="Z482" s="41"/>
      <c r="AA482" s="41"/>
    </row>
    <row r="483" spans="1:27" ht="20.25" customHeight="1" x14ac:dyDescent="0.2">
      <c r="A483" s="113" t="s">
        <v>2283</v>
      </c>
      <c r="B483" s="114" t="s">
        <v>2282</v>
      </c>
      <c r="C483" s="4" t="s">
        <v>580</v>
      </c>
      <c r="D483" s="144">
        <v>3</v>
      </c>
      <c r="E483" s="130" t="s">
        <v>3562</v>
      </c>
      <c r="F483" s="47">
        <v>180</v>
      </c>
      <c r="G483" s="47">
        <v>0</v>
      </c>
      <c r="H483" s="47">
        <v>12146</v>
      </c>
      <c r="I483" s="47">
        <v>84045</v>
      </c>
      <c r="J483" s="47">
        <v>1796</v>
      </c>
      <c r="K483" s="47">
        <v>235260</v>
      </c>
      <c r="L483" s="47">
        <v>300363</v>
      </c>
      <c r="M483" s="47">
        <v>4900783</v>
      </c>
      <c r="N483" s="153">
        <v>188459</v>
      </c>
      <c r="O483" s="147">
        <v>396</v>
      </c>
      <c r="P483" s="147">
        <v>0</v>
      </c>
      <c r="Q483" s="47">
        <v>70207</v>
      </c>
      <c r="R483" s="47">
        <v>0</v>
      </c>
      <c r="S483" s="47">
        <v>0</v>
      </c>
      <c r="T483" s="47">
        <v>0</v>
      </c>
      <c r="U483" s="47">
        <v>2596993</v>
      </c>
      <c r="V483" s="47">
        <v>0</v>
      </c>
      <c r="W483" s="103">
        <v>8390628</v>
      </c>
      <c r="X483" s="41"/>
      <c r="Y483" s="41"/>
      <c r="Z483" s="41"/>
      <c r="AA483" s="41"/>
    </row>
    <row r="484" spans="1:27" ht="20.25" customHeight="1" x14ac:dyDescent="0.2">
      <c r="A484" s="113" t="s">
        <v>2284</v>
      </c>
      <c r="B484" s="114" t="s">
        <v>2282</v>
      </c>
      <c r="C484" s="4" t="s">
        <v>581</v>
      </c>
      <c r="D484" s="144">
        <v>5</v>
      </c>
      <c r="E484" s="130" t="s">
        <v>3562</v>
      </c>
      <c r="F484" s="47">
        <v>0</v>
      </c>
      <c r="G484" s="47">
        <v>0</v>
      </c>
      <c r="H484" s="47">
        <v>2847</v>
      </c>
      <c r="I484" s="47">
        <v>83535</v>
      </c>
      <c r="J484" s="47">
        <v>14665</v>
      </c>
      <c r="K484" s="47">
        <v>44536</v>
      </c>
      <c r="L484" s="47">
        <v>97065</v>
      </c>
      <c r="M484" s="47">
        <v>1676418</v>
      </c>
      <c r="N484" s="153">
        <v>105195</v>
      </c>
      <c r="O484" s="147">
        <v>123</v>
      </c>
      <c r="P484" s="147">
        <v>0</v>
      </c>
      <c r="Q484" s="47">
        <v>63425</v>
      </c>
      <c r="R484" s="47">
        <v>0</v>
      </c>
      <c r="S484" s="47">
        <v>0</v>
      </c>
      <c r="T484" s="47">
        <v>0</v>
      </c>
      <c r="U484" s="47">
        <v>431892</v>
      </c>
      <c r="V484" s="47">
        <v>0</v>
      </c>
      <c r="W484" s="103">
        <v>2519701</v>
      </c>
      <c r="X484" s="41"/>
      <c r="Y484" s="41"/>
      <c r="Z484" s="41"/>
      <c r="AA484" s="41"/>
    </row>
    <row r="485" spans="1:27" ht="20.25" customHeight="1" x14ac:dyDescent="0.2">
      <c r="A485" s="113" t="s">
        <v>2285</v>
      </c>
      <c r="B485" s="114" t="s">
        <v>2282</v>
      </c>
      <c r="C485" s="4" t="s">
        <v>582</v>
      </c>
      <c r="D485" s="144">
        <v>4</v>
      </c>
      <c r="E485" s="130" t="s">
        <v>3562</v>
      </c>
      <c r="F485" s="47">
        <v>0</v>
      </c>
      <c r="G485" s="47">
        <v>0</v>
      </c>
      <c r="H485" s="47">
        <v>0</v>
      </c>
      <c r="I485" s="47">
        <v>51899</v>
      </c>
      <c r="J485" s="47">
        <v>0</v>
      </c>
      <c r="K485" s="47">
        <v>138138</v>
      </c>
      <c r="L485" s="47">
        <v>146310</v>
      </c>
      <c r="M485" s="47">
        <v>2747514</v>
      </c>
      <c r="N485" s="153">
        <v>19466</v>
      </c>
      <c r="O485" s="147">
        <v>0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2039181</v>
      </c>
      <c r="V485" s="47">
        <v>0</v>
      </c>
      <c r="W485" s="103">
        <v>5142508</v>
      </c>
      <c r="X485" s="41"/>
      <c r="Y485" s="41"/>
      <c r="Z485" s="41"/>
      <c r="AA485" s="41"/>
    </row>
    <row r="486" spans="1:27" ht="20.25" customHeight="1" x14ac:dyDescent="0.2">
      <c r="A486" s="113" t="s">
        <v>2286</v>
      </c>
      <c r="B486" s="114" t="s">
        <v>2282</v>
      </c>
      <c r="C486" s="4" t="s">
        <v>583</v>
      </c>
      <c r="D486" s="144">
        <v>4</v>
      </c>
      <c r="E486" s="130" t="s">
        <v>3562</v>
      </c>
      <c r="F486" s="47">
        <v>0</v>
      </c>
      <c r="G486" s="47">
        <v>0</v>
      </c>
      <c r="H486" s="47">
        <v>4302</v>
      </c>
      <c r="I486" s="47">
        <v>55552</v>
      </c>
      <c r="J486" s="47">
        <v>68892</v>
      </c>
      <c r="K486" s="47">
        <v>114350</v>
      </c>
      <c r="L486" s="47">
        <v>180803</v>
      </c>
      <c r="M486" s="47">
        <v>2368036</v>
      </c>
      <c r="N486" s="153">
        <v>145690</v>
      </c>
      <c r="O486" s="147">
        <v>1006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1701256</v>
      </c>
      <c r="V486" s="47">
        <v>0</v>
      </c>
      <c r="W486" s="103">
        <v>4639887</v>
      </c>
      <c r="X486" s="41"/>
      <c r="Y486" s="41"/>
      <c r="Z486" s="41"/>
      <c r="AA486" s="41"/>
    </row>
    <row r="487" spans="1:27" ht="20.25" customHeight="1" x14ac:dyDescent="0.2">
      <c r="A487" s="113" t="s">
        <v>2287</v>
      </c>
      <c r="B487" s="114" t="s">
        <v>2282</v>
      </c>
      <c r="C487" s="4" t="s">
        <v>584</v>
      </c>
      <c r="D487" s="144">
        <v>5</v>
      </c>
      <c r="E487" s="130" t="s">
        <v>3562</v>
      </c>
      <c r="F487" s="47">
        <v>0</v>
      </c>
      <c r="G487" s="47">
        <v>0</v>
      </c>
      <c r="H487" s="47">
        <v>114</v>
      </c>
      <c r="I487" s="47">
        <v>13796</v>
      </c>
      <c r="J487" s="47">
        <v>898</v>
      </c>
      <c r="K487" s="47">
        <v>60433</v>
      </c>
      <c r="L487" s="47">
        <v>31079</v>
      </c>
      <c r="M487" s="47">
        <v>857019</v>
      </c>
      <c r="N487" s="153">
        <v>147950</v>
      </c>
      <c r="O487" s="147">
        <v>9</v>
      </c>
      <c r="P487" s="147">
        <v>0</v>
      </c>
      <c r="Q487" s="47">
        <v>36744</v>
      </c>
      <c r="R487" s="47">
        <v>0</v>
      </c>
      <c r="S487" s="47">
        <v>0</v>
      </c>
      <c r="T487" s="47">
        <v>0</v>
      </c>
      <c r="U487" s="47">
        <v>326562</v>
      </c>
      <c r="V487" s="47">
        <v>0</v>
      </c>
      <c r="W487" s="103">
        <v>1474604</v>
      </c>
      <c r="X487" s="41"/>
      <c r="Y487" s="41"/>
      <c r="Z487" s="41"/>
      <c r="AA487" s="41"/>
    </row>
    <row r="488" spans="1:27" ht="20.25" customHeight="1" x14ac:dyDescent="0.2">
      <c r="A488" s="113" t="s">
        <v>2288</v>
      </c>
      <c r="B488" s="114" t="s">
        <v>2282</v>
      </c>
      <c r="C488" s="4" t="s">
        <v>585</v>
      </c>
      <c r="D488" s="144">
        <v>5</v>
      </c>
      <c r="E488" s="130" t="s">
        <v>3562</v>
      </c>
      <c r="F488" s="47">
        <v>0</v>
      </c>
      <c r="G488" s="47">
        <v>0</v>
      </c>
      <c r="H488" s="47">
        <v>0</v>
      </c>
      <c r="I488" s="47">
        <v>47577</v>
      </c>
      <c r="J488" s="47">
        <v>0</v>
      </c>
      <c r="K488" s="47">
        <v>77097</v>
      </c>
      <c r="L488" s="47">
        <v>59817</v>
      </c>
      <c r="M488" s="47">
        <v>1003849</v>
      </c>
      <c r="N488" s="153">
        <v>82818</v>
      </c>
      <c r="O488" s="147">
        <v>221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1271379</v>
      </c>
      <c r="X488" s="41"/>
      <c r="Y488" s="41"/>
      <c r="Z488" s="41"/>
      <c r="AA488" s="41"/>
    </row>
    <row r="489" spans="1:27" ht="20.25" customHeight="1" x14ac:dyDescent="0.2">
      <c r="A489" s="113" t="s">
        <v>2289</v>
      </c>
      <c r="B489" s="114" t="s">
        <v>2282</v>
      </c>
      <c r="C489" s="4" t="s">
        <v>586</v>
      </c>
      <c r="D489" s="144">
        <v>5</v>
      </c>
      <c r="E489" s="130" t="s">
        <v>3562</v>
      </c>
      <c r="F489" s="47">
        <v>0</v>
      </c>
      <c r="G489" s="47">
        <v>0</v>
      </c>
      <c r="H489" s="47">
        <v>1337</v>
      </c>
      <c r="I489" s="47">
        <v>16894</v>
      </c>
      <c r="J489" s="47">
        <v>0</v>
      </c>
      <c r="K489" s="47">
        <v>67001</v>
      </c>
      <c r="L489" s="47">
        <v>55256</v>
      </c>
      <c r="M489" s="47">
        <v>1434150</v>
      </c>
      <c r="N489" s="153">
        <v>57252</v>
      </c>
      <c r="O489" s="147">
        <v>172</v>
      </c>
      <c r="P489" s="147">
        <v>0</v>
      </c>
      <c r="Q489" s="47">
        <v>0</v>
      </c>
      <c r="R489" s="47">
        <v>0</v>
      </c>
      <c r="S489" s="47">
        <v>0</v>
      </c>
      <c r="T489" s="47">
        <v>0</v>
      </c>
      <c r="U489" s="47">
        <v>930966</v>
      </c>
      <c r="V489" s="47">
        <v>0</v>
      </c>
      <c r="W489" s="103">
        <v>2563028</v>
      </c>
      <c r="X489" s="41"/>
      <c r="Y489" s="41"/>
      <c r="Z489" s="41"/>
      <c r="AA489" s="41"/>
    </row>
    <row r="490" spans="1:27" ht="20.25" customHeight="1" x14ac:dyDescent="0.2">
      <c r="A490" s="113" t="s">
        <v>2290</v>
      </c>
      <c r="B490" s="114" t="s">
        <v>2282</v>
      </c>
      <c r="C490" s="4" t="s">
        <v>587</v>
      </c>
      <c r="D490" s="144">
        <v>5</v>
      </c>
      <c r="E490" s="130" t="s">
        <v>3562</v>
      </c>
      <c r="F490" s="47">
        <v>0</v>
      </c>
      <c r="G490" s="47">
        <v>0</v>
      </c>
      <c r="H490" s="47">
        <v>2800</v>
      </c>
      <c r="I490" s="47">
        <v>15559</v>
      </c>
      <c r="J490" s="47">
        <v>0</v>
      </c>
      <c r="K490" s="47">
        <v>57242</v>
      </c>
      <c r="L490" s="47">
        <v>44837</v>
      </c>
      <c r="M490" s="47">
        <v>979803</v>
      </c>
      <c r="N490" s="153">
        <v>207624</v>
      </c>
      <c r="O490" s="147">
        <v>41</v>
      </c>
      <c r="P490" s="147">
        <v>0</v>
      </c>
      <c r="Q490" s="47">
        <v>123416</v>
      </c>
      <c r="R490" s="47">
        <v>0</v>
      </c>
      <c r="S490" s="47">
        <v>0</v>
      </c>
      <c r="T490" s="47">
        <v>0</v>
      </c>
      <c r="U490" s="47">
        <v>281064</v>
      </c>
      <c r="V490" s="47">
        <v>0</v>
      </c>
      <c r="W490" s="103">
        <v>1712386</v>
      </c>
      <c r="X490" s="41"/>
      <c r="Y490" s="41"/>
      <c r="Z490" s="41"/>
      <c r="AA490" s="41"/>
    </row>
    <row r="491" spans="1:27" ht="20.25" customHeight="1" x14ac:dyDescent="0.2">
      <c r="A491" s="113" t="s">
        <v>2291</v>
      </c>
      <c r="B491" s="114" t="s">
        <v>2282</v>
      </c>
      <c r="C491" s="4" t="s">
        <v>588</v>
      </c>
      <c r="D491" s="144">
        <v>5</v>
      </c>
      <c r="E491" s="130" t="s">
        <v>3562</v>
      </c>
      <c r="F491" s="47">
        <v>0</v>
      </c>
      <c r="G491" s="47">
        <v>0</v>
      </c>
      <c r="H491" s="47">
        <v>1141</v>
      </c>
      <c r="I491" s="47">
        <v>11080</v>
      </c>
      <c r="J491" s="47">
        <v>0</v>
      </c>
      <c r="K491" s="47">
        <v>23950</v>
      </c>
      <c r="L491" s="47">
        <v>33560</v>
      </c>
      <c r="M491" s="47">
        <v>768304</v>
      </c>
      <c r="N491" s="153">
        <v>23730</v>
      </c>
      <c r="O491" s="147">
        <v>0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453569</v>
      </c>
      <c r="V491" s="47">
        <v>0</v>
      </c>
      <c r="W491" s="103">
        <v>1315334</v>
      </c>
      <c r="X491" s="41"/>
      <c r="Y491" s="41"/>
      <c r="Z491" s="41"/>
      <c r="AA491" s="41"/>
    </row>
    <row r="492" spans="1:27" ht="20.25" customHeight="1" x14ac:dyDescent="0.2">
      <c r="A492" s="113" t="s">
        <v>2292</v>
      </c>
      <c r="B492" s="114" t="s">
        <v>2282</v>
      </c>
      <c r="C492" s="4" t="s">
        <v>589</v>
      </c>
      <c r="D492" s="144">
        <v>5</v>
      </c>
      <c r="E492" s="130" t="s">
        <v>3562</v>
      </c>
      <c r="F492" s="47">
        <v>853</v>
      </c>
      <c r="G492" s="47">
        <v>0</v>
      </c>
      <c r="H492" s="47">
        <v>12818</v>
      </c>
      <c r="I492" s="47">
        <v>4025</v>
      </c>
      <c r="J492" s="47">
        <v>0</v>
      </c>
      <c r="K492" s="47">
        <v>32913</v>
      </c>
      <c r="L492" s="47">
        <v>53967</v>
      </c>
      <c r="M492" s="47">
        <v>996452</v>
      </c>
      <c r="N492" s="153">
        <v>154410</v>
      </c>
      <c r="O492" s="147">
        <v>73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681610</v>
      </c>
      <c r="V492" s="47">
        <v>0</v>
      </c>
      <c r="W492" s="103">
        <v>1937121</v>
      </c>
      <c r="X492" s="41"/>
      <c r="Y492" s="41"/>
      <c r="Z492" s="41"/>
      <c r="AA492" s="41"/>
    </row>
    <row r="493" spans="1:27" ht="20.25" customHeight="1" x14ac:dyDescent="0.2">
      <c r="A493" s="113" t="s">
        <v>2293</v>
      </c>
      <c r="B493" s="114" t="s">
        <v>2282</v>
      </c>
      <c r="C493" s="4" t="s">
        <v>590</v>
      </c>
      <c r="D493" s="144">
        <v>5</v>
      </c>
      <c r="E493" s="130" t="s">
        <v>3562</v>
      </c>
      <c r="F493" s="47">
        <v>0</v>
      </c>
      <c r="G493" s="47">
        <v>0</v>
      </c>
      <c r="H493" s="47">
        <v>1590</v>
      </c>
      <c r="I493" s="47">
        <v>25781</v>
      </c>
      <c r="J493" s="47">
        <v>0</v>
      </c>
      <c r="K493" s="47">
        <v>13564</v>
      </c>
      <c r="L493" s="47">
        <v>32533</v>
      </c>
      <c r="M493" s="47">
        <v>798213</v>
      </c>
      <c r="N493" s="153">
        <v>41369</v>
      </c>
      <c r="O493" s="147">
        <v>31</v>
      </c>
      <c r="P493" s="147">
        <v>0</v>
      </c>
      <c r="Q493" s="47">
        <v>47153</v>
      </c>
      <c r="R493" s="47">
        <v>0</v>
      </c>
      <c r="S493" s="47">
        <v>0</v>
      </c>
      <c r="T493" s="47">
        <v>0</v>
      </c>
      <c r="U493" s="47">
        <v>231935</v>
      </c>
      <c r="V493" s="47">
        <v>0</v>
      </c>
      <c r="W493" s="103">
        <v>1192169</v>
      </c>
      <c r="X493" s="41"/>
      <c r="Y493" s="41"/>
      <c r="Z493" s="41"/>
      <c r="AA493" s="41"/>
    </row>
    <row r="494" spans="1:27" ht="20.25" customHeight="1" x14ac:dyDescent="0.2">
      <c r="A494" s="113" t="s">
        <v>2294</v>
      </c>
      <c r="B494" s="114" t="s">
        <v>2282</v>
      </c>
      <c r="C494" s="4" t="s">
        <v>591</v>
      </c>
      <c r="D494" s="144">
        <v>6</v>
      </c>
      <c r="E494" s="130" t="s">
        <v>3562</v>
      </c>
      <c r="F494" s="47">
        <v>395</v>
      </c>
      <c r="G494" s="47">
        <v>0</v>
      </c>
      <c r="H494" s="47">
        <v>260</v>
      </c>
      <c r="I494" s="47">
        <v>817</v>
      </c>
      <c r="J494" s="47">
        <v>0</v>
      </c>
      <c r="K494" s="47">
        <v>1241</v>
      </c>
      <c r="L494" s="47">
        <v>7152</v>
      </c>
      <c r="M494" s="47">
        <v>220629</v>
      </c>
      <c r="N494" s="153">
        <v>4159</v>
      </c>
      <c r="O494" s="147">
        <v>60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234713</v>
      </c>
      <c r="X494" s="41"/>
      <c r="Y494" s="41"/>
      <c r="Z494" s="41"/>
      <c r="AA494" s="41"/>
    </row>
    <row r="495" spans="1:27" ht="20.25" customHeight="1" x14ac:dyDescent="0.2">
      <c r="A495" s="113" t="s">
        <v>2295</v>
      </c>
      <c r="B495" s="114" t="s">
        <v>2282</v>
      </c>
      <c r="C495" s="4" t="s">
        <v>592</v>
      </c>
      <c r="D495" s="144">
        <v>6</v>
      </c>
      <c r="E495" s="130" t="s">
        <v>3562</v>
      </c>
      <c r="F495" s="47">
        <v>0</v>
      </c>
      <c r="G495" s="47">
        <v>0</v>
      </c>
      <c r="H495" s="47">
        <v>351</v>
      </c>
      <c r="I495" s="47">
        <v>9839</v>
      </c>
      <c r="J495" s="47">
        <v>0</v>
      </c>
      <c r="K495" s="47">
        <v>1775</v>
      </c>
      <c r="L495" s="47">
        <v>10312</v>
      </c>
      <c r="M495" s="47">
        <v>272276</v>
      </c>
      <c r="N495" s="153">
        <v>11534</v>
      </c>
      <c r="O495" s="147">
        <v>0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306087</v>
      </c>
      <c r="X495" s="41"/>
      <c r="Y495" s="41"/>
      <c r="Z495" s="41"/>
      <c r="AA495" s="41"/>
    </row>
    <row r="496" spans="1:27" ht="20.25" customHeight="1" x14ac:dyDescent="0.2">
      <c r="A496" s="113" t="s">
        <v>2296</v>
      </c>
      <c r="B496" s="114" t="s">
        <v>2282</v>
      </c>
      <c r="C496" s="4" t="s">
        <v>593</v>
      </c>
      <c r="D496" s="144">
        <v>6</v>
      </c>
      <c r="E496" s="130" t="s">
        <v>3562</v>
      </c>
      <c r="F496" s="47">
        <v>342</v>
      </c>
      <c r="G496" s="47">
        <v>0</v>
      </c>
      <c r="H496" s="47">
        <v>0</v>
      </c>
      <c r="I496" s="47">
        <v>2331</v>
      </c>
      <c r="J496" s="47">
        <v>0</v>
      </c>
      <c r="K496" s="47">
        <v>952</v>
      </c>
      <c r="L496" s="47">
        <v>1168</v>
      </c>
      <c r="M496" s="47">
        <v>67748</v>
      </c>
      <c r="N496" s="153">
        <v>1717</v>
      </c>
      <c r="O496" s="147">
        <v>0</v>
      </c>
      <c r="P496" s="147">
        <v>0</v>
      </c>
      <c r="Q496" s="47">
        <v>219998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294256</v>
      </c>
      <c r="X496" s="41"/>
      <c r="Y496" s="41"/>
      <c r="Z496" s="41"/>
      <c r="AA496" s="41"/>
    </row>
    <row r="497" spans="1:27" ht="20.25" customHeight="1" x14ac:dyDescent="0.2">
      <c r="A497" s="113" t="s">
        <v>2297</v>
      </c>
      <c r="B497" s="114" t="s">
        <v>2282</v>
      </c>
      <c r="C497" s="4" t="s">
        <v>594</v>
      </c>
      <c r="D497" s="144">
        <v>6</v>
      </c>
      <c r="E497" s="130" t="s">
        <v>3562</v>
      </c>
      <c r="F497" s="47">
        <v>0</v>
      </c>
      <c r="G497" s="47">
        <v>0</v>
      </c>
      <c r="H497" s="47">
        <v>6</v>
      </c>
      <c r="I497" s="47">
        <v>5722</v>
      </c>
      <c r="J497" s="47">
        <v>0</v>
      </c>
      <c r="K497" s="47">
        <v>1931</v>
      </c>
      <c r="L497" s="47">
        <v>1206</v>
      </c>
      <c r="M497" s="47">
        <v>108943</v>
      </c>
      <c r="N497" s="153">
        <v>30008</v>
      </c>
      <c r="O497" s="147">
        <v>0</v>
      </c>
      <c r="P497" s="147">
        <v>0</v>
      </c>
      <c r="Q497" s="47">
        <v>75891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223707</v>
      </c>
      <c r="X497" s="41"/>
      <c r="Y497" s="41"/>
      <c r="Z497" s="41"/>
      <c r="AA497" s="41"/>
    </row>
    <row r="498" spans="1:27" ht="20.25" customHeight="1" x14ac:dyDescent="0.2">
      <c r="A498" s="113" t="s">
        <v>2298</v>
      </c>
      <c r="B498" s="114" t="s">
        <v>2282</v>
      </c>
      <c r="C498" s="4" t="s">
        <v>595</v>
      </c>
      <c r="D498" s="144">
        <v>6</v>
      </c>
      <c r="E498" s="130" t="s">
        <v>3562</v>
      </c>
      <c r="F498" s="47">
        <v>709</v>
      </c>
      <c r="G498" s="47">
        <v>0</v>
      </c>
      <c r="H498" s="47">
        <v>267</v>
      </c>
      <c r="I498" s="47">
        <v>7427</v>
      </c>
      <c r="J498" s="47">
        <v>0</v>
      </c>
      <c r="K498" s="47">
        <v>9333</v>
      </c>
      <c r="L498" s="47">
        <v>5124</v>
      </c>
      <c r="M498" s="47">
        <v>202943</v>
      </c>
      <c r="N498" s="153">
        <v>3765</v>
      </c>
      <c r="O498" s="147">
        <v>36</v>
      </c>
      <c r="P498" s="147">
        <v>0</v>
      </c>
      <c r="Q498" s="47">
        <v>256087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485691</v>
      </c>
      <c r="X498" s="41"/>
      <c r="Y498" s="41"/>
      <c r="Z498" s="41"/>
      <c r="AA498" s="41"/>
    </row>
    <row r="499" spans="1:27" ht="20.25" customHeight="1" x14ac:dyDescent="0.2">
      <c r="A499" s="113" t="s">
        <v>2299</v>
      </c>
      <c r="B499" s="114" t="s">
        <v>2282</v>
      </c>
      <c r="C499" s="4" t="s">
        <v>596</v>
      </c>
      <c r="D499" s="144">
        <v>6</v>
      </c>
      <c r="E499" s="130" t="s">
        <v>3562</v>
      </c>
      <c r="F499" s="47">
        <v>3216</v>
      </c>
      <c r="G499" s="47">
        <v>0</v>
      </c>
      <c r="H499" s="47">
        <v>32</v>
      </c>
      <c r="I499" s="47">
        <v>8252</v>
      </c>
      <c r="J499" s="47">
        <v>0</v>
      </c>
      <c r="K499" s="47">
        <v>2030</v>
      </c>
      <c r="L499" s="47">
        <v>1064</v>
      </c>
      <c r="M499" s="47">
        <v>93577</v>
      </c>
      <c r="N499" s="153">
        <v>1105</v>
      </c>
      <c r="O499" s="147">
        <v>10</v>
      </c>
      <c r="P499" s="147">
        <v>0</v>
      </c>
      <c r="Q499" s="47">
        <v>44631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153917</v>
      </c>
      <c r="X499" s="41"/>
      <c r="Y499" s="41"/>
      <c r="Z499" s="41"/>
      <c r="AA499" s="41"/>
    </row>
    <row r="500" spans="1:27" ht="20.25" customHeight="1" x14ac:dyDescent="0.2">
      <c r="A500" s="113" t="s">
        <v>2300</v>
      </c>
      <c r="B500" s="114" t="s">
        <v>2282</v>
      </c>
      <c r="C500" s="4" t="s">
        <v>597</v>
      </c>
      <c r="D500" s="144">
        <v>6</v>
      </c>
      <c r="E500" s="130" t="s">
        <v>3562</v>
      </c>
      <c r="F500" s="47">
        <v>0</v>
      </c>
      <c r="G500" s="47">
        <v>0</v>
      </c>
      <c r="H500" s="47">
        <v>198</v>
      </c>
      <c r="I500" s="47">
        <v>11523</v>
      </c>
      <c r="J500" s="47">
        <v>0</v>
      </c>
      <c r="K500" s="47">
        <v>7400</v>
      </c>
      <c r="L500" s="47">
        <v>6744</v>
      </c>
      <c r="M500" s="47">
        <v>223070</v>
      </c>
      <c r="N500" s="153">
        <v>4496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253431</v>
      </c>
      <c r="X500" s="41"/>
      <c r="Y500" s="41"/>
      <c r="Z500" s="41"/>
      <c r="AA500" s="41"/>
    </row>
    <row r="501" spans="1:27" ht="20.25" customHeight="1" x14ac:dyDescent="0.2">
      <c r="A501" s="113" t="s">
        <v>2301</v>
      </c>
      <c r="B501" s="114" t="s">
        <v>2282</v>
      </c>
      <c r="C501" s="4" t="s">
        <v>598</v>
      </c>
      <c r="D501" s="144">
        <v>6</v>
      </c>
      <c r="E501" s="130" t="s">
        <v>3562</v>
      </c>
      <c r="F501" s="47">
        <v>5062</v>
      </c>
      <c r="G501" s="47">
        <v>0</v>
      </c>
      <c r="H501" s="47">
        <v>0</v>
      </c>
      <c r="I501" s="47">
        <v>10106</v>
      </c>
      <c r="J501" s="47">
        <v>0</v>
      </c>
      <c r="K501" s="47">
        <v>18313</v>
      </c>
      <c r="L501" s="47">
        <v>10368</v>
      </c>
      <c r="M501" s="47">
        <v>375036</v>
      </c>
      <c r="N501" s="153">
        <v>8269</v>
      </c>
      <c r="O501" s="147">
        <v>12</v>
      </c>
      <c r="P501" s="147">
        <v>0</v>
      </c>
      <c r="Q501" s="47">
        <v>259223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686389</v>
      </c>
      <c r="X501" s="41"/>
      <c r="Y501" s="41"/>
      <c r="Z501" s="41"/>
      <c r="AA501" s="41"/>
    </row>
    <row r="502" spans="1:27" ht="20.25" customHeight="1" x14ac:dyDescent="0.2">
      <c r="A502" s="113" t="s">
        <v>2302</v>
      </c>
      <c r="B502" s="114" t="s">
        <v>2282</v>
      </c>
      <c r="C502" s="4" t="s">
        <v>599</v>
      </c>
      <c r="D502" s="144">
        <v>6</v>
      </c>
      <c r="E502" s="130" t="s">
        <v>3562</v>
      </c>
      <c r="F502" s="47">
        <v>339</v>
      </c>
      <c r="G502" s="47">
        <v>0</v>
      </c>
      <c r="H502" s="47">
        <v>0</v>
      </c>
      <c r="I502" s="47">
        <v>5603</v>
      </c>
      <c r="J502" s="47">
        <v>0</v>
      </c>
      <c r="K502" s="47">
        <v>8087</v>
      </c>
      <c r="L502" s="47">
        <v>4442</v>
      </c>
      <c r="M502" s="47">
        <v>173393</v>
      </c>
      <c r="N502" s="153">
        <v>4091</v>
      </c>
      <c r="O502" s="147">
        <v>0</v>
      </c>
      <c r="P502" s="147">
        <v>0</v>
      </c>
      <c r="Q502" s="47">
        <v>0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195955</v>
      </c>
      <c r="X502" s="41"/>
      <c r="Y502" s="41"/>
      <c r="Z502" s="41"/>
      <c r="AA502" s="41"/>
    </row>
    <row r="503" spans="1:27" ht="20.25" customHeight="1" x14ac:dyDescent="0.2">
      <c r="A503" s="113" t="s">
        <v>2303</v>
      </c>
      <c r="B503" s="114" t="s">
        <v>2282</v>
      </c>
      <c r="C503" s="4" t="s">
        <v>600</v>
      </c>
      <c r="D503" s="144">
        <v>6</v>
      </c>
      <c r="E503" s="130" t="s">
        <v>3562</v>
      </c>
      <c r="F503" s="47">
        <v>3356</v>
      </c>
      <c r="G503" s="47">
        <v>25625</v>
      </c>
      <c r="H503" s="47">
        <v>1693</v>
      </c>
      <c r="I503" s="47">
        <v>2464</v>
      </c>
      <c r="J503" s="47">
        <v>0</v>
      </c>
      <c r="K503" s="47">
        <v>37333</v>
      </c>
      <c r="L503" s="47">
        <v>6240</v>
      </c>
      <c r="M503" s="47">
        <v>258769</v>
      </c>
      <c r="N503" s="153">
        <v>26930</v>
      </c>
      <c r="O503" s="147">
        <v>2</v>
      </c>
      <c r="P503" s="147">
        <v>0</v>
      </c>
      <c r="Q503" s="47">
        <v>142781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505193</v>
      </c>
      <c r="X503" s="41"/>
      <c r="Y503" s="41"/>
      <c r="Z503" s="41"/>
      <c r="AA503" s="41"/>
    </row>
    <row r="504" spans="1:27" ht="20.25" customHeight="1" x14ac:dyDescent="0.2">
      <c r="A504" s="113" t="s">
        <v>2304</v>
      </c>
      <c r="B504" s="114" t="s">
        <v>2282</v>
      </c>
      <c r="C504" s="4" t="s">
        <v>601</v>
      </c>
      <c r="D504" s="144">
        <v>6</v>
      </c>
      <c r="E504" s="130" t="s">
        <v>3562</v>
      </c>
      <c r="F504" s="47">
        <v>418</v>
      </c>
      <c r="G504" s="47">
        <v>0</v>
      </c>
      <c r="H504" s="47">
        <v>0</v>
      </c>
      <c r="I504" s="47">
        <v>2699</v>
      </c>
      <c r="J504" s="47">
        <v>0</v>
      </c>
      <c r="K504" s="47">
        <v>13440</v>
      </c>
      <c r="L504" s="47">
        <v>4448</v>
      </c>
      <c r="M504" s="47">
        <v>196358</v>
      </c>
      <c r="N504" s="153">
        <v>13589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230952</v>
      </c>
      <c r="X504" s="41"/>
      <c r="Y504" s="41"/>
      <c r="Z504" s="41"/>
      <c r="AA504" s="41"/>
    </row>
    <row r="505" spans="1:27" ht="20.25" customHeight="1" x14ac:dyDescent="0.2">
      <c r="A505" s="113" t="s">
        <v>2305</v>
      </c>
      <c r="B505" s="114" t="s">
        <v>2282</v>
      </c>
      <c r="C505" s="4" t="s">
        <v>602</v>
      </c>
      <c r="D505" s="144">
        <v>6</v>
      </c>
      <c r="E505" s="130" t="s">
        <v>3562</v>
      </c>
      <c r="F505" s="47">
        <v>0</v>
      </c>
      <c r="G505" s="47">
        <v>0</v>
      </c>
      <c r="H505" s="47">
        <v>10</v>
      </c>
      <c r="I505" s="47">
        <v>181</v>
      </c>
      <c r="J505" s="47">
        <v>0</v>
      </c>
      <c r="K505" s="47">
        <v>83</v>
      </c>
      <c r="L505" s="47">
        <v>1364</v>
      </c>
      <c r="M505" s="47">
        <v>115589</v>
      </c>
      <c r="N505" s="153">
        <v>3501</v>
      </c>
      <c r="O505" s="147">
        <v>2</v>
      </c>
      <c r="P505" s="147">
        <v>0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120730</v>
      </c>
      <c r="X505" s="41"/>
      <c r="Y505" s="41"/>
      <c r="Z505" s="41"/>
      <c r="AA505" s="41"/>
    </row>
    <row r="506" spans="1:27" ht="20.25" customHeight="1" x14ac:dyDescent="0.2">
      <c r="A506" s="113" t="s">
        <v>2306</v>
      </c>
      <c r="B506" s="114" t="s">
        <v>2282</v>
      </c>
      <c r="C506" s="4" t="s">
        <v>603</v>
      </c>
      <c r="D506" s="144">
        <v>6</v>
      </c>
      <c r="E506" s="130" t="s">
        <v>3562</v>
      </c>
      <c r="F506" s="47">
        <v>1607</v>
      </c>
      <c r="G506" s="47">
        <v>8975</v>
      </c>
      <c r="H506" s="47">
        <v>5197</v>
      </c>
      <c r="I506" s="47">
        <v>2198</v>
      </c>
      <c r="J506" s="47">
        <v>0</v>
      </c>
      <c r="K506" s="47">
        <v>10640</v>
      </c>
      <c r="L506" s="47">
        <v>8637</v>
      </c>
      <c r="M506" s="47">
        <v>330495</v>
      </c>
      <c r="N506" s="153">
        <v>6352</v>
      </c>
      <c r="O506" s="147">
        <v>9</v>
      </c>
      <c r="P506" s="147">
        <v>0</v>
      </c>
      <c r="Q506" s="47">
        <v>119734</v>
      </c>
      <c r="R506" s="47">
        <v>0</v>
      </c>
      <c r="S506" s="47">
        <v>0</v>
      </c>
      <c r="T506" s="47">
        <v>0</v>
      </c>
      <c r="U506" s="47">
        <v>237825</v>
      </c>
      <c r="V506" s="47">
        <v>0</v>
      </c>
      <c r="W506" s="103">
        <v>731669</v>
      </c>
      <c r="X506" s="41"/>
      <c r="Y506" s="41"/>
      <c r="Z506" s="41"/>
      <c r="AA506" s="41"/>
    </row>
    <row r="507" spans="1:27" ht="20.25" customHeight="1" x14ac:dyDescent="0.2">
      <c r="A507" s="113" t="s">
        <v>2307</v>
      </c>
      <c r="B507" s="114" t="s">
        <v>2282</v>
      </c>
      <c r="C507" s="4" t="s">
        <v>604</v>
      </c>
      <c r="D507" s="144">
        <v>6</v>
      </c>
      <c r="E507" s="130" t="s">
        <v>3562</v>
      </c>
      <c r="F507" s="47">
        <v>5750</v>
      </c>
      <c r="G507" s="47">
        <v>0</v>
      </c>
      <c r="H507" s="47">
        <v>0</v>
      </c>
      <c r="I507" s="47">
        <v>3035</v>
      </c>
      <c r="J507" s="47">
        <v>0</v>
      </c>
      <c r="K507" s="47">
        <v>2672</v>
      </c>
      <c r="L507" s="47">
        <v>2212</v>
      </c>
      <c r="M507" s="47">
        <v>171160</v>
      </c>
      <c r="N507" s="153">
        <v>2711</v>
      </c>
      <c r="O507" s="147">
        <v>0</v>
      </c>
      <c r="P507" s="147">
        <v>0</v>
      </c>
      <c r="Q507" s="47">
        <v>179997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367537</v>
      </c>
      <c r="X507" s="41"/>
      <c r="Y507" s="41"/>
      <c r="Z507" s="41"/>
      <c r="AA507" s="41"/>
    </row>
    <row r="508" spans="1:27" ht="20.25" customHeight="1" x14ac:dyDescent="0.2">
      <c r="A508" s="113" t="s">
        <v>2308</v>
      </c>
      <c r="B508" s="114" t="s">
        <v>2282</v>
      </c>
      <c r="C508" s="4" t="s">
        <v>605</v>
      </c>
      <c r="D508" s="144">
        <v>6</v>
      </c>
      <c r="E508" s="130" t="s">
        <v>3562</v>
      </c>
      <c r="F508" s="47">
        <v>0</v>
      </c>
      <c r="G508" s="47">
        <v>0</v>
      </c>
      <c r="H508" s="47">
        <v>50</v>
      </c>
      <c r="I508" s="47">
        <v>954</v>
      </c>
      <c r="J508" s="47">
        <v>0</v>
      </c>
      <c r="K508" s="47">
        <v>2668</v>
      </c>
      <c r="L508" s="47">
        <v>1355</v>
      </c>
      <c r="M508" s="47">
        <v>112975</v>
      </c>
      <c r="N508" s="153">
        <v>17908</v>
      </c>
      <c r="O508" s="147">
        <v>26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135936</v>
      </c>
      <c r="X508" s="41"/>
      <c r="Y508" s="41"/>
      <c r="Z508" s="41"/>
      <c r="AA508" s="41"/>
    </row>
    <row r="509" spans="1:27" ht="20.25" customHeight="1" x14ac:dyDescent="0.2">
      <c r="A509" s="113" t="s">
        <v>2309</v>
      </c>
      <c r="B509" s="114" t="s">
        <v>2282</v>
      </c>
      <c r="C509" s="4" t="s">
        <v>483</v>
      </c>
      <c r="D509" s="144">
        <v>6</v>
      </c>
      <c r="E509" s="130" t="s">
        <v>3562</v>
      </c>
      <c r="F509" s="47">
        <v>0</v>
      </c>
      <c r="G509" s="47">
        <v>0</v>
      </c>
      <c r="H509" s="47">
        <v>446</v>
      </c>
      <c r="I509" s="47">
        <v>8144</v>
      </c>
      <c r="J509" s="47">
        <v>0</v>
      </c>
      <c r="K509" s="47">
        <v>16202</v>
      </c>
      <c r="L509" s="47">
        <v>3396</v>
      </c>
      <c r="M509" s="47">
        <v>178007</v>
      </c>
      <c r="N509" s="153">
        <v>11870</v>
      </c>
      <c r="O509" s="147">
        <v>72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218137</v>
      </c>
      <c r="X509" s="41"/>
      <c r="Y509" s="41"/>
      <c r="Z509" s="41"/>
      <c r="AA509" s="41"/>
    </row>
    <row r="510" spans="1:27" ht="20.25" customHeight="1" x14ac:dyDescent="0.2">
      <c r="A510" s="113" t="s">
        <v>2310</v>
      </c>
      <c r="B510" s="114" t="s">
        <v>2282</v>
      </c>
      <c r="C510" s="4" t="s">
        <v>606</v>
      </c>
      <c r="D510" s="144">
        <v>6</v>
      </c>
      <c r="E510" s="130" t="s">
        <v>3562</v>
      </c>
      <c r="F510" s="47">
        <v>1960</v>
      </c>
      <c r="G510" s="47">
        <v>5260</v>
      </c>
      <c r="H510" s="47">
        <v>650</v>
      </c>
      <c r="I510" s="47">
        <v>3095</v>
      </c>
      <c r="J510" s="47">
        <v>0</v>
      </c>
      <c r="K510" s="47">
        <v>15741</v>
      </c>
      <c r="L510" s="47">
        <v>10725</v>
      </c>
      <c r="M510" s="47">
        <v>618795</v>
      </c>
      <c r="N510" s="153">
        <v>11186</v>
      </c>
      <c r="O510" s="147">
        <v>3</v>
      </c>
      <c r="P510" s="147">
        <v>0</v>
      </c>
      <c r="Q510" s="47">
        <v>357647</v>
      </c>
      <c r="R510" s="47">
        <v>0</v>
      </c>
      <c r="S510" s="47">
        <v>0</v>
      </c>
      <c r="T510" s="47">
        <v>0</v>
      </c>
      <c r="U510" s="47">
        <v>387194</v>
      </c>
      <c r="V510" s="47">
        <v>0</v>
      </c>
      <c r="W510" s="103">
        <v>1412256</v>
      </c>
      <c r="X510" s="41"/>
      <c r="Y510" s="41"/>
      <c r="Z510" s="41"/>
      <c r="AA510" s="41"/>
    </row>
    <row r="511" spans="1:27" ht="20.25" customHeight="1" x14ac:dyDescent="0.2">
      <c r="A511" s="113" t="s">
        <v>2311</v>
      </c>
      <c r="B511" s="114" t="s">
        <v>2282</v>
      </c>
      <c r="C511" s="4" t="s">
        <v>607</v>
      </c>
      <c r="D511" s="144">
        <v>6</v>
      </c>
      <c r="E511" s="130" t="s">
        <v>3562</v>
      </c>
      <c r="F511" s="47">
        <v>0</v>
      </c>
      <c r="G511" s="47">
        <v>0</v>
      </c>
      <c r="H511" s="47">
        <v>977</v>
      </c>
      <c r="I511" s="47">
        <v>6399</v>
      </c>
      <c r="J511" s="47">
        <v>0</v>
      </c>
      <c r="K511" s="47">
        <v>21068</v>
      </c>
      <c r="L511" s="47">
        <v>24860</v>
      </c>
      <c r="M511" s="47">
        <v>500553</v>
      </c>
      <c r="N511" s="153">
        <v>609</v>
      </c>
      <c r="O511" s="147">
        <v>0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554466</v>
      </c>
      <c r="X511" s="41"/>
      <c r="Y511" s="41"/>
      <c r="Z511" s="41"/>
      <c r="AA511" s="41"/>
    </row>
    <row r="512" spans="1:27" ht="20.25" customHeight="1" x14ac:dyDescent="0.2">
      <c r="A512" s="113" t="s">
        <v>2312</v>
      </c>
      <c r="B512" s="114" t="s">
        <v>2282</v>
      </c>
      <c r="C512" s="4" t="s">
        <v>608</v>
      </c>
      <c r="D512" s="144">
        <v>6</v>
      </c>
      <c r="E512" s="130" t="s">
        <v>3562</v>
      </c>
      <c r="F512" s="47">
        <v>0</v>
      </c>
      <c r="G512" s="47">
        <v>0</v>
      </c>
      <c r="H512" s="47">
        <v>0</v>
      </c>
      <c r="I512" s="47">
        <v>7227</v>
      </c>
      <c r="J512" s="47">
        <v>0</v>
      </c>
      <c r="K512" s="47">
        <v>16692</v>
      </c>
      <c r="L512" s="47">
        <v>9430</v>
      </c>
      <c r="M512" s="47">
        <v>248378</v>
      </c>
      <c r="N512" s="153">
        <v>4550</v>
      </c>
      <c r="O512" s="147">
        <v>0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286277</v>
      </c>
      <c r="X512" s="41"/>
      <c r="Y512" s="41"/>
      <c r="Z512" s="41"/>
      <c r="AA512" s="41"/>
    </row>
    <row r="513" spans="1:27" ht="20.25" customHeight="1" x14ac:dyDescent="0.2">
      <c r="A513" s="113" t="s">
        <v>2313</v>
      </c>
      <c r="B513" s="114" t="s">
        <v>2282</v>
      </c>
      <c r="C513" s="4" t="s">
        <v>609</v>
      </c>
      <c r="D513" s="144">
        <v>6</v>
      </c>
      <c r="E513" s="130" t="s">
        <v>3562</v>
      </c>
      <c r="F513" s="47">
        <v>0</v>
      </c>
      <c r="G513" s="47">
        <v>0</v>
      </c>
      <c r="H513" s="47">
        <v>0</v>
      </c>
      <c r="I513" s="47">
        <v>1814</v>
      </c>
      <c r="J513" s="47">
        <v>17957</v>
      </c>
      <c r="K513" s="47">
        <v>13149</v>
      </c>
      <c r="L513" s="47">
        <v>10959</v>
      </c>
      <c r="M513" s="47">
        <v>269286</v>
      </c>
      <c r="N513" s="153">
        <v>6243</v>
      </c>
      <c r="O513" s="147">
        <v>0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319408</v>
      </c>
      <c r="X513" s="41"/>
      <c r="Y513" s="41"/>
      <c r="Z513" s="41"/>
      <c r="AA513" s="41"/>
    </row>
    <row r="514" spans="1:27" ht="20.25" customHeight="1" x14ac:dyDescent="0.2">
      <c r="A514" s="113" t="s">
        <v>2314</v>
      </c>
      <c r="B514" s="114" t="s">
        <v>2282</v>
      </c>
      <c r="C514" s="4" t="s">
        <v>610</v>
      </c>
      <c r="D514" s="144">
        <v>6</v>
      </c>
      <c r="E514" s="130" t="s">
        <v>3562</v>
      </c>
      <c r="F514" s="47">
        <v>0</v>
      </c>
      <c r="G514" s="47">
        <v>0</v>
      </c>
      <c r="H514" s="47">
        <v>294</v>
      </c>
      <c r="I514" s="47">
        <v>9863</v>
      </c>
      <c r="J514" s="47">
        <v>0</v>
      </c>
      <c r="K514" s="47">
        <v>1732</v>
      </c>
      <c r="L514" s="47">
        <v>8058</v>
      </c>
      <c r="M514" s="47">
        <v>219556</v>
      </c>
      <c r="N514" s="153">
        <v>4108</v>
      </c>
      <c r="O514" s="147">
        <v>98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243709</v>
      </c>
      <c r="X514" s="41"/>
      <c r="Y514" s="41"/>
      <c r="Z514" s="41"/>
      <c r="AA514" s="41"/>
    </row>
    <row r="515" spans="1:27" ht="20.25" customHeight="1" x14ac:dyDescent="0.2">
      <c r="A515" s="113" t="s">
        <v>2315</v>
      </c>
      <c r="B515" s="114" t="s">
        <v>2282</v>
      </c>
      <c r="C515" s="4" t="s">
        <v>611</v>
      </c>
      <c r="D515" s="144">
        <v>6</v>
      </c>
      <c r="E515" s="130" t="s">
        <v>3562</v>
      </c>
      <c r="F515" s="47">
        <v>0</v>
      </c>
      <c r="G515" s="47">
        <v>0</v>
      </c>
      <c r="H515" s="47">
        <v>2788</v>
      </c>
      <c r="I515" s="47">
        <v>6010</v>
      </c>
      <c r="J515" s="47">
        <v>4469</v>
      </c>
      <c r="K515" s="47">
        <v>11165</v>
      </c>
      <c r="L515" s="47">
        <v>36114</v>
      </c>
      <c r="M515" s="47">
        <v>344851</v>
      </c>
      <c r="N515" s="153">
        <v>28646</v>
      </c>
      <c r="O515" s="147">
        <v>240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434283</v>
      </c>
      <c r="X515" s="41"/>
      <c r="Y515" s="41"/>
      <c r="Z515" s="41"/>
      <c r="AA515" s="41"/>
    </row>
    <row r="516" spans="1:27" ht="20.25" customHeight="1" x14ac:dyDescent="0.2">
      <c r="A516" s="113" t="s">
        <v>2316</v>
      </c>
      <c r="B516" s="114" t="s">
        <v>2282</v>
      </c>
      <c r="C516" s="4" t="s">
        <v>612</v>
      </c>
      <c r="D516" s="144">
        <v>6</v>
      </c>
      <c r="E516" s="130" t="s">
        <v>3562</v>
      </c>
      <c r="F516" s="47">
        <v>0</v>
      </c>
      <c r="G516" s="47">
        <v>0</v>
      </c>
      <c r="H516" s="47">
        <v>1157</v>
      </c>
      <c r="I516" s="47">
        <v>8243</v>
      </c>
      <c r="J516" s="47">
        <v>0</v>
      </c>
      <c r="K516" s="47">
        <v>12871</v>
      </c>
      <c r="L516" s="47">
        <v>21733</v>
      </c>
      <c r="M516" s="47">
        <v>395481</v>
      </c>
      <c r="N516" s="153">
        <v>9480</v>
      </c>
      <c r="O516" s="147">
        <v>226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449191</v>
      </c>
      <c r="X516" s="41"/>
      <c r="Y516" s="41"/>
      <c r="Z516" s="41"/>
      <c r="AA516" s="41"/>
    </row>
    <row r="517" spans="1:27" ht="20.25" customHeight="1" x14ac:dyDescent="0.2">
      <c r="A517" s="113" t="s">
        <v>2317</v>
      </c>
      <c r="B517" s="114" t="s">
        <v>2318</v>
      </c>
      <c r="C517" s="4" t="s">
        <v>613</v>
      </c>
      <c r="D517" s="144">
        <v>2</v>
      </c>
      <c r="E517" s="130" t="s">
        <v>3562</v>
      </c>
      <c r="F517" s="47">
        <v>0</v>
      </c>
      <c r="G517" s="47">
        <v>0</v>
      </c>
      <c r="H517" s="47">
        <v>17226</v>
      </c>
      <c r="I517" s="47">
        <v>382666</v>
      </c>
      <c r="J517" s="47">
        <v>81655</v>
      </c>
      <c r="K517" s="47">
        <v>1038233</v>
      </c>
      <c r="L517" s="47">
        <v>1178353</v>
      </c>
      <c r="M517" s="47">
        <v>12704171</v>
      </c>
      <c r="N517" s="153">
        <v>455250</v>
      </c>
      <c r="O517" s="147">
        <v>829</v>
      </c>
      <c r="P517" s="147">
        <v>3404</v>
      </c>
      <c r="Q517" s="47">
        <v>0</v>
      </c>
      <c r="R517" s="47">
        <v>5993957</v>
      </c>
      <c r="S517" s="47">
        <v>0</v>
      </c>
      <c r="T517" s="47">
        <v>0</v>
      </c>
      <c r="U517" s="47">
        <v>2640415</v>
      </c>
      <c r="V517" s="47">
        <v>0</v>
      </c>
      <c r="W517" s="103">
        <v>24496159</v>
      </c>
      <c r="X517" s="41"/>
      <c r="Y517" s="41"/>
      <c r="Z517" s="41"/>
      <c r="AA517" s="41"/>
    </row>
    <row r="518" spans="1:27" ht="20.25" customHeight="1" x14ac:dyDescent="0.2">
      <c r="A518" s="113" t="s">
        <v>2319</v>
      </c>
      <c r="B518" s="114" t="s">
        <v>2318</v>
      </c>
      <c r="C518" s="4" t="s">
        <v>614</v>
      </c>
      <c r="D518" s="144">
        <v>3</v>
      </c>
      <c r="E518" s="130" t="s">
        <v>3562</v>
      </c>
      <c r="F518" s="47">
        <v>770</v>
      </c>
      <c r="G518" s="47">
        <v>0</v>
      </c>
      <c r="H518" s="47">
        <v>3549</v>
      </c>
      <c r="I518" s="47">
        <v>160375</v>
      </c>
      <c r="J518" s="47">
        <v>91099</v>
      </c>
      <c r="K518" s="47">
        <v>237328</v>
      </c>
      <c r="L518" s="47">
        <v>303855</v>
      </c>
      <c r="M518" s="47">
        <v>3136491</v>
      </c>
      <c r="N518" s="153">
        <v>49674</v>
      </c>
      <c r="O518" s="147">
        <v>492</v>
      </c>
      <c r="P518" s="147">
        <v>0</v>
      </c>
      <c r="Q518" s="47">
        <v>0</v>
      </c>
      <c r="R518" s="47">
        <v>975148</v>
      </c>
      <c r="S518" s="47">
        <v>0</v>
      </c>
      <c r="T518" s="47">
        <v>0</v>
      </c>
      <c r="U518" s="47">
        <v>0</v>
      </c>
      <c r="V518" s="47">
        <v>0</v>
      </c>
      <c r="W518" s="103">
        <v>4958781</v>
      </c>
      <c r="X518" s="41"/>
      <c r="Y518" s="41"/>
      <c r="Z518" s="41"/>
      <c r="AA518" s="41"/>
    </row>
    <row r="519" spans="1:27" ht="20.25" customHeight="1" x14ac:dyDescent="0.2">
      <c r="A519" s="113" t="s">
        <v>2320</v>
      </c>
      <c r="B519" s="114" t="s">
        <v>2318</v>
      </c>
      <c r="C519" s="4" t="s">
        <v>615</v>
      </c>
      <c r="D519" s="144">
        <v>4</v>
      </c>
      <c r="E519" s="130" t="s">
        <v>3562</v>
      </c>
      <c r="F519" s="47">
        <v>0</v>
      </c>
      <c r="G519" s="47">
        <v>0</v>
      </c>
      <c r="H519" s="47">
        <v>1974</v>
      </c>
      <c r="I519" s="47">
        <v>72495</v>
      </c>
      <c r="J519" s="47">
        <v>0</v>
      </c>
      <c r="K519" s="47">
        <v>60257</v>
      </c>
      <c r="L519" s="47">
        <v>170795</v>
      </c>
      <c r="M519" s="47">
        <v>2586725</v>
      </c>
      <c r="N519" s="153">
        <v>173854</v>
      </c>
      <c r="O519" s="147">
        <v>62</v>
      </c>
      <c r="P519" s="147">
        <v>0</v>
      </c>
      <c r="Q519" s="47">
        <v>0</v>
      </c>
      <c r="R519" s="47">
        <v>676349</v>
      </c>
      <c r="S519" s="47">
        <v>0</v>
      </c>
      <c r="T519" s="47">
        <v>0</v>
      </c>
      <c r="U519" s="47">
        <v>948401</v>
      </c>
      <c r="V519" s="47">
        <v>0</v>
      </c>
      <c r="W519" s="103">
        <v>4690912</v>
      </c>
      <c r="X519" s="41"/>
      <c r="Y519" s="41"/>
      <c r="Z519" s="41"/>
      <c r="AA519" s="41"/>
    </row>
    <row r="520" spans="1:27" ht="20.25" customHeight="1" x14ac:dyDescent="0.2">
      <c r="A520" s="113" t="s">
        <v>2321</v>
      </c>
      <c r="B520" s="114" t="s">
        <v>2318</v>
      </c>
      <c r="C520" s="4" t="s">
        <v>616</v>
      </c>
      <c r="D520" s="144">
        <v>3</v>
      </c>
      <c r="E520" s="130" t="s">
        <v>3562</v>
      </c>
      <c r="F520" s="47">
        <v>16</v>
      </c>
      <c r="G520" s="47">
        <v>0</v>
      </c>
      <c r="H520" s="47">
        <v>7438</v>
      </c>
      <c r="I520" s="47">
        <v>326958</v>
      </c>
      <c r="J520" s="47">
        <v>4759</v>
      </c>
      <c r="K520" s="47">
        <v>416159</v>
      </c>
      <c r="L520" s="47">
        <v>458029</v>
      </c>
      <c r="M520" s="47">
        <v>5176334</v>
      </c>
      <c r="N520" s="153">
        <v>283834</v>
      </c>
      <c r="O520" s="147">
        <v>23</v>
      </c>
      <c r="P520" s="147">
        <v>0</v>
      </c>
      <c r="Q520" s="47">
        <v>0</v>
      </c>
      <c r="R520" s="47">
        <v>1874354</v>
      </c>
      <c r="S520" s="47">
        <v>0</v>
      </c>
      <c r="T520" s="47">
        <v>0</v>
      </c>
      <c r="U520" s="47">
        <v>0</v>
      </c>
      <c r="V520" s="47">
        <v>0</v>
      </c>
      <c r="W520" s="103">
        <v>8547904</v>
      </c>
      <c r="X520" s="41"/>
      <c r="Y520" s="41"/>
      <c r="Z520" s="41"/>
      <c r="AA520" s="41"/>
    </row>
    <row r="521" spans="1:27" ht="20.25" customHeight="1" x14ac:dyDescent="0.2">
      <c r="A521" s="113" t="s">
        <v>2322</v>
      </c>
      <c r="B521" s="114" t="s">
        <v>2318</v>
      </c>
      <c r="C521" s="4" t="s">
        <v>617</v>
      </c>
      <c r="D521" s="144">
        <v>5</v>
      </c>
      <c r="E521" s="130" t="s">
        <v>3562</v>
      </c>
      <c r="F521" s="47">
        <v>0</v>
      </c>
      <c r="G521" s="47">
        <v>0</v>
      </c>
      <c r="H521" s="47">
        <v>801</v>
      </c>
      <c r="I521" s="47">
        <v>111</v>
      </c>
      <c r="J521" s="47">
        <v>22406</v>
      </c>
      <c r="K521" s="47">
        <v>6435</v>
      </c>
      <c r="L521" s="47">
        <v>65870</v>
      </c>
      <c r="M521" s="47">
        <v>1182840</v>
      </c>
      <c r="N521" s="153">
        <v>4037</v>
      </c>
      <c r="O521" s="147">
        <v>0</v>
      </c>
      <c r="P521" s="147">
        <v>0</v>
      </c>
      <c r="Q521" s="47">
        <v>0</v>
      </c>
      <c r="R521" s="47">
        <v>365307</v>
      </c>
      <c r="S521" s="47">
        <v>0</v>
      </c>
      <c r="T521" s="47">
        <v>0</v>
      </c>
      <c r="U521" s="47">
        <v>699769</v>
      </c>
      <c r="V521" s="47">
        <v>0</v>
      </c>
      <c r="W521" s="103">
        <v>2347576</v>
      </c>
      <c r="X521" s="41"/>
      <c r="Y521" s="41"/>
      <c r="Z521" s="41"/>
      <c r="AA521" s="41"/>
    </row>
    <row r="522" spans="1:27" ht="20.25" customHeight="1" x14ac:dyDescent="0.2">
      <c r="A522" s="113" t="s">
        <v>2323</v>
      </c>
      <c r="B522" s="114" t="s">
        <v>2318</v>
      </c>
      <c r="C522" s="4" t="s">
        <v>618</v>
      </c>
      <c r="D522" s="144">
        <v>5</v>
      </c>
      <c r="E522" s="130" t="s">
        <v>3562</v>
      </c>
      <c r="F522" s="47">
        <v>1630</v>
      </c>
      <c r="G522" s="47">
        <v>46140</v>
      </c>
      <c r="H522" s="47">
        <v>444</v>
      </c>
      <c r="I522" s="47">
        <v>12416</v>
      </c>
      <c r="J522" s="47">
        <v>0</v>
      </c>
      <c r="K522" s="47">
        <v>15956</v>
      </c>
      <c r="L522" s="47">
        <v>44324</v>
      </c>
      <c r="M522" s="47">
        <v>1124550</v>
      </c>
      <c r="N522" s="153">
        <v>65219</v>
      </c>
      <c r="O522" s="147">
        <v>0</v>
      </c>
      <c r="P522" s="147">
        <v>0</v>
      </c>
      <c r="Q522" s="47">
        <v>155231</v>
      </c>
      <c r="R522" s="47">
        <v>0</v>
      </c>
      <c r="S522" s="47">
        <v>0</v>
      </c>
      <c r="T522" s="47">
        <v>0</v>
      </c>
      <c r="U522" s="47">
        <v>980539</v>
      </c>
      <c r="V522" s="47">
        <v>0</v>
      </c>
      <c r="W522" s="103">
        <v>2446449</v>
      </c>
      <c r="X522" s="41"/>
      <c r="Y522" s="41"/>
      <c r="Z522" s="41"/>
      <c r="AA522" s="41"/>
    </row>
    <row r="523" spans="1:27" ht="20.25" customHeight="1" x14ac:dyDescent="0.2">
      <c r="A523" s="113" t="s">
        <v>2324</v>
      </c>
      <c r="B523" s="114" t="s">
        <v>2318</v>
      </c>
      <c r="C523" s="4" t="s">
        <v>619</v>
      </c>
      <c r="D523" s="144">
        <v>4</v>
      </c>
      <c r="E523" s="130" t="s">
        <v>3562</v>
      </c>
      <c r="F523" s="47">
        <v>205</v>
      </c>
      <c r="G523" s="47">
        <v>0</v>
      </c>
      <c r="H523" s="47">
        <v>3424</v>
      </c>
      <c r="I523" s="47">
        <v>122420</v>
      </c>
      <c r="J523" s="47">
        <v>0</v>
      </c>
      <c r="K523" s="47">
        <v>67322</v>
      </c>
      <c r="L523" s="47">
        <v>331467</v>
      </c>
      <c r="M523" s="47">
        <v>3163646</v>
      </c>
      <c r="N523" s="153">
        <v>114800</v>
      </c>
      <c r="O523" s="147">
        <v>270</v>
      </c>
      <c r="P523" s="147">
        <v>0</v>
      </c>
      <c r="Q523" s="47">
        <v>0</v>
      </c>
      <c r="R523" s="47">
        <v>671034</v>
      </c>
      <c r="S523" s="47">
        <v>0</v>
      </c>
      <c r="T523" s="47">
        <v>0</v>
      </c>
      <c r="U523" s="47">
        <v>0</v>
      </c>
      <c r="V523" s="47">
        <v>0</v>
      </c>
      <c r="W523" s="103">
        <v>4474588</v>
      </c>
      <c r="X523" s="41"/>
      <c r="Y523" s="41"/>
      <c r="Z523" s="41"/>
      <c r="AA523" s="41"/>
    </row>
    <row r="524" spans="1:27" ht="20.25" customHeight="1" x14ac:dyDescent="0.2">
      <c r="A524" s="113" t="s">
        <v>2325</v>
      </c>
      <c r="B524" s="114" t="s">
        <v>2318</v>
      </c>
      <c r="C524" s="4" t="s">
        <v>620</v>
      </c>
      <c r="D524" s="144">
        <v>5</v>
      </c>
      <c r="E524" s="130" t="s">
        <v>3562</v>
      </c>
      <c r="F524" s="47">
        <v>1098</v>
      </c>
      <c r="G524" s="47">
        <v>0</v>
      </c>
      <c r="H524" s="47">
        <v>0</v>
      </c>
      <c r="I524" s="47">
        <v>10857</v>
      </c>
      <c r="J524" s="47">
        <v>0</v>
      </c>
      <c r="K524" s="47">
        <v>44957</v>
      </c>
      <c r="L524" s="47">
        <v>65080</v>
      </c>
      <c r="M524" s="47">
        <v>1167695</v>
      </c>
      <c r="N524" s="153">
        <v>126742</v>
      </c>
      <c r="O524" s="147">
        <v>62</v>
      </c>
      <c r="P524" s="147">
        <v>0</v>
      </c>
      <c r="Q524" s="47">
        <v>0</v>
      </c>
      <c r="R524" s="47">
        <v>281918</v>
      </c>
      <c r="S524" s="47">
        <v>0</v>
      </c>
      <c r="T524" s="47">
        <v>0</v>
      </c>
      <c r="U524" s="47">
        <v>698896</v>
      </c>
      <c r="V524" s="47">
        <v>0</v>
      </c>
      <c r="W524" s="103">
        <v>2397305</v>
      </c>
      <c r="X524" s="41"/>
      <c r="Y524" s="41"/>
      <c r="Z524" s="41"/>
      <c r="AA524" s="41"/>
    </row>
    <row r="525" spans="1:27" ht="20.25" customHeight="1" x14ac:dyDescent="0.2">
      <c r="A525" s="113" t="s">
        <v>2326</v>
      </c>
      <c r="B525" s="114" t="s">
        <v>2318</v>
      </c>
      <c r="C525" s="4" t="s">
        <v>621</v>
      </c>
      <c r="D525" s="144">
        <v>5</v>
      </c>
      <c r="E525" s="130" t="s">
        <v>3562</v>
      </c>
      <c r="F525" s="47">
        <v>0</v>
      </c>
      <c r="G525" s="47">
        <v>0</v>
      </c>
      <c r="H525" s="47">
        <v>57</v>
      </c>
      <c r="I525" s="47">
        <v>43521</v>
      </c>
      <c r="J525" s="47">
        <v>0</v>
      </c>
      <c r="K525" s="47">
        <v>31045</v>
      </c>
      <c r="L525" s="47">
        <v>84612</v>
      </c>
      <c r="M525" s="47">
        <v>1679873</v>
      </c>
      <c r="N525" s="153">
        <v>95414</v>
      </c>
      <c r="O525" s="147">
        <v>165</v>
      </c>
      <c r="P525" s="147">
        <v>0</v>
      </c>
      <c r="Q525" s="47">
        <v>0</v>
      </c>
      <c r="R525" s="47">
        <v>359702</v>
      </c>
      <c r="S525" s="47">
        <v>0</v>
      </c>
      <c r="T525" s="47">
        <v>0</v>
      </c>
      <c r="U525" s="47">
        <v>0</v>
      </c>
      <c r="V525" s="47">
        <v>0</v>
      </c>
      <c r="W525" s="103">
        <v>2294389</v>
      </c>
      <c r="X525" s="41"/>
      <c r="Y525" s="41"/>
      <c r="Z525" s="41"/>
      <c r="AA525" s="41"/>
    </row>
    <row r="526" spans="1:27" ht="20.25" customHeight="1" x14ac:dyDescent="0.2">
      <c r="A526" s="113" t="s">
        <v>2327</v>
      </c>
      <c r="B526" s="114" t="s">
        <v>2318</v>
      </c>
      <c r="C526" s="4" t="s">
        <v>622</v>
      </c>
      <c r="D526" s="144">
        <v>5</v>
      </c>
      <c r="E526" s="130" t="s">
        <v>3562</v>
      </c>
      <c r="F526" s="47">
        <v>32</v>
      </c>
      <c r="G526" s="47">
        <v>4074</v>
      </c>
      <c r="H526" s="47">
        <v>0</v>
      </c>
      <c r="I526" s="47">
        <v>15257</v>
      </c>
      <c r="J526" s="47">
        <v>4715</v>
      </c>
      <c r="K526" s="47">
        <v>33815</v>
      </c>
      <c r="L526" s="47">
        <v>56456</v>
      </c>
      <c r="M526" s="47">
        <v>1105977</v>
      </c>
      <c r="N526" s="153">
        <v>91562</v>
      </c>
      <c r="O526" s="147">
        <v>307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914918</v>
      </c>
      <c r="V526" s="47">
        <v>0</v>
      </c>
      <c r="W526" s="103">
        <v>2227113</v>
      </c>
      <c r="X526" s="41"/>
      <c r="Y526" s="41"/>
      <c r="Z526" s="41"/>
      <c r="AA526" s="41"/>
    </row>
    <row r="527" spans="1:27" ht="20.25" customHeight="1" x14ac:dyDescent="0.2">
      <c r="A527" s="113" t="s">
        <v>2328</v>
      </c>
      <c r="B527" s="114" t="s">
        <v>2318</v>
      </c>
      <c r="C527" s="4" t="s">
        <v>623</v>
      </c>
      <c r="D527" s="144">
        <v>5</v>
      </c>
      <c r="E527" s="130" t="s">
        <v>3562</v>
      </c>
      <c r="F527" s="47">
        <v>64</v>
      </c>
      <c r="G527" s="47">
        <v>0</v>
      </c>
      <c r="H527" s="47">
        <v>336</v>
      </c>
      <c r="I527" s="47">
        <v>63357</v>
      </c>
      <c r="J527" s="47">
        <v>0</v>
      </c>
      <c r="K527" s="47">
        <v>57963</v>
      </c>
      <c r="L527" s="47">
        <v>72070</v>
      </c>
      <c r="M527" s="47">
        <v>1132267</v>
      </c>
      <c r="N527" s="153">
        <v>13596</v>
      </c>
      <c r="O527" s="147">
        <v>163</v>
      </c>
      <c r="P527" s="147">
        <v>0</v>
      </c>
      <c r="Q527" s="47">
        <v>0</v>
      </c>
      <c r="R527" s="47">
        <v>183636</v>
      </c>
      <c r="S527" s="47">
        <v>0</v>
      </c>
      <c r="T527" s="47">
        <v>0</v>
      </c>
      <c r="U527" s="47">
        <v>0</v>
      </c>
      <c r="V527" s="47">
        <v>0</v>
      </c>
      <c r="W527" s="103">
        <v>1523452</v>
      </c>
      <c r="X527" s="41"/>
      <c r="Y527" s="41"/>
      <c r="Z527" s="41"/>
      <c r="AA527" s="41"/>
    </row>
    <row r="528" spans="1:27" ht="20.25" customHeight="1" x14ac:dyDescent="0.2">
      <c r="A528" s="113" t="s">
        <v>2329</v>
      </c>
      <c r="B528" s="114" t="s">
        <v>2318</v>
      </c>
      <c r="C528" s="4" t="s">
        <v>624</v>
      </c>
      <c r="D528" s="144">
        <v>4</v>
      </c>
      <c r="E528" s="130" t="s">
        <v>3562</v>
      </c>
      <c r="F528" s="47">
        <v>0</v>
      </c>
      <c r="G528" s="47">
        <v>0</v>
      </c>
      <c r="H528" s="47">
        <v>4527</v>
      </c>
      <c r="I528" s="47">
        <v>79176</v>
      </c>
      <c r="J528" s="47">
        <v>14736</v>
      </c>
      <c r="K528" s="47">
        <v>44474</v>
      </c>
      <c r="L528" s="47">
        <v>183612</v>
      </c>
      <c r="M528" s="47">
        <v>2856075</v>
      </c>
      <c r="N528" s="153">
        <v>306499</v>
      </c>
      <c r="O528" s="147">
        <v>89</v>
      </c>
      <c r="P528" s="147">
        <v>0</v>
      </c>
      <c r="Q528" s="47">
        <v>0</v>
      </c>
      <c r="R528" s="47">
        <v>929214</v>
      </c>
      <c r="S528" s="47">
        <v>0</v>
      </c>
      <c r="T528" s="47">
        <v>0</v>
      </c>
      <c r="U528" s="47">
        <v>1626969</v>
      </c>
      <c r="V528" s="47">
        <v>0</v>
      </c>
      <c r="W528" s="103">
        <v>6045371</v>
      </c>
      <c r="X528" s="41"/>
      <c r="Y528" s="41"/>
      <c r="Z528" s="41"/>
      <c r="AA528" s="41"/>
    </row>
    <row r="529" spans="1:27" ht="20.25" customHeight="1" x14ac:dyDescent="0.2">
      <c r="A529" s="113" t="s">
        <v>2330</v>
      </c>
      <c r="B529" s="114" t="s">
        <v>2318</v>
      </c>
      <c r="C529" s="4" t="s">
        <v>625</v>
      </c>
      <c r="D529" s="144">
        <v>5</v>
      </c>
      <c r="E529" s="130" t="s">
        <v>3562</v>
      </c>
      <c r="F529" s="47">
        <v>261</v>
      </c>
      <c r="G529" s="47">
        <v>0</v>
      </c>
      <c r="H529" s="47">
        <v>3436</v>
      </c>
      <c r="I529" s="47">
        <v>19607</v>
      </c>
      <c r="J529" s="47">
        <v>92029</v>
      </c>
      <c r="K529" s="47">
        <v>72025</v>
      </c>
      <c r="L529" s="47">
        <v>182794</v>
      </c>
      <c r="M529" s="47">
        <v>1912078</v>
      </c>
      <c r="N529" s="153">
        <v>23170</v>
      </c>
      <c r="O529" s="147">
        <v>147</v>
      </c>
      <c r="P529" s="147">
        <v>0</v>
      </c>
      <c r="Q529" s="47">
        <v>0</v>
      </c>
      <c r="R529" s="47">
        <v>591318</v>
      </c>
      <c r="S529" s="47">
        <v>0</v>
      </c>
      <c r="T529" s="47">
        <v>0</v>
      </c>
      <c r="U529" s="47">
        <v>0</v>
      </c>
      <c r="V529" s="47">
        <v>0</v>
      </c>
      <c r="W529" s="103">
        <v>2896865</v>
      </c>
      <c r="X529" s="41"/>
      <c r="Y529" s="41"/>
      <c r="Z529" s="41"/>
      <c r="AA529" s="41"/>
    </row>
    <row r="530" spans="1:27" ht="20.25" customHeight="1" x14ac:dyDescent="0.2">
      <c r="A530" s="113" t="s">
        <v>2331</v>
      </c>
      <c r="B530" s="114" t="s">
        <v>2318</v>
      </c>
      <c r="C530" s="4" t="s">
        <v>626</v>
      </c>
      <c r="D530" s="144">
        <v>5</v>
      </c>
      <c r="E530" s="130" t="s">
        <v>3562</v>
      </c>
      <c r="F530" s="47">
        <v>0</v>
      </c>
      <c r="G530" s="47">
        <v>0</v>
      </c>
      <c r="H530" s="47">
        <v>0</v>
      </c>
      <c r="I530" s="47">
        <v>41632</v>
      </c>
      <c r="J530" s="47">
        <v>0</v>
      </c>
      <c r="K530" s="47">
        <v>22981</v>
      </c>
      <c r="L530" s="47">
        <v>38340</v>
      </c>
      <c r="M530" s="47">
        <v>721203</v>
      </c>
      <c r="N530" s="153">
        <v>32044</v>
      </c>
      <c r="O530" s="147">
        <v>31</v>
      </c>
      <c r="P530" s="147">
        <v>0</v>
      </c>
      <c r="Q530" s="47">
        <v>0</v>
      </c>
      <c r="R530" s="47">
        <v>168528</v>
      </c>
      <c r="S530" s="47">
        <v>0</v>
      </c>
      <c r="T530" s="47">
        <v>0</v>
      </c>
      <c r="U530" s="47">
        <v>0</v>
      </c>
      <c r="V530" s="47">
        <v>0</v>
      </c>
      <c r="W530" s="103">
        <v>1024759</v>
      </c>
      <c r="X530" s="41"/>
      <c r="Y530" s="41"/>
      <c r="Z530" s="41"/>
      <c r="AA530" s="41"/>
    </row>
    <row r="531" spans="1:27" ht="20.25" customHeight="1" x14ac:dyDescent="0.2">
      <c r="A531" s="113" t="s">
        <v>2332</v>
      </c>
      <c r="B531" s="114" t="s">
        <v>2318</v>
      </c>
      <c r="C531" s="4" t="s">
        <v>627</v>
      </c>
      <c r="D531" s="144">
        <v>5</v>
      </c>
      <c r="E531" s="130" t="s">
        <v>3562</v>
      </c>
      <c r="F531" s="47">
        <v>30</v>
      </c>
      <c r="G531" s="47">
        <v>0</v>
      </c>
      <c r="H531" s="47">
        <v>1315</v>
      </c>
      <c r="I531" s="47">
        <v>22165</v>
      </c>
      <c r="J531" s="47">
        <v>0</v>
      </c>
      <c r="K531" s="47">
        <v>45747</v>
      </c>
      <c r="L531" s="47">
        <v>92473</v>
      </c>
      <c r="M531" s="47">
        <v>1667732</v>
      </c>
      <c r="N531" s="153">
        <v>136928</v>
      </c>
      <c r="O531" s="147">
        <v>21</v>
      </c>
      <c r="P531" s="147">
        <v>0</v>
      </c>
      <c r="Q531" s="47">
        <v>0</v>
      </c>
      <c r="R531" s="47">
        <v>433546</v>
      </c>
      <c r="S531" s="47">
        <v>0</v>
      </c>
      <c r="T531" s="47">
        <v>0</v>
      </c>
      <c r="U531" s="47">
        <v>1593103</v>
      </c>
      <c r="V531" s="47">
        <v>0</v>
      </c>
      <c r="W531" s="103">
        <v>3993060</v>
      </c>
      <c r="X531" s="41"/>
      <c r="Y531" s="41"/>
      <c r="Z531" s="41"/>
      <c r="AA531" s="41"/>
    </row>
    <row r="532" spans="1:27" ht="20.25" customHeight="1" x14ac:dyDescent="0.2">
      <c r="A532" s="113" t="s">
        <v>2333</v>
      </c>
      <c r="B532" s="114" t="s">
        <v>2318</v>
      </c>
      <c r="C532" s="4" t="s">
        <v>628</v>
      </c>
      <c r="D532" s="144">
        <v>5</v>
      </c>
      <c r="E532" s="130" t="s">
        <v>3562</v>
      </c>
      <c r="F532" s="47">
        <v>23</v>
      </c>
      <c r="G532" s="47">
        <v>0</v>
      </c>
      <c r="H532" s="47">
        <v>102</v>
      </c>
      <c r="I532" s="47">
        <v>41130</v>
      </c>
      <c r="J532" s="47">
        <v>0</v>
      </c>
      <c r="K532" s="47">
        <v>23922</v>
      </c>
      <c r="L532" s="47">
        <v>104001</v>
      </c>
      <c r="M532" s="47">
        <v>2046100</v>
      </c>
      <c r="N532" s="153">
        <v>65356</v>
      </c>
      <c r="O532" s="147">
        <v>144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884288</v>
      </c>
      <c r="V532" s="47">
        <v>0</v>
      </c>
      <c r="W532" s="103">
        <v>3165066</v>
      </c>
      <c r="X532" s="41"/>
      <c r="Y532" s="41"/>
      <c r="Z532" s="41"/>
      <c r="AA532" s="41"/>
    </row>
    <row r="533" spans="1:27" ht="20.25" customHeight="1" x14ac:dyDescent="0.2">
      <c r="A533" s="113" t="s">
        <v>2334</v>
      </c>
      <c r="B533" s="114" t="s">
        <v>2318</v>
      </c>
      <c r="C533" s="4" t="s">
        <v>629</v>
      </c>
      <c r="D533" s="144">
        <v>5</v>
      </c>
      <c r="E533" s="130" t="s">
        <v>3562</v>
      </c>
      <c r="F533" s="47">
        <v>0</v>
      </c>
      <c r="G533" s="47">
        <v>0</v>
      </c>
      <c r="H533" s="47">
        <v>3873</v>
      </c>
      <c r="I533" s="47">
        <v>141339</v>
      </c>
      <c r="J533" s="47">
        <v>37106</v>
      </c>
      <c r="K533" s="47">
        <v>37375</v>
      </c>
      <c r="L533" s="47">
        <v>191333</v>
      </c>
      <c r="M533" s="47">
        <v>2353443</v>
      </c>
      <c r="N533" s="153">
        <v>134677</v>
      </c>
      <c r="O533" s="147">
        <v>0</v>
      </c>
      <c r="P533" s="147">
        <v>0</v>
      </c>
      <c r="Q533" s="47">
        <v>0</v>
      </c>
      <c r="R533" s="47">
        <v>573892</v>
      </c>
      <c r="S533" s="47">
        <v>0</v>
      </c>
      <c r="T533" s="47">
        <v>0</v>
      </c>
      <c r="U533" s="47">
        <v>0</v>
      </c>
      <c r="V533" s="47">
        <v>0</v>
      </c>
      <c r="W533" s="103">
        <v>3473038</v>
      </c>
      <c r="X533" s="41"/>
      <c r="Y533" s="41"/>
      <c r="Z533" s="41"/>
      <c r="AA533" s="41"/>
    </row>
    <row r="534" spans="1:27" ht="20.25" customHeight="1" x14ac:dyDescent="0.2">
      <c r="A534" s="113" t="s">
        <v>2335</v>
      </c>
      <c r="B534" s="114" t="s">
        <v>2318</v>
      </c>
      <c r="C534" s="4" t="s">
        <v>630</v>
      </c>
      <c r="D534" s="144">
        <v>4</v>
      </c>
      <c r="E534" s="130" t="s">
        <v>3562</v>
      </c>
      <c r="F534" s="47">
        <v>0</v>
      </c>
      <c r="G534" s="47">
        <v>0</v>
      </c>
      <c r="H534" s="47">
        <v>4604</v>
      </c>
      <c r="I534" s="47">
        <v>75975</v>
      </c>
      <c r="J534" s="47">
        <v>21900</v>
      </c>
      <c r="K534" s="47">
        <v>119161</v>
      </c>
      <c r="L534" s="47">
        <v>201024</v>
      </c>
      <c r="M534" s="47">
        <v>2650435</v>
      </c>
      <c r="N534" s="153">
        <v>122004</v>
      </c>
      <c r="O534" s="147">
        <v>770</v>
      </c>
      <c r="P534" s="147">
        <v>0</v>
      </c>
      <c r="Q534" s="47">
        <v>0</v>
      </c>
      <c r="R534" s="47">
        <v>1268525</v>
      </c>
      <c r="S534" s="47">
        <v>0</v>
      </c>
      <c r="T534" s="47">
        <v>0</v>
      </c>
      <c r="U534" s="47">
        <v>0</v>
      </c>
      <c r="V534" s="47">
        <v>0</v>
      </c>
      <c r="W534" s="103">
        <v>4464398</v>
      </c>
      <c r="X534" s="41"/>
      <c r="Y534" s="41"/>
      <c r="Z534" s="41"/>
      <c r="AA534" s="41"/>
    </row>
    <row r="535" spans="1:27" ht="20.25" customHeight="1" x14ac:dyDescent="0.2">
      <c r="A535" s="113" t="s">
        <v>2336</v>
      </c>
      <c r="B535" s="114" t="s">
        <v>2318</v>
      </c>
      <c r="C535" s="4" t="s">
        <v>631</v>
      </c>
      <c r="D535" s="144">
        <v>3</v>
      </c>
      <c r="E535" s="130" t="s">
        <v>3562</v>
      </c>
      <c r="F535" s="47">
        <v>24995</v>
      </c>
      <c r="G535" s="47">
        <v>0</v>
      </c>
      <c r="H535" s="47">
        <v>5150</v>
      </c>
      <c r="I535" s="47">
        <v>185715</v>
      </c>
      <c r="J535" s="47">
        <v>0</v>
      </c>
      <c r="K535" s="47">
        <v>223010</v>
      </c>
      <c r="L535" s="47">
        <v>267773</v>
      </c>
      <c r="M535" s="47">
        <v>3349959</v>
      </c>
      <c r="N535" s="153">
        <v>98024</v>
      </c>
      <c r="O535" s="147">
        <v>436</v>
      </c>
      <c r="P535" s="147">
        <v>0</v>
      </c>
      <c r="Q535" s="47">
        <v>0</v>
      </c>
      <c r="R535" s="47">
        <v>1120960</v>
      </c>
      <c r="S535" s="47">
        <v>0</v>
      </c>
      <c r="T535" s="47">
        <v>0</v>
      </c>
      <c r="U535" s="47">
        <v>0</v>
      </c>
      <c r="V535" s="47">
        <v>0</v>
      </c>
      <c r="W535" s="103">
        <v>5276022</v>
      </c>
      <c r="X535" s="41"/>
      <c r="Y535" s="41"/>
      <c r="Z535" s="41"/>
      <c r="AA535" s="41"/>
    </row>
    <row r="536" spans="1:27" ht="20.25" customHeight="1" x14ac:dyDescent="0.2">
      <c r="A536" s="113" t="s">
        <v>2337</v>
      </c>
      <c r="B536" s="114" t="s">
        <v>2318</v>
      </c>
      <c r="C536" s="4" t="s">
        <v>632</v>
      </c>
      <c r="D536" s="144">
        <v>5</v>
      </c>
      <c r="E536" s="130" t="s">
        <v>3562</v>
      </c>
      <c r="F536" s="47">
        <v>0</v>
      </c>
      <c r="G536" s="47">
        <v>0</v>
      </c>
      <c r="H536" s="47">
        <v>677</v>
      </c>
      <c r="I536" s="47">
        <v>13467</v>
      </c>
      <c r="J536" s="47">
        <v>0</v>
      </c>
      <c r="K536" s="47">
        <v>18792</v>
      </c>
      <c r="L536" s="47">
        <v>67470</v>
      </c>
      <c r="M536" s="47">
        <v>950427</v>
      </c>
      <c r="N536" s="153">
        <v>31128</v>
      </c>
      <c r="O536" s="147">
        <v>0</v>
      </c>
      <c r="P536" s="147">
        <v>0</v>
      </c>
      <c r="Q536" s="47">
        <v>0</v>
      </c>
      <c r="R536" s="47">
        <v>160011</v>
      </c>
      <c r="S536" s="47">
        <v>0</v>
      </c>
      <c r="T536" s="47">
        <v>0</v>
      </c>
      <c r="U536" s="47">
        <v>0</v>
      </c>
      <c r="V536" s="47">
        <v>0</v>
      </c>
      <c r="W536" s="103">
        <v>1241972</v>
      </c>
      <c r="X536" s="41"/>
      <c r="Y536" s="41"/>
      <c r="Z536" s="41"/>
      <c r="AA536" s="41"/>
    </row>
    <row r="537" spans="1:27" ht="20.25" customHeight="1" x14ac:dyDescent="0.2">
      <c r="A537" s="113" t="s">
        <v>2338</v>
      </c>
      <c r="B537" s="114" t="s">
        <v>2318</v>
      </c>
      <c r="C537" s="4" t="s">
        <v>633</v>
      </c>
      <c r="D537" s="144">
        <v>5</v>
      </c>
      <c r="E537" s="130" t="s">
        <v>3563</v>
      </c>
      <c r="F537" s="47">
        <v>0</v>
      </c>
      <c r="G537" s="47">
        <v>0</v>
      </c>
      <c r="H537" s="47">
        <v>1415</v>
      </c>
      <c r="I537" s="47">
        <v>5951</v>
      </c>
      <c r="J537" s="47">
        <v>0</v>
      </c>
      <c r="K537" s="47">
        <v>36707</v>
      </c>
      <c r="L537" s="47">
        <v>124541</v>
      </c>
      <c r="M537" s="47">
        <v>779978</v>
      </c>
      <c r="N537" s="153">
        <v>69990</v>
      </c>
      <c r="O537" s="147">
        <v>420</v>
      </c>
      <c r="P537" s="147">
        <v>0</v>
      </c>
      <c r="Q537" s="47">
        <v>0</v>
      </c>
      <c r="R537" s="47">
        <v>223058</v>
      </c>
      <c r="S537" s="47">
        <v>0</v>
      </c>
      <c r="T537" s="47">
        <v>0</v>
      </c>
      <c r="U537" s="47">
        <v>0</v>
      </c>
      <c r="V537" s="47">
        <v>0</v>
      </c>
      <c r="W537" s="103">
        <v>1242060</v>
      </c>
      <c r="X537" s="41"/>
      <c r="Y537" s="41"/>
      <c r="Z537" s="41"/>
      <c r="AA537" s="41"/>
    </row>
    <row r="538" spans="1:27" ht="20.25" customHeight="1" x14ac:dyDescent="0.2">
      <c r="A538" s="113" t="s">
        <v>2339</v>
      </c>
      <c r="B538" s="114" t="s">
        <v>2318</v>
      </c>
      <c r="C538" s="4" t="s">
        <v>634</v>
      </c>
      <c r="D538" s="144">
        <v>5</v>
      </c>
      <c r="E538" s="130" t="s">
        <v>3562</v>
      </c>
      <c r="F538" s="47">
        <v>0</v>
      </c>
      <c r="G538" s="47">
        <v>0</v>
      </c>
      <c r="H538" s="47">
        <v>2215</v>
      </c>
      <c r="I538" s="47">
        <v>9066</v>
      </c>
      <c r="J538" s="47">
        <v>31563</v>
      </c>
      <c r="K538" s="47">
        <v>22731</v>
      </c>
      <c r="L538" s="47">
        <v>121494</v>
      </c>
      <c r="M538" s="47">
        <v>1588717</v>
      </c>
      <c r="N538" s="153">
        <v>155598</v>
      </c>
      <c r="O538" s="147">
        <v>0</v>
      </c>
      <c r="P538" s="147">
        <v>0</v>
      </c>
      <c r="Q538" s="47">
        <v>0</v>
      </c>
      <c r="R538" s="47">
        <v>362997</v>
      </c>
      <c r="S538" s="47">
        <v>0</v>
      </c>
      <c r="T538" s="47">
        <v>0</v>
      </c>
      <c r="U538" s="47">
        <v>0</v>
      </c>
      <c r="V538" s="47">
        <v>0</v>
      </c>
      <c r="W538" s="103">
        <v>2294381</v>
      </c>
      <c r="X538" s="41"/>
      <c r="Y538" s="41"/>
      <c r="Z538" s="41"/>
      <c r="AA538" s="41"/>
    </row>
    <row r="539" spans="1:27" ht="20.25" customHeight="1" x14ac:dyDescent="0.2">
      <c r="A539" s="113" t="s">
        <v>2340</v>
      </c>
      <c r="B539" s="114" t="s">
        <v>2318</v>
      </c>
      <c r="C539" s="4" t="s">
        <v>635</v>
      </c>
      <c r="D539" s="144">
        <v>5</v>
      </c>
      <c r="E539" s="130" t="s">
        <v>3562</v>
      </c>
      <c r="F539" s="47">
        <v>0</v>
      </c>
      <c r="G539" s="47">
        <v>0</v>
      </c>
      <c r="H539" s="47">
        <v>984</v>
      </c>
      <c r="I539" s="47">
        <v>17703</v>
      </c>
      <c r="J539" s="47">
        <v>7336</v>
      </c>
      <c r="K539" s="47">
        <v>48121</v>
      </c>
      <c r="L539" s="47">
        <v>123362</v>
      </c>
      <c r="M539" s="47">
        <v>1131715</v>
      </c>
      <c r="N539" s="153">
        <v>59402</v>
      </c>
      <c r="O539" s="147">
        <v>72</v>
      </c>
      <c r="P539" s="147">
        <v>0</v>
      </c>
      <c r="Q539" s="47">
        <v>0</v>
      </c>
      <c r="R539" s="47">
        <v>57544</v>
      </c>
      <c r="S539" s="47">
        <v>0</v>
      </c>
      <c r="T539" s="47">
        <v>0</v>
      </c>
      <c r="U539" s="47">
        <v>0</v>
      </c>
      <c r="V539" s="47">
        <v>0</v>
      </c>
      <c r="W539" s="103">
        <v>1446239</v>
      </c>
      <c r="X539" s="41"/>
      <c r="Y539" s="41"/>
      <c r="Z539" s="41"/>
      <c r="AA539" s="41"/>
    </row>
    <row r="540" spans="1:27" ht="20.25" customHeight="1" x14ac:dyDescent="0.2">
      <c r="A540" s="113" t="s">
        <v>2341</v>
      </c>
      <c r="B540" s="114" t="s">
        <v>2318</v>
      </c>
      <c r="C540" s="4" t="s">
        <v>636</v>
      </c>
      <c r="D540" s="144">
        <v>5</v>
      </c>
      <c r="E540" s="130" t="s">
        <v>3562</v>
      </c>
      <c r="F540" s="47">
        <v>149</v>
      </c>
      <c r="G540" s="47">
        <v>0</v>
      </c>
      <c r="H540" s="47">
        <v>772</v>
      </c>
      <c r="I540" s="47">
        <v>72338</v>
      </c>
      <c r="J540" s="47">
        <v>0</v>
      </c>
      <c r="K540" s="47">
        <v>19389</v>
      </c>
      <c r="L540" s="47">
        <v>67676</v>
      </c>
      <c r="M540" s="47">
        <v>913111</v>
      </c>
      <c r="N540" s="153">
        <v>17293</v>
      </c>
      <c r="O540" s="147">
        <v>59</v>
      </c>
      <c r="P540" s="147">
        <v>0</v>
      </c>
      <c r="Q540" s="47">
        <v>0</v>
      </c>
      <c r="R540" s="47">
        <v>241724</v>
      </c>
      <c r="S540" s="47">
        <v>0</v>
      </c>
      <c r="T540" s="47">
        <v>0</v>
      </c>
      <c r="U540" s="47">
        <v>0</v>
      </c>
      <c r="V540" s="47">
        <v>0</v>
      </c>
      <c r="W540" s="103">
        <v>1332511</v>
      </c>
      <c r="X540" s="41"/>
      <c r="Y540" s="41"/>
      <c r="Z540" s="41"/>
      <c r="AA540" s="41"/>
    </row>
    <row r="541" spans="1:27" ht="20.25" customHeight="1" x14ac:dyDescent="0.2">
      <c r="A541" s="113" t="s">
        <v>2342</v>
      </c>
      <c r="B541" s="114" t="s">
        <v>2318</v>
      </c>
      <c r="C541" s="4" t="s">
        <v>637</v>
      </c>
      <c r="D541" s="144">
        <v>5</v>
      </c>
      <c r="E541" s="130" t="s">
        <v>3563</v>
      </c>
      <c r="F541" s="47">
        <v>0</v>
      </c>
      <c r="G541" s="47">
        <v>0</v>
      </c>
      <c r="H541" s="47">
        <v>250</v>
      </c>
      <c r="I541" s="47">
        <v>11686</v>
      </c>
      <c r="J541" s="47">
        <v>21015</v>
      </c>
      <c r="K541" s="47">
        <v>34517</v>
      </c>
      <c r="L541" s="47">
        <v>82414</v>
      </c>
      <c r="M541" s="47">
        <v>593227</v>
      </c>
      <c r="N541" s="153">
        <v>28698</v>
      </c>
      <c r="O541" s="147">
        <v>26</v>
      </c>
      <c r="P541" s="147">
        <v>0</v>
      </c>
      <c r="Q541" s="47">
        <v>0</v>
      </c>
      <c r="R541" s="47">
        <v>161816</v>
      </c>
      <c r="S541" s="47">
        <v>0</v>
      </c>
      <c r="T541" s="47">
        <v>0</v>
      </c>
      <c r="U541" s="47">
        <v>0</v>
      </c>
      <c r="V541" s="47">
        <v>0</v>
      </c>
      <c r="W541" s="103">
        <v>933649</v>
      </c>
      <c r="X541" s="41"/>
      <c r="Y541" s="41"/>
      <c r="Z541" s="41"/>
      <c r="AA541" s="41"/>
    </row>
    <row r="542" spans="1:27" ht="20.25" customHeight="1" x14ac:dyDescent="0.2">
      <c r="A542" s="113" t="s">
        <v>2343</v>
      </c>
      <c r="B542" s="114" t="s">
        <v>2318</v>
      </c>
      <c r="C542" s="4" t="s">
        <v>638</v>
      </c>
      <c r="D542" s="144">
        <v>5</v>
      </c>
      <c r="E542" s="130" t="s">
        <v>3562</v>
      </c>
      <c r="F542" s="47">
        <v>0</v>
      </c>
      <c r="G542" s="47">
        <v>0</v>
      </c>
      <c r="H542" s="47">
        <v>1934</v>
      </c>
      <c r="I542" s="47">
        <v>117516</v>
      </c>
      <c r="J542" s="47">
        <v>4750</v>
      </c>
      <c r="K542" s="47">
        <v>39508</v>
      </c>
      <c r="L542" s="47">
        <v>137957</v>
      </c>
      <c r="M542" s="47">
        <v>1796594</v>
      </c>
      <c r="N542" s="153">
        <v>36747</v>
      </c>
      <c r="O542" s="147">
        <v>0</v>
      </c>
      <c r="P542" s="147">
        <v>0</v>
      </c>
      <c r="Q542" s="47">
        <v>0</v>
      </c>
      <c r="R542" s="47">
        <v>604340</v>
      </c>
      <c r="S542" s="47">
        <v>0</v>
      </c>
      <c r="T542" s="47">
        <v>0</v>
      </c>
      <c r="U542" s="47">
        <v>0</v>
      </c>
      <c r="V542" s="47">
        <v>0</v>
      </c>
      <c r="W542" s="103">
        <v>2739346</v>
      </c>
      <c r="X542" s="41"/>
      <c r="Y542" s="41"/>
      <c r="Z542" s="41"/>
      <c r="AA542" s="41"/>
    </row>
    <row r="543" spans="1:27" ht="20.25" customHeight="1" x14ac:dyDescent="0.2">
      <c r="A543" s="113" t="s">
        <v>2344</v>
      </c>
      <c r="B543" s="114" t="s">
        <v>2318</v>
      </c>
      <c r="C543" s="4" t="s">
        <v>639</v>
      </c>
      <c r="D543" s="144">
        <v>5</v>
      </c>
      <c r="E543" s="130" t="s">
        <v>3562</v>
      </c>
      <c r="F543" s="47">
        <v>219</v>
      </c>
      <c r="G543" s="47">
        <v>0</v>
      </c>
      <c r="H543" s="47">
        <v>696</v>
      </c>
      <c r="I543" s="47">
        <v>30892</v>
      </c>
      <c r="J543" s="47">
        <v>0</v>
      </c>
      <c r="K543" s="47">
        <v>42990</v>
      </c>
      <c r="L543" s="47">
        <v>58677</v>
      </c>
      <c r="M543" s="47">
        <v>953226</v>
      </c>
      <c r="N543" s="153">
        <v>58481</v>
      </c>
      <c r="O543" s="147">
        <v>208</v>
      </c>
      <c r="P543" s="147">
        <v>0</v>
      </c>
      <c r="Q543" s="47">
        <v>0</v>
      </c>
      <c r="R543" s="47">
        <v>227650</v>
      </c>
      <c r="S543" s="47">
        <v>0</v>
      </c>
      <c r="T543" s="47">
        <v>0</v>
      </c>
      <c r="U543" s="47">
        <v>0</v>
      </c>
      <c r="V543" s="47">
        <v>0</v>
      </c>
      <c r="W543" s="103">
        <v>1373039</v>
      </c>
      <c r="X543" s="41"/>
      <c r="Y543" s="41"/>
      <c r="Z543" s="41"/>
      <c r="AA543" s="41"/>
    </row>
    <row r="544" spans="1:27" ht="20.25" customHeight="1" x14ac:dyDescent="0.2">
      <c r="A544" s="113" t="s">
        <v>2345</v>
      </c>
      <c r="B544" s="114" t="s">
        <v>2318</v>
      </c>
      <c r="C544" s="4" t="s">
        <v>640</v>
      </c>
      <c r="D544" s="144">
        <v>5</v>
      </c>
      <c r="E544" s="130" t="s">
        <v>3562</v>
      </c>
      <c r="F544" s="47">
        <v>0</v>
      </c>
      <c r="G544" s="47">
        <v>0</v>
      </c>
      <c r="H544" s="47">
        <v>1206</v>
      </c>
      <c r="I544" s="47">
        <v>21674</v>
      </c>
      <c r="J544" s="47">
        <v>0</v>
      </c>
      <c r="K544" s="47">
        <v>35953</v>
      </c>
      <c r="L544" s="47">
        <v>125001</v>
      </c>
      <c r="M544" s="47">
        <v>2052109</v>
      </c>
      <c r="N544" s="153">
        <v>215599</v>
      </c>
      <c r="O544" s="147">
        <v>0</v>
      </c>
      <c r="P544" s="147">
        <v>0</v>
      </c>
      <c r="Q544" s="47">
        <v>0</v>
      </c>
      <c r="R544" s="47">
        <v>584025</v>
      </c>
      <c r="S544" s="47">
        <v>0</v>
      </c>
      <c r="T544" s="47">
        <v>0</v>
      </c>
      <c r="U544" s="47">
        <v>0</v>
      </c>
      <c r="V544" s="47">
        <v>0</v>
      </c>
      <c r="W544" s="103">
        <v>3035567</v>
      </c>
      <c r="X544" s="41"/>
      <c r="Y544" s="41"/>
      <c r="Z544" s="41"/>
      <c r="AA544" s="41"/>
    </row>
    <row r="545" spans="1:27" ht="20.25" customHeight="1" x14ac:dyDescent="0.2">
      <c r="A545" s="113" t="s">
        <v>2346</v>
      </c>
      <c r="B545" s="114" t="s">
        <v>2318</v>
      </c>
      <c r="C545" s="4" t="s">
        <v>641</v>
      </c>
      <c r="D545" s="144">
        <v>5</v>
      </c>
      <c r="E545" s="130" t="s">
        <v>3562</v>
      </c>
      <c r="F545" s="47">
        <v>1237</v>
      </c>
      <c r="G545" s="47">
        <v>0</v>
      </c>
      <c r="H545" s="47">
        <v>643</v>
      </c>
      <c r="I545" s="47">
        <v>50917</v>
      </c>
      <c r="J545" s="47">
        <v>5363</v>
      </c>
      <c r="K545" s="47">
        <v>14369</v>
      </c>
      <c r="L545" s="47">
        <v>55871</v>
      </c>
      <c r="M545" s="47">
        <v>879161</v>
      </c>
      <c r="N545" s="153">
        <v>255015</v>
      </c>
      <c r="O545" s="147">
        <v>0</v>
      </c>
      <c r="P545" s="147">
        <v>0</v>
      </c>
      <c r="Q545" s="47">
        <v>0</v>
      </c>
      <c r="R545" s="47">
        <v>70720</v>
      </c>
      <c r="S545" s="47">
        <v>0</v>
      </c>
      <c r="T545" s="47">
        <v>0</v>
      </c>
      <c r="U545" s="47">
        <v>0</v>
      </c>
      <c r="V545" s="47">
        <v>0</v>
      </c>
      <c r="W545" s="103">
        <v>1333296</v>
      </c>
      <c r="X545" s="41"/>
      <c r="Y545" s="41"/>
      <c r="Z545" s="41"/>
      <c r="AA545" s="41"/>
    </row>
    <row r="546" spans="1:27" ht="20.25" customHeight="1" x14ac:dyDescent="0.2">
      <c r="A546" s="113" t="s">
        <v>2347</v>
      </c>
      <c r="B546" s="114" t="s">
        <v>2318</v>
      </c>
      <c r="C546" s="4" t="s">
        <v>642</v>
      </c>
      <c r="D546" s="144">
        <v>5</v>
      </c>
      <c r="E546" s="130" t="s">
        <v>3563</v>
      </c>
      <c r="F546" s="47">
        <v>0</v>
      </c>
      <c r="G546" s="47">
        <v>0</v>
      </c>
      <c r="H546" s="47">
        <v>2906</v>
      </c>
      <c r="I546" s="47">
        <v>35497</v>
      </c>
      <c r="J546" s="47">
        <v>10592</v>
      </c>
      <c r="K546" s="47">
        <v>121048</v>
      </c>
      <c r="L546" s="47">
        <v>62544</v>
      </c>
      <c r="M546" s="47">
        <v>700521</v>
      </c>
      <c r="N546" s="153">
        <v>200890</v>
      </c>
      <c r="O546" s="147">
        <v>61</v>
      </c>
      <c r="P546" s="147">
        <v>0</v>
      </c>
      <c r="Q546" s="47">
        <v>0</v>
      </c>
      <c r="R546" s="47">
        <v>459685</v>
      </c>
      <c r="S546" s="47">
        <v>0</v>
      </c>
      <c r="T546" s="47">
        <v>0</v>
      </c>
      <c r="U546" s="47">
        <v>0</v>
      </c>
      <c r="V546" s="47">
        <v>0</v>
      </c>
      <c r="W546" s="103">
        <v>1593744</v>
      </c>
      <c r="X546" s="41"/>
      <c r="Y546" s="41"/>
      <c r="Z546" s="41"/>
      <c r="AA546" s="41"/>
    </row>
    <row r="547" spans="1:27" ht="20.25" customHeight="1" x14ac:dyDescent="0.2">
      <c r="A547" s="113" t="s">
        <v>2348</v>
      </c>
      <c r="B547" s="114" t="s">
        <v>2318</v>
      </c>
      <c r="C547" s="4" t="s">
        <v>643</v>
      </c>
      <c r="D547" s="144">
        <v>5</v>
      </c>
      <c r="E547" s="130" t="s">
        <v>3562</v>
      </c>
      <c r="F547" s="47">
        <v>31899</v>
      </c>
      <c r="G547" s="47">
        <v>0</v>
      </c>
      <c r="H547" s="47">
        <v>1313</v>
      </c>
      <c r="I547" s="47">
        <v>64316</v>
      </c>
      <c r="J547" s="47">
        <v>0</v>
      </c>
      <c r="K547" s="47">
        <v>70874</v>
      </c>
      <c r="L547" s="47">
        <v>86635</v>
      </c>
      <c r="M547" s="47">
        <v>1335833</v>
      </c>
      <c r="N547" s="153">
        <v>17775</v>
      </c>
      <c r="O547" s="147">
        <v>105</v>
      </c>
      <c r="P547" s="147">
        <v>0</v>
      </c>
      <c r="Q547" s="47">
        <v>0</v>
      </c>
      <c r="R547" s="47">
        <v>285542</v>
      </c>
      <c r="S547" s="47">
        <v>0</v>
      </c>
      <c r="T547" s="47">
        <v>0</v>
      </c>
      <c r="U547" s="47">
        <v>0</v>
      </c>
      <c r="V547" s="47">
        <v>0</v>
      </c>
      <c r="W547" s="103">
        <v>1894292</v>
      </c>
      <c r="X547" s="41"/>
      <c r="Y547" s="41"/>
      <c r="Z547" s="41"/>
      <c r="AA547" s="41"/>
    </row>
    <row r="548" spans="1:27" ht="20.25" customHeight="1" x14ac:dyDescent="0.2">
      <c r="A548" s="113" t="s">
        <v>2349</v>
      </c>
      <c r="B548" s="114" t="s">
        <v>2318</v>
      </c>
      <c r="C548" s="4" t="s">
        <v>644</v>
      </c>
      <c r="D548" s="144">
        <v>5</v>
      </c>
      <c r="E548" s="130" t="s">
        <v>3562</v>
      </c>
      <c r="F548" s="47">
        <v>0</v>
      </c>
      <c r="G548" s="47">
        <v>0</v>
      </c>
      <c r="H548" s="47">
        <v>3078</v>
      </c>
      <c r="I548" s="47">
        <v>53834</v>
      </c>
      <c r="J548" s="47">
        <v>6680</v>
      </c>
      <c r="K548" s="47">
        <v>71939</v>
      </c>
      <c r="L548" s="47">
        <v>100692</v>
      </c>
      <c r="M548" s="47">
        <v>1444265</v>
      </c>
      <c r="N548" s="153">
        <v>175140</v>
      </c>
      <c r="O548" s="147">
        <v>83</v>
      </c>
      <c r="P548" s="147">
        <v>0</v>
      </c>
      <c r="Q548" s="47">
        <v>0</v>
      </c>
      <c r="R548" s="47">
        <v>688216</v>
      </c>
      <c r="S548" s="47">
        <v>0</v>
      </c>
      <c r="T548" s="47">
        <v>0</v>
      </c>
      <c r="U548" s="47">
        <v>0</v>
      </c>
      <c r="V548" s="47">
        <v>0</v>
      </c>
      <c r="W548" s="103">
        <v>2543927</v>
      </c>
      <c r="X548" s="41"/>
      <c r="Y548" s="41"/>
      <c r="Z548" s="41"/>
      <c r="AA548" s="41"/>
    </row>
    <row r="549" spans="1:27" ht="20.25" customHeight="1" x14ac:dyDescent="0.2">
      <c r="A549" s="113" t="s">
        <v>2350</v>
      </c>
      <c r="B549" s="114" t="s">
        <v>2318</v>
      </c>
      <c r="C549" s="4" t="s">
        <v>645</v>
      </c>
      <c r="D549" s="144">
        <v>5</v>
      </c>
      <c r="E549" s="130" t="s">
        <v>3562</v>
      </c>
      <c r="F549" s="47">
        <v>0</v>
      </c>
      <c r="G549" s="47">
        <v>0</v>
      </c>
      <c r="H549" s="47">
        <v>1170</v>
      </c>
      <c r="I549" s="47">
        <v>12577</v>
      </c>
      <c r="J549" s="47">
        <v>0</v>
      </c>
      <c r="K549" s="47">
        <v>20215</v>
      </c>
      <c r="L549" s="47">
        <v>55657</v>
      </c>
      <c r="M549" s="47">
        <v>840399</v>
      </c>
      <c r="N549" s="153">
        <v>61355</v>
      </c>
      <c r="O549" s="147">
        <v>189</v>
      </c>
      <c r="P549" s="147">
        <v>0</v>
      </c>
      <c r="Q549" s="47">
        <v>0</v>
      </c>
      <c r="R549" s="47">
        <v>207129</v>
      </c>
      <c r="S549" s="47">
        <v>0</v>
      </c>
      <c r="T549" s="47">
        <v>0</v>
      </c>
      <c r="U549" s="47">
        <v>0</v>
      </c>
      <c r="V549" s="47">
        <v>0</v>
      </c>
      <c r="W549" s="103">
        <v>1198691</v>
      </c>
      <c r="X549" s="41"/>
      <c r="Y549" s="41"/>
      <c r="Z549" s="41"/>
      <c r="AA549" s="41"/>
    </row>
    <row r="550" spans="1:27" ht="20.25" customHeight="1" x14ac:dyDescent="0.2">
      <c r="A550" s="113" t="s">
        <v>2351</v>
      </c>
      <c r="B550" s="114" t="s">
        <v>2318</v>
      </c>
      <c r="C550" s="4" t="s">
        <v>646</v>
      </c>
      <c r="D550" s="144">
        <v>5</v>
      </c>
      <c r="E550" s="130" t="s">
        <v>3562</v>
      </c>
      <c r="F550" s="47">
        <v>3601</v>
      </c>
      <c r="G550" s="47">
        <v>0</v>
      </c>
      <c r="H550" s="47">
        <v>0</v>
      </c>
      <c r="I550" s="47">
        <v>42711</v>
      </c>
      <c r="J550" s="47">
        <v>0</v>
      </c>
      <c r="K550" s="47">
        <v>89311</v>
      </c>
      <c r="L550" s="47">
        <v>77308</v>
      </c>
      <c r="M550" s="47">
        <v>1247194</v>
      </c>
      <c r="N550" s="153">
        <v>54781</v>
      </c>
      <c r="O550" s="147">
        <v>164</v>
      </c>
      <c r="P550" s="147">
        <v>0</v>
      </c>
      <c r="Q550" s="47">
        <v>0</v>
      </c>
      <c r="R550" s="47">
        <v>370043</v>
      </c>
      <c r="S550" s="47">
        <v>0</v>
      </c>
      <c r="T550" s="47">
        <v>0</v>
      </c>
      <c r="U550" s="47">
        <v>0</v>
      </c>
      <c r="V550" s="47">
        <v>0</v>
      </c>
      <c r="W550" s="103">
        <v>1885113</v>
      </c>
      <c r="X550" s="41"/>
      <c r="Y550" s="41"/>
      <c r="Z550" s="41"/>
      <c r="AA550" s="41"/>
    </row>
    <row r="551" spans="1:27" ht="20.25" customHeight="1" x14ac:dyDescent="0.2">
      <c r="A551" s="113" t="s">
        <v>2352</v>
      </c>
      <c r="B551" s="114" t="s">
        <v>2318</v>
      </c>
      <c r="C551" s="4" t="s">
        <v>647</v>
      </c>
      <c r="D551" s="144">
        <v>5</v>
      </c>
      <c r="E551" s="130" t="s">
        <v>3562</v>
      </c>
      <c r="F551" s="47">
        <v>0</v>
      </c>
      <c r="G551" s="47">
        <v>0</v>
      </c>
      <c r="H551" s="47">
        <v>791</v>
      </c>
      <c r="I551" s="47">
        <v>28726</v>
      </c>
      <c r="J551" s="47">
        <v>0</v>
      </c>
      <c r="K551" s="47">
        <v>32729</v>
      </c>
      <c r="L551" s="47">
        <v>40943</v>
      </c>
      <c r="M551" s="47">
        <v>723588</v>
      </c>
      <c r="N551" s="153">
        <v>54763</v>
      </c>
      <c r="O551" s="147">
        <v>102</v>
      </c>
      <c r="P551" s="147">
        <v>0</v>
      </c>
      <c r="Q551" s="47">
        <v>0</v>
      </c>
      <c r="R551" s="47">
        <v>132291</v>
      </c>
      <c r="S551" s="47">
        <v>0</v>
      </c>
      <c r="T551" s="47">
        <v>0</v>
      </c>
      <c r="U551" s="47">
        <v>0</v>
      </c>
      <c r="V551" s="47">
        <v>0</v>
      </c>
      <c r="W551" s="103">
        <v>1013933</v>
      </c>
      <c r="X551" s="41"/>
      <c r="Y551" s="41"/>
      <c r="Z551" s="41"/>
      <c r="AA551" s="41"/>
    </row>
    <row r="552" spans="1:27" ht="20.25" customHeight="1" x14ac:dyDescent="0.2">
      <c r="A552" s="113" t="s">
        <v>2353</v>
      </c>
      <c r="B552" s="114" t="s">
        <v>2318</v>
      </c>
      <c r="C552" s="4" t="s">
        <v>648</v>
      </c>
      <c r="D552" s="144">
        <v>5</v>
      </c>
      <c r="E552" s="130" t="s">
        <v>3562</v>
      </c>
      <c r="F552" s="47">
        <v>1344</v>
      </c>
      <c r="G552" s="47">
        <v>0</v>
      </c>
      <c r="H552" s="47">
        <v>0</v>
      </c>
      <c r="I552" s="47">
        <v>51434</v>
      </c>
      <c r="J552" s="47">
        <v>0</v>
      </c>
      <c r="K552" s="47">
        <v>22998</v>
      </c>
      <c r="L552" s="47">
        <v>57699</v>
      </c>
      <c r="M552" s="47">
        <v>868140</v>
      </c>
      <c r="N552" s="153">
        <v>16809</v>
      </c>
      <c r="O552" s="147">
        <v>141</v>
      </c>
      <c r="P552" s="147">
        <v>0</v>
      </c>
      <c r="Q552" s="47">
        <v>0</v>
      </c>
      <c r="R552" s="47">
        <v>231579</v>
      </c>
      <c r="S552" s="47">
        <v>0</v>
      </c>
      <c r="T552" s="47">
        <v>0</v>
      </c>
      <c r="U552" s="47">
        <v>0</v>
      </c>
      <c r="V552" s="47">
        <v>0</v>
      </c>
      <c r="W552" s="103">
        <v>1250144</v>
      </c>
      <c r="X552" s="41"/>
      <c r="Y552" s="41"/>
      <c r="Z552" s="41"/>
      <c r="AA552" s="41"/>
    </row>
    <row r="553" spans="1:27" ht="20.25" customHeight="1" x14ac:dyDescent="0.2">
      <c r="A553" s="113" t="s">
        <v>2354</v>
      </c>
      <c r="B553" s="114" t="s">
        <v>2318</v>
      </c>
      <c r="C553" s="4" t="s">
        <v>649</v>
      </c>
      <c r="D553" s="144">
        <v>5</v>
      </c>
      <c r="E553" s="130" t="s">
        <v>3562</v>
      </c>
      <c r="F553" s="47">
        <v>1</v>
      </c>
      <c r="G553" s="47">
        <v>0</v>
      </c>
      <c r="H553" s="47">
        <v>0</v>
      </c>
      <c r="I553" s="47">
        <v>19289</v>
      </c>
      <c r="J553" s="47">
        <v>0</v>
      </c>
      <c r="K553" s="47">
        <v>9215</v>
      </c>
      <c r="L553" s="47">
        <v>44246</v>
      </c>
      <c r="M553" s="47">
        <v>727033</v>
      </c>
      <c r="N553" s="153">
        <v>105603</v>
      </c>
      <c r="O553" s="147">
        <v>30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905417</v>
      </c>
      <c r="X553" s="41"/>
      <c r="Y553" s="41"/>
      <c r="Z553" s="41"/>
      <c r="AA553" s="41"/>
    </row>
    <row r="554" spans="1:27" ht="20.25" customHeight="1" x14ac:dyDescent="0.2">
      <c r="A554" s="113" t="s">
        <v>2355</v>
      </c>
      <c r="B554" s="114" t="s">
        <v>2318</v>
      </c>
      <c r="C554" s="4" t="s">
        <v>650</v>
      </c>
      <c r="D554" s="144">
        <v>5</v>
      </c>
      <c r="E554" s="130" t="s">
        <v>3562</v>
      </c>
      <c r="F554" s="47">
        <v>0</v>
      </c>
      <c r="G554" s="47">
        <v>0</v>
      </c>
      <c r="H554" s="47">
        <v>1066</v>
      </c>
      <c r="I554" s="47">
        <v>60318</v>
      </c>
      <c r="J554" s="47">
        <v>0</v>
      </c>
      <c r="K554" s="47">
        <v>36126</v>
      </c>
      <c r="L554" s="47">
        <v>44604</v>
      </c>
      <c r="M554" s="47">
        <v>786594</v>
      </c>
      <c r="N554" s="153">
        <v>28140</v>
      </c>
      <c r="O554" s="147">
        <v>292</v>
      </c>
      <c r="P554" s="147">
        <v>0</v>
      </c>
      <c r="Q554" s="47">
        <v>0</v>
      </c>
      <c r="R554" s="47">
        <v>129952</v>
      </c>
      <c r="S554" s="47">
        <v>0</v>
      </c>
      <c r="T554" s="47">
        <v>0</v>
      </c>
      <c r="U554" s="47">
        <v>0</v>
      </c>
      <c r="V554" s="47">
        <v>0</v>
      </c>
      <c r="W554" s="103">
        <v>1087092</v>
      </c>
      <c r="X554" s="41"/>
      <c r="Y554" s="41"/>
      <c r="Z554" s="41"/>
      <c r="AA554" s="41"/>
    </row>
    <row r="555" spans="1:27" ht="20.25" customHeight="1" x14ac:dyDescent="0.2">
      <c r="A555" s="113" t="s">
        <v>2356</v>
      </c>
      <c r="B555" s="114" t="s">
        <v>2318</v>
      </c>
      <c r="C555" s="4" t="s">
        <v>651</v>
      </c>
      <c r="D555" s="144">
        <v>5</v>
      </c>
      <c r="E555" s="130" t="s">
        <v>3562</v>
      </c>
      <c r="F555" s="47">
        <v>4588</v>
      </c>
      <c r="G555" s="47">
        <v>0</v>
      </c>
      <c r="H555" s="47">
        <v>1342</v>
      </c>
      <c r="I555" s="47">
        <v>103881</v>
      </c>
      <c r="J555" s="47">
        <v>0</v>
      </c>
      <c r="K555" s="47">
        <v>11949</v>
      </c>
      <c r="L555" s="47">
        <v>84931</v>
      </c>
      <c r="M555" s="47">
        <v>1445080</v>
      </c>
      <c r="N555" s="153">
        <v>32568</v>
      </c>
      <c r="O555" s="147">
        <v>105</v>
      </c>
      <c r="P555" s="147">
        <v>0</v>
      </c>
      <c r="Q555" s="47">
        <v>0</v>
      </c>
      <c r="R555" s="47">
        <v>87426</v>
      </c>
      <c r="S555" s="47">
        <v>0</v>
      </c>
      <c r="T555" s="47">
        <v>0</v>
      </c>
      <c r="U555" s="47">
        <v>1239126</v>
      </c>
      <c r="V555" s="47">
        <v>0</v>
      </c>
      <c r="W555" s="103">
        <v>3010996</v>
      </c>
      <c r="X555" s="41"/>
      <c r="Y555" s="41"/>
      <c r="Z555" s="41"/>
      <c r="AA555" s="41"/>
    </row>
    <row r="556" spans="1:27" ht="20.25" customHeight="1" x14ac:dyDescent="0.2">
      <c r="A556" s="113" t="s">
        <v>2357</v>
      </c>
      <c r="B556" s="114" t="s">
        <v>2318</v>
      </c>
      <c r="C556" s="4" t="s">
        <v>652</v>
      </c>
      <c r="D556" s="144">
        <v>5</v>
      </c>
      <c r="E556" s="130" t="s">
        <v>3562</v>
      </c>
      <c r="F556" s="47">
        <v>0</v>
      </c>
      <c r="G556" s="47">
        <v>0</v>
      </c>
      <c r="H556" s="47">
        <v>926</v>
      </c>
      <c r="I556" s="47">
        <v>15313</v>
      </c>
      <c r="J556" s="47">
        <v>0</v>
      </c>
      <c r="K556" s="47">
        <v>9968</v>
      </c>
      <c r="L556" s="47">
        <v>39543</v>
      </c>
      <c r="M556" s="47">
        <v>640295</v>
      </c>
      <c r="N556" s="153">
        <v>22432</v>
      </c>
      <c r="O556" s="147">
        <v>1</v>
      </c>
      <c r="P556" s="147">
        <v>0</v>
      </c>
      <c r="Q556" s="47">
        <v>0</v>
      </c>
      <c r="R556" s="47">
        <v>156073</v>
      </c>
      <c r="S556" s="47">
        <v>0</v>
      </c>
      <c r="T556" s="47">
        <v>0</v>
      </c>
      <c r="U556" s="47">
        <v>0</v>
      </c>
      <c r="V556" s="47">
        <v>0</v>
      </c>
      <c r="W556" s="103">
        <v>884551</v>
      </c>
      <c r="X556" s="41"/>
      <c r="Y556" s="41"/>
      <c r="Z556" s="41"/>
      <c r="AA556" s="41"/>
    </row>
    <row r="557" spans="1:27" ht="20.25" customHeight="1" x14ac:dyDescent="0.2">
      <c r="A557" s="113" t="s">
        <v>2358</v>
      </c>
      <c r="B557" s="114" t="s">
        <v>2318</v>
      </c>
      <c r="C557" s="4" t="s">
        <v>653</v>
      </c>
      <c r="D557" s="144">
        <v>6</v>
      </c>
      <c r="E557" s="130" t="s">
        <v>3562</v>
      </c>
      <c r="F557" s="47">
        <v>0</v>
      </c>
      <c r="G557" s="47">
        <v>0</v>
      </c>
      <c r="H557" s="47">
        <v>700</v>
      </c>
      <c r="I557" s="47">
        <v>8657</v>
      </c>
      <c r="J557" s="47">
        <v>0</v>
      </c>
      <c r="K557" s="47">
        <v>15954</v>
      </c>
      <c r="L557" s="47">
        <v>26639</v>
      </c>
      <c r="M557" s="47">
        <v>494175</v>
      </c>
      <c r="N557" s="153">
        <v>17851</v>
      </c>
      <c r="O557" s="147">
        <v>44</v>
      </c>
      <c r="P557" s="147">
        <v>0</v>
      </c>
      <c r="Q557" s="47">
        <v>0</v>
      </c>
      <c r="R557" s="47">
        <v>102186</v>
      </c>
      <c r="S557" s="47">
        <v>0</v>
      </c>
      <c r="T557" s="47">
        <v>0</v>
      </c>
      <c r="U557" s="47">
        <v>0</v>
      </c>
      <c r="V557" s="47">
        <v>0</v>
      </c>
      <c r="W557" s="103">
        <v>666206</v>
      </c>
      <c r="X557" s="41"/>
      <c r="Y557" s="41"/>
      <c r="Z557" s="41"/>
      <c r="AA557" s="41"/>
    </row>
    <row r="558" spans="1:27" ht="20.25" customHeight="1" x14ac:dyDescent="0.2">
      <c r="A558" s="113" t="s">
        <v>2359</v>
      </c>
      <c r="B558" s="114" t="s">
        <v>2318</v>
      </c>
      <c r="C558" s="4" t="s">
        <v>654</v>
      </c>
      <c r="D558" s="144">
        <v>6</v>
      </c>
      <c r="E558" s="130" t="s">
        <v>3563</v>
      </c>
      <c r="F558" s="47">
        <v>0</v>
      </c>
      <c r="G558" s="47">
        <v>0</v>
      </c>
      <c r="H558" s="47">
        <v>742</v>
      </c>
      <c r="I558" s="47">
        <v>43455</v>
      </c>
      <c r="J558" s="47">
        <v>8900</v>
      </c>
      <c r="K558" s="47">
        <v>12041</v>
      </c>
      <c r="L558" s="47">
        <v>39972</v>
      </c>
      <c r="M558" s="47">
        <v>285836</v>
      </c>
      <c r="N558" s="153">
        <v>36020</v>
      </c>
      <c r="O558" s="147">
        <v>84</v>
      </c>
      <c r="P558" s="147">
        <v>0</v>
      </c>
      <c r="Q558" s="47">
        <v>0</v>
      </c>
      <c r="R558" s="47">
        <v>103127</v>
      </c>
      <c r="S558" s="47">
        <v>0</v>
      </c>
      <c r="T558" s="47">
        <v>0</v>
      </c>
      <c r="U558" s="47">
        <v>0</v>
      </c>
      <c r="V558" s="47">
        <v>0</v>
      </c>
      <c r="W558" s="103">
        <v>530177</v>
      </c>
      <c r="X558" s="41"/>
      <c r="Y558" s="41"/>
      <c r="Z558" s="41"/>
      <c r="AA558" s="41"/>
    </row>
    <row r="559" spans="1:27" ht="20.25" customHeight="1" x14ac:dyDescent="0.2">
      <c r="A559" s="113" t="s">
        <v>2360</v>
      </c>
      <c r="B559" s="114" t="s">
        <v>2318</v>
      </c>
      <c r="C559" s="4" t="s">
        <v>655</v>
      </c>
      <c r="D559" s="144">
        <v>6</v>
      </c>
      <c r="E559" s="130" t="s">
        <v>3562</v>
      </c>
      <c r="F559" s="47">
        <v>0</v>
      </c>
      <c r="G559" s="47">
        <v>0</v>
      </c>
      <c r="H559" s="47">
        <v>0</v>
      </c>
      <c r="I559" s="47">
        <v>32873</v>
      </c>
      <c r="J559" s="47">
        <v>0</v>
      </c>
      <c r="K559" s="47">
        <v>26977</v>
      </c>
      <c r="L559" s="47">
        <v>23634</v>
      </c>
      <c r="M559" s="47">
        <v>495550</v>
      </c>
      <c r="N559" s="153">
        <v>24805</v>
      </c>
      <c r="O559" s="147">
        <v>77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603916</v>
      </c>
      <c r="X559" s="41"/>
      <c r="Y559" s="41"/>
      <c r="Z559" s="41"/>
      <c r="AA559" s="41"/>
    </row>
    <row r="560" spans="1:27" ht="20.25" customHeight="1" x14ac:dyDescent="0.2">
      <c r="A560" s="113" t="s">
        <v>2361</v>
      </c>
      <c r="B560" s="114" t="s">
        <v>2318</v>
      </c>
      <c r="C560" s="4" t="s">
        <v>656</v>
      </c>
      <c r="D560" s="144">
        <v>6</v>
      </c>
      <c r="E560" s="130" t="s">
        <v>3562</v>
      </c>
      <c r="F560" s="47">
        <v>10</v>
      </c>
      <c r="G560" s="47">
        <v>0</v>
      </c>
      <c r="H560" s="47">
        <v>0</v>
      </c>
      <c r="I560" s="47">
        <v>6704</v>
      </c>
      <c r="J560" s="47">
        <v>0</v>
      </c>
      <c r="K560" s="47">
        <v>2884</v>
      </c>
      <c r="L560" s="47">
        <v>7723</v>
      </c>
      <c r="M560" s="47">
        <v>221375</v>
      </c>
      <c r="N560" s="153">
        <v>6884</v>
      </c>
      <c r="O560" s="147">
        <v>105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245685</v>
      </c>
      <c r="X560" s="41"/>
      <c r="Y560" s="41"/>
      <c r="Z560" s="41"/>
      <c r="AA560" s="41"/>
    </row>
    <row r="561" spans="1:27" ht="20.25" customHeight="1" x14ac:dyDescent="0.2">
      <c r="A561" s="113" t="s">
        <v>2362</v>
      </c>
      <c r="B561" s="114" t="s">
        <v>2318</v>
      </c>
      <c r="C561" s="4" t="s">
        <v>657</v>
      </c>
      <c r="D561" s="144">
        <v>6</v>
      </c>
      <c r="E561" s="130" t="s">
        <v>3562</v>
      </c>
      <c r="F561" s="47">
        <v>0</v>
      </c>
      <c r="G561" s="47">
        <v>0</v>
      </c>
      <c r="H561" s="47">
        <v>791</v>
      </c>
      <c r="I561" s="47">
        <v>3648</v>
      </c>
      <c r="J561" s="47">
        <v>0</v>
      </c>
      <c r="K561" s="47">
        <v>19738</v>
      </c>
      <c r="L561" s="47">
        <v>11939</v>
      </c>
      <c r="M561" s="47">
        <v>252012</v>
      </c>
      <c r="N561" s="153">
        <v>7713</v>
      </c>
      <c r="O561" s="147">
        <v>20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295861</v>
      </c>
      <c r="X561" s="41"/>
      <c r="Y561" s="41"/>
      <c r="Z561" s="41"/>
      <c r="AA561" s="41"/>
    </row>
    <row r="562" spans="1:27" ht="20.25" customHeight="1" x14ac:dyDescent="0.2">
      <c r="A562" s="113" t="s">
        <v>2363</v>
      </c>
      <c r="B562" s="114" t="s">
        <v>2318</v>
      </c>
      <c r="C562" s="4" t="s">
        <v>658</v>
      </c>
      <c r="D562" s="144">
        <v>6</v>
      </c>
      <c r="E562" s="130" t="s">
        <v>3562</v>
      </c>
      <c r="F562" s="47">
        <v>0</v>
      </c>
      <c r="G562" s="47">
        <v>0</v>
      </c>
      <c r="H562" s="47">
        <v>1090</v>
      </c>
      <c r="I562" s="47">
        <v>17288</v>
      </c>
      <c r="J562" s="47">
        <v>4489</v>
      </c>
      <c r="K562" s="47">
        <v>17047</v>
      </c>
      <c r="L562" s="47">
        <v>15300</v>
      </c>
      <c r="M562" s="47">
        <v>304285</v>
      </c>
      <c r="N562" s="153">
        <v>6410</v>
      </c>
      <c r="O562" s="147">
        <v>4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365913</v>
      </c>
      <c r="X562" s="41"/>
      <c r="Y562" s="41"/>
      <c r="Z562" s="41"/>
      <c r="AA562" s="41"/>
    </row>
    <row r="563" spans="1:27" ht="20.25" customHeight="1" x14ac:dyDescent="0.2">
      <c r="A563" s="113" t="s">
        <v>2364</v>
      </c>
      <c r="B563" s="114" t="s">
        <v>2318</v>
      </c>
      <c r="C563" s="4" t="s">
        <v>659</v>
      </c>
      <c r="D563" s="144">
        <v>6</v>
      </c>
      <c r="E563" s="130" t="s">
        <v>3562</v>
      </c>
      <c r="F563" s="47">
        <v>146</v>
      </c>
      <c r="G563" s="47">
        <v>0</v>
      </c>
      <c r="H563" s="47">
        <v>286</v>
      </c>
      <c r="I563" s="47">
        <v>36614</v>
      </c>
      <c r="J563" s="47">
        <v>0</v>
      </c>
      <c r="K563" s="47">
        <v>12036</v>
      </c>
      <c r="L563" s="47">
        <v>24340</v>
      </c>
      <c r="M563" s="47">
        <v>451586</v>
      </c>
      <c r="N563" s="153">
        <v>26344</v>
      </c>
      <c r="O563" s="147">
        <v>7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551359</v>
      </c>
      <c r="X563" s="41"/>
      <c r="Y563" s="41"/>
      <c r="Z563" s="41"/>
      <c r="AA563" s="41"/>
    </row>
    <row r="564" spans="1:27" ht="20.25" customHeight="1" x14ac:dyDescent="0.2">
      <c r="A564" s="113" t="s">
        <v>2365</v>
      </c>
      <c r="B564" s="114" t="s">
        <v>2318</v>
      </c>
      <c r="C564" s="4" t="s">
        <v>660</v>
      </c>
      <c r="D564" s="144">
        <v>6</v>
      </c>
      <c r="E564" s="130" t="s">
        <v>3562</v>
      </c>
      <c r="F564" s="47">
        <v>0</v>
      </c>
      <c r="G564" s="47">
        <v>0</v>
      </c>
      <c r="H564" s="47">
        <v>298</v>
      </c>
      <c r="I564" s="47">
        <v>24474</v>
      </c>
      <c r="J564" s="47">
        <v>0</v>
      </c>
      <c r="K564" s="47">
        <v>2452</v>
      </c>
      <c r="L564" s="47">
        <v>16668</v>
      </c>
      <c r="M564" s="47">
        <v>349609</v>
      </c>
      <c r="N564" s="153">
        <v>3926</v>
      </c>
      <c r="O564" s="147">
        <v>0</v>
      </c>
      <c r="P564" s="147">
        <v>0</v>
      </c>
      <c r="Q564" s="47">
        <v>0</v>
      </c>
      <c r="R564" s="47">
        <v>73507</v>
      </c>
      <c r="S564" s="47">
        <v>0</v>
      </c>
      <c r="T564" s="47">
        <v>0</v>
      </c>
      <c r="U564" s="47">
        <v>0</v>
      </c>
      <c r="V564" s="47">
        <v>0</v>
      </c>
      <c r="W564" s="103">
        <v>470934</v>
      </c>
      <c r="X564" s="41"/>
      <c r="Y564" s="41"/>
      <c r="Z564" s="41"/>
      <c r="AA564" s="41"/>
    </row>
    <row r="565" spans="1:27" ht="20.25" customHeight="1" x14ac:dyDescent="0.2">
      <c r="A565" s="113" t="s">
        <v>2366</v>
      </c>
      <c r="B565" s="114" t="s">
        <v>2318</v>
      </c>
      <c r="C565" s="4" t="s">
        <v>661</v>
      </c>
      <c r="D565" s="144">
        <v>6</v>
      </c>
      <c r="E565" s="130" t="s">
        <v>3562</v>
      </c>
      <c r="F565" s="47">
        <v>0</v>
      </c>
      <c r="G565" s="47">
        <v>0</v>
      </c>
      <c r="H565" s="47">
        <v>219</v>
      </c>
      <c r="I565" s="47">
        <v>14304</v>
      </c>
      <c r="J565" s="47">
        <v>0</v>
      </c>
      <c r="K565" s="47">
        <v>10785</v>
      </c>
      <c r="L565" s="47">
        <v>15332</v>
      </c>
      <c r="M565" s="47">
        <v>318917</v>
      </c>
      <c r="N565" s="153">
        <v>18360</v>
      </c>
      <c r="O565" s="147">
        <v>5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377922</v>
      </c>
      <c r="X565" s="41"/>
      <c r="Y565" s="41"/>
      <c r="Z565" s="41"/>
      <c r="AA565" s="41"/>
    </row>
    <row r="566" spans="1:27" ht="20.25" customHeight="1" x14ac:dyDescent="0.2">
      <c r="A566" s="113" t="s">
        <v>2367</v>
      </c>
      <c r="B566" s="114" t="s">
        <v>2318</v>
      </c>
      <c r="C566" s="4" t="s">
        <v>662</v>
      </c>
      <c r="D566" s="144">
        <v>6</v>
      </c>
      <c r="E566" s="130" t="s">
        <v>3562</v>
      </c>
      <c r="F566" s="47">
        <v>0</v>
      </c>
      <c r="G566" s="47">
        <v>0</v>
      </c>
      <c r="H566" s="47">
        <v>0</v>
      </c>
      <c r="I566" s="47">
        <v>24167</v>
      </c>
      <c r="J566" s="47">
        <v>0</v>
      </c>
      <c r="K566" s="47">
        <v>14453</v>
      </c>
      <c r="L566" s="47">
        <v>13840</v>
      </c>
      <c r="M566" s="47">
        <v>260263</v>
      </c>
      <c r="N566" s="153">
        <v>51327</v>
      </c>
      <c r="O566" s="147">
        <v>39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364089</v>
      </c>
      <c r="X566" s="41"/>
      <c r="Y566" s="41"/>
      <c r="Z566" s="41"/>
      <c r="AA566" s="41"/>
    </row>
    <row r="567" spans="1:27" ht="20.25" customHeight="1" x14ac:dyDescent="0.2">
      <c r="A567" s="113" t="s">
        <v>2368</v>
      </c>
      <c r="B567" s="114" t="s">
        <v>2318</v>
      </c>
      <c r="C567" s="4" t="s">
        <v>663</v>
      </c>
      <c r="D567" s="144">
        <v>6</v>
      </c>
      <c r="E567" s="130" t="s">
        <v>3562</v>
      </c>
      <c r="F567" s="47">
        <v>1</v>
      </c>
      <c r="G567" s="47">
        <v>0</v>
      </c>
      <c r="H567" s="47">
        <v>0</v>
      </c>
      <c r="I567" s="47">
        <v>3722</v>
      </c>
      <c r="J567" s="47">
        <v>0</v>
      </c>
      <c r="K567" s="47">
        <v>1091</v>
      </c>
      <c r="L567" s="47">
        <v>7761</v>
      </c>
      <c r="M567" s="47">
        <v>288087</v>
      </c>
      <c r="N567" s="153">
        <v>24398</v>
      </c>
      <c r="O567" s="147">
        <v>0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235473</v>
      </c>
      <c r="V567" s="47">
        <v>0</v>
      </c>
      <c r="W567" s="103">
        <v>560533</v>
      </c>
      <c r="X567" s="41"/>
      <c r="Y567" s="41"/>
      <c r="Z567" s="41"/>
      <c r="AA567" s="41"/>
    </row>
    <row r="568" spans="1:27" ht="20.25" customHeight="1" x14ac:dyDescent="0.2">
      <c r="A568" s="113" t="s">
        <v>2369</v>
      </c>
      <c r="B568" s="114" t="s">
        <v>2318</v>
      </c>
      <c r="C568" s="4" t="s">
        <v>664</v>
      </c>
      <c r="D568" s="144">
        <v>6</v>
      </c>
      <c r="E568" s="130" t="s">
        <v>3562</v>
      </c>
      <c r="F568" s="47">
        <v>0</v>
      </c>
      <c r="G568" s="47">
        <v>0</v>
      </c>
      <c r="H568" s="47">
        <v>78</v>
      </c>
      <c r="I568" s="47">
        <v>5169</v>
      </c>
      <c r="J568" s="47">
        <v>0</v>
      </c>
      <c r="K568" s="47">
        <v>10392</v>
      </c>
      <c r="L568" s="47">
        <v>5630</v>
      </c>
      <c r="M568" s="47">
        <v>182957</v>
      </c>
      <c r="N568" s="153">
        <v>5563</v>
      </c>
      <c r="O568" s="147">
        <v>0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209789</v>
      </c>
      <c r="X568" s="41"/>
      <c r="Y568" s="41"/>
      <c r="Z568" s="41"/>
      <c r="AA568" s="41"/>
    </row>
    <row r="569" spans="1:27" ht="20.25" customHeight="1" x14ac:dyDescent="0.2">
      <c r="A569" s="113" t="s">
        <v>2370</v>
      </c>
      <c r="B569" s="114" t="s">
        <v>2318</v>
      </c>
      <c r="C569" s="4" t="s">
        <v>665</v>
      </c>
      <c r="D569" s="144">
        <v>6</v>
      </c>
      <c r="E569" s="130" t="s">
        <v>3562</v>
      </c>
      <c r="F569" s="47">
        <v>0</v>
      </c>
      <c r="G569" s="47">
        <v>9189</v>
      </c>
      <c r="H569" s="47">
        <v>0</v>
      </c>
      <c r="I569" s="47">
        <v>1166</v>
      </c>
      <c r="J569" s="47">
        <v>0</v>
      </c>
      <c r="K569" s="47">
        <v>5438</v>
      </c>
      <c r="L569" s="47">
        <v>6203</v>
      </c>
      <c r="M569" s="47">
        <v>198118</v>
      </c>
      <c r="N569" s="153">
        <v>22581</v>
      </c>
      <c r="O569" s="147">
        <v>0</v>
      </c>
      <c r="P569" s="147">
        <v>0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242695</v>
      </c>
      <c r="X569" s="41"/>
      <c r="Y569" s="41"/>
      <c r="Z569" s="41"/>
      <c r="AA569" s="41"/>
    </row>
    <row r="570" spans="1:27" ht="20.25" customHeight="1" x14ac:dyDescent="0.2">
      <c r="A570" s="113" t="s">
        <v>2371</v>
      </c>
      <c r="B570" s="114" t="s">
        <v>2318</v>
      </c>
      <c r="C570" s="4" t="s">
        <v>666</v>
      </c>
      <c r="D570" s="144">
        <v>6</v>
      </c>
      <c r="E570" s="130" t="s">
        <v>3562</v>
      </c>
      <c r="F570" s="47">
        <v>0</v>
      </c>
      <c r="G570" s="47">
        <v>11738</v>
      </c>
      <c r="H570" s="47">
        <v>0</v>
      </c>
      <c r="I570" s="47">
        <v>5541</v>
      </c>
      <c r="J570" s="47">
        <v>0</v>
      </c>
      <c r="K570" s="47">
        <v>3213</v>
      </c>
      <c r="L570" s="47">
        <v>4819</v>
      </c>
      <c r="M570" s="47">
        <v>164213</v>
      </c>
      <c r="N570" s="153">
        <v>17199</v>
      </c>
      <c r="O570" s="147">
        <v>0</v>
      </c>
      <c r="P570" s="1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206723</v>
      </c>
      <c r="X570" s="41"/>
      <c r="Y570" s="41"/>
      <c r="Z570" s="41"/>
      <c r="AA570" s="41"/>
    </row>
    <row r="571" spans="1:27" ht="20.25" customHeight="1" x14ac:dyDescent="0.2">
      <c r="A571" s="113" t="s">
        <v>2372</v>
      </c>
      <c r="B571" s="114" t="s">
        <v>2318</v>
      </c>
      <c r="C571" s="4" t="s">
        <v>667</v>
      </c>
      <c r="D571" s="144">
        <v>6</v>
      </c>
      <c r="E571" s="130" t="s">
        <v>3562</v>
      </c>
      <c r="F571" s="47">
        <v>19</v>
      </c>
      <c r="G571" s="47">
        <v>4188</v>
      </c>
      <c r="H571" s="47">
        <v>0</v>
      </c>
      <c r="I571" s="47">
        <v>1321</v>
      </c>
      <c r="J571" s="47">
        <v>0</v>
      </c>
      <c r="K571" s="47">
        <v>632</v>
      </c>
      <c r="L571" s="47">
        <v>6367</v>
      </c>
      <c r="M571" s="47">
        <v>285028</v>
      </c>
      <c r="N571" s="153">
        <v>10634</v>
      </c>
      <c r="O571" s="147">
        <v>0</v>
      </c>
      <c r="P571" s="147">
        <v>0</v>
      </c>
      <c r="Q571" s="47">
        <v>18540</v>
      </c>
      <c r="R571" s="47">
        <v>0</v>
      </c>
      <c r="S571" s="47">
        <v>0</v>
      </c>
      <c r="T571" s="47">
        <v>0</v>
      </c>
      <c r="U571" s="47">
        <v>283735</v>
      </c>
      <c r="V571" s="47">
        <v>0</v>
      </c>
      <c r="W571" s="103">
        <v>610464</v>
      </c>
      <c r="X571" s="41"/>
      <c r="Y571" s="41"/>
      <c r="Z571" s="41"/>
      <c r="AA571" s="41"/>
    </row>
    <row r="572" spans="1:27" ht="20.25" customHeight="1" x14ac:dyDescent="0.2">
      <c r="A572" s="113" t="s">
        <v>2373</v>
      </c>
      <c r="B572" s="114" t="s">
        <v>2318</v>
      </c>
      <c r="C572" s="4" t="s">
        <v>668</v>
      </c>
      <c r="D572" s="144">
        <v>6</v>
      </c>
      <c r="E572" s="130" t="s">
        <v>3562</v>
      </c>
      <c r="F572" s="47">
        <v>0</v>
      </c>
      <c r="G572" s="47">
        <v>0</v>
      </c>
      <c r="H572" s="47">
        <v>0</v>
      </c>
      <c r="I572" s="47">
        <v>2795</v>
      </c>
      <c r="J572" s="47">
        <v>0</v>
      </c>
      <c r="K572" s="47">
        <v>523</v>
      </c>
      <c r="L572" s="47">
        <v>1666</v>
      </c>
      <c r="M572" s="47">
        <v>95736</v>
      </c>
      <c r="N572" s="153">
        <v>1197</v>
      </c>
      <c r="O572" s="147">
        <v>0</v>
      </c>
      <c r="P572" s="147">
        <v>0</v>
      </c>
      <c r="Q572" s="47">
        <v>44094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146011</v>
      </c>
      <c r="X572" s="41"/>
      <c r="Y572" s="41"/>
      <c r="Z572" s="41"/>
      <c r="AA572" s="41"/>
    </row>
    <row r="573" spans="1:27" ht="20.25" customHeight="1" x14ac:dyDescent="0.2">
      <c r="A573" s="113" t="s">
        <v>2374</v>
      </c>
      <c r="B573" s="114" t="s">
        <v>2318</v>
      </c>
      <c r="C573" s="4" t="s">
        <v>390</v>
      </c>
      <c r="D573" s="144">
        <v>6</v>
      </c>
      <c r="E573" s="130" t="s">
        <v>3562</v>
      </c>
      <c r="F573" s="47">
        <v>728</v>
      </c>
      <c r="G573" s="47">
        <v>0</v>
      </c>
      <c r="H573" s="47">
        <v>0</v>
      </c>
      <c r="I573" s="47">
        <v>5028</v>
      </c>
      <c r="J573" s="47">
        <v>0</v>
      </c>
      <c r="K573" s="47">
        <v>5509</v>
      </c>
      <c r="L573" s="47">
        <v>12106</v>
      </c>
      <c r="M573" s="47">
        <v>251066</v>
      </c>
      <c r="N573" s="153">
        <v>5791</v>
      </c>
      <c r="O573" s="147">
        <v>0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280228</v>
      </c>
      <c r="X573" s="41"/>
      <c r="Y573" s="41"/>
      <c r="Z573" s="41"/>
      <c r="AA573" s="41"/>
    </row>
    <row r="574" spans="1:27" ht="20.25" customHeight="1" x14ac:dyDescent="0.2">
      <c r="A574" s="113" t="s">
        <v>2375</v>
      </c>
      <c r="B574" s="114" t="s">
        <v>2318</v>
      </c>
      <c r="C574" s="4" t="s">
        <v>669</v>
      </c>
      <c r="D574" s="144">
        <v>6</v>
      </c>
      <c r="E574" s="130" t="s">
        <v>3562</v>
      </c>
      <c r="F574" s="47">
        <v>632</v>
      </c>
      <c r="G574" s="47">
        <v>0</v>
      </c>
      <c r="H574" s="47">
        <v>0</v>
      </c>
      <c r="I574" s="47">
        <v>6752</v>
      </c>
      <c r="J574" s="47">
        <v>0</v>
      </c>
      <c r="K574" s="47">
        <v>11212</v>
      </c>
      <c r="L574" s="47">
        <v>10579</v>
      </c>
      <c r="M574" s="47">
        <v>281792</v>
      </c>
      <c r="N574" s="153">
        <v>7180</v>
      </c>
      <c r="O574" s="147">
        <v>64</v>
      </c>
      <c r="P574" s="147">
        <v>0</v>
      </c>
      <c r="Q574" s="47">
        <v>16017</v>
      </c>
      <c r="R574" s="47">
        <v>0</v>
      </c>
      <c r="S574" s="47">
        <v>0</v>
      </c>
      <c r="T574" s="47">
        <v>0</v>
      </c>
      <c r="U574" s="47">
        <v>336220</v>
      </c>
      <c r="V574" s="47">
        <v>0</v>
      </c>
      <c r="W574" s="103">
        <v>670448</v>
      </c>
      <c r="X574" s="41"/>
      <c r="Y574" s="41"/>
      <c r="Z574" s="41"/>
      <c r="AA574" s="41"/>
    </row>
    <row r="575" spans="1:27" ht="20.25" customHeight="1" x14ac:dyDescent="0.2">
      <c r="A575" s="113" t="s">
        <v>2376</v>
      </c>
      <c r="B575" s="114" t="s">
        <v>2318</v>
      </c>
      <c r="C575" s="4" t="s">
        <v>670</v>
      </c>
      <c r="D575" s="144">
        <v>6</v>
      </c>
      <c r="E575" s="130" t="s">
        <v>3562</v>
      </c>
      <c r="F575" s="47">
        <v>0</v>
      </c>
      <c r="G575" s="47">
        <v>0</v>
      </c>
      <c r="H575" s="47">
        <v>0</v>
      </c>
      <c r="I575" s="47">
        <v>12429</v>
      </c>
      <c r="J575" s="47">
        <v>0</v>
      </c>
      <c r="K575" s="47">
        <v>20720</v>
      </c>
      <c r="L575" s="47">
        <v>18115</v>
      </c>
      <c r="M575" s="47">
        <v>424671</v>
      </c>
      <c r="N575" s="153">
        <v>113490</v>
      </c>
      <c r="O575" s="147">
        <v>160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589585</v>
      </c>
      <c r="X575" s="41"/>
      <c r="Y575" s="41"/>
      <c r="Z575" s="41"/>
      <c r="AA575" s="41"/>
    </row>
    <row r="576" spans="1:27" ht="20.25" customHeight="1" x14ac:dyDescent="0.2">
      <c r="A576" s="113" t="s">
        <v>2377</v>
      </c>
      <c r="B576" s="114" t="s">
        <v>2318</v>
      </c>
      <c r="C576" s="4" t="s">
        <v>671</v>
      </c>
      <c r="D576" s="144">
        <v>6</v>
      </c>
      <c r="E576" s="130" t="s">
        <v>3562</v>
      </c>
      <c r="F576" s="47">
        <v>863</v>
      </c>
      <c r="G576" s="47">
        <v>0</v>
      </c>
      <c r="H576" s="47">
        <v>220</v>
      </c>
      <c r="I576" s="47">
        <v>16797</v>
      </c>
      <c r="J576" s="47">
        <v>0</v>
      </c>
      <c r="K576" s="47">
        <v>22753</v>
      </c>
      <c r="L576" s="47">
        <v>21111</v>
      </c>
      <c r="M576" s="47">
        <v>459103</v>
      </c>
      <c r="N576" s="153">
        <v>1858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522705</v>
      </c>
      <c r="X576" s="41"/>
      <c r="Y576" s="41"/>
      <c r="Z576" s="41"/>
      <c r="AA576" s="41"/>
    </row>
    <row r="577" spans="1:27" ht="20.25" customHeight="1" x14ac:dyDescent="0.2">
      <c r="A577" s="113" t="s">
        <v>2378</v>
      </c>
      <c r="B577" s="114" t="s">
        <v>2318</v>
      </c>
      <c r="C577" s="4" t="s">
        <v>672</v>
      </c>
      <c r="D577" s="144">
        <v>6</v>
      </c>
      <c r="E577" s="130" t="s">
        <v>3562</v>
      </c>
      <c r="F577" s="47">
        <v>0</v>
      </c>
      <c r="G577" s="47">
        <v>0</v>
      </c>
      <c r="H577" s="47">
        <v>562</v>
      </c>
      <c r="I577" s="47">
        <v>5755</v>
      </c>
      <c r="J577" s="47">
        <v>0</v>
      </c>
      <c r="K577" s="47">
        <v>14246</v>
      </c>
      <c r="L577" s="47">
        <v>24023</v>
      </c>
      <c r="M577" s="47">
        <v>455392</v>
      </c>
      <c r="N577" s="153">
        <v>17715</v>
      </c>
      <c r="O577" s="147">
        <v>0</v>
      </c>
      <c r="P577" s="147">
        <v>0</v>
      </c>
      <c r="Q577" s="47">
        <v>0</v>
      </c>
      <c r="R577" s="47">
        <v>159186</v>
      </c>
      <c r="S577" s="47">
        <v>0</v>
      </c>
      <c r="T577" s="47">
        <v>0</v>
      </c>
      <c r="U577" s="47">
        <v>0</v>
      </c>
      <c r="V577" s="47">
        <v>0</v>
      </c>
      <c r="W577" s="103">
        <v>676879</v>
      </c>
      <c r="X577" s="41"/>
      <c r="Y577" s="41"/>
      <c r="Z577" s="41"/>
      <c r="AA577" s="41"/>
    </row>
    <row r="578" spans="1:27" ht="20.25" customHeight="1" x14ac:dyDescent="0.2">
      <c r="A578" s="113" t="s">
        <v>2379</v>
      </c>
      <c r="B578" s="114" t="s">
        <v>2318</v>
      </c>
      <c r="C578" s="4" t="s">
        <v>673</v>
      </c>
      <c r="D578" s="144">
        <v>6</v>
      </c>
      <c r="E578" s="130" t="s">
        <v>3562</v>
      </c>
      <c r="F578" s="47">
        <v>0</v>
      </c>
      <c r="G578" s="47">
        <v>0</v>
      </c>
      <c r="H578" s="47">
        <v>506</v>
      </c>
      <c r="I578" s="47">
        <v>16175</v>
      </c>
      <c r="J578" s="47">
        <v>0</v>
      </c>
      <c r="K578" s="47">
        <v>5670</v>
      </c>
      <c r="L578" s="47">
        <v>34926</v>
      </c>
      <c r="M578" s="47">
        <v>609162</v>
      </c>
      <c r="N578" s="153">
        <v>12611</v>
      </c>
      <c r="O578" s="147">
        <v>0</v>
      </c>
      <c r="P578" s="147">
        <v>0</v>
      </c>
      <c r="Q578" s="47">
        <v>0</v>
      </c>
      <c r="R578" s="47">
        <v>111334</v>
      </c>
      <c r="S578" s="47">
        <v>0</v>
      </c>
      <c r="T578" s="47">
        <v>0</v>
      </c>
      <c r="U578" s="47">
        <v>0</v>
      </c>
      <c r="V578" s="47">
        <v>0</v>
      </c>
      <c r="W578" s="103">
        <v>790384</v>
      </c>
      <c r="X578" s="41"/>
      <c r="Y578" s="41"/>
      <c r="Z578" s="41"/>
      <c r="AA578" s="41"/>
    </row>
    <row r="579" spans="1:27" ht="20.25" customHeight="1" x14ac:dyDescent="0.2">
      <c r="A579" s="113" t="s">
        <v>2380</v>
      </c>
      <c r="B579" s="114" t="s">
        <v>2318</v>
      </c>
      <c r="C579" s="4" t="s">
        <v>674</v>
      </c>
      <c r="D579" s="144">
        <v>6</v>
      </c>
      <c r="E579" s="130" t="s">
        <v>3562</v>
      </c>
      <c r="F579" s="47">
        <v>0</v>
      </c>
      <c r="G579" s="47">
        <v>0</v>
      </c>
      <c r="H579" s="47">
        <v>512</v>
      </c>
      <c r="I579" s="47">
        <v>41010</v>
      </c>
      <c r="J579" s="47">
        <v>0</v>
      </c>
      <c r="K579" s="47">
        <v>9443</v>
      </c>
      <c r="L579" s="47">
        <v>19167</v>
      </c>
      <c r="M579" s="47">
        <v>410299</v>
      </c>
      <c r="N579" s="153">
        <v>8983</v>
      </c>
      <c r="O579" s="147">
        <v>29</v>
      </c>
      <c r="P579" s="147">
        <v>0</v>
      </c>
      <c r="Q579" s="47">
        <v>0</v>
      </c>
      <c r="R579" s="47">
        <v>139774</v>
      </c>
      <c r="S579" s="47">
        <v>0</v>
      </c>
      <c r="T579" s="47">
        <v>0</v>
      </c>
      <c r="U579" s="47">
        <v>0</v>
      </c>
      <c r="V579" s="47">
        <v>0</v>
      </c>
      <c r="W579" s="103">
        <v>629217</v>
      </c>
      <c r="X579" s="41"/>
      <c r="Y579" s="41"/>
      <c r="Z579" s="41"/>
      <c r="AA579" s="41"/>
    </row>
    <row r="580" spans="1:27" ht="20.25" customHeight="1" x14ac:dyDescent="0.2">
      <c r="A580" s="113" t="s">
        <v>2381</v>
      </c>
      <c r="B580" s="114" t="s">
        <v>2382</v>
      </c>
      <c r="C580" s="4" t="s">
        <v>675</v>
      </c>
      <c r="D580" s="144">
        <v>2</v>
      </c>
      <c r="E580" s="130" t="s">
        <v>3562</v>
      </c>
      <c r="F580" s="47">
        <v>4821</v>
      </c>
      <c r="G580" s="47">
        <v>0</v>
      </c>
      <c r="H580" s="47">
        <v>30871</v>
      </c>
      <c r="I580" s="47">
        <v>726435</v>
      </c>
      <c r="J580" s="47">
        <v>380270</v>
      </c>
      <c r="K580" s="47">
        <v>1183708</v>
      </c>
      <c r="L580" s="47">
        <v>3113878</v>
      </c>
      <c r="M580" s="47">
        <v>12508435</v>
      </c>
      <c r="N580" s="153">
        <v>805948</v>
      </c>
      <c r="O580" s="147">
        <v>46</v>
      </c>
      <c r="P580" s="147">
        <v>0</v>
      </c>
      <c r="Q580" s="47">
        <v>0</v>
      </c>
      <c r="R580" s="47">
        <v>3957186</v>
      </c>
      <c r="S580" s="47">
        <v>0</v>
      </c>
      <c r="T580" s="47">
        <v>0</v>
      </c>
      <c r="U580" s="47">
        <v>0</v>
      </c>
      <c r="V580" s="47">
        <v>0</v>
      </c>
      <c r="W580" s="103">
        <v>22711598</v>
      </c>
      <c r="X580" s="41"/>
      <c r="Y580" s="41"/>
      <c r="Z580" s="41"/>
      <c r="AA580" s="41"/>
    </row>
    <row r="581" spans="1:27" ht="20.25" customHeight="1" x14ac:dyDescent="0.2">
      <c r="A581" s="113" t="s">
        <v>2383</v>
      </c>
      <c r="B581" s="114" t="s">
        <v>2382</v>
      </c>
      <c r="C581" s="4" t="s">
        <v>676</v>
      </c>
      <c r="D581" s="144">
        <v>5</v>
      </c>
      <c r="E581" s="130" t="s">
        <v>3562</v>
      </c>
      <c r="F581" s="47">
        <v>1176</v>
      </c>
      <c r="G581" s="47">
        <v>0</v>
      </c>
      <c r="H581" s="47">
        <v>0</v>
      </c>
      <c r="I581" s="47">
        <v>34135</v>
      </c>
      <c r="J581" s="47">
        <v>18665</v>
      </c>
      <c r="K581" s="47">
        <v>96931</v>
      </c>
      <c r="L581" s="47">
        <v>53194</v>
      </c>
      <c r="M581" s="47">
        <v>922085</v>
      </c>
      <c r="N581" s="153">
        <v>115010</v>
      </c>
      <c r="O581" s="147">
        <v>308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1241504</v>
      </c>
      <c r="X581" s="41"/>
      <c r="Y581" s="41"/>
      <c r="Z581" s="41"/>
      <c r="AA581" s="41"/>
    </row>
    <row r="582" spans="1:27" ht="20.25" customHeight="1" x14ac:dyDescent="0.2">
      <c r="A582" s="113" t="s">
        <v>2384</v>
      </c>
      <c r="B582" s="114" t="s">
        <v>2382</v>
      </c>
      <c r="C582" s="4" t="s">
        <v>677</v>
      </c>
      <c r="D582" s="144">
        <v>5</v>
      </c>
      <c r="E582" s="130" t="s">
        <v>3563</v>
      </c>
      <c r="F582" s="47">
        <v>0</v>
      </c>
      <c r="G582" s="47">
        <v>0</v>
      </c>
      <c r="H582" s="47">
        <v>4311</v>
      </c>
      <c r="I582" s="47">
        <v>94547</v>
      </c>
      <c r="J582" s="47">
        <v>35755</v>
      </c>
      <c r="K582" s="47">
        <v>264222</v>
      </c>
      <c r="L582" s="47">
        <v>505110</v>
      </c>
      <c r="M582" s="47">
        <v>2659827</v>
      </c>
      <c r="N582" s="153">
        <v>257870</v>
      </c>
      <c r="O582" s="147">
        <v>235</v>
      </c>
      <c r="P582" s="147">
        <v>0</v>
      </c>
      <c r="Q582" s="47">
        <v>0</v>
      </c>
      <c r="R582" s="47">
        <v>1155132</v>
      </c>
      <c r="S582" s="47">
        <v>0</v>
      </c>
      <c r="T582" s="47">
        <v>0</v>
      </c>
      <c r="U582" s="47">
        <v>0</v>
      </c>
      <c r="V582" s="47">
        <v>0</v>
      </c>
      <c r="W582" s="103">
        <v>4977009</v>
      </c>
      <c r="X582" s="41"/>
      <c r="Y582" s="41"/>
      <c r="Z582" s="41"/>
      <c r="AA582" s="41"/>
    </row>
    <row r="583" spans="1:27" ht="20.25" customHeight="1" x14ac:dyDescent="0.2">
      <c r="A583" s="113" t="s">
        <v>2385</v>
      </c>
      <c r="B583" s="114" t="s">
        <v>2382</v>
      </c>
      <c r="C583" s="4" t="s">
        <v>678</v>
      </c>
      <c r="D583" s="144">
        <v>3</v>
      </c>
      <c r="E583" s="130" t="s">
        <v>3562</v>
      </c>
      <c r="F583" s="47">
        <v>1955</v>
      </c>
      <c r="G583" s="47">
        <v>0</v>
      </c>
      <c r="H583" s="47">
        <v>2259</v>
      </c>
      <c r="I583" s="47">
        <v>333336</v>
      </c>
      <c r="J583" s="47">
        <v>92046</v>
      </c>
      <c r="K583" s="47">
        <v>318815</v>
      </c>
      <c r="L583" s="47">
        <v>555277</v>
      </c>
      <c r="M583" s="47">
        <v>5528528</v>
      </c>
      <c r="N583" s="153">
        <v>696066</v>
      </c>
      <c r="O583" s="147">
        <v>6543</v>
      </c>
      <c r="P583" s="147">
        <v>0</v>
      </c>
      <c r="Q583" s="47">
        <v>0</v>
      </c>
      <c r="R583" s="47">
        <v>3809326</v>
      </c>
      <c r="S583" s="47">
        <v>0</v>
      </c>
      <c r="T583" s="47">
        <v>0</v>
      </c>
      <c r="U583" s="47">
        <v>0</v>
      </c>
      <c r="V583" s="47">
        <v>0</v>
      </c>
      <c r="W583" s="103">
        <v>11344151</v>
      </c>
      <c r="X583" s="41"/>
      <c r="Y583" s="41"/>
      <c r="Z583" s="41"/>
      <c r="AA583" s="41"/>
    </row>
    <row r="584" spans="1:27" ht="20.25" customHeight="1" x14ac:dyDescent="0.2">
      <c r="A584" s="113" t="s">
        <v>2386</v>
      </c>
      <c r="B584" s="114" t="s">
        <v>2382</v>
      </c>
      <c r="C584" s="4" t="s">
        <v>679</v>
      </c>
      <c r="D584" s="144">
        <v>5</v>
      </c>
      <c r="E584" s="130" t="s">
        <v>3562</v>
      </c>
      <c r="F584" s="47">
        <v>4292</v>
      </c>
      <c r="G584" s="47">
        <v>8823</v>
      </c>
      <c r="H584" s="47">
        <v>0</v>
      </c>
      <c r="I584" s="47">
        <v>21987</v>
      </c>
      <c r="J584" s="47">
        <v>1876</v>
      </c>
      <c r="K584" s="47">
        <v>37152</v>
      </c>
      <c r="L584" s="47">
        <v>33056</v>
      </c>
      <c r="M584" s="47">
        <v>670751</v>
      </c>
      <c r="N584" s="153">
        <v>129921</v>
      </c>
      <c r="O584" s="147">
        <v>0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907858</v>
      </c>
      <c r="X584" s="41"/>
      <c r="Y584" s="41"/>
      <c r="Z584" s="41"/>
      <c r="AA584" s="41"/>
    </row>
    <row r="585" spans="1:27" ht="20.25" customHeight="1" x14ac:dyDescent="0.2">
      <c r="A585" s="113" t="s">
        <v>2387</v>
      </c>
      <c r="B585" s="114" t="s">
        <v>2382</v>
      </c>
      <c r="C585" s="4" t="s">
        <v>680</v>
      </c>
      <c r="D585" s="144">
        <v>5</v>
      </c>
      <c r="E585" s="130" t="s">
        <v>3562</v>
      </c>
      <c r="F585" s="47">
        <v>4238</v>
      </c>
      <c r="G585" s="47">
        <v>0</v>
      </c>
      <c r="H585" s="47">
        <v>0</v>
      </c>
      <c r="I585" s="47">
        <v>51031</v>
      </c>
      <c r="J585" s="47">
        <v>13468</v>
      </c>
      <c r="K585" s="47">
        <v>33529</v>
      </c>
      <c r="L585" s="47">
        <v>93888</v>
      </c>
      <c r="M585" s="47">
        <v>1550555</v>
      </c>
      <c r="N585" s="153">
        <v>254033</v>
      </c>
      <c r="O585" s="147">
        <v>0</v>
      </c>
      <c r="P585" s="147">
        <v>0</v>
      </c>
      <c r="Q585" s="47">
        <v>0</v>
      </c>
      <c r="R585" s="47">
        <v>552572</v>
      </c>
      <c r="S585" s="47">
        <v>0</v>
      </c>
      <c r="T585" s="47">
        <v>0</v>
      </c>
      <c r="U585" s="47">
        <v>0</v>
      </c>
      <c r="V585" s="47">
        <v>0</v>
      </c>
      <c r="W585" s="103">
        <v>2553314</v>
      </c>
      <c r="X585" s="41"/>
      <c r="Y585" s="41"/>
      <c r="Z585" s="41"/>
      <c r="AA585" s="41"/>
    </row>
    <row r="586" spans="1:27" ht="20.25" customHeight="1" x14ac:dyDescent="0.2">
      <c r="A586" s="113" t="s">
        <v>2388</v>
      </c>
      <c r="B586" s="114" t="s">
        <v>2382</v>
      </c>
      <c r="C586" s="4" t="s">
        <v>681</v>
      </c>
      <c r="D586" s="144">
        <v>5</v>
      </c>
      <c r="E586" s="130" t="s">
        <v>3562</v>
      </c>
      <c r="F586" s="47">
        <v>0</v>
      </c>
      <c r="G586" s="47">
        <v>0</v>
      </c>
      <c r="H586" s="47">
        <v>14002</v>
      </c>
      <c r="I586" s="47">
        <v>106666</v>
      </c>
      <c r="J586" s="47">
        <v>8572</v>
      </c>
      <c r="K586" s="47">
        <v>165909</v>
      </c>
      <c r="L586" s="47">
        <v>472657</v>
      </c>
      <c r="M586" s="47">
        <v>5029134</v>
      </c>
      <c r="N586" s="153">
        <v>468998</v>
      </c>
      <c r="O586" s="147">
        <v>436</v>
      </c>
      <c r="P586" s="147">
        <v>0</v>
      </c>
      <c r="Q586" s="47">
        <v>0</v>
      </c>
      <c r="R586" s="47">
        <v>2344852</v>
      </c>
      <c r="S586" s="47">
        <v>0</v>
      </c>
      <c r="T586" s="47">
        <v>0</v>
      </c>
      <c r="U586" s="47">
        <v>0</v>
      </c>
      <c r="V586" s="47">
        <v>0</v>
      </c>
      <c r="W586" s="103">
        <v>8611226</v>
      </c>
      <c r="X586" s="41"/>
      <c r="Y586" s="41"/>
      <c r="Z586" s="41"/>
      <c r="AA586" s="41"/>
    </row>
    <row r="587" spans="1:27" ht="20.25" customHeight="1" x14ac:dyDescent="0.2">
      <c r="A587" s="113" t="s">
        <v>2389</v>
      </c>
      <c r="B587" s="114" t="s">
        <v>2382</v>
      </c>
      <c r="C587" s="4" t="s">
        <v>682</v>
      </c>
      <c r="D587" s="144">
        <v>5</v>
      </c>
      <c r="E587" s="130" t="s">
        <v>3562</v>
      </c>
      <c r="F587" s="47">
        <v>119</v>
      </c>
      <c r="G587" s="47">
        <v>0</v>
      </c>
      <c r="H587" s="47">
        <v>1398</v>
      </c>
      <c r="I587" s="47">
        <v>54221</v>
      </c>
      <c r="J587" s="47">
        <v>0</v>
      </c>
      <c r="K587" s="47">
        <v>60692</v>
      </c>
      <c r="L587" s="47">
        <v>122215</v>
      </c>
      <c r="M587" s="47">
        <v>1798858</v>
      </c>
      <c r="N587" s="153">
        <v>228876</v>
      </c>
      <c r="O587" s="147">
        <v>246</v>
      </c>
      <c r="P587" s="147">
        <v>0</v>
      </c>
      <c r="Q587" s="47">
        <v>0</v>
      </c>
      <c r="R587" s="47">
        <v>650998</v>
      </c>
      <c r="S587" s="47">
        <v>0</v>
      </c>
      <c r="T587" s="47">
        <v>0</v>
      </c>
      <c r="U587" s="47">
        <v>713910</v>
      </c>
      <c r="V587" s="47">
        <v>0</v>
      </c>
      <c r="W587" s="103">
        <v>3631533</v>
      </c>
      <c r="X587" s="41"/>
      <c r="Y587" s="41"/>
      <c r="Z587" s="41"/>
      <c r="AA587" s="41"/>
    </row>
    <row r="588" spans="1:27" ht="20.25" customHeight="1" x14ac:dyDescent="0.2">
      <c r="A588" s="113" t="s">
        <v>2390</v>
      </c>
      <c r="B588" s="114" t="s">
        <v>2382</v>
      </c>
      <c r="C588" s="4" t="s">
        <v>683</v>
      </c>
      <c r="D588" s="144">
        <v>5</v>
      </c>
      <c r="E588" s="130" t="s">
        <v>3562</v>
      </c>
      <c r="F588" s="47">
        <v>4038</v>
      </c>
      <c r="G588" s="47">
        <v>0</v>
      </c>
      <c r="H588" s="47">
        <v>0</v>
      </c>
      <c r="I588" s="47">
        <v>57104</v>
      </c>
      <c r="J588" s="47">
        <v>21362</v>
      </c>
      <c r="K588" s="47">
        <v>47482</v>
      </c>
      <c r="L588" s="47">
        <v>76871</v>
      </c>
      <c r="M588" s="47">
        <v>1205445</v>
      </c>
      <c r="N588" s="153">
        <v>197213</v>
      </c>
      <c r="O588" s="147">
        <v>196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1609711</v>
      </c>
      <c r="X588" s="41"/>
      <c r="Y588" s="41"/>
      <c r="Z588" s="41"/>
      <c r="AA588" s="41"/>
    </row>
    <row r="589" spans="1:27" ht="20.25" customHeight="1" x14ac:dyDescent="0.2">
      <c r="A589" s="113" t="s">
        <v>2391</v>
      </c>
      <c r="B589" s="114" t="s">
        <v>2382</v>
      </c>
      <c r="C589" s="4" t="s">
        <v>684</v>
      </c>
      <c r="D589" s="144">
        <v>5</v>
      </c>
      <c r="E589" s="130" t="s">
        <v>3563</v>
      </c>
      <c r="F589" s="47">
        <v>0</v>
      </c>
      <c r="G589" s="47">
        <v>0</v>
      </c>
      <c r="H589" s="47">
        <v>702</v>
      </c>
      <c r="I589" s="47">
        <v>61657</v>
      </c>
      <c r="J589" s="47">
        <v>0</v>
      </c>
      <c r="K589" s="47">
        <v>120308</v>
      </c>
      <c r="L589" s="47">
        <v>120843</v>
      </c>
      <c r="M589" s="47">
        <v>1156689</v>
      </c>
      <c r="N589" s="153">
        <v>24712</v>
      </c>
      <c r="O589" s="147">
        <v>79</v>
      </c>
      <c r="P589" s="147">
        <v>0</v>
      </c>
      <c r="Q589" s="47">
        <v>0</v>
      </c>
      <c r="R589" s="47">
        <v>244037</v>
      </c>
      <c r="S589" s="47">
        <v>0</v>
      </c>
      <c r="T589" s="47">
        <v>0</v>
      </c>
      <c r="U589" s="47">
        <v>206455</v>
      </c>
      <c r="V589" s="47">
        <v>0</v>
      </c>
      <c r="W589" s="103">
        <v>1935482</v>
      </c>
      <c r="X589" s="41"/>
      <c r="Y589" s="41"/>
      <c r="Z589" s="41"/>
      <c r="AA589" s="41"/>
    </row>
    <row r="590" spans="1:27" ht="20.25" customHeight="1" x14ac:dyDescent="0.2">
      <c r="A590" s="113" t="s">
        <v>2392</v>
      </c>
      <c r="B590" s="114" t="s">
        <v>2382</v>
      </c>
      <c r="C590" s="4" t="s">
        <v>685</v>
      </c>
      <c r="D590" s="144">
        <v>5</v>
      </c>
      <c r="E590" s="130" t="s">
        <v>3562</v>
      </c>
      <c r="F590" s="47">
        <v>121</v>
      </c>
      <c r="G590" s="47">
        <v>0</v>
      </c>
      <c r="H590" s="47">
        <v>26344</v>
      </c>
      <c r="I590" s="47">
        <v>32342</v>
      </c>
      <c r="J590" s="47">
        <v>0</v>
      </c>
      <c r="K590" s="47">
        <v>45169</v>
      </c>
      <c r="L590" s="47">
        <v>173470</v>
      </c>
      <c r="M590" s="47">
        <v>1858963</v>
      </c>
      <c r="N590" s="153">
        <v>88990</v>
      </c>
      <c r="O590" s="147">
        <v>0</v>
      </c>
      <c r="P590" s="147">
        <v>0</v>
      </c>
      <c r="Q590" s="47">
        <v>0</v>
      </c>
      <c r="R590" s="47">
        <v>127870</v>
      </c>
      <c r="S590" s="47">
        <v>0</v>
      </c>
      <c r="T590" s="47">
        <v>0</v>
      </c>
      <c r="U590" s="47">
        <v>0</v>
      </c>
      <c r="V590" s="47">
        <v>0</v>
      </c>
      <c r="W590" s="103">
        <v>2353269</v>
      </c>
      <c r="X590" s="41"/>
      <c r="Y590" s="41"/>
      <c r="Z590" s="41"/>
      <c r="AA590" s="41"/>
    </row>
    <row r="591" spans="1:27" ht="20.25" customHeight="1" x14ac:dyDescent="0.2">
      <c r="A591" s="113" t="s">
        <v>2393</v>
      </c>
      <c r="B591" s="114" t="s">
        <v>2382</v>
      </c>
      <c r="C591" s="4" t="s">
        <v>686</v>
      </c>
      <c r="D591" s="144">
        <v>5</v>
      </c>
      <c r="E591" s="130" t="s">
        <v>3562</v>
      </c>
      <c r="F591" s="47">
        <v>2</v>
      </c>
      <c r="G591" s="47">
        <v>0</v>
      </c>
      <c r="H591" s="47">
        <v>0</v>
      </c>
      <c r="I591" s="47">
        <v>18237</v>
      </c>
      <c r="J591" s="47">
        <v>0</v>
      </c>
      <c r="K591" s="47">
        <v>34363</v>
      </c>
      <c r="L591" s="47">
        <v>42308</v>
      </c>
      <c r="M591" s="47">
        <v>783337</v>
      </c>
      <c r="N591" s="153">
        <v>98632</v>
      </c>
      <c r="O591" s="147">
        <v>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976879</v>
      </c>
      <c r="X591" s="41"/>
      <c r="Y591" s="41"/>
      <c r="Z591" s="41"/>
      <c r="AA591" s="41"/>
    </row>
    <row r="592" spans="1:27" ht="20.25" customHeight="1" x14ac:dyDescent="0.2">
      <c r="A592" s="113" t="s">
        <v>2394</v>
      </c>
      <c r="B592" s="114" t="s">
        <v>2382</v>
      </c>
      <c r="C592" s="4" t="s">
        <v>687</v>
      </c>
      <c r="D592" s="144">
        <v>5</v>
      </c>
      <c r="E592" s="130" t="s">
        <v>3562</v>
      </c>
      <c r="F592" s="47">
        <v>2499</v>
      </c>
      <c r="G592" s="47">
        <v>0</v>
      </c>
      <c r="H592" s="47">
        <v>11914</v>
      </c>
      <c r="I592" s="47">
        <v>32562</v>
      </c>
      <c r="J592" s="47">
        <v>0</v>
      </c>
      <c r="K592" s="47">
        <v>78633</v>
      </c>
      <c r="L592" s="47">
        <v>39271</v>
      </c>
      <c r="M592" s="47">
        <v>1078183</v>
      </c>
      <c r="N592" s="153">
        <v>34898</v>
      </c>
      <c r="O592" s="147">
        <v>0</v>
      </c>
      <c r="P592" s="147">
        <v>0</v>
      </c>
      <c r="Q592" s="47">
        <v>0</v>
      </c>
      <c r="R592" s="47">
        <v>0</v>
      </c>
      <c r="S592" s="47">
        <v>0</v>
      </c>
      <c r="T592" s="47">
        <v>0</v>
      </c>
      <c r="U592" s="47">
        <v>1031255</v>
      </c>
      <c r="V592" s="47">
        <v>0</v>
      </c>
      <c r="W592" s="103">
        <v>2309215</v>
      </c>
      <c r="X592" s="41"/>
      <c r="Y592" s="41"/>
      <c r="Z592" s="41"/>
      <c r="AA592" s="41"/>
    </row>
    <row r="593" spans="1:27" ht="20.25" customHeight="1" x14ac:dyDescent="0.2">
      <c r="A593" s="113" t="s">
        <v>2395</v>
      </c>
      <c r="B593" s="114" t="s">
        <v>2382</v>
      </c>
      <c r="C593" s="4" t="s">
        <v>688</v>
      </c>
      <c r="D593" s="144">
        <v>5</v>
      </c>
      <c r="E593" s="130" t="s">
        <v>3562</v>
      </c>
      <c r="F593" s="47">
        <v>0</v>
      </c>
      <c r="G593" s="47">
        <v>0</v>
      </c>
      <c r="H593" s="47">
        <v>835</v>
      </c>
      <c r="I593" s="47">
        <v>110802</v>
      </c>
      <c r="J593" s="47">
        <v>16862</v>
      </c>
      <c r="K593" s="47">
        <v>78403</v>
      </c>
      <c r="L593" s="47">
        <v>157225</v>
      </c>
      <c r="M593" s="47">
        <v>1806201</v>
      </c>
      <c r="N593" s="153">
        <v>175109</v>
      </c>
      <c r="O593" s="147">
        <v>0</v>
      </c>
      <c r="P593" s="147">
        <v>0</v>
      </c>
      <c r="Q593" s="47">
        <v>0</v>
      </c>
      <c r="R593" s="47">
        <v>908678</v>
      </c>
      <c r="S593" s="47">
        <v>0</v>
      </c>
      <c r="T593" s="47">
        <v>0</v>
      </c>
      <c r="U593" s="47">
        <v>0</v>
      </c>
      <c r="V593" s="47">
        <v>0</v>
      </c>
      <c r="W593" s="103">
        <v>3254115</v>
      </c>
      <c r="X593" s="41"/>
      <c r="Y593" s="41"/>
      <c r="Z593" s="41"/>
      <c r="AA593" s="41"/>
    </row>
    <row r="594" spans="1:27" ht="20.25" customHeight="1" x14ac:dyDescent="0.2">
      <c r="A594" s="113" t="s">
        <v>2396</v>
      </c>
      <c r="B594" s="114" t="s">
        <v>2382</v>
      </c>
      <c r="C594" s="4" t="s">
        <v>689</v>
      </c>
      <c r="D594" s="144">
        <v>3</v>
      </c>
      <c r="E594" s="130" t="s">
        <v>3562</v>
      </c>
      <c r="F594" s="47">
        <v>0</v>
      </c>
      <c r="G594" s="47">
        <v>0</v>
      </c>
      <c r="H594" s="47">
        <v>7738</v>
      </c>
      <c r="I594" s="47">
        <v>86064</v>
      </c>
      <c r="J594" s="47">
        <v>0</v>
      </c>
      <c r="K594" s="47">
        <v>195405</v>
      </c>
      <c r="L594" s="47">
        <v>390634</v>
      </c>
      <c r="M594" s="47">
        <v>4115087</v>
      </c>
      <c r="N594" s="153">
        <v>139834</v>
      </c>
      <c r="O594" s="147">
        <v>589</v>
      </c>
      <c r="P594" s="147">
        <v>0</v>
      </c>
      <c r="Q594" s="47">
        <v>0</v>
      </c>
      <c r="R594" s="47">
        <v>1652650</v>
      </c>
      <c r="S594" s="47">
        <v>0</v>
      </c>
      <c r="T594" s="47">
        <v>0</v>
      </c>
      <c r="U594" s="47">
        <v>1066594</v>
      </c>
      <c r="V594" s="47">
        <v>0</v>
      </c>
      <c r="W594" s="103">
        <v>7654595</v>
      </c>
      <c r="X594" s="41"/>
      <c r="Y594" s="41"/>
      <c r="Z594" s="41"/>
      <c r="AA594" s="41"/>
    </row>
    <row r="595" spans="1:27" ht="20.25" customHeight="1" x14ac:dyDescent="0.2">
      <c r="A595" s="113" t="s">
        <v>2397</v>
      </c>
      <c r="B595" s="114" t="s">
        <v>2382</v>
      </c>
      <c r="C595" s="4" t="s">
        <v>690</v>
      </c>
      <c r="D595" s="144">
        <v>5</v>
      </c>
      <c r="E595" s="130" t="s">
        <v>3562</v>
      </c>
      <c r="F595" s="47">
        <v>3972</v>
      </c>
      <c r="G595" s="47">
        <v>0</v>
      </c>
      <c r="H595" s="47">
        <v>0</v>
      </c>
      <c r="I595" s="47">
        <v>26599</v>
      </c>
      <c r="J595" s="47">
        <v>0</v>
      </c>
      <c r="K595" s="47">
        <v>23135</v>
      </c>
      <c r="L595" s="47">
        <v>11533</v>
      </c>
      <c r="M595" s="47">
        <v>310860</v>
      </c>
      <c r="N595" s="153">
        <v>68075</v>
      </c>
      <c r="O595" s="147">
        <v>6</v>
      </c>
      <c r="P595" s="147">
        <v>0</v>
      </c>
      <c r="Q595" s="47">
        <v>39701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483881</v>
      </c>
      <c r="X595" s="41"/>
      <c r="Y595" s="41"/>
      <c r="Z595" s="41"/>
      <c r="AA595" s="41"/>
    </row>
    <row r="596" spans="1:27" ht="20.25" customHeight="1" x14ac:dyDescent="0.2">
      <c r="A596" s="113" t="s">
        <v>2398</v>
      </c>
      <c r="B596" s="114" t="s">
        <v>2382</v>
      </c>
      <c r="C596" s="4" t="s">
        <v>691</v>
      </c>
      <c r="D596" s="144">
        <v>5</v>
      </c>
      <c r="E596" s="130" t="s">
        <v>3563</v>
      </c>
      <c r="F596" s="47">
        <v>5195</v>
      </c>
      <c r="G596" s="47">
        <v>0</v>
      </c>
      <c r="H596" s="47">
        <v>0</v>
      </c>
      <c r="I596" s="47">
        <v>30164</v>
      </c>
      <c r="J596" s="47">
        <v>26553</v>
      </c>
      <c r="K596" s="47">
        <v>168320</v>
      </c>
      <c r="L596" s="47">
        <v>238787</v>
      </c>
      <c r="M596" s="47">
        <v>1757273</v>
      </c>
      <c r="N596" s="153">
        <v>212978</v>
      </c>
      <c r="O596" s="147">
        <v>0</v>
      </c>
      <c r="P596" s="147">
        <v>0</v>
      </c>
      <c r="Q596" s="47">
        <v>0</v>
      </c>
      <c r="R596" s="47">
        <v>679432</v>
      </c>
      <c r="S596" s="47">
        <v>0</v>
      </c>
      <c r="T596" s="47">
        <v>0</v>
      </c>
      <c r="U596" s="47">
        <v>0</v>
      </c>
      <c r="V596" s="47">
        <v>0</v>
      </c>
      <c r="W596" s="103">
        <v>3118702</v>
      </c>
      <c r="X596" s="41"/>
      <c r="Y596" s="41"/>
      <c r="Z596" s="41"/>
      <c r="AA596" s="41"/>
    </row>
    <row r="597" spans="1:27" ht="20.25" customHeight="1" x14ac:dyDescent="0.2">
      <c r="A597" s="113" t="s">
        <v>2399</v>
      </c>
      <c r="B597" s="114" t="s">
        <v>2382</v>
      </c>
      <c r="C597" s="4" t="s">
        <v>692</v>
      </c>
      <c r="D597" s="144">
        <v>5</v>
      </c>
      <c r="E597" s="130" t="s">
        <v>3562</v>
      </c>
      <c r="F597" s="47">
        <v>0</v>
      </c>
      <c r="G597" s="47">
        <v>0</v>
      </c>
      <c r="H597" s="47">
        <v>1366</v>
      </c>
      <c r="I597" s="47">
        <v>124790</v>
      </c>
      <c r="J597" s="47">
        <v>0</v>
      </c>
      <c r="K597" s="47">
        <v>135947</v>
      </c>
      <c r="L597" s="47">
        <v>144558</v>
      </c>
      <c r="M597" s="47">
        <v>1704122</v>
      </c>
      <c r="N597" s="153">
        <v>15773</v>
      </c>
      <c r="O597" s="147">
        <v>0</v>
      </c>
      <c r="P597" s="147">
        <v>0</v>
      </c>
      <c r="Q597" s="47">
        <v>0</v>
      </c>
      <c r="R597" s="47">
        <v>663545</v>
      </c>
      <c r="S597" s="47">
        <v>0</v>
      </c>
      <c r="T597" s="47">
        <v>0</v>
      </c>
      <c r="U597" s="47">
        <v>0</v>
      </c>
      <c r="V597" s="47">
        <v>0</v>
      </c>
      <c r="W597" s="103">
        <v>2790101</v>
      </c>
      <c r="X597" s="41"/>
      <c r="Y597" s="41"/>
      <c r="Z597" s="41"/>
      <c r="AA597" s="41"/>
    </row>
    <row r="598" spans="1:27" ht="20.25" customHeight="1" x14ac:dyDescent="0.2">
      <c r="A598" s="113" t="s">
        <v>2400</v>
      </c>
      <c r="B598" s="114" t="s">
        <v>2382</v>
      </c>
      <c r="C598" s="4" t="s">
        <v>693</v>
      </c>
      <c r="D598" s="144">
        <v>5</v>
      </c>
      <c r="E598" s="130" t="s">
        <v>3562</v>
      </c>
      <c r="F598" s="47">
        <v>1</v>
      </c>
      <c r="G598" s="47">
        <v>0</v>
      </c>
      <c r="H598" s="47">
        <v>2759</v>
      </c>
      <c r="I598" s="47">
        <v>86593</v>
      </c>
      <c r="J598" s="47">
        <v>10637</v>
      </c>
      <c r="K598" s="47">
        <v>140318</v>
      </c>
      <c r="L598" s="47">
        <v>157582</v>
      </c>
      <c r="M598" s="47">
        <v>1876234</v>
      </c>
      <c r="N598" s="153">
        <v>247325</v>
      </c>
      <c r="O598" s="147">
        <v>0</v>
      </c>
      <c r="P598" s="147">
        <v>0</v>
      </c>
      <c r="Q598" s="47">
        <v>0</v>
      </c>
      <c r="R598" s="47">
        <v>360652</v>
      </c>
      <c r="S598" s="47">
        <v>0</v>
      </c>
      <c r="T598" s="47">
        <v>0</v>
      </c>
      <c r="U598" s="47">
        <v>0</v>
      </c>
      <c r="V598" s="47">
        <v>0</v>
      </c>
      <c r="W598" s="103">
        <v>2882101</v>
      </c>
      <c r="X598" s="41"/>
      <c r="Y598" s="41"/>
      <c r="Z598" s="41"/>
      <c r="AA598" s="41"/>
    </row>
    <row r="599" spans="1:27" ht="20.25" customHeight="1" x14ac:dyDescent="0.2">
      <c r="A599" s="113" t="s">
        <v>2401</v>
      </c>
      <c r="B599" s="114" t="s">
        <v>2382</v>
      </c>
      <c r="C599" s="4" t="s">
        <v>694</v>
      </c>
      <c r="D599" s="144">
        <v>5</v>
      </c>
      <c r="E599" s="130" t="s">
        <v>3562</v>
      </c>
      <c r="F599" s="47">
        <v>0</v>
      </c>
      <c r="G599" s="47">
        <v>0</v>
      </c>
      <c r="H599" s="47">
        <v>2700</v>
      </c>
      <c r="I599" s="47">
        <v>11575</v>
      </c>
      <c r="J599" s="47">
        <v>0</v>
      </c>
      <c r="K599" s="47">
        <v>26078</v>
      </c>
      <c r="L599" s="47">
        <v>127559</v>
      </c>
      <c r="M599" s="47">
        <v>1619534</v>
      </c>
      <c r="N599" s="153">
        <v>55041</v>
      </c>
      <c r="O599" s="147">
        <v>68</v>
      </c>
      <c r="P599" s="147">
        <v>0</v>
      </c>
      <c r="Q599" s="47">
        <v>0</v>
      </c>
      <c r="R599" s="47">
        <v>332321</v>
      </c>
      <c r="S599" s="47">
        <v>0</v>
      </c>
      <c r="T599" s="47">
        <v>0</v>
      </c>
      <c r="U599" s="47">
        <v>0</v>
      </c>
      <c r="V599" s="47">
        <v>0</v>
      </c>
      <c r="W599" s="103">
        <v>2174876</v>
      </c>
      <c r="X599" s="41"/>
      <c r="Y599" s="41"/>
      <c r="Z599" s="41"/>
      <c r="AA599" s="41"/>
    </row>
    <row r="600" spans="1:27" ht="20.25" customHeight="1" x14ac:dyDescent="0.2">
      <c r="A600" s="113" t="s">
        <v>2402</v>
      </c>
      <c r="B600" s="114" t="s">
        <v>2382</v>
      </c>
      <c r="C600" s="4" t="s">
        <v>695</v>
      </c>
      <c r="D600" s="144">
        <v>5</v>
      </c>
      <c r="E600" s="130" t="s">
        <v>3562</v>
      </c>
      <c r="F600" s="47">
        <v>7857</v>
      </c>
      <c r="G600" s="47">
        <v>0</v>
      </c>
      <c r="H600" s="47">
        <v>0</v>
      </c>
      <c r="I600" s="47">
        <v>31350</v>
      </c>
      <c r="J600" s="47">
        <v>0</v>
      </c>
      <c r="K600" s="47">
        <v>20968</v>
      </c>
      <c r="L600" s="47">
        <v>22472</v>
      </c>
      <c r="M600" s="47">
        <v>576595</v>
      </c>
      <c r="N600" s="153">
        <v>102748</v>
      </c>
      <c r="O600" s="147">
        <v>0</v>
      </c>
      <c r="P600" s="147">
        <v>0</v>
      </c>
      <c r="Q600" s="47">
        <v>37156</v>
      </c>
      <c r="R600" s="47">
        <v>0</v>
      </c>
      <c r="S600" s="47">
        <v>0</v>
      </c>
      <c r="T600" s="47">
        <v>0</v>
      </c>
      <c r="U600" s="47">
        <v>306840</v>
      </c>
      <c r="V600" s="47">
        <v>0</v>
      </c>
      <c r="W600" s="103">
        <v>1105986</v>
      </c>
      <c r="X600" s="41"/>
      <c r="Y600" s="41"/>
      <c r="Z600" s="41"/>
      <c r="AA600" s="41"/>
    </row>
    <row r="601" spans="1:27" ht="20.25" customHeight="1" x14ac:dyDescent="0.2">
      <c r="A601" s="113" t="s">
        <v>2403</v>
      </c>
      <c r="B601" s="114" t="s">
        <v>2382</v>
      </c>
      <c r="C601" s="4" t="s">
        <v>696</v>
      </c>
      <c r="D601" s="144">
        <v>5</v>
      </c>
      <c r="E601" s="130" t="s">
        <v>3562</v>
      </c>
      <c r="F601" s="47">
        <v>0</v>
      </c>
      <c r="G601" s="47">
        <v>0</v>
      </c>
      <c r="H601" s="47">
        <v>1058</v>
      </c>
      <c r="I601" s="47">
        <v>80429</v>
      </c>
      <c r="J601" s="47">
        <v>0</v>
      </c>
      <c r="K601" s="47">
        <v>98930</v>
      </c>
      <c r="L601" s="47">
        <v>81473</v>
      </c>
      <c r="M601" s="47">
        <v>1331198</v>
      </c>
      <c r="N601" s="153">
        <v>213114</v>
      </c>
      <c r="O601" s="147">
        <v>328</v>
      </c>
      <c r="P601" s="147">
        <v>0</v>
      </c>
      <c r="Q601" s="47">
        <v>0</v>
      </c>
      <c r="R601" s="47">
        <v>202332</v>
      </c>
      <c r="S601" s="47">
        <v>0</v>
      </c>
      <c r="T601" s="47">
        <v>0</v>
      </c>
      <c r="U601" s="47">
        <v>0</v>
      </c>
      <c r="V601" s="47">
        <v>0</v>
      </c>
      <c r="W601" s="103">
        <v>2008862</v>
      </c>
      <c r="X601" s="41"/>
      <c r="Y601" s="41"/>
      <c r="Z601" s="41"/>
      <c r="AA601" s="41"/>
    </row>
    <row r="602" spans="1:27" ht="20.25" customHeight="1" x14ac:dyDescent="0.2">
      <c r="A602" s="113" t="s">
        <v>2404</v>
      </c>
      <c r="B602" s="114" t="s">
        <v>2382</v>
      </c>
      <c r="C602" s="4" t="s">
        <v>697</v>
      </c>
      <c r="D602" s="144">
        <v>5</v>
      </c>
      <c r="E602" s="130" t="s">
        <v>3563</v>
      </c>
      <c r="F602" s="47">
        <v>14179</v>
      </c>
      <c r="G602" s="47">
        <v>0</v>
      </c>
      <c r="H602" s="47">
        <v>0</v>
      </c>
      <c r="I602" s="47">
        <v>36670</v>
      </c>
      <c r="J602" s="47">
        <v>79334</v>
      </c>
      <c r="K602" s="47">
        <v>26538</v>
      </c>
      <c r="L602" s="47">
        <v>70804</v>
      </c>
      <c r="M602" s="47">
        <v>687326</v>
      </c>
      <c r="N602" s="153">
        <v>51033</v>
      </c>
      <c r="O602" s="147">
        <v>0</v>
      </c>
      <c r="P602" s="147">
        <v>0</v>
      </c>
      <c r="Q602" s="47">
        <v>0</v>
      </c>
      <c r="R602" s="47">
        <v>202002</v>
      </c>
      <c r="S602" s="47">
        <v>0</v>
      </c>
      <c r="T602" s="47">
        <v>0</v>
      </c>
      <c r="U602" s="47">
        <v>0</v>
      </c>
      <c r="V602" s="47">
        <v>0</v>
      </c>
      <c r="W602" s="103">
        <v>1167886</v>
      </c>
      <c r="X602" s="41"/>
      <c r="Y602" s="41"/>
      <c r="Z602" s="41"/>
      <c r="AA602" s="41"/>
    </row>
    <row r="603" spans="1:27" ht="20.25" customHeight="1" x14ac:dyDescent="0.2">
      <c r="A603" s="113" t="s">
        <v>2405</v>
      </c>
      <c r="B603" s="114" t="s">
        <v>2382</v>
      </c>
      <c r="C603" s="4" t="s">
        <v>698</v>
      </c>
      <c r="D603" s="144">
        <v>5</v>
      </c>
      <c r="E603" s="130" t="s">
        <v>3562</v>
      </c>
      <c r="F603" s="47">
        <v>9548</v>
      </c>
      <c r="G603" s="47">
        <v>0</v>
      </c>
      <c r="H603" s="47">
        <v>0</v>
      </c>
      <c r="I603" s="47">
        <v>9383</v>
      </c>
      <c r="J603" s="47">
        <v>48686</v>
      </c>
      <c r="K603" s="47">
        <v>26193</v>
      </c>
      <c r="L603" s="47">
        <v>32279</v>
      </c>
      <c r="M603" s="47">
        <v>635503</v>
      </c>
      <c r="N603" s="153">
        <v>87521</v>
      </c>
      <c r="O603" s="147">
        <v>0</v>
      </c>
      <c r="P603" s="147">
        <v>0</v>
      </c>
      <c r="Q603" s="47">
        <v>0</v>
      </c>
      <c r="R603" s="47">
        <v>69115</v>
      </c>
      <c r="S603" s="47">
        <v>0</v>
      </c>
      <c r="T603" s="47">
        <v>0</v>
      </c>
      <c r="U603" s="47">
        <v>0</v>
      </c>
      <c r="V603" s="47">
        <v>0</v>
      </c>
      <c r="W603" s="103">
        <v>918228</v>
      </c>
      <c r="X603" s="41"/>
      <c r="Y603" s="41"/>
      <c r="Z603" s="41"/>
      <c r="AA603" s="41"/>
    </row>
    <row r="604" spans="1:27" ht="20.25" customHeight="1" x14ac:dyDescent="0.2">
      <c r="A604" s="113" t="s">
        <v>2406</v>
      </c>
      <c r="B604" s="114" t="s">
        <v>2382</v>
      </c>
      <c r="C604" s="4" t="s">
        <v>699</v>
      </c>
      <c r="D604" s="144">
        <v>5</v>
      </c>
      <c r="E604" s="130" t="s">
        <v>3563</v>
      </c>
      <c r="F604" s="47">
        <v>0</v>
      </c>
      <c r="G604" s="47">
        <v>0</v>
      </c>
      <c r="H604" s="47">
        <v>692</v>
      </c>
      <c r="I604" s="47">
        <v>46631</v>
      </c>
      <c r="J604" s="47">
        <v>0</v>
      </c>
      <c r="K604" s="47">
        <v>43101</v>
      </c>
      <c r="L604" s="47">
        <v>231357</v>
      </c>
      <c r="M604" s="47">
        <v>973572</v>
      </c>
      <c r="N604" s="153">
        <v>0</v>
      </c>
      <c r="O604" s="147">
        <v>0</v>
      </c>
      <c r="P604" s="147">
        <v>0</v>
      </c>
      <c r="Q604" s="47">
        <v>0</v>
      </c>
      <c r="R604" s="47">
        <v>319140</v>
      </c>
      <c r="S604" s="47">
        <v>0</v>
      </c>
      <c r="T604" s="47">
        <v>0</v>
      </c>
      <c r="U604" s="47">
        <v>0</v>
      </c>
      <c r="V604" s="47">
        <v>0</v>
      </c>
      <c r="W604" s="103">
        <v>1614493</v>
      </c>
      <c r="X604" s="41"/>
      <c r="Y604" s="41"/>
      <c r="Z604" s="41"/>
      <c r="AA604" s="41"/>
    </row>
    <row r="605" spans="1:27" ht="20.25" customHeight="1" x14ac:dyDescent="0.2">
      <c r="A605" s="113" t="s">
        <v>2407</v>
      </c>
      <c r="B605" s="114" t="s">
        <v>2382</v>
      </c>
      <c r="C605" s="4" t="s">
        <v>700</v>
      </c>
      <c r="D605" s="144">
        <v>5</v>
      </c>
      <c r="E605" s="130" t="s">
        <v>3562</v>
      </c>
      <c r="F605" s="47">
        <v>0</v>
      </c>
      <c r="G605" s="47">
        <v>0</v>
      </c>
      <c r="H605" s="47">
        <v>1781</v>
      </c>
      <c r="I605" s="47">
        <v>28685</v>
      </c>
      <c r="J605" s="47">
        <v>0</v>
      </c>
      <c r="K605" s="47">
        <v>38458</v>
      </c>
      <c r="L605" s="47">
        <v>80056</v>
      </c>
      <c r="M605" s="47">
        <v>1078999</v>
      </c>
      <c r="N605" s="153">
        <v>43654</v>
      </c>
      <c r="O605" s="147">
        <v>18</v>
      </c>
      <c r="P605" s="147">
        <v>0</v>
      </c>
      <c r="Q605" s="47">
        <v>0</v>
      </c>
      <c r="R605" s="47">
        <v>198837</v>
      </c>
      <c r="S605" s="47">
        <v>0</v>
      </c>
      <c r="T605" s="47">
        <v>0</v>
      </c>
      <c r="U605" s="47">
        <v>0</v>
      </c>
      <c r="V605" s="47">
        <v>0</v>
      </c>
      <c r="W605" s="103">
        <v>1470488</v>
      </c>
      <c r="X605" s="41"/>
      <c r="Y605" s="41"/>
      <c r="Z605" s="41"/>
      <c r="AA605" s="41"/>
    </row>
    <row r="606" spans="1:27" ht="20.25" customHeight="1" x14ac:dyDescent="0.2">
      <c r="A606" s="113" t="s">
        <v>2408</v>
      </c>
      <c r="B606" s="114" t="s">
        <v>2382</v>
      </c>
      <c r="C606" s="4" t="s">
        <v>701</v>
      </c>
      <c r="D606" s="144">
        <v>5</v>
      </c>
      <c r="E606" s="130" t="s">
        <v>3563</v>
      </c>
      <c r="F606" s="47">
        <v>0</v>
      </c>
      <c r="G606" s="47">
        <v>0</v>
      </c>
      <c r="H606" s="47">
        <v>0</v>
      </c>
      <c r="I606" s="47">
        <v>17192</v>
      </c>
      <c r="J606" s="47">
        <v>0</v>
      </c>
      <c r="K606" s="47">
        <v>54346</v>
      </c>
      <c r="L606" s="47">
        <v>54994</v>
      </c>
      <c r="M606" s="47">
        <v>419361</v>
      </c>
      <c r="N606" s="153">
        <v>68234</v>
      </c>
      <c r="O606" s="147">
        <v>0</v>
      </c>
      <c r="P606" s="147">
        <v>0</v>
      </c>
      <c r="Q606" s="47">
        <v>0</v>
      </c>
      <c r="R606" s="47">
        <v>226595</v>
      </c>
      <c r="S606" s="47">
        <v>0</v>
      </c>
      <c r="T606" s="47">
        <v>0</v>
      </c>
      <c r="U606" s="47">
        <v>0</v>
      </c>
      <c r="V606" s="47">
        <v>0</v>
      </c>
      <c r="W606" s="103">
        <v>840722</v>
      </c>
      <c r="X606" s="41"/>
      <c r="Y606" s="41"/>
      <c r="Z606" s="41"/>
      <c r="AA606" s="41"/>
    </row>
    <row r="607" spans="1:27" ht="20.25" customHeight="1" x14ac:dyDescent="0.2">
      <c r="A607" s="113" t="s">
        <v>2409</v>
      </c>
      <c r="B607" s="114" t="s">
        <v>2382</v>
      </c>
      <c r="C607" s="4" t="s">
        <v>702</v>
      </c>
      <c r="D607" s="144">
        <v>5</v>
      </c>
      <c r="E607" s="130" t="s">
        <v>3562</v>
      </c>
      <c r="F607" s="47">
        <v>1541</v>
      </c>
      <c r="G607" s="47">
        <v>0</v>
      </c>
      <c r="H607" s="47">
        <v>12967</v>
      </c>
      <c r="I607" s="47">
        <v>45803</v>
      </c>
      <c r="J607" s="47">
        <v>5280</v>
      </c>
      <c r="K607" s="47">
        <v>44154</v>
      </c>
      <c r="L607" s="47">
        <v>42142</v>
      </c>
      <c r="M607" s="47">
        <v>888250</v>
      </c>
      <c r="N607" s="153">
        <v>40168</v>
      </c>
      <c r="O607" s="147">
        <v>0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1080305</v>
      </c>
      <c r="X607" s="41"/>
      <c r="Y607" s="41"/>
      <c r="Z607" s="41"/>
      <c r="AA607" s="41"/>
    </row>
    <row r="608" spans="1:27" ht="20.25" customHeight="1" x14ac:dyDescent="0.2">
      <c r="A608" s="113" t="s">
        <v>2410</v>
      </c>
      <c r="B608" s="114" t="s">
        <v>2382</v>
      </c>
      <c r="C608" s="4" t="s">
        <v>703</v>
      </c>
      <c r="D608" s="144">
        <v>5</v>
      </c>
      <c r="E608" s="130" t="s">
        <v>3563</v>
      </c>
      <c r="F608" s="47">
        <v>0</v>
      </c>
      <c r="G608" s="47">
        <v>0</v>
      </c>
      <c r="H608" s="47">
        <v>3134</v>
      </c>
      <c r="I608" s="47">
        <v>17382</v>
      </c>
      <c r="J608" s="47">
        <v>0</v>
      </c>
      <c r="K608" s="47">
        <v>64499</v>
      </c>
      <c r="L608" s="47">
        <v>71455</v>
      </c>
      <c r="M608" s="47">
        <v>855740</v>
      </c>
      <c r="N608" s="153">
        <v>652</v>
      </c>
      <c r="O608" s="147">
        <v>0</v>
      </c>
      <c r="P608" s="147">
        <v>0</v>
      </c>
      <c r="Q608" s="47">
        <v>0</v>
      </c>
      <c r="R608" s="47">
        <v>85171</v>
      </c>
      <c r="S608" s="47">
        <v>0</v>
      </c>
      <c r="T608" s="47">
        <v>0</v>
      </c>
      <c r="U608" s="47">
        <v>0</v>
      </c>
      <c r="V608" s="47">
        <v>0</v>
      </c>
      <c r="W608" s="103">
        <v>1098033</v>
      </c>
      <c r="X608" s="41"/>
      <c r="Y608" s="41"/>
      <c r="Z608" s="41"/>
      <c r="AA608" s="41"/>
    </row>
    <row r="609" spans="1:27" ht="20.25" customHeight="1" x14ac:dyDescent="0.2">
      <c r="A609" s="113" t="s">
        <v>2411</v>
      </c>
      <c r="B609" s="114" t="s">
        <v>2382</v>
      </c>
      <c r="C609" s="4" t="s">
        <v>704</v>
      </c>
      <c r="D609" s="144">
        <v>5</v>
      </c>
      <c r="E609" s="130" t="s">
        <v>3562</v>
      </c>
      <c r="F609" s="47">
        <v>242</v>
      </c>
      <c r="G609" s="47">
        <v>0</v>
      </c>
      <c r="H609" s="47">
        <v>177</v>
      </c>
      <c r="I609" s="47">
        <v>14222</v>
      </c>
      <c r="J609" s="47">
        <v>0</v>
      </c>
      <c r="K609" s="47">
        <v>21352</v>
      </c>
      <c r="L609" s="47">
        <v>49392</v>
      </c>
      <c r="M609" s="47">
        <v>703365</v>
      </c>
      <c r="N609" s="153">
        <v>159893</v>
      </c>
      <c r="O609" s="147">
        <v>67</v>
      </c>
      <c r="P609" s="147">
        <v>0</v>
      </c>
      <c r="Q609" s="47">
        <v>0</v>
      </c>
      <c r="R609" s="47">
        <v>95012</v>
      </c>
      <c r="S609" s="47">
        <v>0</v>
      </c>
      <c r="T609" s="47">
        <v>0</v>
      </c>
      <c r="U609" s="47">
        <v>0</v>
      </c>
      <c r="V609" s="47">
        <v>0</v>
      </c>
      <c r="W609" s="103">
        <v>1043722</v>
      </c>
      <c r="X609" s="41"/>
      <c r="Y609" s="41"/>
      <c r="Z609" s="41"/>
      <c r="AA609" s="41"/>
    </row>
    <row r="610" spans="1:27" ht="20.25" customHeight="1" x14ac:dyDescent="0.2">
      <c r="A610" s="113" t="s">
        <v>2412</v>
      </c>
      <c r="B610" s="114" t="s">
        <v>2382</v>
      </c>
      <c r="C610" s="4" t="s">
        <v>705</v>
      </c>
      <c r="D610" s="144">
        <v>5</v>
      </c>
      <c r="E610" s="130" t="s">
        <v>3562</v>
      </c>
      <c r="F610" s="47">
        <v>8581</v>
      </c>
      <c r="G610" s="47">
        <v>0</v>
      </c>
      <c r="H610" s="47">
        <v>561</v>
      </c>
      <c r="I610" s="47">
        <v>15250</v>
      </c>
      <c r="J610" s="47">
        <v>0</v>
      </c>
      <c r="K610" s="47">
        <v>39753</v>
      </c>
      <c r="L610" s="47">
        <v>38988</v>
      </c>
      <c r="M610" s="47">
        <v>632944</v>
      </c>
      <c r="N610" s="153">
        <v>63141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799218</v>
      </c>
      <c r="X610" s="41"/>
      <c r="Y610" s="41"/>
      <c r="Z610" s="41"/>
      <c r="AA610" s="41"/>
    </row>
    <row r="611" spans="1:27" ht="20.25" customHeight="1" x14ac:dyDescent="0.2">
      <c r="A611" s="113" t="s">
        <v>2413</v>
      </c>
      <c r="B611" s="114" t="s">
        <v>2382</v>
      </c>
      <c r="C611" s="4" t="s">
        <v>706</v>
      </c>
      <c r="D611" s="144">
        <v>5</v>
      </c>
      <c r="E611" s="130" t="s">
        <v>3562</v>
      </c>
      <c r="F611" s="47">
        <v>8516</v>
      </c>
      <c r="G611" s="47">
        <v>0</v>
      </c>
      <c r="H611" s="47">
        <v>0</v>
      </c>
      <c r="I611" s="47">
        <v>51205</v>
      </c>
      <c r="J611" s="47">
        <v>0</v>
      </c>
      <c r="K611" s="47">
        <v>50323</v>
      </c>
      <c r="L611" s="47">
        <v>20930</v>
      </c>
      <c r="M611" s="47">
        <v>951792</v>
      </c>
      <c r="N611" s="153">
        <v>85514</v>
      </c>
      <c r="O611" s="147">
        <v>0</v>
      </c>
      <c r="P611" s="147">
        <v>0</v>
      </c>
      <c r="Q611" s="47">
        <v>531420</v>
      </c>
      <c r="R611" s="47">
        <v>0</v>
      </c>
      <c r="S611" s="47">
        <v>0</v>
      </c>
      <c r="T611" s="47">
        <v>0</v>
      </c>
      <c r="U611" s="47">
        <v>818607</v>
      </c>
      <c r="V611" s="47">
        <v>0</v>
      </c>
      <c r="W611" s="103">
        <v>2518307</v>
      </c>
      <c r="X611" s="41"/>
      <c r="Y611" s="41"/>
      <c r="Z611" s="41"/>
      <c r="AA611" s="41"/>
    </row>
    <row r="612" spans="1:27" ht="20.25" customHeight="1" x14ac:dyDescent="0.2">
      <c r="A612" s="113" t="s">
        <v>2414</v>
      </c>
      <c r="B612" s="114" t="s">
        <v>2382</v>
      </c>
      <c r="C612" s="4" t="s">
        <v>707</v>
      </c>
      <c r="D612" s="144">
        <v>5</v>
      </c>
      <c r="E612" s="130" t="s">
        <v>3562</v>
      </c>
      <c r="F612" s="47">
        <v>0</v>
      </c>
      <c r="G612" s="47">
        <v>0</v>
      </c>
      <c r="H612" s="47">
        <v>19509</v>
      </c>
      <c r="I612" s="47">
        <v>10502</v>
      </c>
      <c r="J612" s="47">
        <v>0</v>
      </c>
      <c r="K612" s="47">
        <v>34638</v>
      </c>
      <c r="L612" s="47">
        <v>24864</v>
      </c>
      <c r="M612" s="47">
        <v>592926</v>
      </c>
      <c r="N612" s="153">
        <v>54494</v>
      </c>
      <c r="O612" s="147">
        <v>0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401674</v>
      </c>
      <c r="V612" s="47">
        <v>0</v>
      </c>
      <c r="W612" s="103">
        <v>1138607</v>
      </c>
      <c r="X612" s="41"/>
      <c r="Y612" s="41"/>
      <c r="Z612" s="41"/>
      <c r="AA612" s="41"/>
    </row>
    <row r="613" spans="1:27" ht="20.25" customHeight="1" x14ac:dyDescent="0.2">
      <c r="A613" s="113" t="s">
        <v>2415</v>
      </c>
      <c r="B613" s="114" t="s">
        <v>2382</v>
      </c>
      <c r="C613" s="4" t="s">
        <v>708</v>
      </c>
      <c r="D613" s="144">
        <v>5</v>
      </c>
      <c r="E613" s="130" t="s">
        <v>3562</v>
      </c>
      <c r="F613" s="47">
        <v>7616</v>
      </c>
      <c r="G613" s="47">
        <v>0</v>
      </c>
      <c r="H613" s="47">
        <v>1857</v>
      </c>
      <c r="I613" s="47">
        <v>14318</v>
      </c>
      <c r="J613" s="47">
        <v>0</v>
      </c>
      <c r="K613" s="47">
        <v>45253</v>
      </c>
      <c r="L613" s="47">
        <v>52575</v>
      </c>
      <c r="M613" s="47">
        <v>1252089</v>
      </c>
      <c r="N613" s="153">
        <v>61166</v>
      </c>
      <c r="O613" s="147">
        <v>3</v>
      </c>
      <c r="P613" s="147">
        <v>0</v>
      </c>
      <c r="Q613" s="47">
        <v>0</v>
      </c>
      <c r="R613" s="47">
        <v>0</v>
      </c>
      <c r="S613" s="47">
        <v>0</v>
      </c>
      <c r="T613" s="47">
        <v>0</v>
      </c>
      <c r="U613" s="47">
        <v>1153508</v>
      </c>
      <c r="V613" s="47">
        <v>0</v>
      </c>
      <c r="W613" s="103">
        <v>2588385</v>
      </c>
      <c r="X613" s="41"/>
      <c r="Y613" s="41"/>
      <c r="Z613" s="41"/>
      <c r="AA613" s="41"/>
    </row>
    <row r="614" spans="1:27" ht="20.25" customHeight="1" x14ac:dyDescent="0.2">
      <c r="A614" s="113" t="s">
        <v>2416</v>
      </c>
      <c r="B614" s="114" t="s">
        <v>2382</v>
      </c>
      <c r="C614" s="4" t="s">
        <v>709</v>
      </c>
      <c r="D614" s="144">
        <v>5</v>
      </c>
      <c r="E614" s="130" t="s">
        <v>3562</v>
      </c>
      <c r="F614" s="47">
        <v>1465</v>
      </c>
      <c r="G614" s="47">
        <v>0</v>
      </c>
      <c r="H614" s="47">
        <v>8924</v>
      </c>
      <c r="I614" s="47">
        <v>14855</v>
      </c>
      <c r="J614" s="47">
        <v>0</v>
      </c>
      <c r="K614" s="47">
        <v>35434</v>
      </c>
      <c r="L614" s="47">
        <v>35395</v>
      </c>
      <c r="M614" s="47">
        <v>923587</v>
      </c>
      <c r="N614" s="153">
        <v>26538</v>
      </c>
      <c r="O614" s="147">
        <v>17</v>
      </c>
      <c r="P614" s="1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597960</v>
      </c>
      <c r="V614" s="47">
        <v>0</v>
      </c>
      <c r="W614" s="103">
        <v>1644175</v>
      </c>
      <c r="X614" s="41"/>
      <c r="Y614" s="41"/>
      <c r="Z614" s="41"/>
      <c r="AA614" s="41"/>
    </row>
    <row r="615" spans="1:27" ht="20.25" customHeight="1" x14ac:dyDescent="0.2">
      <c r="A615" s="113" t="s">
        <v>2417</v>
      </c>
      <c r="B615" s="114" t="s">
        <v>2382</v>
      </c>
      <c r="C615" s="4" t="s">
        <v>710</v>
      </c>
      <c r="D615" s="144">
        <v>5</v>
      </c>
      <c r="E615" s="130" t="s">
        <v>3562</v>
      </c>
      <c r="F615" s="47">
        <v>7732</v>
      </c>
      <c r="G615" s="47">
        <v>0</v>
      </c>
      <c r="H615" s="47">
        <v>0</v>
      </c>
      <c r="I615" s="47">
        <v>23824</v>
      </c>
      <c r="J615" s="47">
        <v>0</v>
      </c>
      <c r="K615" s="47">
        <v>42260</v>
      </c>
      <c r="L615" s="47">
        <v>23066</v>
      </c>
      <c r="M615" s="47">
        <v>689116</v>
      </c>
      <c r="N615" s="153">
        <v>31822</v>
      </c>
      <c r="O615" s="147">
        <v>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360538</v>
      </c>
      <c r="V615" s="47">
        <v>0</v>
      </c>
      <c r="W615" s="103">
        <v>1178358</v>
      </c>
      <c r="X615" s="41"/>
      <c r="Y615" s="41"/>
      <c r="Z615" s="41"/>
      <c r="AA615" s="41"/>
    </row>
    <row r="616" spans="1:27" ht="20.25" customHeight="1" x14ac:dyDescent="0.2">
      <c r="A616" s="113" t="s">
        <v>2418</v>
      </c>
      <c r="B616" s="114" t="s">
        <v>2382</v>
      </c>
      <c r="C616" s="4" t="s">
        <v>711</v>
      </c>
      <c r="D616" s="144">
        <v>5</v>
      </c>
      <c r="E616" s="130" t="s">
        <v>3562</v>
      </c>
      <c r="F616" s="47">
        <v>2</v>
      </c>
      <c r="G616" s="47">
        <v>0</v>
      </c>
      <c r="H616" s="47">
        <v>4462</v>
      </c>
      <c r="I616" s="47">
        <v>7067</v>
      </c>
      <c r="J616" s="47">
        <v>0</v>
      </c>
      <c r="K616" s="47">
        <v>34816</v>
      </c>
      <c r="L616" s="47">
        <v>31604</v>
      </c>
      <c r="M616" s="47">
        <v>622607</v>
      </c>
      <c r="N616" s="153">
        <v>78989</v>
      </c>
      <c r="O616" s="147">
        <v>0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779547</v>
      </c>
      <c r="X616" s="41"/>
      <c r="Y616" s="41"/>
      <c r="Z616" s="41"/>
      <c r="AA616" s="41"/>
    </row>
    <row r="617" spans="1:27" ht="20.25" customHeight="1" x14ac:dyDescent="0.2">
      <c r="A617" s="113" t="s">
        <v>2419</v>
      </c>
      <c r="B617" s="114" t="s">
        <v>2382</v>
      </c>
      <c r="C617" s="4" t="s">
        <v>712</v>
      </c>
      <c r="D617" s="144">
        <v>6</v>
      </c>
      <c r="E617" s="130" t="s">
        <v>3562</v>
      </c>
      <c r="F617" s="47">
        <v>0</v>
      </c>
      <c r="G617" s="47">
        <v>0</v>
      </c>
      <c r="H617" s="47">
        <v>419</v>
      </c>
      <c r="I617" s="47">
        <v>6309</v>
      </c>
      <c r="J617" s="47">
        <v>0</v>
      </c>
      <c r="K617" s="47">
        <v>10667</v>
      </c>
      <c r="L617" s="47">
        <v>15016</v>
      </c>
      <c r="M617" s="47">
        <v>303311</v>
      </c>
      <c r="N617" s="153">
        <v>4922</v>
      </c>
      <c r="O617" s="147">
        <v>0</v>
      </c>
      <c r="P617" s="147">
        <v>0</v>
      </c>
      <c r="Q617" s="47">
        <v>0</v>
      </c>
      <c r="R617" s="47">
        <v>29756</v>
      </c>
      <c r="S617" s="47">
        <v>0</v>
      </c>
      <c r="T617" s="47">
        <v>0</v>
      </c>
      <c r="U617" s="47">
        <v>0</v>
      </c>
      <c r="V617" s="47">
        <v>0</v>
      </c>
      <c r="W617" s="103">
        <v>370400</v>
      </c>
      <c r="X617" s="41"/>
      <c r="Y617" s="41"/>
      <c r="Z617" s="41"/>
      <c r="AA617" s="41"/>
    </row>
    <row r="618" spans="1:27" ht="20.25" customHeight="1" x14ac:dyDescent="0.2">
      <c r="A618" s="113" t="s">
        <v>2420</v>
      </c>
      <c r="B618" s="114" t="s">
        <v>2382</v>
      </c>
      <c r="C618" s="4" t="s">
        <v>713</v>
      </c>
      <c r="D618" s="144">
        <v>6</v>
      </c>
      <c r="E618" s="130" t="s">
        <v>3562</v>
      </c>
      <c r="F618" s="47">
        <v>5606</v>
      </c>
      <c r="G618" s="47">
        <v>0</v>
      </c>
      <c r="H618" s="47">
        <v>0</v>
      </c>
      <c r="I618" s="47">
        <v>19726</v>
      </c>
      <c r="J618" s="47">
        <v>0</v>
      </c>
      <c r="K618" s="47">
        <v>9041</v>
      </c>
      <c r="L618" s="47">
        <v>18903</v>
      </c>
      <c r="M618" s="47">
        <v>339444</v>
      </c>
      <c r="N618" s="153">
        <v>17903</v>
      </c>
      <c r="O618" s="147">
        <v>0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410623</v>
      </c>
      <c r="X618" s="41"/>
      <c r="Y618" s="41"/>
      <c r="Z618" s="41"/>
      <c r="AA618" s="41"/>
    </row>
    <row r="619" spans="1:27" ht="20.25" customHeight="1" x14ac:dyDescent="0.2">
      <c r="A619" s="113" t="s">
        <v>2421</v>
      </c>
      <c r="B619" s="114" t="s">
        <v>2382</v>
      </c>
      <c r="C619" s="4" t="s">
        <v>714</v>
      </c>
      <c r="D619" s="144">
        <v>6</v>
      </c>
      <c r="E619" s="130" t="s">
        <v>3562</v>
      </c>
      <c r="F619" s="47">
        <v>0</v>
      </c>
      <c r="G619" s="47">
        <v>0</v>
      </c>
      <c r="H619" s="47">
        <v>0</v>
      </c>
      <c r="I619" s="47">
        <v>6668</v>
      </c>
      <c r="J619" s="47">
        <v>0</v>
      </c>
      <c r="K619" s="47">
        <v>2195</v>
      </c>
      <c r="L619" s="47">
        <v>4102</v>
      </c>
      <c r="M619" s="47">
        <v>142160</v>
      </c>
      <c r="N619" s="153">
        <v>7509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162634</v>
      </c>
      <c r="X619" s="41"/>
      <c r="Y619" s="41"/>
      <c r="Z619" s="41"/>
      <c r="AA619" s="41"/>
    </row>
    <row r="620" spans="1:27" ht="20.25" customHeight="1" x14ac:dyDescent="0.2">
      <c r="A620" s="113" t="s">
        <v>2422</v>
      </c>
      <c r="B620" s="114" t="s">
        <v>2382</v>
      </c>
      <c r="C620" s="4" t="s">
        <v>715</v>
      </c>
      <c r="D620" s="144">
        <v>6</v>
      </c>
      <c r="E620" s="130" t="s">
        <v>3562</v>
      </c>
      <c r="F620" s="47">
        <v>0</v>
      </c>
      <c r="G620" s="47">
        <v>0</v>
      </c>
      <c r="H620" s="47">
        <v>0</v>
      </c>
      <c r="I620" s="47">
        <v>7895</v>
      </c>
      <c r="J620" s="47">
        <v>0</v>
      </c>
      <c r="K620" s="47">
        <v>8079</v>
      </c>
      <c r="L620" s="47">
        <v>11841</v>
      </c>
      <c r="M620" s="47">
        <v>271999</v>
      </c>
      <c r="N620" s="153">
        <v>9262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309076</v>
      </c>
      <c r="X620" s="41"/>
      <c r="Y620" s="41"/>
      <c r="Z620" s="41"/>
      <c r="AA620" s="41"/>
    </row>
    <row r="621" spans="1:27" ht="20.25" customHeight="1" x14ac:dyDescent="0.2">
      <c r="A621" s="113" t="s">
        <v>2423</v>
      </c>
      <c r="B621" s="114" t="s">
        <v>2382</v>
      </c>
      <c r="C621" s="4" t="s">
        <v>716</v>
      </c>
      <c r="D621" s="144">
        <v>6</v>
      </c>
      <c r="E621" s="130" t="s">
        <v>3562</v>
      </c>
      <c r="F621" s="47">
        <v>0</v>
      </c>
      <c r="G621" s="47">
        <v>0</v>
      </c>
      <c r="H621" s="47">
        <v>0</v>
      </c>
      <c r="I621" s="47">
        <v>7748</v>
      </c>
      <c r="J621" s="47">
        <v>0</v>
      </c>
      <c r="K621" s="47">
        <v>17875</v>
      </c>
      <c r="L621" s="47">
        <v>7986</v>
      </c>
      <c r="M621" s="47">
        <v>236343</v>
      </c>
      <c r="N621" s="153">
        <v>15179</v>
      </c>
      <c r="O621" s="147">
        <v>0</v>
      </c>
      <c r="P621" s="147">
        <v>0</v>
      </c>
      <c r="Q621" s="47">
        <v>60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285191</v>
      </c>
      <c r="X621" s="41"/>
      <c r="Y621" s="41"/>
      <c r="Z621" s="41"/>
      <c r="AA621" s="41"/>
    </row>
    <row r="622" spans="1:27" ht="20.25" customHeight="1" x14ac:dyDescent="0.2">
      <c r="A622" s="113" t="s">
        <v>2424</v>
      </c>
      <c r="B622" s="114" t="s">
        <v>2382</v>
      </c>
      <c r="C622" s="4" t="s">
        <v>717</v>
      </c>
      <c r="D622" s="144">
        <v>6</v>
      </c>
      <c r="E622" s="130" t="s">
        <v>3562</v>
      </c>
      <c r="F622" s="47">
        <v>0</v>
      </c>
      <c r="G622" s="47">
        <v>0</v>
      </c>
      <c r="H622" s="47">
        <v>0</v>
      </c>
      <c r="I622" s="47">
        <v>2091</v>
      </c>
      <c r="J622" s="47">
        <v>1212</v>
      </c>
      <c r="K622" s="47">
        <v>17492</v>
      </c>
      <c r="L622" s="47">
        <v>9398</v>
      </c>
      <c r="M622" s="47">
        <v>260670</v>
      </c>
      <c r="N622" s="153">
        <v>20701</v>
      </c>
      <c r="O622" s="147">
        <v>0</v>
      </c>
      <c r="P622" s="1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311564</v>
      </c>
      <c r="X622" s="41"/>
      <c r="Y622" s="41"/>
      <c r="Z622" s="41"/>
      <c r="AA622" s="41"/>
    </row>
    <row r="623" spans="1:27" ht="20.25" customHeight="1" x14ac:dyDescent="0.2">
      <c r="A623" s="113" t="s">
        <v>2425</v>
      </c>
      <c r="B623" s="114" t="s">
        <v>2382</v>
      </c>
      <c r="C623" s="4" t="s">
        <v>718</v>
      </c>
      <c r="D623" s="144">
        <v>6</v>
      </c>
      <c r="E623" s="130" t="s">
        <v>3562</v>
      </c>
      <c r="F623" s="47">
        <v>0</v>
      </c>
      <c r="G623" s="47">
        <v>0</v>
      </c>
      <c r="H623" s="47">
        <v>0</v>
      </c>
      <c r="I623" s="47">
        <v>173</v>
      </c>
      <c r="J623" s="47">
        <v>0</v>
      </c>
      <c r="K623" s="47">
        <v>4359</v>
      </c>
      <c r="L623" s="47">
        <v>7971</v>
      </c>
      <c r="M623" s="47">
        <v>155195</v>
      </c>
      <c r="N623" s="153">
        <v>2291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169989</v>
      </c>
      <c r="X623" s="41"/>
      <c r="Y623" s="41"/>
      <c r="Z623" s="41"/>
      <c r="AA623" s="41"/>
    </row>
    <row r="624" spans="1:27" ht="20.25" customHeight="1" x14ac:dyDescent="0.2">
      <c r="A624" s="113" t="s">
        <v>2426</v>
      </c>
      <c r="B624" s="114" t="s">
        <v>2382</v>
      </c>
      <c r="C624" s="4" t="s">
        <v>719</v>
      </c>
      <c r="D624" s="144">
        <v>6</v>
      </c>
      <c r="E624" s="130" t="s">
        <v>3562</v>
      </c>
      <c r="F624" s="47">
        <v>0</v>
      </c>
      <c r="G624" s="47">
        <v>0</v>
      </c>
      <c r="H624" s="47">
        <v>0</v>
      </c>
      <c r="I624" s="47">
        <v>9583</v>
      </c>
      <c r="J624" s="47">
        <v>0</v>
      </c>
      <c r="K624" s="47">
        <v>37209</v>
      </c>
      <c r="L624" s="47">
        <v>13593</v>
      </c>
      <c r="M624" s="47">
        <v>426369</v>
      </c>
      <c r="N624" s="153">
        <v>9693</v>
      </c>
      <c r="O624" s="147">
        <v>5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306388</v>
      </c>
      <c r="V624" s="47">
        <v>0</v>
      </c>
      <c r="W624" s="103">
        <v>802840</v>
      </c>
      <c r="X624" s="41"/>
      <c r="Y624" s="41"/>
      <c r="Z624" s="41"/>
      <c r="AA624" s="41"/>
    </row>
    <row r="625" spans="1:27" ht="20.25" customHeight="1" x14ac:dyDescent="0.2">
      <c r="A625" s="113" t="s">
        <v>2427</v>
      </c>
      <c r="B625" s="114" t="s">
        <v>2382</v>
      </c>
      <c r="C625" s="4" t="s">
        <v>720</v>
      </c>
      <c r="D625" s="144">
        <v>6</v>
      </c>
      <c r="E625" s="130" t="s">
        <v>3562</v>
      </c>
      <c r="F625" s="47">
        <v>0</v>
      </c>
      <c r="G625" s="47">
        <v>0</v>
      </c>
      <c r="H625" s="47">
        <v>0</v>
      </c>
      <c r="I625" s="47">
        <v>6497</v>
      </c>
      <c r="J625" s="47">
        <v>0</v>
      </c>
      <c r="K625" s="47">
        <v>5995</v>
      </c>
      <c r="L625" s="47">
        <v>7135</v>
      </c>
      <c r="M625" s="47">
        <v>204591</v>
      </c>
      <c r="N625" s="153">
        <v>10601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234819</v>
      </c>
      <c r="X625" s="41"/>
      <c r="Y625" s="41"/>
      <c r="Z625" s="41"/>
      <c r="AA625" s="41"/>
    </row>
    <row r="626" spans="1:27" ht="20.25" customHeight="1" x14ac:dyDescent="0.2">
      <c r="A626" s="113" t="s">
        <v>2428</v>
      </c>
      <c r="B626" s="114" t="s">
        <v>2382</v>
      </c>
      <c r="C626" s="4" t="s">
        <v>721</v>
      </c>
      <c r="D626" s="144">
        <v>6</v>
      </c>
      <c r="E626" s="130" t="s">
        <v>3562</v>
      </c>
      <c r="F626" s="47">
        <v>1302</v>
      </c>
      <c r="G626" s="47">
        <v>0</v>
      </c>
      <c r="H626" s="47">
        <v>0</v>
      </c>
      <c r="I626" s="47">
        <v>4837</v>
      </c>
      <c r="J626" s="47">
        <v>0</v>
      </c>
      <c r="K626" s="47">
        <v>9313</v>
      </c>
      <c r="L626" s="47">
        <v>4603</v>
      </c>
      <c r="M626" s="47">
        <v>159824</v>
      </c>
      <c r="N626" s="153">
        <v>10422</v>
      </c>
      <c r="O626" s="147">
        <v>0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190301</v>
      </c>
      <c r="X626" s="41"/>
      <c r="Y626" s="41"/>
      <c r="Z626" s="41"/>
      <c r="AA626" s="41"/>
    </row>
    <row r="627" spans="1:27" ht="20.25" customHeight="1" x14ac:dyDescent="0.2">
      <c r="A627" s="113" t="s">
        <v>2429</v>
      </c>
      <c r="B627" s="114" t="s">
        <v>2382</v>
      </c>
      <c r="C627" s="4" t="s">
        <v>722</v>
      </c>
      <c r="D627" s="144">
        <v>6</v>
      </c>
      <c r="E627" s="130" t="s">
        <v>3562</v>
      </c>
      <c r="F627" s="47">
        <v>0</v>
      </c>
      <c r="G627" s="47">
        <v>0</v>
      </c>
      <c r="H627" s="47">
        <v>0</v>
      </c>
      <c r="I627" s="47">
        <v>7049</v>
      </c>
      <c r="J627" s="47">
        <v>0</v>
      </c>
      <c r="K627" s="47">
        <v>23083</v>
      </c>
      <c r="L627" s="47">
        <v>10058</v>
      </c>
      <c r="M627" s="47">
        <v>234192</v>
      </c>
      <c r="N627" s="153">
        <v>14698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289080</v>
      </c>
      <c r="X627" s="41"/>
      <c r="Y627" s="41"/>
      <c r="Z627" s="41"/>
      <c r="AA627" s="41"/>
    </row>
    <row r="628" spans="1:27" ht="20.25" customHeight="1" x14ac:dyDescent="0.2">
      <c r="A628" s="113" t="s">
        <v>2430</v>
      </c>
      <c r="B628" s="114" t="s">
        <v>2382</v>
      </c>
      <c r="C628" s="4" t="s">
        <v>723</v>
      </c>
      <c r="D628" s="144">
        <v>6</v>
      </c>
      <c r="E628" s="130" t="s">
        <v>3562</v>
      </c>
      <c r="F628" s="47">
        <v>0</v>
      </c>
      <c r="G628" s="47">
        <v>0</v>
      </c>
      <c r="H628" s="47">
        <v>0</v>
      </c>
      <c r="I628" s="47">
        <v>8537</v>
      </c>
      <c r="J628" s="47">
        <v>0</v>
      </c>
      <c r="K628" s="47">
        <v>14089</v>
      </c>
      <c r="L628" s="47">
        <v>6973</v>
      </c>
      <c r="M628" s="47">
        <v>211961</v>
      </c>
      <c r="N628" s="153">
        <v>7084</v>
      </c>
      <c r="O628" s="147">
        <v>0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248644</v>
      </c>
      <c r="X628" s="41"/>
      <c r="Y628" s="41"/>
      <c r="Z628" s="41"/>
      <c r="AA628" s="41"/>
    </row>
    <row r="629" spans="1:27" ht="20.25" customHeight="1" x14ac:dyDescent="0.2">
      <c r="A629" s="113" t="s">
        <v>2431</v>
      </c>
      <c r="B629" s="114" t="s">
        <v>2382</v>
      </c>
      <c r="C629" s="4" t="s">
        <v>724</v>
      </c>
      <c r="D629" s="144">
        <v>6</v>
      </c>
      <c r="E629" s="130" t="s">
        <v>3562</v>
      </c>
      <c r="F629" s="47">
        <v>166</v>
      </c>
      <c r="G629" s="47">
        <v>0</v>
      </c>
      <c r="H629" s="47">
        <v>5523</v>
      </c>
      <c r="I629" s="47">
        <v>3065</v>
      </c>
      <c r="J629" s="47">
        <v>0</v>
      </c>
      <c r="K629" s="47">
        <v>6113</v>
      </c>
      <c r="L629" s="47">
        <v>5090</v>
      </c>
      <c r="M629" s="47">
        <v>182931</v>
      </c>
      <c r="N629" s="153">
        <v>15191</v>
      </c>
      <c r="O629" s="147">
        <v>0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218079</v>
      </c>
      <c r="X629" s="41"/>
      <c r="Y629" s="41"/>
      <c r="Z629" s="41"/>
      <c r="AA629" s="41"/>
    </row>
    <row r="630" spans="1:27" ht="20.25" customHeight="1" x14ac:dyDescent="0.2">
      <c r="A630" s="113" t="s">
        <v>2432</v>
      </c>
      <c r="B630" s="114" t="s">
        <v>2382</v>
      </c>
      <c r="C630" s="4" t="s">
        <v>725</v>
      </c>
      <c r="D630" s="144">
        <v>6</v>
      </c>
      <c r="E630" s="130" t="s">
        <v>3562</v>
      </c>
      <c r="F630" s="47">
        <v>2553</v>
      </c>
      <c r="G630" s="47">
        <v>0</v>
      </c>
      <c r="H630" s="47">
        <v>0</v>
      </c>
      <c r="I630" s="47">
        <v>4467</v>
      </c>
      <c r="J630" s="47">
        <v>0</v>
      </c>
      <c r="K630" s="47">
        <v>15986</v>
      </c>
      <c r="L630" s="47">
        <v>6511</v>
      </c>
      <c r="M630" s="47">
        <v>199962</v>
      </c>
      <c r="N630" s="153">
        <v>8560</v>
      </c>
      <c r="O630" s="147">
        <v>0</v>
      </c>
      <c r="P630" s="147">
        <v>0</v>
      </c>
      <c r="Q630" s="47">
        <v>59289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297328</v>
      </c>
      <c r="X630" s="41"/>
      <c r="Y630" s="41"/>
      <c r="Z630" s="41"/>
      <c r="AA630" s="41"/>
    </row>
    <row r="631" spans="1:27" ht="20.25" customHeight="1" x14ac:dyDescent="0.2">
      <c r="A631" s="113" t="s">
        <v>2433</v>
      </c>
      <c r="B631" s="114" t="s">
        <v>2382</v>
      </c>
      <c r="C631" s="4" t="s">
        <v>726</v>
      </c>
      <c r="D631" s="144">
        <v>6</v>
      </c>
      <c r="E631" s="130" t="s">
        <v>3562</v>
      </c>
      <c r="F631" s="47">
        <v>2628</v>
      </c>
      <c r="G631" s="47">
        <v>12152</v>
      </c>
      <c r="H631" s="47">
        <v>0</v>
      </c>
      <c r="I631" s="47">
        <v>6838</v>
      </c>
      <c r="J631" s="47">
        <v>0</v>
      </c>
      <c r="K631" s="47">
        <v>8815</v>
      </c>
      <c r="L631" s="47">
        <v>6267</v>
      </c>
      <c r="M631" s="47">
        <v>211571</v>
      </c>
      <c r="N631" s="153">
        <v>5754</v>
      </c>
      <c r="O631" s="147">
        <v>9</v>
      </c>
      <c r="P631" s="147">
        <v>0</v>
      </c>
      <c r="Q631" s="47">
        <v>51300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305334</v>
      </c>
      <c r="X631" s="41"/>
      <c r="Y631" s="41"/>
      <c r="Z631" s="41"/>
      <c r="AA631" s="41"/>
    </row>
    <row r="632" spans="1:27" ht="20.25" customHeight="1" x14ac:dyDescent="0.2">
      <c r="A632" s="113" t="s">
        <v>2434</v>
      </c>
      <c r="B632" s="114" t="s">
        <v>2382</v>
      </c>
      <c r="C632" s="4" t="s">
        <v>727</v>
      </c>
      <c r="D632" s="144">
        <v>6</v>
      </c>
      <c r="E632" s="130" t="s">
        <v>3562</v>
      </c>
      <c r="F632" s="47">
        <v>906</v>
      </c>
      <c r="G632" s="47">
        <v>0</v>
      </c>
      <c r="H632" s="47">
        <v>0</v>
      </c>
      <c r="I632" s="47">
        <v>3847</v>
      </c>
      <c r="J632" s="47">
        <v>277</v>
      </c>
      <c r="K632" s="47">
        <v>5249</v>
      </c>
      <c r="L632" s="47">
        <v>3816</v>
      </c>
      <c r="M632" s="47">
        <v>166367</v>
      </c>
      <c r="N632" s="153">
        <v>41733</v>
      </c>
      <c r="O632" s="147">
        <v>0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222195</v>
      </c>
      <c r="X632" s="41"/>
      <c r="Y632" s="41"/>
      <c r="Z632" s="41"/>
      <c r="AA632" s="41"/>
    </row>
    <row r="633" spans="1:27" ht="20.25" customHeight="1" x14ac:dyDescent="0.2">
      <c r="A633" s="113" t="s">
        <v>2435</v>
      </c>
      <c r="B633" s="114" t="s">
        <v>2382</v>
      </c>
      <c r="C633" s="4" t="s">
        <v>728</v>
      </c>
      <c r="D633" s="144">
        <v>6</v>
      </c>
      <c r="E633" s="130" t="s">
        <v>3562</v>
      </c>
      <c r="F633" s="47">
        <v>4612</v>
      </c>
      <c r="G633" s="47">
        <v>0</v>
      </c>
      <c r="H633" s="47">
        <v>0</v>
      </c>
      <c r="I633" s="47">
        <v>6538</v>
      </c>
      <c r="J633" s="47">
        <v>0</v>
      </c>
      <c r="K633" s="47">
        <v>6012</v>
      </c>
      <c r="L633" s="47">
        <v>4459</v>
      </c>
      <c r="M633" s="47">
        <v>174489</v>
      </c>
      <c r="N633" s="153">
        <v>15989</v>
      </c>
      <c r="O633" s="147">
        <v>0</v>
      </c>
      <c r="P633" s="147">
        <v>0</v>
      </c>
      <c r="Q633" s="47">
        <v>94388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306487</v>
      </c>
      <c r="X633" s="41"/>
      <c r="Y633" s="41"/>
      <c r="Z633" s="41"/>
      <c r="AA633" s="41"/>
    </row>
    <row r="634" spans="1:27" ht="20.25" customHeight="1" x14ac:dyDescent="0.2">
      <c r="A634" s="113" t="s">
        <v>2436</v>
      </c>
      <c r="B634" s="114" t="s">
        <v>2437</v>
      </c>
      <c r="C634" s="4" t="s">
        <v>729</v>
      </c>
      <c r="D634" s="144">
        <v>1</v>
      </c>
      <c r="E634" s="130" t="s">
        <v>3563</v>
      </c>
      <c r="F634" s="47">
        <v>0</v>
      </c>
      <c r="G634" s="47">
        <v>0</v>
      </c>
      <c r="H634" s="47">
        <v>36</v>
      </c>
      <c r="I634" s="47">
        <v>559309</v>
      </c>
      <c r="J634" s="47">
        <v>1501289</v>
      </c>
      <c r="K634" s="47">
        <v>1700321</v>
      </c>
      <c r="L634" s="47">
        <v>39487420</v>
      </c>
      <c r="M634" s="47">
        <v>99751346</v>
      </c>
      <c r="N634" s="153">
        <v>440297</v>
      </c>
      <c r="O634" s="147">
        <v>0</v>
      </c>
      <c r="P634" s="147">
        <v>0</v>
      </c>
      <c r="Q634" s="47">
        <v>0</v>
      </c>
      <c r="R634" s="47">
        <v>54556226</v>
      </c>
      <c r="S634" s="47">
        <v>0</v>
      </c>
      <c r="T634" s="47">
        <v>0</v>
      </c>
      <c r="U634" s="47">
        <v>0</v>
      </c>
      <c r="V634" s="47">
        <v>0</v>
      </c>
      <c r="W634" s="103">
        <v>197996244</v>
      </c>
      <c r="X634" s="41"/>
      <c r="Y634" s="41"/>
      <c r="Z634" s="41"/>
      <c r="AA634" s="41"/>
    </row>
    <row r="635" spans="1:27" ht="20.25" customHeight="1" x14ac:dyDescent="0.2">
      <c r="A635" s="113" t="s">
        <v>2438</v>
      </c>
      <c r="B635" s="114" t="s">
        <v>2437</v>
      </c>
      <c r="C635" s="4" t="s">
        <v>730</v>
      </c>
      <c r="D635" s="144">
        <v>3</v>
      </c>
      <c r="E635" s="130" t="s">
        <v>3562</v>
      </c>
      <c r="F635" s="47">
        <v>4800</v>
      </c>
      <c r="G635" s="47">
        <v>0</v>
      </c>
      <c r="H635" s="47">
        <v>26990</v>
      </c>
      <c r="I635" s="47">
        <v>130605</v>
      </c>
      <c r="J635" s="47">
        <v>76316</v>
      </c>
      <c r="K635" s="47">
        <v>147742</v>
      </c>
      <c r="L635" s="47">
        <v>540569</v>
      </c>
      <c r="M635" s="47">
        <v>5798749</v>
      </c>
      <c r="N635" s="153">
        <v>233528</v>
      </c>
      <c r="O635" s="147">
        <v>230</v>
      </c>
      <c r="P635" s="147">
        <v>0</v>
      </c>
      <c r="Q635" s="47">
        <v>0</v>
      </c>
      <c r="R635" s="47">
        <v>3254075</v>
      </c>
      <c r="S635" s="47">
        <v>0</v>
      </c>
      <c r="T635" s="47">
        <v>0</v>
      </c>
      <c r="U635" s="47">
        <v>0</v>
      </c>
      <c r="V635" s="47">
        <v>0</v>
      </c>
      <c r="W635" s="103">
        <v>10213604</v>
      </c>
      <c r="X635" s="41"/>
      <c r="Y635" s="41"/>
      <c r="Z635" s="41"/>
      <c r="AA635" s="41"/>
    </row>
    <row r="636" spans="1:27" ht="20.25" customHeight="1" x14ac:dyDescent="0.2">
      <c r="A636" s="113" t="s">
        <v>2439</v>
      </c>
      <c r="B636" s="114" t="s">
        <v>2437</v>
      </c>
      <c r="C636" s="4" t="s">
        <v>731</v>
      </c>
      <c r="D636" s="144">
        <v>5</v>
      </c>
      <c r="E636" s="130" t="s">
        <v>3563</v>
      </c>
      <c r="F636" s="47">
        <v>0</v>
      </c>
      <c r="G636" s="47">
        <v>0</v>
      </c>
      <c r="H636" s="47">
        <v>2533</v>
      </c>
      <c r="I636" s="47">
        <v>6488</v>
      </c>
      <c r="J636" s="47">
        <v>22436</v>
      </c>
      <c r="K636" s="47">
        <v>28229</v>
      </c>
      <c r="L636" s="47">
        <v>197586</v>
      </c>
      <c r="M636" s="47">
        <v>1105353</v>
      </c>
      <c r="N636" s="153">
        <v>1112</v>
      </c>
      <c r="O636" s="147">
        <v>0</v>
      </c>
      <c r="P636" s="147">
        <v>0</v>
      </c>
      <c r="Q636" s="47">
        <v>0</v>
      </c>
      <c r="R636" s="47">
        <v>581397</v>
      </c>
      <c r="S636" s="47">
        <v>0</v>
      </c>
      <c r="T636" s="47">
        <v>0</v>
      </c>
      <c r="U636" s="47">
        <v>0</v>
      </c>
      <c r="V636" s="47">
        <v>0</v>
      </c>
      <c r="W636" s="103">
        <v>1945134</v>
      </c>
      <c r="X636" s="41"/>
      <c r="Y636" s="41"/>
      <c r="Z636" s="41"/>
      <c r="AA636" s="41"/>
    </row>
    <row r="637" spans="1:27" ht="20.25" customHeight="1" x14ac:dyDescent="0.2">
      <c r="A637" s="113" t="s">
        <v>2440</v>
      </c>
      <c r="B637" s="114" t="s">
        <v>2437</v>
      </c>
      <c r="C637" s="4" t="s">
        <v>732</v>
      </c>
      <c r="D637" s="144">
        <v>5</v>
      </c>
      <c r="E637" s="130" t="s">
        <v>3563</v>
      </c>
      <c r="F637" s="47">
        <v>0</v>
      </c>
      <c r="G637" s="47">
        <v>0</v>
      </c>
      <c r="H637" s="47">
        <v>86</v>
      </c>
      <c r="I637" s="47">
        <v>28826</v>
      </c>
      <c r="J637" s="47">
        <v>0</v>
      </c>
      <c r="K637" s="47">
        <v>137182</v>
      </c>
      <c r="L637" s="47">
        <v>260379</v>
      </c>
      <c r="M637" s="47">
        <v>956943</v>
      </c>
      <c r="N637" s="153">
        <v>198</v>
      </c>
      <c r="O637" s="147">
        <v>0</v>
      </c>
      <c r="P637" s="147">
        <v>0</v>
      </c>
      <c r="Q637" s="47">
        <v>0</v>
      </c>
      <c r="R637" s="47">
        <v>45183</v>
      </c>
      <c r="S637" s="47">
        <v>0</v>
      </c>
      <c r="T637" s="47">
        <v>0</v>
      </c>
      <c r="U637" s="47">
        <v>0</v>
      </c>
      <c r="V637" s="47">
        <v>0</v>
      </c>
      <c r="W637" s="103">
        <v>1428797</v>
      </c>
      <c r="X637" s="41"/>
      <c r="Y637" s="41"/>
      <c r="Z637" s="41"/>
      <c r="AA637" s="41"/>
    </row>
    <row r="638" spans="1:27" ht="20.25" customHeight="1" x14ac:dyDescent="0.2">
      <c r="A638" s="113" t="s">
        <v>2441</v>
      </c>
      <c r="B638" s="114" t="s">
        <v>2437</v>
      </c>
      <c r="C638" s="4" t="s">
        <v>733</v>
      </c>
      <c r="D638" s="144">
        <v>5</v>
      </c>
      <c r="E638" s="130" t="s">
        <v>3563</v>
      </c>
      <c r="F638" s="47">
        <v>0</v>
      </c>
      <c r="G638" s="47">
        <v>0</v>
      </c>
      <c r="H638" s="47">
        <v>0</v>
      </c>
      <c r="I638" s="47">
        <v>9721</v>
      </c>
      <c r="J638" s="47">
        <v>1909</v>
      </c>
      <c r="K638" s="47">
        <v>125522</v>
      </c>
      <c r="L638" s="47">
        <v>235247</v>
      </c>
      <c r="M638" s="47">
        <v>1154711</v>
      </c>
      <c r="N638" s="153">
        <v>32873</v>
      </c>
      <c r="O638" s="147">
        <v>0</v>
      </c>
      <c r="P638" s="147">
        <v>0</v>
      </c>
      <c r="Q638" s="47">
        <v>0</v>
      </c>
      <c r="R638" s="47">
        <v>259235</v>
      </c>
      <c r="S638" s="47">
        <v>0</v>
      </c>
      <c r="T638" s="47">
        <v>0</v>
      </c>
      <c r="U638" s="47">
        <v>0</v>
      </c>
      <c r="V638" s="47">
        <v>0</v>
      </c>
      <c r="W638" s="103">
        <v>1819218</v>
      </c>
      <c r="X638" s="41"/>
      <c r="Y638" s="41"/>
      <c r="Z638" s="41"/>
      <c r="AA638" s="41"/>
    </row>
    <row r="639" spans="1:27" ht="20.25" customHeight="1" x14ac:dyDescent="0.2">
      <c r="A639" s="113" t="s">
        <v>2442</v>
      </c>
      <c r="B639" s="114" t="s">
        <v>2437</v>
      </c>
      <c r="C639" s="4" t="s">
        <v>734</v>
      </c>
      <c r="D639" s="144">
        <v>5</v>
      </c>
      <c r="E639" s="130" t="s">
        <v>3562</v>
      </c>
      <c r="F639" s="47">
        <v>15098</v>
      </c>
      <c r="G639" s="47">
        <v>0</v>
      </c>
      <c r="H639" s="47">
        <v>4822</v>
      </c>
      <c r="I639" s="47">
        <v>9120</v>
      </c>
      <c r="J639" s="47">
        <v>85017</v>
      </c>
      <c r="K639" s="47">
        <v>21988</v>
      </c>
      <c r="L639" s="47">
        <v>119861</v>
      </c>
      <c r="M639" s="47">
        <v>1742568</v>
      </c>
      <c r="N639" s="153">
        <v>58362</v>
      </c>
      <c r="O639" s="147">
        <v>149</v>
      </c>
      <c r="P639" s="147">
        <v>0</v>
      </c>
      <c r="Q639" s="47">
        <v>0</v>
      </c>
      <c r="R639" s="47">
        <v>270727</v>
      </c>
      <c r="S639" s="47">
        <v>0</v>
      </c>
      <c r="T639" s="47">
        <v>0</v>
      </c>
      <c r="U639" s="47">
        <v>0</v>
      </c>
      <c r="V639" s="47">
        <v>0</v>
      </c>
      <c r="W639" s="103">
        <v>2327712</v>
      </c>
      <c r="X639" s="41"/>
      <c r="Y639" s="41"/>
      <c r="Z639" s="41"/>
      <c r="AA639" s="41"/>
    </row>
    <row r="640" spans="1:27" ht="20.25" customHeight="1" x14ac:dyDescent="0.2">
      <c r="A640" s="113" t="s">
        <v>2443</v>
      </c>
      <c r="B640" s="114" t="s">
        <v>2437</v>
      </c>
      <c r="C640" s="4" t="s">
        <v>735</v>
      </c>
      <c r="D640" s="144">
        <v>5</v>
      </c>
      <c r="E640" s="130" t="s">
        <v>3563</v>
      </c>
      <c r="F640" s="47">
        <v>0</v>
      </c>
      <c r="G640" s="47">
        <v>0</v>
      </c>
      <c r="H640" s="47">
        <v>0</v>
      </c>
      <c r="I640" s="47">
        <v>330</v>
      </c>
      <c r="J640" s="47">
        <v>0</v>
      </c>
      <c r="K640" s="47">
        <v>11377</v>
      </c>
      <c r="L640" s="47">
        <v>268606</v>
      </c>
      <c r="M640" s="47">
        <v>1480328</v>
      </c>
      <c r="N640" s="153">
        <v>2431</v>
      </c>
      <c r="O640" s="147">
        <v>0</v>
      </c>
      <c r="P640" s="147">
        <v>0</v>
      </c>
      <c r="Q640" s="47">
        <v>0</v>
      </c>
      <c r="R640" s="47">
        <v>152886</v>
      </c>
      <c r="S640" s="47">
        <v>0</v>
      </c>
      <c r="T640" s="47">
        <v>0</v>
      </c>
      <c r="U640" s="47">
        <v>0</v>
      </c>
      <c r="V640" s="47">
        <v>0</v>
      </c>
      <c r="W640" s="103">
        <v>1915958</v>
      </c>
      <c r="X640" s="41"/>
      <c r="Y640" s="41"/>
      <c r="Z640" s="41"/>
      <c r="AA640" s="41"/>
    </row>
    <row r="641" spans="1:27" ht="20.25" customHeight="1" x14ac:dyDescent="0.2">
      <c r="A641" s="113" t="s">
        <v>2444</v>
      </c>
      <c r="B641" s="114" t="s">
        <v>2437</v>
      </c>
      <c r="C641" s="4" t="s">
        <v>736</v>
      </c>
      <c r="D641" s="144">
        <v>5</v>
      </c>
      <c r="E641" s="130" t="s">
        <v>3562</v>
      </c>
      <c r="F641" s="47">
        <v>0</v>
      </c>
      <c r="G641" s="47">
        <v>0</v>
      </c>
      <c r="H641" s="47">
        <v>0</v>
      </c>
      <c r="I641" s="47">
        <v>10090</v>
      </c>
      <c r="J641" s="47">
        <v>33361</v>
      </c>
      <c r="K641" s="47">
        <v>14785</v>
      </c>
      <c r="L641" s="47">
        <v>101143</v>
      </c>
      <c r="M641" s="47">
        <v>1102740</v>
      </c>
      <c r="N641" s="153">
        <v>21184</v>
      </c>
      <c r="O641" s="147">
        <v>0</v>
      </c>
      <c r="P641" s="147">
        <v>0</v>
      </c>
      <c r="Q641" s="47">
        <v>0</v>
      </c>
      <c r="R641" s="47">
        <v>186371</v>
      </c>
      <c r="S641" s="47">
        <v>0</v>
      </c>
      <c r="T641" s="47">
        <v>0</v>
      </c>
      <c r="U641" s="47">
        <v>0</v>
      </c>
      <c r="V641" s="47">
        <v>0</v>
      </c>
      <c r="W641" s="103">
        <v>1469674</v>
      </c>
      <c r="X641" s="41"/>
      <c r="Y641" s="41"/>
      <c r="Z641" s="41"/>
      <c r="AA641" s="41"/>
    </row>
    <row r="642" spans="1:27" ht="20.25" customHeight="1" x14ac:dyDescent="0.2">
      <c r="A642" s="113" t="s">
        <v>2445</v>
      </c>
      <c r="B642" s="114" t="s">
        <v>2437</v>
      </c>
      <c r="C642" s="4" t="s">
        <v>737</v>
      </c>
      <c r="D642" s="144">
        <v>5</v>
      </c>
      <c r="E642" s="130" t="s">
        <v>3563</v>
      </c>
      <c r="F642" s="47">
        <v>0</v>
      </c>
      <c r="G642" s="47">
        <v>0</v>
      </c>
      <c r="H642" s="47">
        <v>0</v>
      </c>
      <c r="I642" s="47">
        <v>15093</v>
      </c>
      <c r="J642" s="47">
        <v>24642</v>
      </c>
      <c r="K642" s="47">
        <v>12723</v>
      </c>
      <c r="L642" s="47">
        <v>288032</v>
      </c>
      <c r="M642" s="47">
        <v>1340121</v>
      </c>
      <c r="N642" s="153">
        <v>1724</v>
      </c>
      <c r="O642" s="147">
        <v>0</v>
      </c>
      <c r="P642" s="147">
        <v>0</v>
      </c>
      <c r="Q642" s="47">
        <v>0</v>
      </c>
      <c r="R642" s="47">
        <v>29216</v>
      </c>
      <c r="S642" s="47">
        <v>0</v>
      </c>
      <c r="T642" s="47">
        <v>0</v>
      </c>
      <c r="U642" s="47">
        <v>0</v>
      </c>
      <c r="V642" s="47">
        <v>0</v>
      </c>
      <c r="W642" s="103">
        <v>1711551</v>
      </c>
      <c r="X642" s="41"/>
      <c r="Y642" s="41"/>
      <c r="Z642" s="41"/>
      <c r="AA642" s="41"/>
    </row>
    <row r="643" spans="1:27" ht="20.25" customHeight="1" x14ac:dyDescent="0.2">
      <c r="A643" s="113" t="s">
        <v>2446</v>
      </c>
      <c r="B643" s="114" t="s">
        <v>2437</v>
      </c>
      <c r="C643" s="4" t="s">
        <v>738</v>
      </c>
      <c r="D643" s="144">
        <v>5</v>
      </c>
      <c r="E643" s="130" t="s">
        <v>3562</v>
      </c>
      <c r="F643" s="47">
        <v>0</v>
      </c>
      <c r="G643" s="47">
        <v>0</v>
      </c>
      <c r="H643" s="47">
        <v>0</v>
      </c>
      <c r="I643" s="47">
        <v>64342</v>
      </c>
      <c r="J643" s="47">
        <v>0</v>
      </c>
      <c r="K643" s="47">
        <v>122107</v>
      </c>
      <c r="L643" s="47">
        <v>442004</v>
      </c>
      <c r="M643" s="47">
        <v>3384121</v>
      </c>
      <c r="N643" s="153">
        <v>59279</v>
      </c>
      <c r="O643" s="147">
        <v>853</v>
      </c>
      <c r="P643" s="147">
        <v>0</v>
      </c>
      <c r="Q643" s="47">
        <v>0</v>
      </c>
      <c r="R643" s="47">
        <v>1614927</v>
      </c>
      <c r="S643" s="47">
        <v>0</v>
      </c>
      <c r="T643" s="47">
        <v>0</v>
      </c>
      <c r="U643" s="47">
        <v>0</v>
      </c>
      <c r="V643" s="47">
        <v>0</v>
      </c>
      <c r="W643" s="103">
        <v>5687633</v>
      </c>
      <c r="X643" s="41"/>
      <c r="Y643" s="41"/>
      <c r="Z643" s="41"/>
      <c r="AA643" s="41"/>
    </row>
    <row r="644" spans="1:27" ht="20.25" customHeight="1" x14ac:dyDescent="0.2">
      <c r="A644" s="113" t="s">
        <v>2447</v>
      </c>
      <c r="B644" s="114" t="s">
        <v>2437</v>
      </c>
      <c r="C644" s="4" t="s">
        <v>739</v>
      </c>
      <c r="D644" s="144">
        <v>5</v>
      </c>
      <c r="E644" s="130" t="s">
        <v>3563</v>
      </c>
      <c r="F644" s="47">
        <v>0</v>
      </c>
      <c r="G644" s="47">
        <v>0</v>
      </c>
      <c r="H644" s="47">
        <v>86</v>
      </c>
      <c r="I644" s="47">
        <v>3574</v>
      </c>
      <c r="J644" s="47">
        <v>0</v>
      </c>
      <c r="K644" s="47">
        <v>24765</v>
      </c>
      <c r="L644" s="47">
        <v>139186</v>
      </c>
      <c r="M644" s="47">
        <v>891466</v>
      </c>
      <c r="N644" s="153">
        <v>11685</v>
      </c>
      <c r="O644" s="147">
        <v>0</v>
      </c>
      <c r="P644" s="147">
        <v>0</v>
      </c>
      <c r="Q644" s="47">
        <v>0</v>
      </c>
      <c r="R644" s="47">
        <v>31755</v>
      </c>
      <c r="S644" s="47">
        <v>0</v>
      </c>
      <c r="T644" s="47">
        <v>0</v>
      </c>
      <c r="U644" s="47">
        <v>0</v>
      </c>
      <c r="V644" s="47">
        <v>0</v>
      </c>
      <c r="W644" s="103">
        <v>1102517</v>
      </c>
      <c r="X644" s="41"/>
      <c r="Y644" s="41"/>
      <c r="Z644" s="41"/>
      <c r="AA644" s="41"/>
    </row>
    <row r="645" spans="1:27" ht="20.25" customHeight="1" x14ac:dyDescent="0.2">
      <c r="A645" s="113" t="s">
        <v>2448</v>
      </c>
      <c r="B645" s="114" t="s">
        <v>2437</v>
      </c>
      <c r="C645" s="4" t="s">
        <v>740</v>
      </c>
      <c r="D645" s="144">
        <v>5</v>
      </c>
      <c r="E645" s="130" t="s">
        <v>3562</v>
      </c>
      <c r="F645" s="47">
        <v>0</v>
      </c>
      <c r="G645" s="47">
        <v>0</v>
      </c>
      <c r="H645" s="47">
        <v>1357</v>
      </c>
      <c r="I645" s="47">
        <v>7820</v>
      </c>
      <c r="J645" s="47">
        <v>10101</v>
      </c>
      <c r="K645" s="47">
        <v>20386</v>
      </c>
      <c r="L645" s="47">
        <v>186969</v>
      </c>
      <c r="M645" s="47">
        <v>1732314</v>
      </c>
      <c r="N645" s="153">
        <v>18047</v>
      </c>
      <c r="O645" s="147">
        <v>629</v>
      </c>
      <c r="P645" s="147">
        <v>0</v>
      </c>
      <c r="Q645" s="47">
        <v>0</v>
      </c>
      <c r="R645" s="47">
        <v>166904</v>
      </c>
      <c r="S645" s="47">
        <v>0</v>
      </c>
      <c r="T645" s="47">
        <v>0</v>
      </c>
      <c r="U645" s="47">
        <v>0</v>
      </c>
      <c r="V645" s="47">
        <v>0</v>
      </c>
      <c r="W645" s="103">
        <v>2144527</v>
      </c>
      <c r="X645" s="41"/>
      <c r="Y645" s="41"/>
      <c r="Z645" s="41"/>
      <c r="AA645" s="41"/>
    </row>
    <row r="646" spans="1:27" ht="20.25" customHeight="1" x14ac:dyDescent="0.2">
      <c r="A646" s="113" t="s">
        <v>2449</v>
      </c>
      <c r="B646" s="114" t="s">
        <v>2437</v>
      </c>
      <c r="C646" s="4" t="s">
        <v>741</v>
      </c>
      <c r="D646" s="144">
        <v>5</v>
      </c>
      <c r="E646" s="130" t="s">
        <v>3562</v>
      </c>
      <c r="F646" s="47">
        <v>0</v>
      </c>
      <c r="G646" s="47">
        <v>0</v>
      </c>
      <c r="H646" s="47">
        <v>3046</v>
      </c>
      <c r="I646" s="47">
        <v>16246</v>
      </c>
      <c r="J646" s="47">
        <v>0</v>
      </c>
      <c r="K646" s="47">
        <v>30864</v>
      </c>
      <c r="L646" s="47">
        <v>184912</v>
      </c>
      <c r="M646" s="47">
        <v>1713966</v>
      </c>
      <c r="N646" s="153">
        <v>30432</v>
      </c>
      <c r="O646" s="147">
        <v>523</v>
      </c>
      <c r="P646" s="147">
        <v>0</v>
      </c>
      <c r="Q646" s="47">
        <v>0</v>
      </c>
      <c r="R646" s="47">
        <v>938928</v>
      </c>
      <c r="S646" s="47">
        <v>0</v>
      </c>
      <c r="T646" s="47">
        <v>0</v>
      </c>
      <c r="U646" s="47">
        <v>0</v>
      </c>
      <c r="V646" s="47">
        <v>0</v>
      </c>
      <c r="W646" s="103">
        <v>2918917</v>
      </c>
      <c r="X646" s="41"/>
      <c r="Y646" s="41"/>
      <c r="Z646" s="41"/>
      <c r="AA646" s="41"/>
    </row>
    <row r="647" spans="1:27" ht="20.25" customHeight="1" x14ac:dyDescent="0.2">
      <c r="A647" s="113" t="s">
        <v>2450</v>
      </c>
      <c r="B647" s="114" t="s">
        <v>2437</v>
      </c>
      <c r="C647" s="4" t="s">
        <v>742</v>
      </c>
      <c r="D647" s="144">
        <v>5</v>
      </c>
      <c r="E647" s="130" t="s">
        <v>3562</v>
      </c>
      <c r="F647" s="47">
        <v>0</v>
      </c>
      <c r="G647" s="47">
        <v>0</v>
      </c>
      <c r="H647" s="47">
        <v>1377</v>
      </c>
      <c r="I647" s="47">
        <v>37736</v>
      </c>
      <c r="J647" s="47">
        <v>28463</v>
      </c>
      <c r="K647" s="47">
        <v>48665</v>
      </c>
      <c r="L647" s="47">
        <v>127808</v>
      </c>
      <c r="M647" s="47">
        <v>1855831</v>
      </c>
      <c r="N647" s="153">
        <v>160213</v>
      </c>
      <c r="O647" s="147">
        <v>0</v>
      </c>
      <c r="P647" s="147">
        <v>0</v>
      </c>
      <c r="Q647" s="47">
        <v>0</v>
      </c>
      <c r="R647" s="47">
        <v>497061</v>
      </c>
      <c r="S647" s="47">
        <v>0</v>
      </c>
      <c r="T647" s="47">
        <v>0</v>
      </c>
      <c r="U647" s="47">
        <v>0</v>
      </c>
      <c r="V647" s="47">
        <v>0</v>
      </c>
      <c r="W647" s="103">
        <v>2757154</v>
      </c>
      <c r="X647" s="41"/>
      <c r="Y647" s="41"/>
      <c r="Z647" s="41"/>
      <c r="AA647" s="41"/>
    </row>
    <row r="648" spans="1:27" ht="20.25" customHeight="1" x14ac:dyDescent="0.2">
      <c r="A648" s="113" t="s">
        <v>2451</v>
      </c>
      <c r="B648" s="114" t="s">
        <v>2437</v>
      </c>
      <c r="C648" s="4" t="s">
        <v>743</v>
      </c>
      <c r="D648" s="144">
        <v>5</v>
      </c>
      <c r="E648" s="130" t="s">
        <v>3563</v>
      </c>
      <c r="F648" s="47">
        <v>0</v>
      </c>
      <c r="G648" s="47">
        <v>0</v>
      </c>
      <c r="H648" s="47">
        <v>861</v>
      </c>
      <c r="I648" s="47">
        <v>20639</v>
      </c>
      <c r="J648" s="47">
        <v>0</v>
      </c>
      <c r="K648" s="47">
        <v>53533</v>
      </c>
      <c r="L648" s="47">
        <v>144009</v>
      </c>
      <c r="M648" s="47">
        <v>976858</v>
      </c>
      <c r="N648" s="153">
        <v>7860</v>
      </c>
      <c r="O648" s="147">
        <v>40</v>
      </c>
      <c r="P648" s="147">
        <v>0</v>
      </c>
      <c r="Q648" s="47">
        <v>0</v>
      </c>
      <c r="R648" s="47">
        <v>423970</v>
      </c>
      <c r="S648" s="47">
        <v>0</v>
      </c>
      <c r="T648" s="47">
        <v>0</v>
      </c>
      <c r="U648" s="47">
        <v>0</v>
      </c>
      <c r="V648" s="47">
        <v>0</v>
      </c>
      <c r="W648" s="103">
        <v>1627770</v>
      </c>
      <c r="X648" s="41"/>
      <c r="Y648" s="41"/>
      <c r="Z648" s="41"/>
      <c r="AA648" s="41"/>
    </row>
    <row r="649" spans="1:27" ht="20.25" customHeight="1" x14ac:dyDescent="0.2">
      <c r="A649" s="113" t="s">
        <v>2452</v>
      </c>
      <c r="B649" s="114" t="s">
        <v>2437</v>
      </c>
      <c r="C649" s="4" t="s">
        <v>744</v>
      </c>
      <c r="D649" s="144">
        <v>5</v>
      </c>
      <c r="E649" s="130" t="s">
        <v>3563</v>
      </c>
      <c r="F649" s="47">
        <v>0</v>
      </c>
      <c r="G649" s="47">
        <v>0</v>
      </c>
      <c r="H649" s="47">
        <v>2242</v>
      </c>
      <c r="I649" s="47">
        <v>8975</v>
      </c>
      <c r="J649" s="47">
        <v>0</v>
      </c>
      <c r="K649" s="47">
        <v>9061</v>
      </c>
      <c r="L649" s="47">
        <v>93562</v>
      </c>
      <c r="M649" s="47">
        <v>663918</v>
      </c>
      <c r="N649" s="153">
        <v>36810</v>
      </c>
      <c r="O649" s="147">
        <v>0</v>
      </c>
      <c r="P649" s="147">
        <v>0</v>
      </c>
      <c r="Q649" s="47">
        <v>0</v>
      </c>
      <c r="R649" s="47">
        <v>336161</v>
      </c>
      <c r="S649" s="47">
        <v>0</v>
      </c>
      <c r="T649" s="47">
        <v>0</v>
      </c>
      <c r="U649" s="47">
        <v>0</v>
      </c>
      <c r="V649" s="47">
        <v>0</v>
      </c>
      <c r="W649" s="103">
        <v>1150729</v>
      </c>
      <c r="X649" s="41"/>
      <c r="Y649" s="41"/>
      <c r="Z649" s="41"/>
      <c r="AA649" s="41"/>
    </row>
    <row r="650" spans="1:27" ht="20.25" customHeight="1" x14ac:dyDescent="0.2">
      <c r="A650" s="113" t="s">
        <v>2453</v>
      </c>
      <c r="B650" s="114" t="s">
        <v>2437</v>
      </c>
      <c r="C650" s="4" t="s">
        <v>745</v>
      </c>
      <c r="D650" s="144">
        <v>5</v>
      </c>
      <c r="E650" s="130" t="s">
        <v>3562</v>
      </c>
      <c r="F650" s="47">
        <v>0</v>
      </c>
      <c r="G650" s="47">
        <v>0</v>
      </c>
      <c r="H650" s="47">
        <v>551</v>
      </c>
      <c r="I650" s="47">
        <v>155</v>
      </c>
      <c r="J650" s="47">
        <v>0</v>
      </c>
      <c r="K650" s="47">
        <v>1599</v>
      </c>
      <c r="L650" s="47">
        <v>52897</v>
      </c>
      <c r="M650" s="47">
        <v>801129</v>
      </c>
      <c r="N650" s="153">
        <v>3628</v>
      </c>
      <c r="O650" s="147">
        <v>64</v>
      </c>
      <c r="P650" s="147">
        <v>0</v>
      </c>
      <c r="Q650" s="47">
        <v>0</v>
      </c>
      <c r="R650" s="47">
        <v>171869</v>
      </c>
      <c r="S650" s="47">
        <v>0</v>
      </c>
      <c r="T650" s="47">
        <v>0</v>
      </c>
      <c r="U650" s="47">
        <v>0</v>
      </c>
      <c r="V650" s="47">
        <v>0</v>
      </c>
      <c r="W650" s="103">
        <v>1031892</v>
      </c>
      <c r="X650" s="41"/>
      <c r="Y650" s="41"/>
      <c r="Z650" s="41"/>
      <c r="AA650" s="41"/>
    </row>
    <row r="651" spans="1:27" ht="20.25" customHeight="1" x14ac:dyDescent="0.2">
      <c r="A651" s="113" t="s">
        <v>2454</v>
      </c>
      <c r="B651" s="114" t="s">
        <v>2437</v>
      </c>
      <c r="C651" s="4" t="s">
        <v>746</v>
      </c>
      <c r="D651" s="144">
        <v>5</v>
      </c>
      <c r="E651" s="130" t="s">
        <v>3562</v>
      </c>
      <c r="F651" s="47">
        <v>0</v>
      </c>
      <c r="G651" s="47">
        <v>0</v>
      </c>
      <c r="H651" s="47">
        <v>0</v>
      </c>
      <c r="I651" s="47">
        <v>2529</v>
      </c>
      <c r="J651" s="47">
        <v>0</v>
      </c>
      <c r="K651" s="47">
        <v>14007</v>
      </c>
      <c r="L651" s="47">
        <v>84670</v>
      </c>
      <c r="M651" s="47">
        <v>1009836</v>
      </c>
      <c r="N651" s="153">
        <v>91063</v>
      </c>
      <c r="O651" s="147">
        <v>0</v>
      </c>
      <c r="P651" s="147">
        <v>0</v>
      </c>
      <c r="Q651" s="47">
        <v>0</v>
      </c>
      <c r="R651" s="47">
        <v>95513</v>
      </c>
      <c r="S651" s="47">
        <v>0</v>
      </c>
      <c r="T651" s="47">
        <v>0</v>
      </c>
      <c r="U651" s="47">
        <v>0</v>
      </c>
      <c r="V651" s="47">
        <v>0</v>
      </c>
      <c r="W651" s="103">
        <v>1297618</v>
      </c>
      <c r="X651" s="41"/>
      <c r="Y651" s="41"/>
      <c r="Z651" s="41"/>
      <c r="AA651" s="41"/>
    </row>
    <row r="652" spans="1:27" ht="20.25" customHeight="1" x14ac:dyDescent="0.2">
      <c r="A652" s="113" t="s">
        <v>2455</v>
      </c>
      <c r="B652" s="114" t="s">
        <v>2437</v>
      </c>
      <c r="C652" s="4" t="s">
        <v>747</v>
      </c>
      <c r="D652" s="144">
        <v>5</v>
      </c>
      <c r="E652" s="130" t="s">
        <v>3562</v>
      </c>
      <c r="F652" s="47">
        <v>846</v>
      </c>
      <c r="G652" s="47">
        <v>0</v>
      </c>
      <c r="H652" s="47">
        <v>630</v>
      </c>
      <c r="I652" s="47">
        <v>15641</v>
      </c>
      <c r="J652" s="47">
        <v>11223</v>
      </c>
      <c r="K652" s="47">
        <v>12183</v>
      </c>
      <c r="L652" s="47">
        <v>72812</v>
      </c>
      <c r="M652" s="47">
        <v>1081796</v>
      </c>
      <c r="N652" s="153">
        <v>41088</v>
      </c>
      <c r="O652" s="147">
        <v>275</v>
      </c>
      <c r="P652" s="147">
        <v>0</v>
      </c>
      <c r="Q652" s="47">
        <v>0</v>
      </c>
      <c r="R652" s="47">
        <v>259305</v>
      </c>
      <c r="S652" s="47">
        <v>0</v>
      </c>
      <c r="T652" s="47">
        <v>0</v>
      </c>
      <c r="U652" s="47">
        <v>0</v>
      </c>
      <c r="V652" s="47">
        <v>0</v>
      </c>
      <c r="W652" s="103">
        <v>1495799</v>
      </c>
      <c r="X652" s="41"/>
      <c r="Y652" s="41"/>
      <c r="Z652" s="41"/>
      <c r="AA652" s="41"/>
    </row>
    <row r="653" spans="1:27" ht="20.25" customHeight="1" x14ac:dyDescent="0.2">
      <c r="A653" s="113" t="s">
        <v>2456</v>
      </c>
      <c r="B653" s="114" t="s">
        <v>2437</v>
      </c>
      <c r="C653" s="4" t="s">
        <v>748</v>
      </c>
      <c r="D653" s="144">
        <v>5</v>
      </c>
      <c r="E653" s="130" t="s">
        <v>3562</v>
      </c>
      <c r="F653" s="47">
        <v>0</v>
      </c>
      <c r="G653" s="47">
        <v>0</v>
      </c>
      <c r="H653" s="47">
        <v>470</v>
      </c>
      <c r="I653" s="47">
        <v>47724</v>
      </c>
      <c r="J653" s="47">
        <v>0</v>
      </c>
      <c r="K653" s="47">
        <v>10819</v>
      </c>
      <c r="L653" s="47">
        <v>55831</v>
      </c>
      <c r="M653" s="47">
        <v>974640</v>
      </c>
      <c r="N653" s="153">
        <v>8662</v>
      </c>
      <c r="O653" s="147">
        <v>0</v>
      </c>
      <c r="P653" s="147">
        <v>0</v>
      </c>
      <c r="Q653" s="47">
        <v>0</v>
      </c>
      <c r="R653" s="47">
        <v>59044</v>
      </c>
      <c r="S653" s="47">
        <v>0</v>
      </c>
      <c r="T653" s="47">
        <v>0</v>
      </c>
      <c r="U653" s="47">
        <v>0</v>
      </c>
      <c r="V653" s="47">
        <v>0</v>
      </c>
      <c r="W653" s="103">
        <v>1157190</v>
      </c>
      <c r="X653" s="41"/>
      <c r="Y653" s="41"/>
      <c r="Z653" s="41"/>
      <c r="AA653" s="41"/>
    </row>
    <row r="654" spans="1:27" ht="20.25" customHeight="1" x14ac:dyDescent="0.2">
      <c r="A654" s="113" t="s">
        <v>2457</v>
      </c>
      <c r="B654" s="114" t="s">
        <v>2437</v>
      </c>
      <c r="C654" s="4" t="s">
        <v>749</v>
      </c>
      <c r="D654" s="144">
        <v>5</v>
      </c>
      <c r="E654" s="130" t="s">
        <v>3562</v>
      </c>
      <c r="F654" s="47">
        <v>0</v>
      </c>
      <c r="G654" s="47">
        <v>0</v>
      </c>
      <c r="H654" s="47">
        <v>998</v>
      </c>
      <c r="I654" s="47">
        <v>26096</v>
      </c>
      <c r="J654" s="47">
        <v>0</v>
      </c>
      <c r="K654" s="47">
        <v>7155</v>
      </c>
      <c r="L654" s="47">
        <v>106979</v>
      </c>
      <c r="M654" s="47">
        <v>1474347</v>
      </c>
      <c r="N654" s="153">
        <v>8231</v>
      </c>
      <c r="O654" s="147">
        <v>0</v>
      </c>
      <c r="P654" s="147">
        <v>0</v>
      </c>
      <c r="Q654" s="47">
        <v>0</v>
      </c>
      <c r="R654" s="47">
        <v>351295</v>
      </c>
      <c r="S654" s="47">
        <v>0</v>
      </c>
      <c r="T654" s="47">
        <v>0</v>
      </c>
      <c r="U654" s="47">
        <v>0</v>
      </c>
      <c r="V654" s="47">
        <v>0</v>
      </c>
      <c r="W654" s="103">
        <v>1975101</v>
      </c>
      <c r="X654" s="41"/>
      <c r="Y654" s="41"/>
      <c r="Z654" s="41"/>
      <c r="AA654" s="41"/>
    </row>
    <row r="655" spans="1:27" ht="20.25" customHeight="1" x14ac:dyDescent="0.2">
      <c r="A655" s="113" t="s">
        <v>2458</v>
      </c>
      <c r="B655" s="114" t="s">
        <v>2437</v>
      </c>
      <c r="C655" s="4" t="s">
        <v>750</v>
      </c>
      <c r="D655" s="144">
        <v>5</v>
      </c>
      <c r="E655" s="130" t="s">
        <v>3562</v>
      </c>
      <c r="F655" s="47">
        <v>0</v>
      </c>
      <c r="G655" s="47">
        <v>0</v>
      </c>
      <c r="H655" s="47">
        <v>274</v>
      </c>
      <c r="I655" s="47">
        <v>1573</v>
      </c>
      <c r="J655" s="47">
        <v>5787</v>
      </c>
      <c r="K655" s="47">
        <v>2862</v>
      </c>
      <c r="L655" s="47">
        <v>51251</v>
      </c>
      <c r="M655" s="47">
        <v>925848</v>
      </c>
      <c r="N655" s="153">
        <v>6208</v>
      </c>
      <c r="O655" s="147">
        <v>268</v>
      </c>
      <c r="P655" s="147">
        <v>0</v>
      </c>
      <c r="Q655" s="47">
        <v>0</v>
      </c>
      <c r="R655" s="47">
        <v>66146</v>
      </c>
      <c r="S655" s="47">
        <v>0</v>
      </c>
      <c r="T655" s="47">
        <v>0</v>
      </c>
      <c r="U655" s="47">
        <v>0</v>
      </c>
      <c r="V655" s="47">
        <v>0</v>
      </c>
      <c r="W655" s="103">
        <v>1060217</v>
      </c>
      <c r="X655" s="41"/>
      <c r="Y655" s="41"/>
      <c r="Z655" s="41"/>
      <c r="AA655" s="41"/>
    </row>
    <row r="656" spans="1:27" ht="20.25" customHeight="1" x14ac:dyDescent="0.2">
      <c r="A656" s="113" t="s">
        <v>2459</v>
      </c>
      <c r="B656" s="114" t="s">
        <v>2437</v>
      </c>
      <c r="C656" s="4" t="s">
        <v>751</v>
      </c>
      <c r="D656" s="144">
        <v>5</v>
      </c>
      <c r="E656" s="130" t="s">
        <v>3563</v>
      </c>
      <c r="F656" s="47">
        <v>0</v>
      </c>
      <c r="G656" s="47">
        <v>0</v>
      </c>
      <c r="H656" s="47">
        <v>94</v>
      </c>
      <c r="I656" s="47">
        <v>4231</v>
      </c>
      <c r="J656" s="47">
        <v>0</v>
      </c>
      <c r="K656" s="47">
        <v>23466</v>
      </c>
      <c r="L656" s="47">
        <v>177014</v>
      </c>
      <c r="M656" s="47">
        <v>983074</v>
      </c>
      <c r="N656" s="153">
        <v>8703</v>
      </c>
      <c r="O656" s="147">
        <v>0</v>
      </c>
      <c r="P656" s="147">
        <v>0</v>
      </c>
      <c r="Q656" s="47">
        <v>0</v>
      </c>
      <c r="R656" s="47">
        <v>57003</v>
      </c>
      <c r="S656" s="47">
        <v>0</v>
      </c>
      <c r="T656" s="47">
        <v>0</v>
      </c>
      <c r="U656" s="47">
        <v>0</v>
      </c>
      <c r="V656" s="47">
        <v>0</v>
      </c>
      <c r="W656" s="103">
        <v>1253585</v>
      </c>
      <c r="X656" s="41"/>
      <c r="Y656" s="41"/>
      <c r="Z656" s="41"/>
      <c r="AA656" s="41"/>
    </row>
    <row r="657" spans="1:27" ht="20.25" customHeight="1" x14ac:dyDescent="0.2">
      <c r="A657" s="113" t="s">
        <v>2460</v>
      </c>
      <c r="B657" s="114" t="s">
        <v>2437</v>
      </c>
      <c r="C657" s="4" t="s">
        <v>752</v>
      </c>
      <c r="D657" s="144">
        <v>5</v>
      </c>
      <c r="E657" s="130" t="s">
        <v>3562</v>
      </c>
      <c r="F657" s="47">
        <v>0</v>
      </c>
      <c r="G657" s="47">
        <v>0</v>
      </c>
      <c r="H657" s="47">
        <v>15117</v>
      </c>
      <c r="I657" s="47">
        <v>10174</v>
      </c>
      <c r="J657" s="47">
        <v>0</v>
      </c>
      <c r="K657" s="47">
        <v>34791</v>
      </c>
      <c r="L657" s="47">
        <v>69157</v>
      </c>
      <c r="M657" s="47">
        <v>935381</v>
      </c>
      <c r="N657" s="153">
        <v>28633</v>
      </c>
      <c r="O657" s="147">
        <v>0</v>
      </c>
      <c r="P657" s="147">
        <v>0</v>
      </c>
      <c r="Q657" s="47">
        <v>0</v>
      </c>
      <c r="R657" s="47">
        <v>251802</v>
      </c>
      <c r="S657" s="47">
        <v>0</v>
      </c>
      <c r="T657" s="47">
        <v>0</v>
      </c>
      <c r="U657" s="47">
        <v>0</v>
      </c>
      <c r="V657" s="47">
        <v>0</v>
      </c>
      <c r="W657" s="103">
        <v>1345055</v>
      </c>
      <c r="X657" s="41"/>
      <c r="Y657" s="41"/>
      <c r="Z657" s="41"/>
      <c r="AA657" s="41"/>
    </row>
    <row r="658" spans="1:27" ht="20.25" customHeight="1" x14ac:dyDescent="0.2">
      <c r="A658" s="113" t="s">
        <v>2461</v>
      </c>
      <c r="B658" s="114" t="s">
        <v>2437</v>
      </c>
      <c r="C658" s="4" t="s">
        <v>753</v>
      </c>
      <c r="D658" s="144">
        <v>5</v>
      </c>
      <c r="E658" s="130" t="s">
        <v>3562</v>
      </c>
      <c r="F658" s="47">
        <v>0</v>
      </c>
      <c r="G658" s="47">
        <v>0</v>
      </c>
      <c r="H658" s="47">
        <v>3417</v>
      </c>
      <c r="I658" s="47">
        <v>2199</v>
      </c>
      <c r="J658" s="47">
        <v>0</v>
      </c>
      <c r="K658" s="47">
        <v>5395</v>
      </c>
      <c r="L658" s="47">
        <v>57227</v>
      </c>
      <c r="M658" s="47">
        <v>574668</v>
      </c>
      <c r="N658" s="153">
        <v>3368</v>
      </c>
      <c r="O658" s="147">
        <v>62</v>
      </c>
      <c r="P658" s="147">
        <v>0</v>
      </c>
      <c r="Q658" s="47">
        <v>0</v>
      </c>
      <c r="R658" s="47">
        <v>172059</v>
      </c>
      <c r="S658" s="47">
        <v>0</v>
      </c>
      <c r="T658" s="47">
        <v>0</v>
      </c>
      <c r="U658" s="47">
        <v>0</v>
      </c>
      <c r="V658" s="47">
        <v>0</v>
      </c>
      <c r="W658" s="103">
        <v>818395</v>
      </c>
      <c r="X658" s="41"/>
      <c r="Y658" s="41"/>
      <c r="Z658" s="41"/>
      <c r="AA658" s="41"/>
    </row>
    <row r="659" spans="1:27" ht="20.25" customHeight="1" x14ac:dyDescent="0.2">
      <c r="A659" s="113" t="s">
        <v>2462</v>
      </c>
      <c r="B659" s="114" t="s">
        <v>2437</v>
      </c>
      <c r="C659" s="4" t="s">
        <v>754</v>
      </c>
      <c r="D659" s="144">
        <v>5</v>
      </c>
      <c r="E659" s="130" t="s">
        <v>3562</v>
      </c>
      <c r="F659" s="47">
        <v>0</v>
      </c>
      <c r="G659" s="47">
        <v>0</v>
      </c>
      <c r="H659" s="47">
        <v>1531</v>
      </c>
      <c r="I659" s="47">
        <v>1398</v>
      </c>
      <c r="J659" s="47">
        <v>15186</v>
      </c>
      <c r="K659" s="47">
        <v>18104</v>
      </c>
      <c r="L659" s="47">
        <v>63688</v>
      </c>
      <c r="M659" s="47">
        <v>1111522</v>
      </c>
      <c r="N659" s="153">
        <v>58661</v>
      </c>
      <c r="O659" s="147">
        <v>0</v>
      </c>
      <c r="P659" s="147">
        <v>0</v>
      </c>
      <c r="Q659" s="47">
        <v>0</v>
      </c>
      <c r="R659" s="47">
        <v>346188</v>
      </c>
      <c r="S659" s="47">
        <v>0</v>
      </c>
      <c r="T659" s="47">
        <v>0</v>
      </c>
      <c r="U659" s="47">
        <v>0</v>
      </c>
      <c r="V659" s="47">
        <v>0</v>
      </c>
      <c r="W659" s="103">
        <v>1616278</v>
      </c>
      <c r="X659" s="41"/>
      <c r="Y659" s="41"/>
      <c r="Z659" s="41"/>
      <c r="AA659" s="41"/>
    </row>
    <row r="660" spans="1:27" ht="20.25" customHeight="1" x14ac:dyDescent="0.2">
      <c r="A660" s="113" t="s">
        <v>2463</v>
      </c>
      <c r="B660" s="114" t="s">
        <v>2437</v>
      </c>
      <c r="C660" s="4" t="s">
        <v>755</v>
      </c>
      <c r="D660" s="144">
        <v>5</v>
      </c>
      <c r="E660" s="130" t="s">
        <v>3562</v>
      </c>
      <c r="F660" s="47">
        <v>0</v>
      </c>
      <c r="G660" s="47">
        <v>0</v>
      </c>
      <c r="H660" s="47">
        <v>1731</v>
      </c>
      <c r="I660" s="47">
        <v>12096</v>
      </c>
      <c r="J660" s="47">
        <v>47711</v>
      </c>
      <c r="K660" s="47">
        <v>32017</v>
      </c>
      <c r="L660" s="47">
        <v>192557</v>
      </c>
      <c r="M660" s="47">
        <v>2526722</v>
      </c>
      <c r="N660" s="153">
        <v>6304</v>
      </c>
      <c r="O660" s="147">
        <v>0</v>
      </c>
      <c r="P660" s="147">
        <v>0</v>
      </c>
      <c r="Q660" s="47">
        <v>0</v>
      </c>
      <c r="R660" s="47">
        <v>214878</v>
      </c>
      <c r="S660" s="47">
        <v>0</v>
      </c>
      <c r="T660" s="47">
        <v>0</v>
      </c>
      <c r="U660" s="47">
        <v>412810</v>
      </c>
      <c r="V660" s="47">
        <v>0</v>
      </c>
      <c r="W660" s="103">
        <v>3446826</v>
      </c>
      <c r="X660" s="41"/>
      <c r="Y660" s="41"/>
      <c r="Z660" s="41"/>
      <c r="AA660" s="41"/>
    </row>
    <row r="661" spans="1:27" ht="20.25" customHeight="1" x14ac:dyDescent="0.2">
      <c r="A661" s="113" t="s">
        <v>2464</v>
      </c>
      <c r="B661" s="114" t="s">
        <v>2437</v>
      </c>
      <c r="C661" s="4" t="s">
        <v>756</v>
      </c>
      <c r="D661" s="144">
        <v>6</v>
      </c>
      <c r="E661" s="130" t="s">
        <v>3563</v>
      </c>
      <c r="F661" s="47">
        <v>0</v>
      </c>
      <c r="G661" s="47">
        <v>0</v>
      </c>
      <c r="H661" s="47">
        <v>79</v>
      </c>
      <c r="I661" s="47">
        <v>2133</v>
      </c>
      <c r="J661" s="47">
        <v>0</v>
      </c>
      <c r="K661" s="47">
        <v>925</v>
      </c>
      <c r="L661" s="47">
        <v>29667</v>
      </c>
      <c r="M661" s="47">
        <v>297410</v>
      </c>
      <c r="N661" s="153">
        <v>0</v>
      </c>
      <c r="O661" s="147">
        <v>37</v>
      </c>
      <c r="P661" s="147">
        <v>0</v>
      </c>
      <c r="Q661" s="47">
        <v>0</v>
      </c>
      <c r="R661" s="47">
        <v>68255</v>
      </c>
      <c r="S661" s="47">
        <v>0</v>
      </c>
      <c r="T661" s="47">
        <v>0</v>
      </c>
      <c r="U661" s="47">
        <v>0</v>
      </c>
      <c r="V661" s="47">
        <v>0</v>
      </c>
      <c r="W661" s="103">
        <v>398506</v>
      </c>
      <c r="X661" s="41"/>
      <c r="Y661" s="41"/>
      <c r="Z661" s="41"/>
      <c r="AA661" s="41"/>
    </row>
    <row r="662" spans="1:27" ht="20.25" customHeight="1" x14ac:dyDescent="0.2">
      <c r="A662" s="113" t="s">
        <v>2465</v>
      </c>
      <c r="B662" s="114" t="s">
        <v>2437</v>
      </c>
      <c r="C662" s="4" t="s">
        <v>757</v>
      </c>
      <c r="D662" s="144">
        <v>6</v>
      </c>
      <c r="E662" s="130" t="s">
        <v>3562</v>
      </c>
      <c r="F662" s="47">
        <v>1</v>
      </c>
      <c r="G662" s="47">
        <v>0</v>
      </c>
      <c r="H662" s="47">
        <v>284</v>
      </c>
      <c r="I662" s="47">
        <v>132</v>
      </c>
      <c r="J662" s="47">
        <v>5247</v>
      </c>
      <c r="K662" s="47">
        <v>3802</v>
      </c>
      <c r="L662" s="47">
        <v>14156</v>
      </c>
      <c r="M662" s="47">
        <v>294581</v>
      </c>
      <c r="N662" s="153">
        <v>5046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323249</v>
      </c>
      <c r="X662" s="41"/>
      <c r="Y662" s="41"/>
      <c r="Z662" s="41"/>
      <c r="AA662" s="41"/>
    </row>
    <row r="663" spans="1:27" ht="20.25" customHeight="1" x14ac:dyDescent="0.2">
      <c r="A663" s="113" t="s">
        <v>2466</v>
      </c>
      <c r="B663" s="114" t="s">
        <v>2437</v>
      </c>
      <c r="C663" s="4" t="s">
        <v>758</v>
      </c>
      <c r="D663" s="144">
        <v>6</v>
      </c>
      <c r="E663" s="130" t="s">
        <v>3562</v>
      </c>
      <c r="F663" s="47">
        <v>0</v>
      </c>
      <c r="G663" s="47">
        <v>29872</v>
      </c>
      <c r="H663" s="47">
        <v>0</v>
      </c>
      <c r="I663" s="47">
        <v>0</v>
      </c>
      <c r="J663" s="47">
        <v>0</v>
      </c>
      <c r="K663" s="47">
        <v>1149</v>
      </c>
      <c r="L663" s="47">
        <v>1391</v>
      </c>
      <c r="M663" s="47">
        <v>91862</v>
      </c>
      <c r="N663" s="153">
        <v>0</v>
      </c>
      <c r="O663" s="147">
        <v>0</v>
      </c>
      <c r="P663" s="147">
        <v>0</v>
      </c>
      <c r="Q663" s="47">
        <v>24669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148943</v>
      </c>
      <c r="X663" s="41"/>
      <c r="Y663" s="41"/>
      <c r="Z663" s="41"/>
      <c r="AA663" s="41"/>
    </row>
    <row r="664" spans="1:27" ht="20.25" customHeight="1" x14ac:dyDescent="0.2">
      <c r="A664" s="113" t="s">
        <v>2467</v>
      </c>
      <c r="B664" s="114" t="s">
        <v>2437</v>
      </c>
      <c r="C664" s="4" t="s">
        <v>759</v>
      </c>
      <c r="D664" s="144">
        <v>6</v>
      </c>
      <c r="E664" s="130" t="s">
        <v>3562</v>
      </c>
      <c r="F664" s="47">
        <v>0</v>
      </c>
      <c r="G664" s="47">
        <v>0</v>
      </c>
      <c r="H664" s="47">
        <v>0</v>
      </c>
      <c r="I664" s="47">
        <v>0</v>
      </c>
      <c r="J664" s="47">
        <v>0</v>
      </c>
      <c r="K664" s="47">
        <v>1878</v>
      </c>
      <c r="L664" s="47">
        <v>4216</v>
      </c>
      <c r="M664" s="47">
        <v>174019</v>
      </c>
      <c r="N664" s="153">
        <v>0</v>
      </c>
      <c r="O664" s="147">
        <v>0</v>
      </c>
      <c r="P664" s="147">
        <v>0</v>
      </c>
      <c r="Q664" s="47">
        <v>130151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310264</v>
      </c>
      <c r="X664" s="41"/>
      <c r="Y664" s="41"/>
      <c r="Z664" s="41"/>
      <c r="AA664" s="41"/>
    </row>
    <row r="665" spans="1:27" ht="20.25" customHeight="1" x14ac:dyDescent="0.2">
      <c r="A665" s="113" t="s">
        <v>2468</v>
      </c>
      <c r="B665" s="114" t="s">
        <v>2437</v>
      </c>
      <c r="C665" s="4" t="s">
        <v>760</v>
      </c>
      <c r="D665" s="144">
        <v>6</v>
      </c>
      <c r="E665" s="130" t="s">
        <v>3562</v>
      </c>
      <c r="F665" s="47">
        <v>85</v>
      </c>
      <c r="G665" s="47">
        <v>171736</v>
      </c>
      <c r="H665" s="47">
        <v>0</v>
      </c>
      <c r="I665" s="47">
        <v>345</v>
      </c>
      <c r="J665" s="47">
        <v>0</v>
      </c>
      <c r="K665" s="47">
        <v>14640</v>
      </c>
      <c r="L665" s="47">
        <v>5914</v>
      </c>
      <c r="M665" s="47">
        <v>183627</v>
      </c>
      <c r="N665" s="153">
        <v>19591</v>
      </c>
      <c r="O665" s="147">
        <v>0</v>
      </c>
      <c r="P665" s="147">
        <v>0</v>
      </c>
      <c r="Q665" s="47">
        <v>63932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459870</v>
      </c>
      <c r="X665" s="41"/>
      <c r="Y665" s="41"/>
      <c r="Z665" s="41"/>
      <c r="AA665" s="41"/>
    </row>
    <row r="666" spans="1:27" ht="20.25" customHeight="1" x14ac:dyDescent="0.2">
      <c r="A666" s="113" t="s">
        <v>2469</v>
      </c>
      <c r="B666" s="114" t="s">
        <v>2437</v>
      </c>
      <c r="C666" s="4" t="s">
        <v>761</v>
      </c>
      <c r="D666" s="144">
        <v>6</v>
      </c>
      <c r="E666" s="130" t="s">
        <v>3562</v>
      </c>
      <c r="F666" s="47">
        <v>0</v>
      </c>
      <c r="G666" s="47">
        <v>7507</v>
      </c>
      <c r="H666" s="47">
        <v>0</v>
      </c>
      <c r="I666" s="47">
        <v>0</v>
      </c>
      <c r="J666" s="47">
        <v>0</v>
      </c>
      <c r="K666" s="47">
        <v>478</v>
      </c>
      <c r="L666" s="47">
        <v>247</v>
      </c>
      <c r="M666" s="47">
        <v>22610</v>
      </c>
      <c r="N666" s="153">
        <v>54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30896</v>
      </c>
      <c r="X666" s="41"/>
      <c r="Y666" s="41"/>
      <c r="Z666" s="41"/>
      <c r="AA666" s="41"/>
    </row>
    <row r="667" spans="1:27" ht="20.25" customHeight="1" x14ac:dyDescent="0.2">
      <c r="A667" s="113" t="s">
        <v>2470</v>
      </c>
      <c r="B667" s="114" t="s">
        <v>2437</v>
      </c>
      <c r="C667" s="4" t="s">
        <v>762</v>
      </c>
      <c r="D667" s="144">
        <v>6</v>
      </c>
      <c r="E667" s="130" t="s">
        <v>3562</v>
      </c>
      <c r="F667" s="47">
        <v>1</v>
      </c>
      <c r="G667" s="47">
        <v>78119</v>
      </c>
      <c r="H667" s="47">
        <v>0</v>
      </c>
      <c r="I667" s="47">
        <v>0</v>
      </c>
      <c r="J667" s="47">
        <v>0</v>
      </c>
      <c r="K667" s="47">
        <v>1829</v>
      </c>
      <c r="L667" s="47">
        <v>2497</v>
      </c>
      <c r="M667" s="47">
        <v>89517</v>
      </c>
      <c r="N667" s="153">
        <v>0</v>
      </c>
      <c r="O667" s="147">
        <v>0</v>
      </c>
      <c r="P667" s="147">
        <v>0</v>
      </c>
      <c r="Q667" s="47">
        <v>56903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228866</v>
      </c>
      <c r="X667" s="41"/>
      <c r="Y667" s="41"/>
      <c r="Z667" s="41"/>
      <c r="AA667" s="41"/>
    </row>
    <row r="668" spans="1:27" ht="20.25" customHeight="1" x14ac:dyDescent="0.2">
      <c r="A668" s="113" t="s">
        <v>2471</v>
      </c>
      <c r="B668" s="114" t="s">
        <v>2437</v>
      </c>
      <c r="C668" s="4" t="s">
        <v>763</v>
      </c>
      <c r="D668" s="144">
        <v>6</v>
      </c>
      <c r="E668" s="130" t="s">
        <v>3562</v>
      </c>
      <c r="F668" s="47">
        <v>1680</v>
      </c>
      <c r="G668" s="47">
        <v>58921</v>
      </c>
      <c r="H668" s="47">
        <v>0</v>
      </c>
      <c r="I668" s="47">
        <v>0</v>
      </c>
      <c r="J668" s="47">
        <v>0</v>
      </c>
      <c r="K668" s="47">
        <v>1197</v>
      </c>
      <c r="L668" s="47">
        <v>1338</v>
      </c>
      <c r="M668" s="47">
        <v>60996</v>
      </c>
      <c r="N668" s="153">
        <v>1159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125291</v>
      </c>
      <c r="X668" s="41"/>
      <c r="Y668" s="41"/>
      <c r="Z668" s="41"/>
      <c r="AA668" s="41"/>
    </row>
    <row r="669" spans="1:27" ht="20.25" customHeight="1" x14ac:dyDescent="0.2">
      <c r="A669" s="113" t="s">
        <v>2472</v>
      </c>
      <c r="B669" s="114" t="s">
        <v>2437</v>
      </c>
      <c r="C669" s="4" t="s">
        <v>764</v>
      </c>
      <c r="D669" s="144">
        <v>6</v>
      </c>
      <c r="E669" s="130" t="s">
        <v>3562</v>
      </c>
      <c r="F669" s="47">
        <v>0</v>
      </c>
      <c r="G669" s="47">
        <v>22145</v>
      </c>
      <c r="H669" s="47">
        <v>0</v>
      </c>
      <c r="I669" s="47">
        <v>0</v>
      </c>
      <c r="J669" s="47">
        <v>0</v>
      </c>
      <c r="K669" s="47">
        <v>3611</v>
      </c>
      <c r="L669" s="47">
        <v>1820</v>
      </c>
      <c r="M669" s="47">
        <v>90949</v>
      </c>
      <c r="N669" s="153">
        <v>16383</v>
      </c>
      <c r="O669" s="147">
        <v>0</v>
      </c>
      <c r="P669" s="147">
        <v>0</v>
      </c>
      <c r="Q669" s="47">
        <v>55349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190257</v>
      </c>
      <c r="X669" s="41"/>
      <c r="Y669" s="41"/>
      <c r="Z669" s="41"/>
      <c r="AA669" s="41"/>
    </row>
    <row r="670" spans="1:27" ht="20.25" customHeight="1" x14ac:dyDescent="0.2">
      <c r="A670" s="113" t="s">
        <v>2473</v>
      </c>
      <c r="B670" s="114" t="s">
        <v>2437</v>
      </c>
      <c r="C670" s="4" t="s">
        <v>765</v>
      </c>
      <c r="D670" s="144">
        <v>6</v>
      </c>
      <c r="E670" s="130" t="s">
        <v>3562</v>
      </c>
      <c r="F670" s="47">
        <v>0</v>
      </c>
      <c r="G670" s="47">
        <v>0</v>
      </c>
      <c r="H670" s="47">
        <v>0</v>
      </c>
      <c r="I670" s="47">
        <v>0</v>
      </c>
      <c r="J670" s="47">
        <v>0</v>
      </c>
      <c r="K670" s="47">
        <v>1697</v>
      </c>
      <c r="L670" s="47">
        <v>215</v>
      </c>
      <c r="M670" s="47">
        <v>28065</v>
      </c>
      <c r="N670" s="153">
        <v>8725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38702</v>
      </c>
      <c r="X670" s="41"/>
      <c r="Y670" s="41"/>
      <c r="Z670" s="41"/>
      <c r="AA670" s="41"/>
    </row>
    <row r="671" spans="1:27" ht="20.25" customHeight="1" x14ac:dyDescent="0.2">
      <c r="A671" s="113" t="s">
        <v>2474</v>
      </c>
      <c r="B671" s="114" t="s">
        <v>2437</v>
      </c>
      <c r="C671" s="4" t="s">
        <v>766</v>
      </c>
      <c r="D671" s="144">
        <v>6</v>
      </c>
      <c r="E671" s="130" t="s">
        <v>3562</v>
      </c>
      <c r="F671" s="47">
        <v>0</v>
      </c>
      <c r="G671" s="47">
        <v>133973</v>
      </c>
      <c r="H671" s="47">
        <v>0</v>
      </c>
      <c r="I671" s="47">
        <v>0</v>
      </c>
      <c r="J671" s="47">
        <v>0</v>
      </c>
      <c r="K671" s="47">
        <v>10242</v>
      </c>
      <c r="L671" s="47">
        <v>5302</v>
      </c>
      <c r="M671" s="47">
        <v>185044</v>
      </c>
      <c r="N671" s="153">
        <v>11823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346384</v>
      </c>
      <c r="X671" s="41"/>
      <c r="Y671" s="41"/>
      <c r="Z671" s="41"/>
      <c r="AA671" s="41"/>
    </row>
    <row r="672" spans="1:27" ht="20.25" customHeight="1" x14ac:dyDescent="0.2">
      <c r="A672" s="113" t="s">
        <v>2475</v>
      </c>
      <c r="B672" s="114" t="s">
        <v>2437</v>
      </c>
      <c r="C672" s="4" t="s">
        <v>767</v>
      </c>
      <c r="D672" s="144">
        <v>6</v>
      </c>
      <c r="E672" s="130" t="s">
        <v>3562</v>
      </c>
      <c r="F672" s="47">
        <v>0</v>
      </c>
      <c r="G672" s="47">
        <v>0</v>
      </c>
      <c r="H672" s="47">
        <v>0</v>
      </c>
      <c r="I672" s="47">
        <v>0</v>
      </c>
      <c r="J672" s="47">
        <v>0</v>
      </c>
      <c r="K672" s="47">
        <v>854</v>
      </c>
      <c r="L672" s="47">
        <v>240</v>
      </c>
      <c r="M672" s="47">
        <v>21674</v>
      </c>
      <c r="N672" s="153">
        <v>0</v>
      </c>
      <c r="O672" s="147">
        <v>0</v>
      </c>
      <c r="P672" s="147">
        <v>0</v>
      </c>
      <c r="Q672" s="47">
        <v>1246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24014</v>
      </c>
      <c r="X672" s="41"/>
      <c r="Y672" s="41"/>
      <c r="Z672" s="41"/>
      <c r="AA672" s="41"/>
    </row>
    <row r="673" spans="1:27" ht="20.25" customHeight="1" x14ac:dyDescent="0.2">
      <c r="A673" s="113" t="s">
        <v>2476</v>
      </c>
      <c r="B673" s="114" t="s">
        <v>2437</v>
      </c>
      <c r="C673" s="4" t="s">
        <v>768</v>
      </c>
      <c r="D673" s="144">
        <v>6</v>
      </c>
      <c r="E673" s="130" t="s">
        <v>3562</v>
      </c>
      <c r="F673" s="47">
        <v>0</v>
      </c>
      <c r="G673" s="47">
        <v>27113</v>
      </c>
      <c r="H673" s="47">
        <v>0</v>
      </c>
      <c r="I673" s="47">
        <v>26661</v>
      </c>
      <c r="J673" s="47">
        <v>0</v>
      </c>
      <c r="K673" s="47">
        <v>51812</v>
      </c>
      <c r="L673" s="47">
        <v>3158</v>
      </c>
      <c r="M673" s="47">
        <v>97603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206347</v>
      </c>
      <c r="X673" s="41"/>
      <c r="Y673" s="41"/>
      <c r="Z673" s="41"/>
      <c r="AA673" s="41"/>
    </row>
    <row r="674" spans="1:27" ht="20.25" customHeight="1" x14ac:dyDescent="0.2">
      <c r="A674" s="113" t="s">
        <v>2477</v>
      </c>
      <c r="B674" s="114" t="s">
        <v>2478</v>
      </c>
      <c r="C674" s="4" t="s">
        <v>769</v>
      </c>
      <c r="D674" s="144">
        <v>2</v>
      </c>
      <c r="E674" s="130" t="s">
        <v>3562</v>
      </c>
      <c r="F674" s="47">
        <v>3085</v>
      </c>
      <c r="G674" s="47">
        <v>0</v>
      </c>
      <c r="H674" s="47">
        <v>366940</v>
      </c>
      <c r="I674" s="47">
        <v>2300101</v>
      </c>
      <c r="J674" s="47">
        <v>583735</v>
      </c>
      <c r="K674" s="47">
        <v>7219239</v>
      </c>
      <c r="L674" s="47">
        <v>13257588</v>
      </c>
      <c r="M674" s="47">
        <v>43909993</v>
      </c>
      <c r="N674" s="153">
        <v>1013132</v>
      </c>
      <c r="O674" s="147">
        <v>3194</v>
      </c>
      <c r="P674" s="147">
        <v>0</v>
      </c>
      <c r="Q674" s="47">
        <v>0</v>
      </c>
      <c r="R674" s="47">
        <v>21701162</v>
      </c>
      <c r="S674" s="47">
        <v>0</v>
      </c>
      <c r="T674" s="47">
        <v>0</v>
      </c>
      <c r="U674" s="47">
        <v>0</v>
      </c>
      <c r="V674" s="47">
        <v>0</v>
      </c>
      <c r="W674" s="103">
        <v>90358169</v>
      </c>
      <c r="X674" s="41"/>
      <c r="Y674" s="41"/>
      <c r="Z674" s="41"/>
      <c r="AA674" s="41"/>
    </row>
    <row r="675" spans="1:27" ht="20.25" customHeight="1" x14ac:dyDescent="0.2">
      <c r="A675" s="113" t="s">
        <v>2479</v>
      </c>
      <c r="B675" s="114" t="s">
        <v>2478</v>
      </c>
      <c r="C675" s="4" t="s">
        <v>770</v>
      </c>
      <c r="D675" s="144">
        <v>2</v>
      </c>
      <c r="E675" s="130" t="s">
        <v>3563</v>
      </c>
      <c r="F675" s="47">
        <v>11338</v>
      </c>
      <c r="G675" s="47">
        <v>0</v>
      </c>
      <c r="H675" s="47">
        <v>333809</v>
      </c>
      <c r="I675" s="47">
        <v>781100</v>
      </c>
      <c r="J675" s="47">
        <v>259822</v>
      </c>
      <c r="K675" s="47">
        <v>2875616</v>
      </c>
      <c r="L675" s="47">
        <v>4745244</v>
      </c>
      <c r="M675" s="47">
        <v>11603550</v>
      </c>
      <c r="N675" s="153">
        <v>590654</v>
      </c>
      <c r="O675" s="147">
        <v>5037</v>
      </c>
      <c r="P675" s="147">
        <v>0</v>
      </c>
      <c r="Q675" s="47">
        <v>0</v>
      </c>
      <c r="R675" s="47">
        <v>9312623</v>
      </c>
      <c r="S675" s="47">
        <v>0</v>
      </c>
      <c r="T675" s="47">
        <v>0</v>
      </c>
      <c r="U675" s="47">
        <v>0</v>
      </c>
      <c r="V675" s="47">
        <v>0</v>
      </c>
      <c r="W675" s="103">
        <v>30518793</v>
      </c>
      <c r="X675" s="41"/>
      <c r="Y675" s="41"/>
      <c r="Z675" s="41"/>
      <c r="AA675" s="41"/>
    </row>
    <row r="676" spans="1:27" ht="20.25" customHeight="1" x14ac:dyDescent="0.2">
      <c r="A676" s="113" t="s">
        <v>2480</v>
      </c>
      <c r="B676" s="114" t="s">
        <v>2478</v>
      </c>
      <c r="C676" s="4" t="s">
        <v>771</v>
      </c>
      <c r="D676" s="144">
        <v>2</v>
      </c>
      <c r="E676" s="130" t="s">
        <v>3562</v>
      </c>
      <c r="F676" s="47">
        <v>424</v>
      </c>
      <c r="G676" s="47">
        <v>0</v>
      </c>
      <c r="H676" s="47">
        <v>14335</v>
      </c>
      <c r="I676" s="47">
        <v>553453</v>
      </c>
      <c r="J676" s="47">
        <v>64292</v>
      </c>
      <c r="K676" s="47">
        <v>679654</v>
      </c>
      <c r="L676" s="47">
        <v>627653</v>
      </c>
      <c r="M676" s="47">
        <v>8249043</v>
      </c>
      <c r="N676" s="153">
        <v>237235</v>
      </c>
      <c r="O676" s="147">
        <v>566</v>
      </c>
      <c r="P676" s="147">
        <v>0</v>
      </c>
      <c r="Q676" s="47">
        <v>0</v>
      </c>
      <c r="R676" s="47">
        <v>3045783</v>
      </c>
      <c r="S676" s="47">
        <v>0</v>
      </c>
      <c r="T676" s="47">
        <v>0</v>
      </c>
      <c r="U676" s="47">
        <v>2434347</v>
      </c>
      <c r="V676" s="47">
        <v>0</v>
      </c>
      <c r="W676" s="103">
        <v>15906785</v>
      </c>
      <c r="X676" s="41"/>
      <c r="Y676" s="41"/>
      <c r="Z676" s="41"/>
      <c r="AA676" s="41"/>
    </row>
    <row r="677" spans="1:27" ht="20.25" customHeight="1" x14ac:dyDescent="0.2">
      <c r="A677" s="113" t="s">
        <v>2481</v>
      </c>
      <c r="B677" s="114" t="s">
        <v>2478</v>
      </c>
      <c r="C677" s="4" t="s">
        <v>772</v>
      </c>
      <c r="D677" s="144">
        <v>3</v>
      </c>
      <c r="E677" s="130" t="s">
        <v>3562</v>
      </c>
      <c r="F677" s="47">
        <v>14666</v>
      </c>
      <c r="G677" s="47">
        <v>0</v>
      </c>
      <c r="H677" s="47">
        <v>0</v>
      </c>
      <c r="I677" s="47">
        <v>122656</v>
      </c>
      <c r="J677" s="47">
        <v>439492</v>
      </c>
      <c r="K677" s="47">
        <v>455012</v>
      </c>
      <c r="L677" s="47">
        <v>400069</v>
      </c>
      <c r="M677" s="47">
        <v>5460192</v>
      </c>
      <c r="N677" s="153">
        <v>144186</v>
      </c>
      <c r="O677" s="147">
        <v>4096</v>
      </c>
      <c r="P677" s="147">
        <v>0</v>
      </c>
      <c r="Q677" s="47">
        <v>0</v>
      </c>
      <c r="R677" s="47">
        <v>2064030</v>
      </c>
      <c r="S677" s="47">
        <v>0</v>
      </c>
      <c r="T677" s="47">
        <v>0</v>
      </c>
      <c r="U677" s="47">
        <v>0</v>
      </c>
      <c r="V677" s="47">
        <v>0</v>
      </c>
      <c r="W677" s="103">
        <v>9104399</v>
      </c>
      <c r="X677" s="41"/>
      <c r="Y677" s="41"/>
      <c r="Z677" s="41"/>
      <c r="AA677" s="41"/>
    </row>
    <row r="678" spans="1:27" ht="20.25" customHeight="1" x14ac:dyDescent="0.2">
      <c r="A678" s="113" t="s">
        <v>2482</v>
      </c>
      <c r="B678" s="114" t="s">
        <v>2478</v>
      </c>
      <c r="C678" s="4" t="s">
        <v>773</v>
      </c>
      <c r="D678" s="144">
        <v>4</v>
      </c>
      <c r="E678" s="130" t="s">
        <v>3562</v>
      </c>
      <c r="F678" s="47">
        <v>10005</v>
      </c>
      <c r="G678" s="47">
        <v>0</v>
      </c>
      <c r="H678" s="47">
        <v>12813</v>
      </c>
      <c r="I678" s="47">
        <v>22565</v>
      </c>
      <c r="J678" s="47">
        <v>0</v>
      </c>
      <c r="K678" s="47">
        <v>117034</v>
      </c>
      <c r="L678" s="47">
        <v>250721</v>
      </c>
      <c r="M678" s="47">
        <v>2506641</v>
      </c>
      <c r="N678" s="153">
        <v>156151</v>
      </c>
      <c r="O678" s="147">
        <v>10</v>
      </c>
      <c r="P678" s="147">
        <v>0</v>
      </c>
      <c r="Q678" s="47">
        <v>0</v>
      </c>
      <c r="R678" s="47">
        <v>1461981</v>
      </c>
      <c r="S678" s="47">
        <v>0</v>
      </c>
      <c r="T678" s="47">
        <v>16637</v>
      </c>
      <c r="U678" s="47">
        <v>0</v>
      </c>
      <c r="V678" s="47">
        <v>0</v>
      </c>
      <c r="W678" s="103">
        <v>4554558</v>
      </c>
      <c r="X678" s="41"/>
      <c r="Y678" s="41"/>
      <c r="Z678" s="41"/>
      <c r="AA678" s="41"/>
    </row>
    <row r="679" spans="1:27" ht="20.25" customHeight="1" x14ac:dyDescent="0.2">
      <c r="A679" s="113" t="s">
        <v>2483</v>
      </c>
      <c r="B679" s="114" t="s">
        <v>2478</v>
      </c>
      <c r="C679" s="4" t="s">
        <v>774</v>
      </c>
      <c r="D679" s="144">
        <v>5</v>
      </c>
      <c r="E679" s="130" t="s">
        <v>3563</v>
      </c>
      <c r="F679" s="47">
        <v>0</v>
      </c>
      <c r="G679" s="47">
        <v>0</v>
      </c>
      <c r="H679" s="47">
        <v>0</v>
      </c>
      <c r="I679" s="47">
        <v>25405</v>
      </c>
      <c r="J679" s="47">
        <v>0</v>
      </c>
      <c r="K679" s="47">
        <v>225663</v>
      </c>
      <c r="L679" s="47">
        <v>254715</v>
      </c>
      <c r="M679" s="47">
        <v>1092229</v>
      </c>
      <c r="N679" s="153">
        <v>130348</v>
      </c>
      <c r="O679" s="147">
        <v>6</v>
      </c>
      <c r="P679" s="147">
        <v>0</v>
      </c>
      <c r="Q679" s="47">
        <v>0</v>
      </c>
      <c r="R679" s="47">
        <v>706727</v>
      </c>
      <c r="S679" s="47">
        <v>0</v>
      </c>
      <c r="T679" s="47">
        <v>0</v>
      </c>
      <c r="U679" s="47">
        <v>0</v>
      </c>
      <c r="V679" s="47">
        <v>0</v>
      </c>
      <c r="W679" s="103">
        <v>2435093</v>
      </c>
      <c r="X679" s="41"/>
      <c r="Y679" s="41"/>
      <c r="Z679" s="41"/>
      <c r="AA679" s="41"/>
    </row>
    <row r="680" spans="1:27" ht="20.25" customHeight="1" x14ac:dyDescent="0.2">
      <c r="A680" s="113" t="s">
        <v>2484</v>
      </c>
      <c r="B680" s="114" t="s">
        <v>2478</v>
      </c>
      <c r="C680" s="4" t="s">
        <v>775</v>
      </c>
      <c r="D680" s="144">
        <v>5</v>
      </c>
      <c r="E680" s="130" t="s">
        <v>3563</v>
      </c>
      <c r="F680" s="47">
        <v>3564</v>
      </c>
      <c r="G680" s="47">
        <v>0</v>
      </c>
      <c r="H680" s="47">
        <v>442</v>
      </c>
      <c r="I680" s="47">
        <v>91235</v>
      </c>
      <c r="J680" s="47">
        <v>0</v>
      </c>
      <c r="K680" s="47">
        <v>211274</v>
      </c>
      <c r="L680" s="47">
        <v>447164</v>
      </c>
      <c r="M680" s="47">
        <v>2437265</v>
      </c>
      <c r="N680" s="153">
        <v>121468</v>
      </c>
      <c r="O680" s="147">
        <v>920</v>
      </c>
      <c r="P680" s="147">
        <v>0</v>
      </c>
      <c r="Q680" s="47">
        <v>0</v>
      </c>
      <c r="R680" s="47">
        <v>1918151</v>
      </c>
      <c r="S680" s="47">
        <v>0</v>
      </c>
      <c r="T680" s="47">
        <v>0</v>
      </c>
      <c r="U680" s="47">
        <v>0</v>
      </c>
      <c r="V680" s="47">
        <v>0</v>
      </c>
      <c r="W680" s="103">
        <v>5231483</v>
      </c>
      <c r="X680" s="41"/>
      <c r="Y680" s="41"/>
      <c r="Z680" s="41"/>
      <c r="AA680" s="41"/>
    </row>
    <row r="681" spans="1:27" ht="20.25" customHeight="1" x14ac:dyDescent="0.2">
      <c r="A681" s="113" t="s">
        <v>2485</v>
      </c>
      <c r="B681" s="114" t="s">
        <v>2478</v>
      </c>
      <c r="C681" s="4" t="s">
        <v>776</v>
      </c>
      <c r="D681" s="144">
        <v>4</v>
      </c>
      <c r="E681" s="130" t="s">
        <v>3562</v>
      </c>
      <c r="F681" s="47">
        <v>1569</v>
      </c>
      <c r="G681" s="47">
        <v>0</v>
      </c>
      <c r="H681" s="47">
        <v>1713</v>
      </c>
      <c r="I681" s="47">
        <v>131788</v>
      </c>
      <c r="J681" s="47">
        <v>26816</v>
      </c>
      <c r="K681" s="47">
        <v>147314</v>
      </c>
      <c r="L681" s="47">
        <v>187284</v>
      </c>
      <c r="M681" s="47">
        <v>1978582</v>
      </c>
      <c r="N681" s="153">
        <v>88483</v>
      </c>
      <c r="O681" s="147">
        <v>174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2564192</v>
      </c>
      <c r="X681" s="41"/>
      <c r="Y681" s="41"/>
      <c r="Z681" s="41"/>
      <c r="AA681" s="41"/>
    </row>
    <row r="682" spans="1:27" ht="20.25" customHeight="1" x14ac:dyDescent="0.2">
      <c r="A682" s="113" t="s">
        <v>2486</v>
      </c>
      <c r="B682" s="114" t="s">
        <v>2478</v>
      </c>
      <c r="C682" s="4" t="s">
        <v>777</v>
      </c>
      <c r="D682" s="144">
        <v>4</v>
      </c>
      <c r="E682" s="130" t="s">
        <v>3562</v>
      </c>
      <c r="F682" s="47">
        <v>1</v>
      </c>
      <c r="G682" s="47">
        <v>0</v>
      </c>
      <c r="H682" s="47">
        <v>2872</v>
      </c>
      <c r="I682" s="47">
        <v>63906</v>
      </c>
      <c r="J682" s="47">
        <v>0</v>
      </c>
      <c r="K682" s="47">
        <v>71218</v>
      </c>
      <c r="L682" s="47">
        <v>224100</v>
      </c>
      <c r="M682" s="47">
        <v>2310810</v>
      </c>
      <c r="N682" s="153">
        <v>132450</v>
      </c>
      <c r="O682" s="147">
        <v>753</v>
      </c>
      <c r="P682" s="147">
        <v>0</v>
      </c>
      <c r="Q682" s="47">
        <v>0</v>
      </c>
      <c r="R682" s="47">
        <v>839650</v>
      </c>
      <c r="S682" s="47">
        <v>0</v>
      </c>
      <c r="T682" s="47">
        <v>19279</v>
      </c>
      <c r="U682" s="47">
        <v>0</v>
      </c>
      <c r="V682" s="47">
        <v>0</v>
      </c>
      <c r="W682" s="103">
        <v>3665039</v>
      </c>
      <c r="X682" s="41"/>
      <c r="Y682" s="41"/>
      <c r="Z682" s="41"/>
      <c r="AA682" s="41"/>
    </row>
    <row r="683" spans="1:27" ht="20.25" customHeight="1" x14ac:dyDescent="0.2">
      <c r="A683" s="113" t="s">
        <v>2487</v>
      </c>
      <c r="B683" s="114" t="s">
        <v>2478</v>
      </c>
      <c r="C683" s="4" t="s">
        <v>778</v>
      </c>
      <c r="D683" s="144">
        <v>5</v>
      </c>
      <c r="E683" s="130" t="s">
        <v>3562</v>
      </c>
      <c r="F683" s="47">
        <v>1</v>
      </c>
      <c r="G683" s="47">
        <v>0</v>
      </c>
      <c r="H683" s="47">
        <v>0</v>
      </c>
      <c r="I683" s="47">
        <v>18460</v>
      </c>
      <c r="J683" s="47">
        <v>0</v>
      </c>
      <c r="K683" s="47">
        <v>25495</v>
      </c>
      <c r="L683" s="47">
        <v>76881</v>
      </c>
      <c r="M683" s="47">
        <v>786159</v>
      </c>
      <c r="N683" s="153">
        <v>20476</v>
      </c>
      <c r="O683" s="147">
        <v>56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927528</v>
      </c>
      <c r="X683" s="41"/>
      <c r="Y683" s="41"/>
      <c r="Z683" s="41"/>
      <c r="AA683" s="41"/>
    </row>
    <row r="684" spans="1:27" ht="20.25" customHeight="1" x14ac:dyDescent="0.2">
      <c r="A684" s="113" t="s">
        <v>2488</v>
      </c>
      <c r="B684" s="114" t="s">
        <v>2478</v>
      </c>
      <c r="C684" s="4" t="s">
        <v>779</v>
      </c>
      <c r="D684" s="144">
        <v>5</v>
      </c>
      <c r="E684" s="130" t="s">
        <v>3562</v>
      </c>
      <c r="F684" s="47">
        <v>4516</v>
      </c>
      <c r="G684" s="47">
        <v>0</v>
      </c>
      <c r="H684" s="47">
        <v>0</v>
      </c>
      <c r="I684" s="47">
        <v>13366</v>
      </c>
      <c r="J684" s="47">
        <v>3594</v>
      </c>
      <c r="K684" s="47">
        <v>57067</v>
      </c>
      <c r="L684" s="47">
        <v>36369</v>
      </c>
      <c r="M684" s="47">
        <v>692084</v>
      </c>
      <c r="N684" s="153">
        <v>41725</v>
      </c>
      <c r="O684" s="147">
        <v>38</v>
      </c>
      <c r="P684" s="147">
        <v>0</v>
      </c>
      <c r="Q684" s="47">
        <v>0</v>
      </c>
      <c r="R684" s="47">
        <v>160760</v>
      </c>
      <c r="S684" s="47">
        <v>0</v>
      </c>
      <c r="T684" s="47">
        <v>0</v>
      </c>
      <c r="U684" s="47">
        <v>0</v>
      </c>
      <c r="V684" s="47">
        <v>0</v>
      </c>
      <c r="W684" s="103">
        <v>1009519</v>
      </c>
      <c r="X684" s="41"/>
      <c r="Y684" s="41"/>
      <c r="Z684" s="41"/>
      <c r="AA684" s="41"/>
    </row>
    <row r="685" spans="1:27" ht="20.25" customHeight="1" x14ac:dyDescent="0.2">
      <c r="A685" s="113" t="s">
        <v>2489</v>
      </c>
      <c r="B685" s="114" t="s">
        <v>2478</v>
      </c>
      <c r="C685" s="4" t="s">
        <v>780</v>
      </c>
      <c r="D685" s="144">
        <v>5</v>
      </c>
      <c r="E685" s="130" t="s">
        <v>3562</v>
      </c>
      <c r="F685" s="47">
        <v>0</v>
      </c>
      <c r="G685" s="47">
        <v>0</v>
      </c>
      <c r="H685" s="47">
        <v>8940</v>
      </c>
      <c r="I685" s="47">
        <v>56786</v>
      </c>
      <c r="J685" s="47">
        <v>9427</v>
      </c>
      <c r="K685" s="47">
        <v>66305</v>
      </c>
      <c r="L685" s="47">
        <v>142676</v>
      </c>
      <c r="M685" s="47">
        <v>1908798</v>
      </c>
      <c r="N685" s="153">
        <v>36638</v>
      </c>
      <c r="O685" s="147">
        <v>607</v>
      </c>
      <c r="P685" s="147">
        <v>0</v>
      </c>
      <c r="Q685" s="47">
        <v>0</v>
      </c>
      <c r="R685" s="47">
        <v>953676</v>
      </c>
      <c r="S685" s="47">
        <v>0</v>
      </c>
      <c r="T685" s="47">
        <v>5281</v>
      </c>
      <c r="U685" s="47">
        <v>0</v>
      </c>
      <c r="V685" s="47">
        <v>0</v>
      </c>
      <c r="W685" s="103">
        <v>3189134</v>
      </c>
      <c r="X685" s="41"/>
      <c r="Y685" s="41"/>
      <c r="Z685" s="41"/>
      <c r="AA685" s="41"/>
    </row>
    <row r="686" spans="1:27" ht="20.25" customHeight="1" x14ac:dyDescent="0.2">
      <c r="A686" s="113" t="s">
        <v>2490</v>
      </c>
      <c r="B686" s="114" t="s">
        <v>2478</v>
      </c>
      <c r="C686" s="4" t="s">
        <v>781</v>
      </c>
      <c r="D686" s="144">
        <v>4</v>
      </c>
      <c r="E686" s="130" t="s">
        <v>3563</v>
      </c>
      <c r="F686" s="47">
        <v>0</v>
      </c>
      <c r="G686" s="47">
        <v>0</v>
      </c>
      <c r="H686" s="47">
        <v>726</v>
      </c>
      <c r="I686" s="47">
        <v>64648</v>
      </c>
      <c r="J686" s="47">
        <v>89388</v>
      </c>
      <c r="K686" s="47">
        <v>57712</v>
      </c>
      <c r="L686" s="47">
        <v>279397</v>
      </c>
      <c r="M686" s="47">
        <v>1389812</v>
      </c>
      <c r="N686" s="153">
        <v>24140</v>
      </c>
      <c r="O686" s="147">
        <v>330</v>
      </c>
      <c r="P686" s="147">
        <v>0</v>
      </c>
      <c r="Q686" s="47">
        <v>0</v>
      </c>
      <c r="R686" s="47">
        <v>862722</v>
      </c>
      <c r="S686" s="47">
        <v>0</v>
      </c>
      <c r="T686" s="47">
        <v>12493</v>
      </c>
      <c r="U686" s="47">
        <v>0</v>
      </c>
      <c r="V686" s="47">
        <v>0</v>
      </c>
      <c r="W686" s="103">
        <v>2781368</v>
      </c>
      <c r="X686" s="41"/>
      <c r="Y686" s="41"/>
      <c r="Z686" s="41"/>
      <c r="AA686" s="41"/>
    </row>
    <row r="687" spans="1:27" ht="20.25" customHeight="1" x14ac:dyDescent="0.2">
      <c r="A687" s="113" t="s">
        <v>2491</v>
      </c>
      <c r="B687" s="114" t="s">
        <v>2478</v>
      </c>
      <c r="C687" s="4" t="s">
        <v>782</v>
      </c>
      <c r="D687" s="144">
        <v>4</v>
      </c>
      <c r="E687" s="130" t="s">
        <v>3562</v>
      </c>
      <c r="F687" s="47">
        <v>0</v>
      </c>
      <c r="G687" s="47">
        <v>0</v>
      </c>
      <c r="H687" s="47">
        <v>5099</v>
      </c>
      <c r="I687" s="47">
        <v>72709</v>
      </c>
      <c r="J687" s="47">
        <v>0</v>
      </c>
      <c r="K687" s="47">
        <v>153806</v>
      </c>
      <c r="L687" s="47">
        <v>223040</v>
      </c>
      <c r="M687" s="47">
        <v>2106585</v>
      </c>
      <c r="N687" s="153">
        <v>36809</v>
      </c>
      <c r="O687" s="147">
        <v>276</v>
      </c>
      <c r="P687" s="147">
        <v>0</v>
      </c>
      <c r="Q687" s="47">
        <v>0</v>
      </c>
      <c r="R687" s="47">
        <v>1013225</v>
      </c>
      <c r="S687" s="47">
        <v>0</v>
      </c>
      <c r="T687" s="47">
        <v>0</v>
      </c>
      <c r="U687" s="47">
        <v>0</v>
      </c>
      <c r="V687" s="47">
        <v>0</v>
      </c>
      <c r="W687" s="103">
        <v>3611549</v>
      </c>
      <c r="X687" s="41"/>
      <c r="Y687" s="41"/>
      <c r="Z687" s="41"/>
      <c r="AA687" s="41"/>
    </row>
    <row r="688" spans="1:27" ht="20.25" customHeight="1" x14ac:dyDescent="0.2">
      <c r="A688" s="113" t="s">
        <v>2492</v>
      </c>
      <c r="B688" s="114" t="s">
        <v>2478</v>
      </c>
      <c r="C688" s="4" t="s">
        <v>783</v>
      </c>
      <c r="D688" s="144">
        <v>5</v>
      </c>
      <c r="E688" s="130" t="s">
        <v>3562</v>
      </c>
      <c r="F688" s="47">
        <v>0</v>
      </c>
      <c r="G688" s="47">
        <v>0</v>
      </c>
      <c r="H688" s="47">
        <v>353</v>
      </c>
      <c r="I688" s="47">
        <v>50270</v>
      </c>
      <c r="J688" s="47">
        <v>36377</v>
      </c>
      <c r="K688" s="47">
        <v>91104</v>
      </c>
      <c r="L688" s="47">
        <v>95026</v>
      </c>
      <c r="M688" s="47">
        <v>1050590</v>
      </c>
      <c r="N688" s="153">
        <v>29388</v>
      </c>
      <c r="O688" s="147">
        <v>148</v>
      </c>
      <c r="P688" s="147">
        <v>0</v>
      </c>
      <c r="Q688" s="47">
        <v>0</v>
      </c>
      <c r="R688" s="47">
        <v>500879</v>
      </c>
      <c r="S688" s="47">
        <v>0</v>
      </c>
      <c r="T688" s="47">
        <v>9382</v>
      </c>
      <c r="U688" s="47">
        <v>0</v>
      </c>
      <c r="V688" s="47">
        <v>0</v>
      </c>
      <c r="W688" s="103">
        <v>1863517</v>
      </c>
      <c r="X688" s="41"/>
      <c r="Y688" s="41"/>
      <c r="Z688" s="41"/>
      <c r="AA688" s="41"/>
    </row>
    <row r="689" spans="1:27" ht="20.25" customHeight="1" x14ac:dyDescent="0.2">
      <c r="A689" s="113" t="s">
        <v>2493</v>
      </c>
      <c r="B689" s="114" t="s">
        <v>2478</v>
      </c>
      <c r="C689" s="4" t="s">
        <v>784</v>
      </c>
      <c r="D689" s="144">
        <v>5</v>
      </c>
      <c r="E689" s="130" t="s">
        <v>3563</v>
      </c>
      <c r="F689" s="47">
        <v>2029</v>
      </c>
      <c r="G689" s="47">
        <v>0</v>
      </c>
      <c r="H689" s="47">
        <v>2470</v>
      </c>
      <c r="I689" s="47">
        <v>32439</v>
      </c>
      <c r="J689" s="47">
        <v>0</v>
      </c>
      <c r="K689" s="47">
        <v>128256</v>
      </c>
      <c r="L689" s="47">
        <v>118979</v>
      </c>
      <c r="M689" s="47">
        <v>954814</v>
      </c>
      <c r="N689" s="153">
        <v>40744</v>
      </c>
      <c r="O689" s="147">
        <v>655</v>
      </c>
      <c r="P689" s="147">
        <v>0</v>
      </c>
      <c r="Q689" s="47">
        <v>0</v>
      </c>
      <c r="R689" s="47">
        <v>368521</v>
      </c>
      <c r="S689" s="47">
        <v>0</v>
      </c>
      <c r="T689" s="47">
        <v>7244</v>
      </c>
      <c r="U689" s="47">
        <v>0</v>
      </c>
      <c r="V689" s="47">
        <v>0</v>
      </c>
      <c r="W689" s="103">
        <v>1656151</v>
      </c>
      <c r="X689" s="41"/>
      <c r="Y689" s="41"/>
      <c r="Z689" s="41"/>
      <c r="AA689" s="41"/>
    </row>
    <row r="690" spans="1:27" ht="20.25" customHeight="1" x14ac:dyDescent="0.2">
      <c r="A690" s="113" t="s">
        <v>2494</v>
      </c>
      <c r="B690" s="114" t="s">
        <v>2478</v>
      </c>
      <c r="C690" s="4" t="s">
        <v>785</v>
      </c>
      <c r="D690" s="144">
        <v>5</v>
      </c>
      <c r="E690" s="130" t="s">
        <v>3562</v>
      </c>
      <c r="F690" s="47">
        <v>0</v>
      </c>
      <c r="G690" s="47">
        <v>0</v>
      </c>
      <c r="H690" s="47">
        <v>1934</v>
      </c>
      <c r="I690" s="47">
        <v>9633</v>
      </c>
      <c r="J690" s="47">
        <v>48786</v>
      </c>
      <c r="K690" s="47">
        <v>26690</v>
      </c>
      <c r="L690" s="47">
        <v>112342</v>
      </c>
      <c r="M690" s="47">
        <v>1537283</v>
      </c>
      <c r="N690" s="153">
        <v>29663</v>
      </c>
      <c r="O690" s="147">
        <v>81</v>
      </c>
      <c r="P690" s="147">
        <v>0</v>
      </c>
      <c r="Q690" s="47">
        <v>0</v>
      </c>
      <c r="R690" s="47">
        <v>623367</v>
      </c>
      <c r="S690" s="47">
        <v>0</v>
      </c>
      <c r="T690" s="47">
        <v>0</v>
      </c>
      <c r="U690" s="47">
        <v>0</v>
      </c>
      <c r="V690" s="47">
        <v>0</v>
      </c>
      <c r="W690" s="103">
        <v>2389779</v>
      </c>
      <c r="X690" s="41"/>
      <c r="Y690" s="41"/>
      <c r="Z690" s="41"/>
      <c r="AA690" s="41"/>
    </row>
    <row r="691" spans="1:27" ht="20.25" customHeight="1" x14ac:dyDescent="0.2">
      <c r="A691" s="113" t="s">
        <v>2495</v>
      </c>
      <c r="B691" s="114" t="s">
        <v>2478</v>
      </c>
      <c r="C691" s="4" t="s">
        <v>786</v>
      </c>
      <c r="D691" s="144">
        <v>5</v>
      </c>
      <c r="E691" s="130" t="s">
        <v>3562</v>
      </c>
      <c r="F691" s="47">
        <v>0</v>
      </c>
      <c r="G691" s="47">
        <v>0</v>
      </c>
      <c r="H691" s="47">
        <v>1027</v>
      </c>
      <c r="I691" s="47">
        <v>7367</v>
      </c>
      <c r="J691" s="47">
        <v>32273</v>
      </c>
      <c r="K691" s="47">
        <v>15197</v>
      </c>
      <c r="L691" s="47">
        <v>52964</v>
      </c>
      <c r="M691" s="47">
        <v>554223</v>
      </c>
      <c r="N691" s="153">
        <v>11194</v>
      </c>
      <c r="O691" s="147">
        <v>20</v>
      </c>
      <c r="P691" s="147">
        <v>0</v>
      </c>
      <c r="Q691" s="47">
        <v>0</v>
      </c>
      <c r="R691" s="47">
        <v>0</v>
      </c>
      <c r="S691" s="47">
        <v>0</v>
      </c>
      <c r="T691" s="47">
        <v>6263</v>
      </c>
      <c r="U691" s="47">
        <v>0</v>
      </c>
      <c r="V691" s="47">
        <v>0</v>
      </c>
      <c r="W691" s="103">
        <v>680528</v>
      </c>
      <c r="X691" s="41"/>
      <c r="Y691" s="41"/>
      <c r="Z691" s="41"/>
      <c r="AA691" s="41"/>
    </row>
    <row r="692" spans="1:27" ht="20.25" customHeight="1" x14ac:dyDescent="0.2">
      <c r="A692" s="113" t="s">
        <v>2496</v>
      </c>
      <c r="B692" s="114" t="s">
        <v>2478</v>
      </c>
      <c r="C692" s="4" t="s">
        <v>787</v>
      </c>
      <c r="D692" s="144">
        <v>5</v>
      </c>
      <c r="E692" s="130" t="s">
        <v>3562</v>
      </c>
      <c r="F692" s="47">
        <v>1459</v>
      </c>
      <c r="G692" s="47">
        <v>0</v>
      </c>
      <c r="H692" s="47">
        <v>610</v>
      </c>
      <c r="I692" s="47">
        <v>30187</v>
      </c>
      <c r="J692" s="47">
        <v>0</v>
      </c>
      <c r="K692" s="47">
        <v>32685</v>
      </c>
      <c r="L692" s="47">
        <v>75206</v>
      </c>
      <c r="M692" s="47">
        <v>1009476</v>
      </c>
      <c r="N692" s="153">
        <v>31104</v>
      </c>
      <c r="O692" s="147">
        <v>34</v>
      </c>
      <c r="P692" s="147">
        <v>0</v>
      </c>
      <c r="Q692" s="47">
        <v>0</v>
      </c>
      <c r="R692" s="47">
        <v>619284</v>
      </c>
      <c r="S692" s="47">
        <v>0</v>
      </c>
      <c r="T692" s="47">
        <v>0</v>
      </c>
      <c r="U692" s="47">
        <v>0</v>
      </c>
      <c r="V692" s="47">
        <v>0</v>
      </c>
      <c r="W692" s="103">
        <v>1800045</v>
      </c>
      <c r="X692" s="41"/>
      <c r="Y692" s="41"/>
      <c r="Z692" s="41"/>
      <c r="AA692" s="41"/>
    </row>
    <row r="693" spans="1:27" ht="20.25" customHeight="1" x14ac:dyDescent="0.2">
      <c r="A693" s="113" t="s">
        <v>2497</v>
      </c>
      <c r="B693" s="114" t="s">
        <v>2478</v>
      </c>
      <c r="C693" s="4" t="s">
        <v>788</v>
      </c>
      <c r="D693" s="144">
        <v>6</v>
      </c>
      <c r="E693" s="130" t="s">
        <v>3562</v>
      </c>
      <c r="F693" s="47">
        <v>0</v>
      </c>
      <c r="G693" s="47">
        <v>0</v>
      </c>
      <c r="H693" s="47">
        <v>0</v>
      </c>
      <c r="I693" s="47">
        <v>12567</v>
      </c>
      <c r="J693" s="47">
        <v>0</v>
      </c>
      <c r="K693" s="47">
        <v>2475</v>
      </c>
      <c r="L693" s="47">
        <v>42978</v>
      </c>
      <c r="M693" s="47">
        <v>442218</v>
      </c>
      <c r="N693" s="153">
        <v>19989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520227</v>
      </c>
      <c r="X693" s="41"/>
      <c r="Y693" s="41"/>
      <c r="Z693" s="41"/>
      <c r="AA693" s="41"/>
    </row>
    <row r="694" spans="1:27" ht="20.25" customHeight="1" x14ac:dyDescent="0.2">
      <c r="A694" s="113" t="s">
        <v>2498</v>
      </c>
      <c r="B694" s="114" t="s">
        <v>2478</v>
      </c>
      <c r="C694" s="4" t="s">
        <v>789</v>
      </c>
      <c r="D694" s="144">
        <v>6</v>
      </c>
      <c r="E694" s="130" t="s">
        <v>3563</v>
      </c>
      <c r="F694" s="47">
        <v>0</v>
      </c>
      <c r="G694" s="47">
        <v>0</v>
      </c>
      <c r="H694" s="47">
        <v>9239</v>
      </c>
      <c r="I694" s="47">
        <v>9533</v>
      </c>
      <c r="J694" s="47">
        <v>0</v>
      </c>
      <c r="K694" s="47">
        <v>12447</v>
      </c>
      <c r="L694" s="47">
        <v>45922</v>
      </c>
      <c r="M694" s="47">
        <v>363798</v>
      </c>
      <c r="N694" s="153">
        <v>10639</v>
      </c>
      <c r="O694" s="147">
        <v>36</v>
      </c>
      <c r="P694" s="147">
        <v>0</v>
      </c>
      <c r="Q694" s="47">
        <v>0</v>
      </c>
      <c r="R694" s="47">
        <v>249636</v>
      </c>
      <c r="S694" s="47">
        <v>0</v>
      </c>
      <c r="T694" s="47">
        <v>2197</v>
      </c>
      <c r="U694" s="47">
        <v>0</v>
      </c>
      <c r="V694" s="47">
        <v>0</v>
      </c>
      <c r="W694" s="103">
        <v>703447</v>
      </c>
      <c r="X694" s="41"/>
      <c r="Y694" s="41"/>
      <c r="Z694" s="41"/>
      <c r="AA694" s="41"/>
    </row>
    <row r="695" spans="1:27" ht="20.25" customHeight="1" x14ac:dyDescent="0.2">
      <c r="A695" s="113" t="s">
        <v>2499</v>
      </c>
      <c r="B695" s="114" t="s">
        <v>2478</v>
      </c>
      <c r="C695" s="4" t="s">
        <v>790</v>
      </c>
      <c r="D695" s="144">
        <v>6</v>
      </c>
      <c r="E695" s="130" t="s">
        <v>3562</v>
      </c>
      <c r="F695" s="47">
        <v>0</v>
      </c>
      <c r="G695" s="47">
        <v>0</v>
      </c>
      <c r="H695" s="47">
        <v>4524</v>
      </c>
      <c r="I695" s="47">
        <v>3919</v>
      </c>
      <c r="J695" s="47">
        <v>0</v>
      </c>
      <c r="K695" s="47">
        <v>15609</v>
      </c>
      <c r="L695" s="47">
        <v>34697</v>
      </c>
      <c r="M695" s="47">
        <v>459826</v>
      </c>
      <c r="N695" s="153">
        <v>8878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527651</v>
      </c>
      <c r="X695" s="41"/>
      <c r="Y695" s="41"/>
      <c r="Z695" s="41"/>
      <c r="AA695" s="41"/>
    </row>
    <row r="696" spans="1:27" ht="20.25" customHeight="1" x14ac:dyDescent="0.2">
      <c r="A696" s="113" t="s">
        <v>2500</v>
      </c>
      <c r="B696" s="114" t="s">
        <v>2478</v>
      </c>
      <c r="C696" s="4" t="s">
        <v>791</v>
      </c>
      <c r="D696" s="144">
        <v>6</v>
      </c>
      <c r="E696" s="130" t="s">
        <v>3562</v>
      </c>
      <c r="F696" s="47">
        <v>0</v>
      </c>
      <c r="G696" s="47">
        <v>0</v>
      </c>
      <c r="H696" s="47">
        <v>2415</v>
      </c>
      <c r="I696" s="47">
        <v>8162</v>
      </c>
      <c r="J696" s="47">
        <v>0</v>
      </c>
      <c r="K696" s="47">
        <v>30079</v>
      </c>
      <c r="L696" s="47">
        <v>27651</v>
      </c>
      <c r="M696" s="47">
        <v>420734</v>
      </c>
      <c r="N696" s="153">
        <v>8509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5595</v>
      </c>
      <c r="U696" s="47">
        <v>0</v>
      </c>
      <c r="V696" s="47">
        <v>0</v>
      </c>
      <c r="W696" s="103">
        <v>503145</v>
      </c>
      <c r="X696" s="41"/>
      <c r="Y696" s="41"/>
      <c r="Z696" s="41"/>
      <c r="AA696" s="41"/>
    </row>
    <row r="697" spans="1:27" ht="20.25" customHeight="1" x14ac:dyDescent="0.2">
      <c r="A697" s="113" t="s">
        <v>2501</v>
      </c>
      <c r="B697" s="114" t="s">
        <v>2478</v>
      </c>
      <c r="C697" s="4" t="s">
        <v>792</v>
      </c>
      <c r="D697" s="144">
        <v>6</v>
      </c>
      <c r="E697" s="130" t="s">
        <v>3562</v>
      </c>
      <c r="F697" s="47">
        <v>0</v>
      </c>
      <c r="G697" s="47">
        <v>0</v>
      </c>
      <c r="H697" s="47">
        <v>4253</v>
      </c>
      <c r="I697" s="47">
        <v>24</v>
      </c>
      <c r="J697" s="47">
        <v>0</v>
      </c>
      <c r="K697" s="47">
        <v>964</v>
      </c>
      <c r="L697" s="47">
        <v>13457</v>
      </c>
      <c r="M697" s="47">
        <v>149515</v>
      </c>
      <c r="N697" s="153">
        <v>386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168599</v>
      </c>
      <c r="X697" s="41"/>
      <c r="Y697" s="41"/>
      <c r="Z697" s="41"/>
      <c r="AA697" s="41"/>
    </row>
    <row r="698" spans="1:27" ht="20.25" customHeight="1" x14ac:dyDescent="0.2">
      <c r="A698" s="113" t="s">
        <v>2502</v>
      </c>
      <c r="B698" s="114" t="s">
        <v>2478</v>
      </c>
      <c r="C698" s="4" t="s">
        <v>793</v>
      </c>
      <c r="D698" s="144">
        <v>6</v>
      </c>
      <c r="E698" s="130" t="s">
        <v>3562</v>
      </c>
      <c r="F698" s="47">
        <v>0</v>
      </c>
      <c r="G698" s="47">
        <v>0</v>
      </c>
      <c r="H698" s="47">
        <v>395</v>
      </c>
      <c r="I698" s="47">
        <v>11241</v>
      </c>
      <c r="J698" s="47">
        <v>6704</v>
      </c>
      <c r="K698" s="47">
        <v>1166</v>
      </c>
      <c r="L698" s="47">
        <v>20018</v>
      </c>
      <c r="M698" s="47">
        <v>309195</v>
      </c>
      <c r="N698" s="153">
        <v>205</v>
      </c>
      <c r="O698" s="147">
        <v>161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349085</v>
      </c>
      <c r="X698" s="41"/>
      <c r="Y698" s="41"/>
      <c r="Z698" s="41"/>
      <c r="AA698" s="41"/>
    </row>
    <row r="699" spans="1:27" ht="20.25" customHeight="1" x14ac:dyDescent="0.2">
      <c r="A699" s="113" t="s">
        <v>2503</v>
      </c>
      <c r="B699" s="114" t="s">
        <v>2478</v>
      </c>
      <c r="C699" s="4" t="s">
        <v>794</v>
      </c>
      <c r="D699" s="144">
        <v>6</v>
      </c>
      <c r="E699" s="130" t="s">
        <v>3562</v>
      </c>
      <c r="F699" s="47">
        <v>0</v>
      </c>
      <c r="G699" s="47">
        <v>0</v>
      </c>
      <c r="H699" s="47">
        <v>233</v>
      </c>
      <c r="I699" s="47">
        <v>2805</v>
      </c>
      <c r="J699" s="47">
        <v>4489</v>
      </c>
      <c r="K699" s="47">
        <v>5911</v>
      </c>
      <c r="L699" s="47">
        <v>10811</v>
      </c>
      <c r="M699" s="47">
        <v>225918</v>
      </c>
      <c r="N699" s="153">
        <v>185</v>
      </c>
      <c r="O699" s="147">
        <v>0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250648</v>
      </c>
      <c r="X699" s="41"/>
      <c r="Y699" s="41"/>
      <c r="Z699" s="41"/>
      <c r="AA699" s="41"/>
    </row>
    <row r="700" spans="1:27" ht="20.25" customHeight="1" x14ac:dyDescent="0.2">
      <c r="A700" s="113" t="s">
        <v>2504</v>
      </c>
      <c r="B700" s="114" t="s">
        <v>2478</v>
      </c>
      <c r="C700" s="4" t="s">
        <v>795</v>
      </c>
      <c r="D700" s="144">
        <v>6</v>
      </c>
      <c r="E700" s="130" t="s">
        <v>3562</v>
      </c>
      <c r="F700" s="47">
        <v>0</v>
      </c>
      <c r="G700" s="47">
        <v>0</v>
      </c>
      <c r="H700" s="47">
        <v>539</v>
      </c>
      <c r="I700" s="47">
        <v>4825</v>
      </c>
      <c r="J700" s="47">
        <v>0</v>
      </c>
      <c r="K700" s="47">
        <v>2871</v>
      </c>
      <c r="L700" s="47">
        <v>10518</v>
      </c>
      <c r="M700" s="47">
        <v>254545</v>
      </c>
      <c r="N700" s="153">
        <v>600</v>
      </c>
      <c r="O700" s="147">
        <v>0</v>
      </c>
      <c r="P700" s="147">
        <v>4488</v>
      </c>
      <c r="Q700" s="47">
        <v>0</v>
      </c>
      <c r="R700" s="47">
        <v>0</v>
      </c>
      <c r="S700" s="47">
        <v>0</v>
      </c>
      <c r="T700" s="47">
        <v>243</v>
      </c>
      <c r="U700" s="47">
        <v>0</v>
      </c>
      <c r="V700" s="47">
        <v>0</v>
      </c>
      <c r="W700" s="103">
        <v>278629</v>
      </c>
      <c r="X700" s="41"/>
      <c r="Y700" s="41"/>
      <c r="Z700" s="41"/>
      <c r="AA700" s="41"/>
    </row>
    <row r="701" spans="1:27" ht="20.25" customHeight="1" x14ac:dyDescent="0.2">
      <c r="A701" s="113" t="s">
        <v>2505</v>
      </c>
      <c r="B701" s="114" t="s">
        <v>2478</v>
      </c>
      <c r="C701" s="4" t="s">
        <v>796</v>
      </c>
      <c r="D701" s="144">
        <v>6</v>
      </c>
      <c r="E701" s="130" t="s">
        <v>3562</v>
      </c>
      <c r="F701" s="47">
        <v>0</v>
      </c>
      <c r="G701" s="47">
        <v>0</v>
      </c>
      <c r="H701" s="47">
        <v>1413</v>
      </c>
      <c r="I701" s="47">
        <v>6631</v>
      </c>
      <c r="J701" s="47">
        <v>6704</v>
      </c>
      <c r="K701" s="47">
        <v>10104</v>
      </c>
      <c r="L701" s="47">
        <v>15454</v>
      </c>
      <c r="M701" s="47">
        <v>263287</v>
      </c>
      <c r="N701" s="153">
        <v>227</v>
      </c>
      <c r="O701" s="147">
        <v>0</v>
      </c>
      <c r="P701" s="147">
        <v>0</v>
      </c>
      <c r="Q701" s="47">
        <v>0</v>
      </c>
      <c r="R701" s="47">
        <v>0</v>
      </c>
      <c r="S701" s="47">
        <v>0</v>
      </c>
      <c r="T701" s="47">
        <v>515</v>
      </c>
      <c r="U701" s="47">
        <v>0</v>
      </c>
      <c r="V701" s="47">
        <v>0</v>
      </c>
      <c r="W701" s="103">
        <v>304335</v>
      </c>
      <c r="X701" s="41"/>
      <c r="Y701" s="41"/>
      <c r="Z701" s="41"/>
      <c r="AA701" s="41"/>
    </row>
    <row r="702" spans="1:27" ht="20.25" customHeight="1" x14ac:dyDescent="0.2">
      <c r="A702" s="113" t="s">
        <v>2506</v>
      </c>
      <c r="B702" s="114" t="s">
        <v>2478</v>
      </c>
      <c r="C702" s="4" t="s">
        <v>797</v>
      </c>
      <c r="D702" s="144">
        <v>6</v>
      </c>
      <c r="E702" s="130" t="s">
        <v>3563</v>
      </c>
      <c r="F702" s="47">
        <v>0</v>
      </c>
      <c r="G702" s="47">
        <v>0</v>
      </c>
      <c r="H702" s="47">
        <v>0</v>
      </c>
      <c r="I702" s="47">
        <v>183</v>
      </c>
      <c r="J702" s="47">
        <v>1786</v>
      </c>
      <c r="K702" s="47">
        <v>2860</v>
      </c>
      <c r="L702" s="47">
        <v>13957</v>
      </c>
      <c r="M702" s="47">
        <v>142718</v>
      </c>
      <c r="N702" s="153">
        <v>20162</v>
      </c>
      <c r="O702" s="147">
        <v>369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182035</v>
      </c>
      <c r="X702" s="41"/>
      <c r="Y702" s="41"/>
      <c r="Z702" s="41"/>
      <c r="AA702" s="41"/>
    </row>
    <row r="703" spans="1:27" ht="20.25" customHeight="1" x14ac:dyDescent="0.2">
      <c r="A703" s="113" t="s">
        <v>2507</v>
      </c>
      <c r="B703" s="114" t="s">
        <v>2478</v>
      </c>
      <c r="C703" s="4" t="s">
        <v>798</v>
      </c>
      <c r="D703" s="144">
        <v>6</v>
      </c>
      <c r="E703" s="130" t="s">
        <v>3562</v>
      </c>
      <c r="F703" s="47">
        <v>0</v>
      </c>
      <c r="G703" s="47">
        <v>0</v>
      </c>
      <c r="H703" s="47">
        <v>0</v>
      </c>
      <c r="I703" s="47">
        <v>8663</v>
      </c>
      <c r="J703" s="47">
        <v>0</v>
      </c>
      <c r="K703" s="47">
        <v>6077</v>
      </c>
      <c r="L703" s="47">
        <v>6173</v>
      </c>
      <c r="M703" s="47">
        <v>170674</v>
      </c>
      <c r="N703" s="153">
        <v>2467</v>
      </c>
      <c r="O703" s="147">
        <v>0</v>
      </c>
      <c r="P703" s="147">
        <v>0</v>
      </c>
      <c r="Q703" s="47">
        <v>59491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253545</v>
      </c>
      <c r="X703" s="41"/>
      <c r="Y703" s="41"/>
      <c r="Z703" s="41"/>
      <c r="AA703" s="41"/>
    </row>
    <row r="704" spans="1:27" ht="20.25" customHeight="1" x14ac:dyDescent="0.2">
      <c r="A704" s="113" t="s">
        <v>2508</v>
      </c>
      <c r="B704" s="114" t="s">
        <v>2478</v>
      </c>
      <c r="C704" s="4" t="s">
        <v>799</v>
      </c>
      <c r="D704" s="144">
        <v>6</v>
      </c>
      <c r="E704" s="130" t="s">
        <v>3562</v>
      </c>
      <c r="F704" s="47">
        <v>1</v>
      </c>
      <c r="G704" s="47">
        <v>0</v>
      </c>
      <c r="H704" s="47">
        <v>0</v>
      </c>
      <c r="I704" s="47">
        <v>9521</v>
      </c>
      <c r="J704" s="47">
        <v>0</v>
      </c>
      <c r="K704" s="47">
        <v>25367</v>
      </c>
      <c r="L704" s="47">
        <v>19536</v>
      </c>
      <c r="M704" s="47">
        <v>389498</v>
      </c>
      <c r="N704" s="153">
        <v>14457</v>
      </c>
      <c r="O704" s="147">
        <v>5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461234</v>
      </c>
      <c r="X704" s="41"/>
      <c r="Y704" s="41"/>
      <c r="Z704" s="41"/>
      <c r="AA704" s="41"/>
    </row>
    <row r="705" spans="1:27" ht="20.25" customHeight="1" x14ac:dyDescent="0.2">
      <c r="A705" s="113" t="s">
        <v>2509</v>
      </c>
      <c r="B705" s="114" t="s">
        <v>2478</v>
      </c>
      <c r="C705" s="4" t="s">
        <v>800</v>
      </c>
      <c r="D705" s="144">
        <v>6</v>
      </c>
      <c r="E705" s="130" t="s">
        <v>3563</v>
      </c>
      <c r="F705" s="47">
        <v>1</v>
      </c>
      <c r="G705" s="47">
        <v>0</v>
      </c>
      <c r="H705" s="47">
        <v>291</v>
      </c>
      <c r="I705" s="47">
        <v>38</v>
      </c>
      <c r="J705" s="47">
        <v>30099</v>
      </c>
      <c r="K705" s="47">
        <v>8297</v>
      </c>
      <c r="L705" s="47">
        <v>38172</v>
      </c>
      <c r="M705" s="47">
        <v>360947</v>
      </c>
      <c r="N705" s="153">
        <v>14937</v>
      </c>
      <c r="O705" s="147">
        <v>0</v>
      </c>
      <c r="P705" s="147">
        <v>0</v>
      </c>
      <c r="Q705" s="47">
        <v>0</v>
      </c>
      <c r="R705" s="47">
        <v>280338</v>
      </c>
      <c r="S705" s="47">
        <v>0</v>
      </c>
      <c r="T705" s="47">
        <v>0</v>
      </c>
      <c r="U705" s="47">
        <v>0</v>
      </c>
      <c r="V705" s="47">
        <v>0</v>
      </c>
      <c r="W705" s="103">
        <v>733120</v>
      </c>
      <c r="X705" s="41"/>
      <c r="Y705" s="41"/>
      <c r="Z705" s="41"/>
      <c r="AA705" s="41"/>
    </row>
    <row r="706" spans="1:27" ht="20.25" customHeight="1" x14ac:dyDescent="0.2">
      <c r="A706" s="113" t="s">
        <v>2510</v>
      </c>
      <c r="B706" s="114" t="s">
        <v>2478</v>
      </c>
      <c r="C706" s="4" t="s">
        <v>801</v>
      </c>
      <c r="D706" s="144">
        <v>6</v>
      </c>
      <c r="E706" s="130" t="s">
        <v>3562</v>
      </c>
      <c r="F706" s="47">
        <v>0</v>
      </c>
      <c r="G706" s="47">
        <v>0</v>
      </c>
      <c r="H706" s="47">
        <v>0</v>
      </c>
      <c r="I706" s="47">
        <v>16</v>
      </c>
      <c r="J706" s="47">
        <v>0</v>
      </c>
      <c r="K706" s="47">
        <v>16</v>
      </c>
      <c r="L706" s="47">
        <v>2577</v>
      </c>
      <c r="M706" s="47">
        <v>85983</v>
      </c>
      <c r="N706" s="153">
        <v>6846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95438</v>
      </c>
      <c r="X706" s="41"/>
      <c r="Y706" s="41"/>
      <c r="Z706" s="41"/>
      <c r="AA706" s="41"/>
    </row>
    <row r="707" spans="1:27" ht="20.25" customHeight="1" x14ac:dyDescent="0.2">
      <c r="A707" s="113" t="s">
        <v>2511</v>
      </c>
      <c r="B707" s="114" t="s">
        <v>2512</v>
      </c>
      <c r="C707" s="4" t="s">
        <v>802</v>
      </c>
      <c r="D707" s="144">
        <v>2</v>
      </c>
      <c r="E707" s="130" t="s">
        <v>3562</v>
      </c>
      <c r="F707" s="47">
        <v>27152</v>
      </c>
      <c r="G707" s="47">
        <v>0</v>
      </c>
      <c r="H707" s="47">
        <v>56679</v>
      </c>
      <c r="I707" s="47">
        <v>922711</v>
      </c>
      <c r="J707" s="47">
        <v>31809</v>
      </c>
      <c r="K707" s="47">
        <v>1311922</v>
      </c>
      <c r="L707" s="47">
        <v>629680</v>
      </c>
      <c r="M707" s="47">
        <v>11313896</v>
      </c>
      <c r="N707" s="153">
        <v>1530382</v>
      </c>
      <c r="O707" s="147">
        <v>1959</v>
      </c>
      <c r="P707" s="147">
        <v>0</v>
      </c>
      <c r="Q707" s="47">
        <v>0</v>
      </c>
      <c r="R707" s="47">
        <v>8307061</v>
      </c>
      <c r="S707" s="47">
        <v>0</v>
      </c>
      <c r="T707" s="47">
        <v>0</v>
      </c>
      <c r="U707" s="47">
        <v>3949327</v>
      </c>
      <c r="V707" s="47">
        <v>0</v>
      </c>
      <c r="W707" s="103">
        <v>28082578</v>
      </c>
      <c r="X707" s="41"/>
      <c r="Y707" s="41"/>
      <c r="Z707" s="41"/>
      <c r="AA707" s="41"/>
    </row>
    <row r="708" spans="1:27" ht="20.25" customHeight="1" x14ac:dyDescent="0.2">
      <c r="A708" s="113" t="s">
        <v>2513</v>
      </c>
      <c r="B708" s="114" t="s">
        <v>2512</v>
      </c>
      <c r="C708" s="4" t="s">
        <v>803</v>
      </c>
      <c r="D708" s="144">
        <v>4</v>
      </c>
      <c r="E708" s="130" t="s">
        <v>3562</v>
      </c>
      <c r="F708" s="47">
        <v>149745</v>
      </c>
      <c r="G708" s="47">
        <v>0</v>
      </c>
      <c r="H708" s="47">
        <v>12352</v>
      </c>
      <c r="I708" s="47">
        <v>129956</v>
      </c>
      <c r="J708" s="47">
        <v>42897</v>
      </c>
      <c r="K708" s="47">
        <v>307960</v>
      </c>
      <c r="L708" s="47">
        <v>202048</v>
      </c>
      <c r="M708" s="47">
        <v>4459002</v>
      </c>
      <c r="N708" s="153">
        <v>175633</v>
      </c>
      <c r="O708" s="147">
        <v>555</v>
      </c>
      <c r="P708" s="147">
        <v>0</v>
      </c>
      <c r="Q708" s="47">
        <v>608851</v>
      </c>
      <c r="R708" s="47">
        <v>0</v>
      </c>
      <c r="S708" s="47">
        <v>0</v>
      </c>
      <c r="T708" s="47">
        <v>0</v>
      </c>
      <c r="U708" s="47">
        <v>2442748</v>
      </c>
      <c r="V708" s="47">
        <v>0</v>
      </c>
      <c r="W708" s="103">
        <v>8531747</v>
      </c>
      <c r="X708" s="41"/>
      <c r="Y708" s="41"/>
      <c r="Z708" s="41"/>
      <c r="AA708" s="41"/>
    </row>
    <row r="709" spans="1:27" ht="20.25" customHeight="1" x14ac:dyDescent="0.2">
      <c r="A709" s="113" t="s">
        <v>2514</v>
      </c>
      <c r="B709" s="114" t="s">
        <v>2512</v>
      </c>
      <c r="C709" s="4" t="s">
        <v>804</v>
      </c>
      <c r="D709" s="144">
        <v>5</v>
      </c>
      <c r="E709" s="130" t="s">
        <v>3562</v>
      </c>
      <c r="F709" s="47">
        <v>126245</v>
      </c>
      <c r="G709" s="47">
        <v>43614</v>
      </c>
      <c r="H709" s="47">
        <v>33701</v>
      </c>
      <c r="I709" s="47">
        <v>74583</v>
      </c>
      <c r="J709" s="47">
        <v>0</v>
      </c>
      <c r="K709" s="47">
        <v>71949</v>
      </c>
      <c r="L709" s="47">
        <v>72668</v>
      </c>
      <c r="M709" s="47">
        <v>1552215</v>
      </c>
      <c r="N709" s="153">
        <v>448236</v>
      </c>
      <c r="O709" s="147">
        <v>94</v>
      </c>
      <c r="P709" s="147">
        <v>0</v>
      </c>
      <c r="Q709" s="47">
        <v>0</v>
      </c>
      <c r="R709" s="47">
        <v>247828</v>
      </c>
      <c r="S709" s="47">
        <v>0</v>
      </c>
      <c r="T709" s="47">
        <v>0</v>
      </c>
      <c r="U709" s="47">
        <v>1510149</v>
      </c>
      <c r="V709" s="47">
        <v>0</v>
      </c>
      <c r="W709" s="103">
        <v>4181282</v>
      </c>
      <c r="X709" s="41"/>
      <c r="Y709" s="41"/>
      <c r="Z709" s="41"/>
      <c r="AA709" s="41"/>
    </row>
    <row r="710" spans="1:27" ht="20.25" customHeight="1" x14ac:dyDescent="0.2">
      <c r="A710" s="113" t="s">
        <v>2515</v>
      </c>
      <c r="B710" s="114" t="s">
        <v>2512</v>
      </c>
      <c r="C710" s="4" t="s">
        <v>805</v>
      </c>
      <c r="D710" s="144">
        <v>5</v>
      </c>
      <c r="E710" s="130" t="s">
        <v>3562</v>
      </c>
      <c r="F710" s="47">
        <v>21385</v>
      </c>
      <c r="G710" s="47">
        <v>0</v>
      </c>
      <c r="H710" s="47">
        <v>12188</v>
      </c>
      <c r="I710" s="47">
        <v>44984</v>
      </c>
      <c r="J710" s="47">
        <v>0</v>
      </c>
      <c r="K710" s="47">
        <v>111558</v>
      </c>
      <c r="L710" s="47">
        <v>67130</v>
      </c>
      <c r="M710" s="47">
        <v>1529973</v>
      </c>
      <c r="N710" s="153">
        <v>88937</v>
      </c>
      <c r="O710" s="147">
        <v>47</v>
      </c>
      <c r="P710" s="147">
        <v>0</v>
      </c>
      <c r="Q710" s="47">
        <v>213347</v>
      </c>
      <c r="R710" s="47">
        <v>0</v>
      </c>
      <c r="S710" s="47">
        <v>0</v>
      </c>
      <c r="T710" s="47">
        <v>0</v>
      </c>
      <c r="U710" s="47">
        <v>858976</v>
      </c>
      <c r="V710" s="47">
        <v>14214</v>
      </c>
      <c r="W710" s="103">
        <v>2962739</v>
      </c>
      <c r="X710" s="41"/>
      <c r="Y710" s="41"/>
      <c r="Z710" s="41"/>
      <c r="AA710" s="41"/>
    </row>
    <row r="711" spans="1:27" ht="20.25" customHeight="1" x14ac:dyDescent="0.2">
      <c r="A711" s="113" t="s">
        <v>2516</v>
      </c>
      <c r="B711" s="114" t="s">
        <v>2512</v>
      </c>
      <c r="C711" s="4" t="s">
        <v>806</v>
      </c>
      <c r="D711" s="144">
        <v>5</v>
      </c>
      <c r="E711" s="130" t="s">
        <v>3562</v>
      </c>
      <c r="F711" s="47">
        <v>1561</v>
      </c>
      <c r="G711" s="47">
        <v>0</v>
      </c>
      <c r="H711" s="47">
        <v>4072</v>
      </c>
      <c r="I711" s="47">
        <v>85396</v>
      </c>
      <c r="J711" s="47">
        <v>0</v>
      </c>
      <c r="K711" s="47">
        <v>175964</v>
      </c>
      <c r="L711" s="47">
        <v>61467</v>
      </c>
      <c r="M711" s="47">
        <v>1526365</v>
      </c>
      <c r="N711" s="153">
        <v>210556</v>
      </c>
      <c r="O711" s="147">
        <v>28</v>
      </c>
      <c r="P711" s="147">
        <v>0</v>
      </c>
      <c r="Q711" s="47">
        <v>0</v>
      </c>
      <c r="R711" s="47">
        <v>0</v>
      </c>
      <c r="S711" s="47">
        <v>0</v>
      </c>
      <c r="T711" s="47">
        <v>0</v>
      </c>
      <c r="U711" s="47">
        <v>1648125</v>
      </c>
      <c r="V711" s="47">
        <v>0</v>
      </c>
      <c r="W711" s="103">
        <v>3713534</v>
      </c>
      <c r="X711" s="41"/>
      <c r="Y711" s="41"/>
      <c r="Z711" s="41"/>
      <c r="AA711" s="41"/>
    </row>
    <row r="712" spans="1:27" ht="20.25" customHeight="1" x14ac:dyDescent="0.2">
      <c r="A712" s="113" t="s">
        <v>2517</v>
      </c>
      <c r="B712" s="114" t="s">
        <v>2512</v>
      </c>
      <c r="C712" s="4" t="s">
        <v>807</v>
      </c>
      <c r="D712" s="144">
        <v>5</v>
      </c>
      <c r="E712" s="130" t="s">
        <v>3562</v>
      </c>
      <c r="F712" s="47">
        <v>31303</v>
      </c>
      <c r="G712" s="47">
        <v>0</v>
      </c>
      <c r="H712" s="47">
        <v>2968</v>
      </c>
      <c r="I712" s="47">
        <v>93991</v>
      </c>
      <c r="J712" s="47">
        <v>0</v>
      </c>
      <c r="K712" s="47">
        <v>36406</v>
      </c>
      <c r="L712" s="47">
        <v>23859</v>
      </c>
      <c r="M712" s="47">
        <v>570600</v>
      </c>
      <c r="N712" s="153">
        <v>125710</v>
      </c>
      <c r="O712" s="147">
        <v>0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884837</v>
      </c>
      <c r="X712" s="41"/>
      <c r="Y712" s="41"/>
      <c r="Z712" s="41"/>
      <c r="AA712" s="41"/>
    </row>
    <row r="713" spans="1:27" ht="20.25" customHeight="1" x14ac:dyDescent="0.2">
      <c r="A713" s="113" t="s">
        <v>2518</v>
      </c>
      <c r="B713" s="114" t="s">
        <v>2512</v>
      </c>
      <c r="C713" s="4" t="s">
        <v>808</v>
      </c>
      <c r="D713" s="144">
        <v>5</v>
      </c>
      <c r="E713" s="130" t="s">
        <v>3562</v>
      </c>
      <c r="F713" s="47">
        <v>31477</v>
      </c>
      <c r="G713" s="47">
        <v>0</v>
      </c>
      <c r="H713" s="47">
        <v>2613</v>
      </c>
      <c r="I713" s="47">
        <v>26407</v>
      </c>
      <c r="J713" s="47">
        <v>10106</v>
      </c>
      <c r="K713" s="47">
        <v>31265</v>
      </c>
      <c r="L713" s="47">
        <v>15766</v>
      </c>
      <c r="M713" s="47">
        <v>403361</v>
      </c>
      <c r="N713" s="153">
        <v>24993</v>
      </c>
      <c r="O713" s="147">
        <v>0</v>
      </c>
      <c r="P713" s="1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545988</v>
      </c>
      <c r="X713" s="41"/>
      <c r="Y713" s="41"/>
      <c r="Z713" s="41"/>
      <c r="AA713" s="41"/>
    </row>
    <row r="714" spans="1:27" ht="20.25" customHeight="1" x14ac:dyDescent="0.2">
      <c r="A714" s="113" t="s">
        <v>2519</v>
      </c>
      <c r="B714" s="114" t="s">
        <v>2512</v>
      </c>
      <c r="C714" s="4" t="s">
        <v>809</v>
      </c>
      <c r="D714" s="144">
        <v>5</v>
      </c>
      <c r="E714" s="130" t="s">
        <v>3562</v>
      </c>
      <c r="F714" s="47">
        <v>124659</v>
      </c>
      <c r="G714" s="47">
        <v>107479</v>
      </c>
      <c r="H714" s="47">
        <v>6362</v>
      </c>
      <c r="I714" s="47">
        <v>50565</v>
      </c>
      <c r="J714" s="47">
        <v>0</v>
      </c>
      <c r="K714" s="47">
        <v>58214</v>
      </c>
      <c r="L714" s="47">
        <v>29374</v>
      </c>
      <c r="M714" s="47">
        <v>1137217</v>
      </c>
      <c r="N714" s="153">
        <v>241345</v>
      </c>
      <c r="O714" s="147">
        <v>28</v>
      </c>
      <c r="P714" s="147">
        <v>0</v>
      </c>
      <c r="Q714" s="47">
        <v>591352</v>
      </c>
      <c r="R714" s="47">
        <v>0</v>
      </c>
      <c r="S714" s="47">
        <v>0</v>
      </c>
      <c r="T714" s="47">
        <v>0</v>
      </c>
      <c r="U714" s="47">
        <v>1331738</v>
      </c>
      <c r="V714" s="47">
        <v>0</v>
      </c>
      <c r="W714" s="103">
        <v>3678333</v>
      </c>
      <c r="X714" s="41"/>
      <c r="Y714" s="41"/>
      <c r="Z714" s="41"/>
      <c r="AA714" s="41"/>
    </row>
    <row r="715" spans="1:27" ht="20.25" customHeight="1" x14ac:dyDescent="0.2">
      <c r="A715" s="113" t="s">
        <v>2520</v>
      </c>
      <c r="B715" s="114" t="s">
        <v>2512</v>
      </c>
      <c r="C715" s="4" t="s">
        <v>810</v>
      </c>
      <c r="D715" s="144">
        <v>5</v>
      </c>
      <c r="E715" s="130" t="s">
        <v>3562</v>
      </c>
      <c r="F715" s="47">
        <v>9726</v>
      </c>
      <c r="G715" s="47">
        <v>0</v>
      </c>
      <c r="H715" s="47">
        <v>0</v>
      </c>
      <c r="I715" s="47">
        <v>53670</v>
      </c>
      <c r="J715" s="47">
        <v>1829</v>
      </c>
      <c r="K715" s="47">
        <v>80575</v>
      </c>
      <c r="L715" s="47">
        <v>20760</v>
      </c>
      <c r="M715" s="47">
        <v>556883</v>
      </c>
      <c r="N715" s="153">
        <v>51459</v>
      </c>
      <c r="O715" s="147">
        <v>4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774906</v>
      </c>
      <c r="X715" s="41"/>
      <c r="Y715" s="41"/>
      <c r="Z715" s="41"/>
      <c r="AA715" s="41"/>
    </row>
    <row r="716" spans="1:27" ht="20.25" customHeight="1" x14ac:dyDescent="0.2">
      <c r="A716" s="113" t="s">
        <v>2521</v>
      </c>
      <c r="B716" s="114" t="s">
        <v>2512</v>
      </c>
      <c r="C716" s="4" t="s">
        <v>811</v>
      </c>
      <c r="D716" s="144">
        <v>5</v>
      </c>
      <c r="E716" s="130" t="s">
        <v>3562</v>
      </c>
      <c r="F716" s="47">
        <v>3147</v>
      </c>
      <c r="G716" s="47">
        <v>24786</v>
      </c>
      <c r="H716" s="47">
        <v>1180</v>
      </c>
      <c r="I716" s="47">
        <v>68081</v>
      </c>
      <c r="J716" s="47">
        <v>0</v>
      </c>
      <c r="K716" s="47">
        <v>86509</v>
      </c>
      <c r="L716" s="47">
        <v>33961</v>
      </c>
      <c r="M716" s="47">
        <v>1255879</v>
      </c>
      <c r="N716" s="153">
        <v>142804</v>
      </c>
      <c r="O716" s="147">
        <v>49</v>
      </c>
      <c r="P716" s="147">
        <v>0</v>
      </c>
      <c r="Q716" s="47">
        <v>965967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2582363</v>
      </c>
      <c r="X716" s="41"/>
      <c r="Y716" s="41"/>
      <c r="Z716" s="41"/>
      <c r="AA716" s="41"/>
    </row>
    <row r="717" spans="1:27" ht="20.25" customHeight="1" x14ac:dyDescent="0.2">
      <c r="A717" s="113" t="s">
        <v>2522</v>
      </c>
      <c r="B717" s="114" t="s">
        <v>2512</v>
      </c>
      <c r="C717" s="4" t="s">
        <v>812</v>
      </c>
      <c r="D717" s="144">
        <v>5</v>
      </c>
      <c r="E717" s="130" t="s">
        <v>3562</v>
      </c>
      <c r="F717" s="47">
        <v>1361</v>
      </c>
      <c r="G717" s="47">
        <v>0</v>
      </c>
      <c r="H717" s="47">
        <v>8460</v>
      </c>
      <c r="I717" s="47">
        <v>61965</v>
      </c>
      <c r="J717" s="47">
        <v>0</v>
      </c>
      <c r="K717" s="47">
        <v>69624</v>
      </c>
      <c r="L717" s="47">
        <v>58709</v>
      </c>
      <c r="M717" s="47">
        <v>1248703</v>
      </c>
      <c r="N717" s="153">
        <v>328945</v>
      </c>
      <c r="O717" s="147">
        <v>5</v>
      </c>
      <c r="P717" s="147">
        <v>0</v>
      </c>
      <c r="Q717" s="47">
        <v>0</v>
      </c>
      <c r="R717" s="47">
        <v>310823</v>
      </c>
      <c r="S717" s="47">
        <v>0</v>
      </c>
      <c r="T717" s="47">
        <v>0</v>
      </c>
      <c r="U717" s="47">
        <v>1281711</v>
      </c>
      <c r="V717" s="47">
        <v>0</v>
      </c>
      <c r="W717" s="103">
        <v>3370306</v>
      </c>
      <c r="X717" s="41"/>
      <c r="Y717" s="41"/>
      <c r="Z717" s="41"/>
      <c r="AA717" s="41"/>
    </row>
    <row r="718" spans="1:27" ht="20.25" customHeight="1" x14ac:dyDescent="0.2">
      <c r="A718" s="113" t="s">
        <v>2523</v>
      </c>
      <c r="B718" s="114" t="s">
        <v>2512</v>
      </c>
      <c r="C718" s="4" t="s">
        <v>813</v>
      </c>
      <c r="D718" s="144">
        <v>5</v>
      </c>
      <c r="E718" s="130" t="s">
        <v>3562</v>
      </c>
      <c r="F718" s="47">
        <v>38638</v>
      </c>
      <c r="G718" s="47">
        <v>53986</v>
      </c>
      <c r="H718" s="47">
        <v>4945</v>
      </c>
      <c r="I718" s="47">
        <v>67925</v>
      </c>
      <c r="J718" s="47">
        <v>0</v>
      </c>
      <c r="K718" s="47">
        <v>107158</v>
      </c>
      <c r="L718" s="47">
        <v>30057</v>
      </c>
      <c r="M718" s="47">
        <v>901166</v>
      </c>
      <c r="N718" s="153">
        <v>206494</v>
      </c>
      <c r="O718" s="147">
        <v>25</v>
      </c>
      <c r="P718" s="147">
        <v>0</v>
      </c>
      <c r="Q718" s="47">
        <v>347943</v>
      </c>
      <c r="R718" s="47">
        <v>0</v>
      </c>
      <c r="S718" s="47">
        <v>0</v>
      </c>
      <c r="T718" s="47">
        <v>0</v>
      </c>
      <c r="U718" s="47">
        <v>816238</v>
      </c>
      <c r="V718" s="47">
        <v>0</v>
      </c>
      <c r="W718" s="103">
        <v>2574575</v>
      </c>
      <c r="X718" s="41"/>
      <c r="Y718" s="41"/>
      <c r="Z718" s="41"/>
      <c r="AA718" s="41"/>
    </row>
    <row r="719" spans="1:27" ht="20.25" customHeight="1" x14ac:dyDescent="0.2">
      <c r="A719" s="113" t="s">
        <v>2524</v>
      </c>
      <c r="B719" s="114" t="s">
        <v>2512</v>
      </c>
      <c r="C719" s="4" t="s">
        <v>814</v>
      </c>
      <c r="D719" s="144">
        <v>5</v>
      </c>
      <c r="E719" s="130" t="s">
        <v>3562</v>
      </c>
      <c r="F719" s="47">
        <v>3714</v>
      </c>
      <c r="G719" s="47">
        <v>0</v>
      </c>
      <c r="H719" s="47">
        <v>662</v>
      </c>
      <c r="I719" s="47">
        <v>1879</v>
      </c>
      <c r="J719" s="47">
        <v>0</v>
      </c>
      <c r="K719" s="47">
        <v>19017</v>
      </c>
      <c r="L719" s="47">
        <v>23493</v>
      </c>
      <c r="M719" s="47">
        <v>725527</v>
      </c>
      <c r="N719" s="153">
        <v>29420</v>
      </c>
      <c r="O719" s="147">
        <v>0</v>
      </c>
      <c r="P719" s="147">
        <v>0</v>
      </c>
      <c r="Q719" s="47">
        <v>40291</v>
      </c>
      <c r="R719" s="47">
        <v>0</v>
      </c>
      <c r="S719" s="47">
        <v>0</v>
      </c>
      <c r="T719" s="47">
        <v>0</v>
      </c>
      <c r="U719" s="47">
        <v>472288</v>
      </c>
      <c r="V719" s="47">
        <v>0</v>
      </c>
      <c r="W719" s="103">
        <v>1316291</v>
      </c>
      <c r="X719" s="41"/>
      <c r="Y719" s="41"/>
      <c r="Z719" s="41"/>
      <c r="AA719" s="41"/>
    </row>
    <row r="720" spans="1:27" ht="20.25" customHeight="1" x14ac:dyDescent="0.2">
      <c r="A720" s="113" t="s">
        <v>2525</v>
      </c>
      <c r="B720" s="114" t="s">
        <v>2512</v>
      </c>
      <c r="C720" s="4" t="s">
        <v>815</v>
      </c>
      <c r="D720" s="144">
        <v>5</v>
      </c>
      <c r="E720" s="130" t="s">
        <v>3562</v>
      </c>
      <c r="F720" s="47">
        <v>9527</v>
      </c>
      <c r="G720" s="47">
        <v>82559</v>
      </c>
      <c r="H720" s="47">
        <v>9250</v>
      </c>
      <c r="I720" s="47">
        <v>8172</v>
      </c>
      <c r="J720" s="47">
        <v>0</v>
      </c>
      <c r="K720" s="47">
        <v>30711</v>
      </c>
      <c r="L720" s="47">
        <v>26125</v>
      </c>
      <c r="M720" s="47">
        <v>769632</v>
      </c>
      <c r="N720" s="153">
        <v>57906</v>
      </c>
      <c r="O720" s="147">
        <v>10</v>
      </c>
      <c r="P720" s="147">
        <v>0</v>
      </c>
      <c r="Q720" s="47">
        <v>0</v>
      </c>
      <c r="R720" s="47">
        <v>0</v>
      </c>
      <c r="S720" s="47">
        <v>0</v>
      </c>
      <c r="T720" s="47">
        <v>0</v>
      </c>
      <c r="U720" s="47">
        <v>585987</v>
      </c>
      <c r="V720" s="47">
        <v>0</v>
      </c>
      <c r="W720" s="103">
        <v>1579879</v>
      </c>
      <c r="X720" s="41"/>
      <c r="Y720" s="41"/>
      <c r="Z720" s="41"/>
      <c r="AA720" s="41"/>
    </row>
    <row r="721" spans="1:27" ht="20.25" customHeight="1" x14ac:dyDescent="0.2">
      <c r="A721" s="113" t="s">
        <v>2526</v>
      </c>
      <c r="B721" s="114" t="s">
        <v>2512</v>
      </c>
      <c r="C721" s="4" t="s">
        <v>816</v>
      </c>
      <c r="D721" s="144">
        <v>4</v>
      </c>
      <c r="E721" s="130" t="s">
        <v>3562</v>
      </c>
      <c r="F721" s="47">
        <v>41401</v>
      </c>
      <c r="G721" s="47">
        <v>0</v>
      </c>
      <c r="H721" s="47">
        <v>8578</v>
      </c>
      <c r="I721" s="47">
        <v>137956</v>
      </c>
      <c r="J721" s="47">
        <v>0</v>
      </c>
      <c r="K721" s="47">
        <v>244108</v>
      </c>
      <c r="L721" s="47">
        <v>153548</v>
      </c>
      <c r="M721" s="47">
        <v>3471063</v>
      </c>
      <c r="N721" s="153">
        <v>207693</v>
      </c>
      <c r="O721" s="147">
        <v>117</v>
      </c>
      <c r="P721" s="147">
        <v>0</v>
      </c>
      <c r="Q721" s="47">
        <v>609622</v>
      </c>
      <c r="R721" s="47">
        <v>0</v>
      </c>
      <c r="S721" s="47">
        <v>0</v>
      </c>
      <c r="T721" s="47">
        <v>0</v>
      </c>
      <c r="U721" s="47">
        <v>1881615</v>
      </c>
      <c r="V721" s="47">
        <v>0</v>
      </c>
      <c r="W721" s="103">
        <v>6755701</v>
      </c>
      <c r="X721" s="41"/>
      <c r="Y721" s="41"/>
      <c r="Z721" s="41"/>
      <c r="AA721" s="41"/>
    </row>
    <row r="722" spans="1:27" ht="20.25" customHeight="1" x14ac:dyDescent="0.2">
      <c r="A722" s="113" t="s">
        <v>2527</v>
      </c>
      <c r="B722" s="114" t="s">
        <v>2512</v>
      </c>
      <c r="C722" s="4" t="s">
        <v>817</v>
      </c>
      <c r="D722" s="144">
        <v>5</v>
      </c>
      <c r="E722" s="130" t="s">
        <v>3562</v>
      </c>
      <c r="F722" s="47">
        <v>463</v>
      </c>
      <c r="G722" s="47">
        <v>0</v>
      </c>
      <c r="H722" s="47">
        <v>30852</v>
      </c>
      <c r="I722" s="47">
        <v>42053</v>
      </c>
      <c r="J722" s="47">
        <v>0</v>
      </c>
      <c r="K722" s="47">
        <v>23208</v>
      </c>
      <c r="L722" s="47">
        <v>21591</v>
      </c>
      <c r="M722" s="47">
        <v>810821</v>
      </c>
      <c r="N722" s="153">
        <v>227553</v>
      </c>
      <c r="O722" s="147">
        <v>0</v>
      </c>
      <c r="P722" s="147">
        <v>0</v>
      </c>
      <c r="Q722" s="47">
        <v>0</v>
      </c>
      <c r="R722" s="47">
        <v>0</v>
      </c>
      <c r="S722" s="47">
        <v>0</v>
      </c>
      <c r="T722" s="47">
        <v>0</v>
      </c>
      <c r="U722" s="47">
        <v>529576</v>
      </c>
      <c r="V722" s="47">
        <v>0</v>
      </c>
      <c r="W722" s="103">
        <v>1686117</v>
      </c>
      <c r="X722" s="41"/>
      <c r="Y722" s="41"/>
      <c r="Z722" s="41"/>
      <c r="AA722" s="41"/>
    </row>
    <row r="723" spans="1:27" ht="20.25" customHeight="1" x14ac:dyDescent="0.2">
      <c r="A723" s="113" t="s">
        <v>2528</v>
      </c>
      <c r="B723" s="114" t="s">
        <v>2512</v>
      </c>
      <c r="C723" s="4" t="s">
        <v>818</v>
      </c>
      <c r="D723" s="144">
        <v>5</v>
      </c>
      <c r="E723" s="130" t="s">
        <v>3562</v>
      </c>
      <c r="F723" s="47">
        <v>50653</v>
      </c>
      <c r="G723" s="47">
        <v>830970</v>
      </c>
      <c r="H723" s="47">
        <v>11071</v>
      </c>
      <c r="I723" s="47">
        <v>29459</v>
      </c>
      <c r="J723" s="47">
        <v>8213</v>
      </c>
      <c r="K723" s="47">
        <v>201675</v>
      </c>
      <c r="L723" s="47">
        <v>34859</v>
      </c>
      <c r="M723" s="47">
        <v>1507221</v>
      </c>
      <c r="N723" s="153">
        <v>172546</v>
      </c>
      <c r="O723" s="147">
        <v>0</v>
      </c>
      <c r="P723" s="147">
        <v>0</v>
      </c>
      <c r="Q723" s="47">
        <v>459921</v>
      </c>
      <c r="R723" s="47">
        <v>0</v>
      </c>
      <c r="S723" s="47">
        <v>0</v>
      </c>
      <c r="T723" s="47">
        <v>0</v>
      </c>
      <c r="U723" s="47">
        <v>1781175</v>
      </c>
      <c r="V723" s="47">
        <v>0</v>
      </c>
      <c r="W723" s="103">
        <v>5087763</v>
      </c>
      <c r="X723" s="41"/>
      <c r="Y723" s="41"/>
      <c r="Z723" s="41"/>
      <c r="AA723" s="41"/>
    </row>
    <row r="724" spans="1:27" ht="20.25" customHeight="1" x14ac:dyDescent="0.2">
      <c r="A724" s="113" t="s">
        <v>2529</v>
      </c>
      <c r="B724" s="114" t="s">
        <v>2512</v>
      </c>
      <c r="C724" s="4" t="s">
        <v>819</v>
      </c>
      <c r="D724" s="144">
        <v>5</v>
      </c>
      <c r="E724" s="130" t="s">
        <v>3562</v>
      </c>
      <c r="F724" s="47">
        <v>65131</v>
      </c>
      <c r="G724" s="47">
        <v>0</v>
      </c>
      <c r="H724" s="47">
        <v>9896</v>
      </c>
      <c r="I724" s="47">
        <v>43520</v>
      </c>
      <c r="J724" s="47">
        <v>0</v>
      </c>
      <c r="K724" s="47">
        <v>24184</v>
      </c>
      <c r="L724" s="47">
        <v>21411</v>
      </c>
      <c r="M724" s="47">
        <v>994664</v>
      </c>
      <c r="N724" s="153">
        <v>76851</v>
      </c>
      <c r="O724" s="147">
        <v>39</v>
      </c>
      <c r="P724" s="147">
        <v>0</v>
      </c>
      <c r="Q724" s="47">
        <v>509699</v>
      </c>
      <c r="R724" s="47">
        <v>0</v>
      </c>
      <c r="S724" s="47">
        <v>0</v>
      </c>
      <c r="T724" s="47">
        <v>0</v>
      </c>
      <c r="U724" s="47">
        <v>953917</v>
      </c>
      <c r="V724" s="47">
        <v>0</v>
      </c>
      <c r="W724" s="103">
        <v>2699312</v>
      </c>
      <c r="X724" s="41"/>
      <c r="Y724" s="41"/>
      <c r="Z724" s="41"/>
      <c r="AA724" s="41"/>
    </row>
    <row r="725" spans="1:27" ht="20.25" customHeight="1" x14ac:dyDescent="0.2">
      <c r="A725" s="113" t="s">
        <v>2530</v>
      </c>
      <c r="B725" s="114" t="s">
        <v>2512</v>
      </c>
      <c r="C725" s="4" t="s">
        <v>820</v>
      </c>
      <c r="D725" s="144">
        <v>5</v>
      </c>
      <c r="E725" s="130" t="s">
        <v>3562</v>
      </c>
      <c r="F725" s="47">
        <v>160639</v>
      </c>
      <c r="G725" s="47">
        <v>423</v>
      </c>
      <c r="H725" s="47">
        <v>9650</v>
      </c>
      <c r="I725" s="47">
        <v>34493</v>
      </c>
      <c r="J725" s="47">
        <v>0</v>
      </c>
      <c r="K725" s="47">
        <v>51137</v>
      </c>
      <c r="L725" s="47">
        <v>34379</v>
      </c>
      <c r="M725" s="47">
        <v>1035074</v>
      </c>
      <c r="N725" s="153">
        <v>35963</v>
      </c>
      <c r="O725" s="147">
        <v>37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1302715</v>
      </c>
      <c r="V725" s="47">
        <v>0</v>
      </c>
      <c r="W725" s="103">
        <v>2664510</v>
      </c>
      <c r="X725" s="41"/>
      <c r="Y725" s="41"/>
      <c r="Z725" s="41"/>
      <c r="AA725" s="41"/>
    </row>
    <row r="726" spans="1:27" ht="20.25" customHeight="1" x14ac:dyDescent="0.2">
      <c r="A726" s="113" t="s">
        <v>2531</v>
      </c>
      <c r="B726" s="114" t="s">
        <v>2512</v>
      </c>
      <c r="C726" s="4" t="s">
        <v>821</v>
      </c>
      <c r="D726" s="144">
        <v>5</v>
      </c>
      <c r="E726" s="130" t="s">
        <v>3562</v>
      </c>
      <c r="F726" s="47">
        <v>359</v>
      </c>
      <c r="G726" s="47">
        <v>66866</v>
      </c>
      <c r="H726" s="47">
        <v>294</v>
      </c>
      <c r="I726" s="47">
        <v>33725</v>
      </c>
      <c r="J726" s="47">
        <v>9463</v>
      </c>
      <c r="K726" s="47">
        <v>77805</v>
      </c>
      <c r="L726" s="47">
        <v>18740</v>
      </c>
      <c r="M726" s="47">
        <v>542533</v>
      </c>
      <c r="N726" s="153">
        <v>25459</v>
      </c>
      <c r="O726" s="147">
        <v>0</v>
      </c>
      <c r="P726" s="147">
        <v>0</v>
      </c>
      <c r="Q726" s="47">
        <v>0</v>
      </c>
      <c r="R726" s="47">
        <v>0</v>
      </c>
      <c r="S726" s="47">
        <v>0</v>
      </c>
      <c r="T726" s="47">
        <v>0</v>
      </c>
      <c r="U726" s="47">
        <v>349801</v>
      </c>
      <c r="V726" s="47">
        <v>0</v>
      </c>
      <c r="W726" s="103">
        <v>1125045</v>
      </c>
      <c r="X726" s="41"/>
      <c r="Y726" s="41"/>
      <c r="Z726" s="41"/>
      <c r="AA726" s="41"/>
    </row>
    <row r="727" spans="1:27" ht="20.25" customHeight="1" x14ac:dyDescent="0.2">
      <c r="A727" s="113" t="s">
        <v>2532</v>
      </c>
      <c r="B727" s="114" t="s">
        <v>2512</v>
      </c>
      <c r="C727" s="4" t="s">
        <v>822</v>
      </c>
      <c r="D727" s="144">
        <v>6</v>
      </c>
      <c r="E727" s="130" t="s">
        <v>3563</v>
      </c>
      <c r="F727" s="47">
        <v>0</v>
      </c>
      <c r="G727" s="47">
        <v>0</v>
      </c>
      <c r="H727" s="47">
        <v>10837</v>
      </c>
      <c r="I727" s="47">
        <v>2795</v>
      </c>
      <c r="J727" s="47">
        <v>0</v>
      </c>
      <c r="K727" s="47">
        <v>16491</v>
      </c>
      <c r="L727" s="47">
        <v>10375</v>
      </c>
      <c r="M727" s="47">
        <v>137149</v>
      </c>
      <c r="N727" s="153">
        <v>13323</v>
      </c>
      <c r="O727" s="147">
        <v>0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190970</v>
      </c>
      <c r="X727" s="41"/>
      <c r="Y727" s="41"/>
      <c r="Z727" s="41"/>
      <c r="AA727" s="41"/>
    </row>
    <row r="728" spans="1:27" ht="20.25" customHeight="1" x14ac:dyDescent="0.2">
      <c r="A728" s="113" t="s">
        <v>2533</v>
      </c>
      <c r="B728" s="114" t="s">
        <v>2512</v>
      </c>
      <c r="C728" s="4" t="s">
        <v>823</v>
      </c>
      <c r="D728" s="144">
        <v>6</v>
      </c>
      <c r="E728" s="130" t="s">
        <v>3562</v>
      </c>
      <c r="F728" s="47">
        <v>0</v>
      </c>
      <c r="G728" s="47">
        <v>0</v>
      </c>
      <c r="H728" s="47">
        <v>0</v>
      </c>
      <c r="I728" s="47">
        <v>11585</v>
      </c>
      <c r="J728" s="47">
        <v>0</v>
      </c>
      <c r="K728" s="47">
        <v>10725</v>
      </c>
      <c r="L728" s="47">
        <v>4148</v>
      </c>
      <c r="M728" s="47">
        <v>170722</v>
      </c>
      <c r="N728" s="153">
        <v>232</v>
      </c>
      <c r="O728" s="147">
        <v>168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197580</v>
      </c>
      <c r="X728" s="41"/>
      <c r="Y728" s="41"/>
      <c r="Z728" s="41"/>
      <c r="AA728" s="41"/>
    </row>
    <row r="729" spans="1:27" ht="20.25" customHeight="1" x14ac:dyDescent="0.2">
      <c r="A729" s="113" t="s">
        <v>2534</v>
      </c>
      <c r="B729" s="114" t="s">
        <v>2512</v>
      </c>
      <c r="C729" s="4" t="s">
        <v>824</v>
      </c>
      <c r="D729" s="144">
        <v>6</v>
      </c>
      <c r="E729" s="130" t="s">
        <v>3562</v>
      </c>
      <c r="F729" s="47">
        <v>2090</v>
      </c>
      <c r="G729" s="47">
        <v>0</v>
      </c>
      <c r="H729" s="47">
        <v>275</v>
      </c>
      <c r="I729" s="47">
        <v>9870</v>
      </c>
      <c r="J729" s="47">
        <v>0</v>
      </c>
      <c r="K729" s="47">
        <v>6517</v>
      </c>
      <c r="L729" s="47">
        <v>6067</v>
      </c>
      <c r="M729" s="47">
        <v>208770</v>
      </c>
      <c r="N729" s="153">
        <v>335</v>
      </c>
      <c r="O729" s="147">
        <v>4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233928</v>
      </c>
      <c r="X729" s="41"/>
      <c r="Y729" s="41"/>
      <c r="Z729" s="41"/>
      <c r="AA729" s="41"/>
    </row>
    <row r="730" spans="1:27" ht="20.25" customHeight="1" x14ac:dyDescent="0.2">
      <c r="A730" s="113" t="s">
        <v>2535</v>
      </c>
      <c r="B730" s="114" t="s">
        <v>2512</v>
      </c>
      <c r="C730" s="4" t="s">
        <v>825</v>
      </c>
      <c r="D730" s="144">
        <v>6</v>
      </c>
      <c r="E730" s="130" t="s">
        <v>3562</v>
      </c>
      <c r="F730" s="47">
        <v>38791</v>
      </c>
      <c r="G730" s="47">
        <v>61103</v>
      </c>
      <c r="H730" s="47">
        <v>5626</v>
      </c>
      <c r="I730" s="47">
        <v>15445</v>
      </c>
      <c r="J730" s="47">
        <v>0</v>
      </c>
      <c r="K730" s="47">
        <v>17272</v>
      </c>
      <c r="L730" s="47">
        <v>5514</v>
      </c>
      <c r="M730" s="47">
        <v>515069</v>
      </c>
      <c r="N730" s="153">
        <v>577</v>
      </c>
      <c r="O730" s="147">
        <v>1</v>
      </c>
      <c r="P730" s="147">
        <v>0</v>
      </c>
      <c r="Q730" s="47">
        <v>661247</v>
      </c>
      <c r="R730" s="47">
        <v>0</v>
      </c>
      <c r="S730" s="47">
        <v>0</v>
      </c>
      <c r="T730" s="47">
        <v>0</v>
      </c>
      <c r="U730" s="47">
        <v>384278</v>
      </c>
      <c r="V730" s="47">
        <v>0</v>
      </c>
      <c r="W730" s="103">
        <v>1704923</v>
      </c>
      <c r="X730" s="41"/>
      <c r="Y730" s="41"/>
      <c r="Z730" s="41"/>
      <c r="AA730" s="41"/>
    </row>
    <row r="731" spans="1:27" ht="20.25" customHeight="1" x14ac:dyDescent="0.2">
      <c r="A731" s="113" t="s">
        <v>2536</v>
      </c>
      <c r="B731" s="114" t="s">
        <v>2512</v>
      </c>
      <c r="C731" s="4" t="s">
        <v>826</v>
      </c>
      <c r="D731" s="144">
        <v>6</v>
      </c>
      <c r="E731" s="130" t="s">
        <v>3562</v>
      </c>
      <c r="F731" s="47">
        <v>2834</v>
      </c>
      <c r="G731" s="47">
        <v>0</v>
      </c>
      <c r="H731" s="47">
        <v>0</v>
      </c>
      <c r="I731" s="47">
        <v>4830</v>
      </c>
      <c r="J731" s="47">
        <v>0</v>
      </c>
      <c r="K731" s="47">
        <v>6311</v>
      </c>
      <c r="L731" s="47">
        <v>2186</v>
      </c>
      <c r="M731" s="47">
        <v>124158</v>
      </c>
      <c r="N731" s="153">
        <v>11186</v>
      </c>
      <c r="O731" s="147">
        <v>0</v>
      </c>
      <c r="P731" s="147">
        <v>0</v>
      </c>
      <c r="Q731" s="47">
        <v>171126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322631</v>
      </c>
      <c r="X731" s="41"/>
      <c r="Y731" s="41"/>
      <c r="Z731" s="41"/>
      <c r="AA731" s="41"/>
    </row>
    <row r="732" spans="1:27" ht="20.25" customHeight="1" x14ac:dyDescent="0.2">
      <c r="A732" s="113" t="s">
        <v>2537</v>
      </c>
      <c r="B732" s="114" t="s">
        <v>2512</v>
      </c>
      <c r="C732" s="4" t="s">
        <v>827</v>
      </c>
      <c r="D732" s="144">
        <v>6</v>
      </c>
      <c r="E732" s="130" t="s">
        <v>3562</v>
      </c>
      <c r="F732" s="47">
        <v>8094</v>
      </c>
      <c r="G732" s="47">
        <v>0</v>
      </c>
      <c r="H732" s="47">
        <v>0</v>
      </c>
      <c r="I732" s="47">
        <v>12241</v>
      </c>
      <c r="J732" s="47">
        <v>0</v>
      </c>
      <c r="K732" s="47">
        <v>17364</v>
      </c>
      <c r="L732" s="47">
        <v>5639</v>
      </c>
      <c r="M732" s="47">
        <v>171193</v>
      </c>
      <c r="N732" s="153">
        <v>89160</v>
      </c>
      <c r="O732" s="147">
        <v>0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303691</v>
      </c>
      <c r="X732" s="41"/>
      <c r="Y732" s="41"/>
      <c r="Z732" s="41"/>
      <c r="AA732" s="41"/>
    </row>
    <row r="733" spans="1:27" ht="20.25" customHeight="1" x14ac:dyDescent="0.2">
      <c r="A733" s="113" t="s">
        <v>2538</v>
      </c>
      <c r="B733" s="114" t="s">
        <v>2512</v>
      </c>
      <c r="C733" s="4" t="s">
        <v>828</v>
      </c>
      <c r="D733" s="144">
        <v>6</v>
      </c>
      <c r="E733" s="130" t="s">
        <v>3562</v>
      </c>
      <c r="F733" s="47">
        <v>3774</v>
      </c>
      <c r="G733" s="47">
        <v>0</v>
      </c>
      <c r="H733" s="47">
        <v>0</v>
      </c>
      <c r="I733" s="47">
        <v>4414</v>
      </c>
      <c r="J733" s="47">
        <v>0</v>
      </c>
      <c r="K733" s="47">
        <v>5134</v>
      </c>
      <c r="L733" s="47">
        <v>5333</v>
      </c>
      <c r="M733" s="47">
        <v>227362</v>
      </c>
      <c r="N733" s="153">
        <v>32661</v>
      </c>
      <c r="O733" s="147">
        <v>13</v>
      </c>
      <c r="P733" s="147">
        <v>0</v>
      </c>
      <c r="Q733" s="47">
        <v>191180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469871</v>
      </c>
      <c r="X733" s="41"/>
      <c r="Y733" s="41"/>
      <c r="Z733" s="41"/>
      <c r="AA733" s="41"/>
    </row>
    <row r="734" spans="1:27" ht="20.25" customHeight="1" x14ac:dyDescent="0.2">
      <c r="A734" s="113" t="s">
        <v>2539</v>
      </c>
      <c r="B734" s="114" t="s">
        <v>2512</v>
      </c>
      <c r="C734" s="4" t="s">
        <v>829</v>
      </c>
      <c r="D734" s="144">
        <v>6</v>
      </c>
      <c r="E734" s="130" t="s">
        <v>3563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4255</v>
      </c>
      <c r="M734" s="47">
        <v>79971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84226</v>
      </c>
      <c r="X734" s="41"/>
      <c r="Y734" s="41"/>
      <c r="Z734" s="41"/>
      <c r="AA734" s="41"/>
    </row>
    <row r="735" spans="1:27" ht="20.25" customHeight="1" x14ac:dyDescent="0.2">
      <c r="A735" s="113" t="s">
        <v>2540</v>
      </c>
      <c r="B735" s="114" t="s">
        <v>2512</v>
      </c>
      <c r="C735" s="4" t="s">
        <v>830</v>
      </c>
      <c r="D735" s="144">
        <v>6</v>
      </c>
      <c r="E735" s="130" t="s">
        <v>3562</v>
      </c>
      <c r="F735" s="47">
        <v>3964</v>
      </c>
      <c r="G735" s="47">
        <v>14904</v>
      </c>
      <c r="H735" s="47">
        <v>0</v>
      </c>
      <c r="I735" s="47">
        <v>12127</v>
      </c>
      <c r="J735" s="47">
        <v>0</v>
      </c>
      <c r="K735" s="47">
        <v>8130</v>
      </c>
      <c r="L735" s="47">
        <v>2592</v>
      </c>
      <c r="M735" s="47">
        <v>185776</v>
      </c>
      <c r="N735" s="153">
        <v>1954</v>
      </c>
      <c r="O735" s="147">
        <v>0</v>
      </c>
      <c r="P735" s="147">
        <v>0</v>
      </c>
      <c r="Q735" s="47">
        <v>194726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424173</v>
      </c>
      <c r="X735" s="41"/>
      <c r="Y735" s="41"/>
      <c r="Z735" s="41"/>
      <c r="AA735" s="41"/>
    </row>
    <row r="736" spans="1:27" ht="20.25" customHeight="1" x14ac:dyDescent="0.2">
      <c r="A736" s="113" t="s">
        <v>2541</v>
      </c>
      <c r="B736" s="114" t="s">
        <v>2512</v>
      </c>
      <c r="C736" s="4" t="s">
        <v>831</v>
      </c>
      <c r="D736" s="144">
        <v>6</v>
      </c>
      <c r="E736" s="130" t="s">
        <v>3562</v>
      </c>
      <c r="F736" s="47">
        <v>32</v>
      </c>
      <c r="G736" s="47">
        <v>6062</v>
      </c>
      <c r="H736" s="47">
        <v>0</v>
      </c>
      <c r="I736" s="47">
        <v>1149</v>
      </c>
      <c r="J736" s="47">
        <v>0</v>
      </c>
      <c r="K736" s="47">
        <v>0</v>
      </c>
      <c r="L736" s="47">
        <v>188</v>
      </c>
      <c r="M736" s="47">
        <v>26777</v>
      </c>
      <c r="N736" s="153">
        <v>175</v>
      </c>
      <c r="O736" s="147">
        <v>0</v>
      </c>
      <c r="P736" s="147">
        <v>0</v>
      </c>
      <c r="Q736" s="47">
        <v>33527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67910</v>
      </c>
      <c r="X736" s="41"/>
      <c r="Y736" s="41"/>
      <c r="Z736" s="41"/>
      <c r="AA736" s="41"/>
    </row>
    <row r="737" spans="1:27" ht="20.25" customHeight="1" x14ac:dyDescent="0.2">
      <c r="A737" s="113" t="s">
        <v>2542</v>
      </c>
      <c r="B737" s="114" t="s">
        <v>2543</v>
      </c>
      <c r="C737" s="4" t="s">
        <v>832</v>
      </c>
      <c r="D737" s="144">
        <v>3</v>
      </c>
      <c r="E737" s="130" t="s">
        <v>3562</v>
      </c>
      <c r="F737" s="47">
        <v>19169</v>
      </c>
      <c r="G737" s="47">
        <v>157686</v>
      </c>
      <c r="H737" s="47">
        <v>98146</v>
      </c>
      <c r="I737" s="47">
        <v>791958</v>
      </c>
      <c r="J737" s="47">
        <v>220855</v>
      </c>
      <c r="K737" s="47">
        <v>565380</v>
      </c>
      <c r="L737" s="47">
        <v>387119</v>
      </c>
      <c r="M737" s="47">
        <v>5889415</v>
      </c>
      <c r="N737" s="153">
        <v>363394</v>
      </c>
      <c r="O737" s="147">
        <v>1187</v>
      </c>
      <c r="P737" s="147">
        <v>0</v>
      </c>
      <c r="Q737" s="47">
        <v>97068</v>
      </c>
      <c r="R737" s="47">
        <v>3032848</v>
      </c>
      <c r="S737" s="47">
        <v>0</v>
      </c>
      <c r="T737" s="47">
        <v>0</v>
      </c>
      <c r="U737" s="47">
        <v>2422694</v>
      </c>
      <c r="V737" s="47">
        <v>0</v>
      </c>
      <c r="W737" s="103">
        <v>14046919</v>
      </c>
      <c r="X737" s="41"/>
      <c r="Y737" s="41"/>
      <c r="Z737" s="41"/>
      <c r="AA737" s="41"/>
    </row>
    <row r="738" spans="1:27" ht="20.25" customHeight="1" x14ac:dyDescent="0.2">
      <c r="A738" s="113" t="s">
        <v>2544</v>
      </c>
      <c r="B738" s="114" t="s">
        <v>2543</v>
      </c>
      <c r="C738" s="4" t="s">
        <v>833</v>
      </c>
      <c r="D738" s="144">
        <v>5</v>
      </c>
      <c r="E738" s="130" t="s">
        <v>3562</v>
      </c>
      <c r="F738" s="47">
        <v>6520</v>
      </c>
      <c r="G738" s="47">
        <v>13375</v>
      </c>
      <c r="H738" s="47">
        <v>6898</v>
      </c>
      <c r="I738" s="47">
        <v>327303</v>
      </c>
      <c r="J738" s="47">
        <v>42205</v>
      </c>
      <c r="K738" s="47">
        <v>252752</v>
      </c>
      <c r="L738" s="47">
        <v>142468</v>
      </c>
      <c r="M738" s="47">
        <v>2433356</v>
      </c>
      <c r="N738" s="153">
        <v>302963</v>
      </c>
      <c r="O738" s="147">
        <v>108</v>
      </c>
      <c r="P738" s="147">
        <v>0</v>
      </c>
      <c r="Q738" s="47">
        <v>0</v>
      </c>
      <c r="R738" s="47">
        <v>968318</v>
      </c>
      <c r="S738" s="47">
        <v>0</v>
      </c>
      <c r="T738" s="47">
        <v>0</v>
      </c>
      <c r="U738" s="47">
        <v>826076</v>
      </c>
      <c r="V738" s="47">
        <v>0</v>
      </c>
      <c r="W738" s="103">
        <v>5322342</v>
      </c>
      <c r="X738" s="41"/>
      <c r="Y738" s="41"/>
      <c r="Z738" s="41"/>
      <c r="AA738" s="41"/>
    </row>
    <row r="739" spans="1:27" ht="20.25" customHeight="1" x14ac:dyDescent="0.2">
      <c r="A739" s="113" t="s">
        <v>2545</v>
      </c>
      <c r="B739" s="114" t="s">
        <v>2543</v>
      </c>
      <c r="C739" s="4" t="s">
        <v>834</v>
      </c>
      <c r="D739" s="144">
        <v>5</v>
      </c>
      <c r="E739" s="130" t="s">
        <v>3562</v>
      </c>
      <c r="F739" s="47">
        <v>17390</v>
      </c>
      <c r="G739" s="47">
        <v>0</v>
      </c>
      <c r="H739" s="47">
        <v>42</v>
      </c>
      <c r="I739" s="47">
        <v>65524</v>
      </c>
      <c r="J739" s="47">
        <v>5347</v>
      </c>
      <c r="K739" s="47">
        <v>75122</v>
      </c>
      <c r="L739" s="47">
        <v>35757</v>
      </c>
      <c r="M739" s="47">
        <v>649504</v>
      </c>
      <c r="N739" s="153">
        <v>72950</v>
      </c>
      <c r="O739" s="147">
        <v>190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921826</v>
      </c>
      <c r="X739" s="41"/>
      <c r="Y739" s="41"/>
      <c r="Z739" s="41"/>
      <c r="AA739" s="41"/>
    </row>
    <row r="740" spans="1:27" ht="20.25" customHeight="1" x14ac:dyDescent="0.2">
      <c r="A740" s="113" t="s">
        <v>2546</v>
      </c>
      <c r="B740" s="114" t="s">
        <v>2543</v>
      </c>
      <c r="C740" s="4" t="s">
        <v>835</v>
      </c>
      <c r="D740" s="144">
        <v>5</v>
      </c>
      <c r="E740" s="130" t="s">
        <v>3562</v>
      </c>
      <c r="F740" s="47">
        <v>19629</v>
      </c>
      <c r="G740" s="47">
        <v>163974</v>
      </c>
      <c r="H740" s="47">
        <v>5557</v>
      </c>
      <c r="I740" s="47">
        <v>62399</v>
      </c>
      <c r="J740" s="47">
        <v>0</v>
      </c>
      <c r="K740" s="47">
        <v>120728</v>
      </c>
      <c r="L740" s="47">
        <v>31385</v>
      </c>
      <c r="M740" s="47">
        <v>669538</v>
      </c>
      <c r="N740" s="153">
        <v>287410</v>
      </c>
      <c r="O740" s="147">
        <v>100</v>
      </c>
      <c r="P740" s="147">
        <v>0</v>
      </c>
      <c r="Q740" s="47">
        <v>24247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1384967</v>
      </c>
      <c r="X740" s="41"/>
      <c r="Y740" s="41"/>
      <c r="Z740" s="41"/>
      <c r="AA740" s="41"/>
    </row>
    <row r="741" spans="1:27" ht="20.25" customHeight="1" x14ac:dyDescent="0.2">
      <c r="A741" s="113" t="s">
        <v>2547</v>
      </c>
      <c r="B741" s="114" t="s">
        <v>2543</v>
      </c>
      <c r="C741" s="4" t="s">
        <v>836</v>
      </c>
      <c r="D741" s="144">
        <v>5</v>
      </c>
      <c r="E741" s="130" t="s">
        <v>3562</v>
      </c>
      <c r="F741" s="47">
        <v>429</v>
      </c>
      <c r="G741" s="47">
        <v>12766</v>
      </c>
      <c r="H741" s="47">
        <v>30</v>
      </c>
      <c r="I741" s="47">
        <v>76234</v>
      </c>
      <c r="J741" s="47">
        <v>0</v>
      </c>
      <c r="K741" s="47">
        <v>34616</v>
      </c>
      <c r="L741" s="47">
        <v>23231</v>
      </c>
      <c r="M741" s="47">
        <v>468078</v>
      </c>
      <c r="N741" s="153">
        <v>114805</v>
      </c>
      <c r="O741" s="147">
        <v>29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730218</v>
      </c>
      <c r="X741" s="41"/>
      <c r="Y741" s="41"/>
      <c r="Z741" s="41"/>
      <c r="AA741" s="41"/>
    </row>
    <row r="742" spans="1:27" ht="20.25" customHeight="1" x14ac:dyDescent="0.2">
      <c r="A742" s="113" t="s">
        <v>2548</v>
      </c>
      <c r="B742" s="114" t="s">
        <v>2543</v>
      </c>
      <c r="C742" s="4" t="s">
        <v>837</v>
      </c>
      <c r="D742" s="144">
        <v>5</v>
      </c>
      <c r="E742" s="130" t="s">
        <v>3562</v>
      </c>
      <c r="F742" s="47">
        <v>2210</v>
      </c>
      <c r="G742" s="47">
        <v>0</v>
      </c>
      <c r="H742" s="47">
        <v>0</v>
      </c>
      <c r="I742" s="47">
        <v>96850</v>
      </c>
      <c r="J742" s="47">
        <v>50072</v>
      </c>
      <c r="K742" s="47">
        <v>105170</v>
      </c>
      <c r="L742" s="47">
        <v>38365</v>
      </c>
      <c r="M742" s="47">
        <v>764191</v>
      </c>
      <c r="N742" s="153">
        <v>109116</v>
      </c>
      <c r="O742" s="147">
        <v>0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480798</v>
      </c>
      <c r="V742" s="47">
        <v>0</v>
      </c>
      <c r="W742" s="103">
        <v>1646772</v>
      </c>
      <c r="X742" s="41"/>
      <c r="Y742" s="41"/>
      <c r="Z742" s="41"/>
      <c r="AA742" s="41"/>
    </row>
    <row r="743" spans="1:27" ht="20.25" customHeight="1" x14ac:dyDescent="0.2">
      <c r="A743" s="113" t="s">
        <v>2549</v>
      </c>
      <c r="B743" s="114" t="s">
        <v>2543</v>
      </c>
      <c r="C743" s="4" t="s">
        <v>838</v>
      </c>
      <c r="D743" s="144">
        <v>5</v>
      </c>
      <c r="E743" s="130" t="s">
        <v>3562</v>
      </c>
      <c r="F743" s="47">
        <v>2118</v>
      </c>
      <c r="G743" s="47">
        <v>66852</v>
      </c>
      <c r="H743" s="47">
        <v>909</v>
      </c>
      <c r="I743" s="47">
        <v>108147</v>
      </c>
      <c r="J743" s="47">
        <v>0</v>
      </c>
      <c r="K743" s="47">
        <v>84941</v>
      </c>
      <c r="L743" s="47">
        <v>34928</v>
      </c>
      <c r="M743" s="47">
        <v>771362</v>
      </c>
      <c r="N743" s="153">
        <v>210187</v>
      </c>
      <c r="O743" s="147">
        <v>28</v>
      </c>
      <c r="P743" s="147">
        <v>0</v>
      </c>
      <c r="Q743" s="47">
        <v>0</v>
      </c>
      <c r="R743" s="47">
        <v>0</v>
      </c>
      <c r="S743" s="47">
        <v>0</v>
      </c>
      <c r="T743" s="47">
        <v>0</v>
      </c>
      <c r="U743" s="47">
        <v>506216</v>
      </c>
      <c r="V743" s="47">
        <v>0</v>
      </c>
      <c r="W743" s="103">
        <v>1785688</v>
      </c>
      <c r="X743" s="41"/>
      <c r="Y743" s="41"/>
      <c r="Z743" s="41"/>
      <c r="AA743" s="41"/>
    </row>
    <row r="744" spans="1:27" ht="20.25" customHeight="1" x14ac:dyDescent="0.2">
      <c r="A744" s="113" t="s">
        <v>2550</v>
      </c>
      <c r="B744" s="114" t="s">
        <v>2543</v>
      </c>
      <c r="C744" s="4" t="s">
        <v>839</v>
      </c>
      <c r="D744" s="144">
        <v>5</v>
      </c>
      <c r="E744" s="130" t="s">
        <v>3562</v>
      </c>
      <c r="F744" s="47">
        <v>1024</v>
      </c>
      <c r="G744" s="47">
        <v>12370</v>
      </c>
      <c r="H744" s="47">
        <v>753</v>
      </c>
      <c r="I744" s="47">
        <v>55110</v>
      </c>
      <c r="J744" s="47">
        <v>2893</v>
      </c>
      <c r="K744" s="47">
        <v>42553</v>
      </c>
      <c r="L744" s="47">
        <v>22069</v>
      </c>
      <c r="M744" s="47">
        <v>475219</v>
      </c>
      <c r="N744" s="153">
        <v>200093</v>
      </c>
      <c r="O744" s="147">
        <v>28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812112</v>
      </c>
      <c r="X744" s="41"/>
      <c r="Y744" s="41"/>
      <c r="Z744" s="41"/>
      <c r="AA744" s="41"/>
    </row>
    <row r="745" spans="1:27" ht="20.25" customHeight="1" x14ac:dyDescent="0.2">
      <c r="A745" s="113" t="s">
        <v>2551</v>
      </c>
      <c r="B745" s="114" t="s">
        <v>2543</v>
      </c>
      <c r="C745" s="4" t="s">
        <v>840</v>
      </c>
      <c r="D745" s="144">
        <v>5</v>
      </c>
      <c r="E745" s="130" t="s">
        <v>3562</v>
      </c>
      <c r="F745" s="47">
        <v>19518</v>
      </c>
      <c r="G745" s="47">
        <v>192091</v>
      </c>
      <c r="H745" s="47">
        <v>2758</v>
      </c>
      <c r="I745" s="47">
        <v>73771</v>
      </c>
      <c r="J745" s="47">
        <v>0</v>
      </c>
      <c r="K745" s="47">
        <v>96007</v>
      </c>
      <c r="L745" s="47">
        <v>37737</v>
      </c>
      <c r="M745" s="47">
        <v>1214028</v>
      </c>
      <c r="N745" s="153">
        <v>357004</v>
      </c>
      <c r="O745" s="147">
        <v>62</v>
      </c>
      <c r="P745" s="147">
        <v>0</v>
      </c>
      <c r="Q745" s="47">
        <v>747076</v>
      </c>
      <c r="R745" s="47">
        <v>0</v>
      </c>
      <c r="S745" s="47">
        <v>0</v>
      </c>
      <c r="T745" s="47">
        <v>0</v>
      </c>
      <c r="U745" s="47">
        <v>1766446</v>
      </c>
      <c r="V745" s="47">
        <v>0</v>
      </c>
      <c r="W745" s="103">
        <v>4506498</v>
      </c>
      <c r="X745" s="41"/>
      <c r="Y745" s="41"/>
      <c r="Z745" s="41"/>
      <c r="AA745" s="41"/>
    </row>
    <row r="746" spans="1:27" ht="20.25" customHeight="1" x14ac:dyDescent="0.2">
      <c r="A746" s="113" t="s">
        <v>2552</v>
      </c>
      <c r="B746" s="114" t="s">
        <v>2543</v>
      </c>
      <c r="C746" s="4" t="s">
        <v>841</v>
      </c>
      <c r="D746" s="144">
        <v>5</v>
      </c>
      <c r="E746" s="130" t="s">
        <v>3562</v>
      </c>
      <c r="F746" s="47">
        <v>1478</v>
      </c>
      <c r="G746" s="47">
        <v>0</v>
      </c>
      <c r="H746" s="47">
        <v>19145</v>
      </c>
      <c r="I746" s="47">
        <v>85168</v>
      </c>
      <c r="J746" s="47">
        <v>0</v>
      </c>
      <c r="K746" s="47">
        <v>63369</v>
      </c>
      <c r="L746" s="47">
        <v>67817</v>
      </c>
      <c r="M746" s="47">
        <v>1524120</v>
      </c>
      <c r="N746" s="153">
        <v>444277</v>
      </c>
      <c r="O746" s="147">
        <v>507</v>
      </c>
      <c r="P746" s="147">
        <v>0</v>
      </c>
      <c r="Q746" s="47">
        <v>0</v>
      </c>
      <c r="R746" s="47">
        <v>490817</v>
      </c>
      <c r="S746" s="47">
        <v>0</v>
      </c>
      <c r="T746" s="47">
        <v>0</v>
      </c>
      <c r="U746" s="47">
        <v>1497266</v>
      </c>
      <c r="V746" s="47">
        <v>0</v>
      </c>
      <c r="W746" s="103">
        <v>4193964</v>
      </c>
      <c r="X746" s="41"/>
      <c r="Y746" s="41"/>
      <c r="Z746" s="41"/>
      <c r="AA746" s="41"/>
    </row>
    <row r="747" spans="1:27" ht="20.25" customHeight="1" x14ac:dyDescent="0.2">
      <c r="A747" s="113" t="s">
        <v>2553</v>
      </c>
      <c r="B747" s="114" t="s">
        <v>2543</v>
      </c>
      <c r="C747" s="4" t="s">
        <v>842</v>
      </c>
      <c r="D747" s="144">
        <v>6</v>
      </c>
      <c r="E747" s="130" t="s">
        <v>3562</v>
      </c>
      <c r="F747" s="47">
        <v>0</v>
      </c>
      <c r="G747" s="47">
        <v>0</v>
      </c>
      <c r="H747" s="47">
        <v>73</v>
      </c>
      <c r="I747" s="47">
        <v>4600</v>
      </c>
      <c r="J747" s="47">
        <v>0</v>
      </c>
      <c r="K747" s="47">
        <v>3467</v>
      </c>
      <c r="L747" s="47">
        <v>2265</v>
      </c>
      <c r="M747" s="47">
        <v>72250</v>
      </c>
      <c r="N747" s="153">
        <v>6191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88846</v>
      </c>
      <c r="X747" s="41"/>
      <c r="Y747" s="41"/>
      <c r="Z747" s="41"/>
      <c r="AA747" s="41"/>
    </row>
    <row r="748" spans="1:27" ht="20.25" customHeight="1" x14ac:dyDescent="0.2">
      <c r="A748" s="113" t="s">
        <v>2554</v>
      </c>
      <c r="B748" s="114" t="s">
        <v>2543</v>
      </c>
      <c r="C748" s="4" t="s">
        <v>843</v>
      </c>
      <c r="D748" s="144">
        <v>6</v>
      </c>
      <c r="E748" s="130" t="s">
        <v>3562</v>
      </c>
      <c r="F748" s="47">
        <v>1150</v>
      </c>
      <c r="G748" s="47">
        <v>38079</v>
      </c>
      <c r="H748" s="47">
        <v>31</v>
      </c>
      <c r="I748" s="47">
        <v>70789</v>
      </c>
      <c r="J748" s="47">
        <v>6177</v>
      </c>
      <c r="K748" s="47">
        <v>20434</v>
      </c>
      <c r="L748" s="47">
        <v>15366</v>
      </c>
      <c r="M748" s="47">
        <v>349978</v>
      </c>
      <c r="N748" s="153">
        <v>13135</v>
      </c>
      <c r="O748" s="147">
        <v>16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515155</v>
      </c>
      <c r="X748" s="41"/>
      <c r="Y748" s="41"/>
      <c r="Z748" s="41"/>
      <c r="AA748" s="41"/>
    </row>
    <row r="749" spans="1:27" ht="20.25" customHeight="1" x14ac:dyDescent="0.2">
      <c r="A749" s="113" t="s">
        <v>2555</v>
      </c>
      <c r="B749" s="114" t="s">
        <v>2543</v>
      </c>
      <c r="C749" s="4" t="s">
        <v>844</v>
      </c>
      <c r="D749" s="144">
        <v>6</v>
      </c>
      <c r="E749" s="130" t="s">
        <v>3562</v>
      </c>
      <c r="F749" s="47">
        <v>3545</v>
      </c>
      <c r="G749" s="47">
        <v>19722</v>
      </c>
      <c r="H749" s="47">
        <v>11526</v>
      </c>
      <c r="I749" s="47">
        <v>104803</v>
      </c>
      <c r="J749" s="47">
        <v>1354</v>
      </c>
      <c r="K749" s="47">
        <v>56558</v>
      </c>
      <c r="L749" s="47">
        <v>17525</v>
      </c>
      <c r="M749" s="47">
        <v>400646</v>
      </c>
      <c r="N749" s="153">
        <v>109505</v>
      </c>
      <c r="O749" s="147">
        <v>147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725331</v>
      </c>
      <c r="X749" s="41"/>
      <c r="Y749" s="41"/>
      <c r="Z749" s="41"/>
      <c r="AA749" s="41"/>
    </row>
    <row r="750" spans="1:27" ht="20.25" customHeight="1" x14ac:dyDescent="0.2">
      <c r="A750" s="113" t="s">
        <v>2556</v>
      </c>
      <c r="B750" s="114" t="s">
        <v>2543</v>
      </c>
      <c r="C750" s="4" t="s">
        <v>845</v>
      </c>
      <c r="D750" s="144">
        <v>6</v>
      </c>
      <c r="E750" s="130" t="s">
        <v>3562</v>
      </c>
      <c r="F750" s="47">
        <v>85</v>
      </c>
      <c r="G750" s="47">
        <v>0</v>
      </c>
      <c r="H750" s="47">
        <v>0</v>
      </c>
      <c r="I750" s="47">
        <v>79445</v>
      </c>
      <c r="J750" s="47">
        <v>0</v>
      </c>
      <c r="K750" s="47">
        <v>50458</v>
      </c>
      <c r="L750" s="47">
        <v>18561</v>
      </c>
      <c r="M750" s="47">
        <v>402974</v>
      </c>
      <c r="N750" s="153">
        <v>46377</v>
      </c>
      <c r="O750" s="147">
        <v>352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598252</v>
      </c>
      <c r="X750" s="41"/>
      <c r="Y750" s="41"/>
      <c r="Z750" s="41"/>
      <c r="AA750" s="41"/>
    </row>
    <row r="751" spans="1:27" ht="20.25" customHeight="1" x14ac:dyDescent="0.2">
      <c r="A751" s="113" t="s">
        <v>2557</v>
      </c>
      <c r="B751" s="114" t="s">
        <v>2543</v>
      </c>
      <c r="C751" s="4" t="s">
        <v>435</v>
      </c>
      <c r="D751" s="144">
        <v>6</v>
      </c>
      <c r="E751" s="130" t="s">
        <v>3562</v>
      </c>
      <c r="F751" s="47">
        <v>3677</v>
      </c>
      <c r="G751" s="47">
        <v>0</v>
      </c>
      <c r="H751" s="47">
        <v>5187</v>
      </c>
      <c r="I751" s="47">
        <v>29967</v>
      </c>
      <c r="J751" s="47">
        <v>0</v>
      </c>
      <c r="K751" s="47">
        <v>26167</v>
      </c>
      <c r="L751" s="47">
        <v>9442</v>
      </c>
      <c r="M751" s="47">
        <v>259986</v>
      </c>
      <c r="N751" s="153">
        <v>19162</v>
      </c>
      <c r="O751" s="147">
        <v>0</v>
      </c>
      <c r="P751" s="147">
        <v>0</v>
      </c>
      <c r="Q751" s="47">
        <v>460334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813922</v>
      </c>
      <c r="X751" s="41"/>
      <c r="Y751" s="41"/>
      <c r="Z751" s="41"/>
      <c r="AA751" s="41"/>
    </row>
    <row r="752" spans="1:27" ht="20.25" customHeight="1" x14ac:dyDescent="0.2">
      <c r="A752" s="113" t="s">
        <v>2558</v>
      </c>
      <c r="B752" s="114" t="s">
        <v>3564</v>
      </c>
      <c r="C752" s="4" t="s">
        <v>846</v>
      </c>
      <c r="D752" s="144">
        <v>3</v>
      </c>
      <c r="E752" s="130" t="s">
        <v>3562</v>
      </c>
      <c r="F752" s="47">
        <v>5101</v>
      </c>
      <c r="G752" s="47">
        <v>25282</v>
      </c>
      <c r="H752" s="47">
        <v>7624</v>
      </c>
      <c r="I752" s="47">
        <v>559703</v>
      </c>
      <c r="J752" s="47">
        <v>121522</v>
      </c>
      <c r="K752" s="47">
        <v>864971</v>
      </c>
      <c r="L752" s="47">
        <v>454513</v>
      </c>
      <c r="M752" s="47">
        <v>5871531</v>
      </c>
      <c r="N752" s="153">
        <v>760375</v>
      </c>
      <c r="O752" s="147">
        <v>1619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8672241</v>
      </c>
      <c r="X752" s="41"/>
      <c r="Y752" s="41"/>
      <c r="Z752" s="41"/>
      <c r="AA752" s="41"/>
    </row>
    <row r="753" spans="1:27" ht="20.25" customHeight="1" x14ac:dyDescent="0.2">
      <c r="A753" s="113" t="s">
        <v>2559</v>
      </c>
      <c r="B753" s="114" t="s">
        <v>3564</v>
      </c>
      <c r="C753" s="4" t="s">
        <v>847</v>
      </c>
      <c r="D753" s="144">
        <v>5</v>
      </c>
      <c r="E753" s="130" t="s">
        <v>3562</v>
      </c>
      <c r="F753" s="47">
        <v>18093</v>
      </c>
      <c r="G753" s="47">
        <v>75131</v>
      </c>
      <c r="H753" s="47">
        <v>5545</v>
      </c>
      <c r="I753" s="47">
        <v>141321</v>
      </c>
      <c r="J753" s="47">
        <v>0</v>
      </c>
      <c r="K753" s="47">
        <v>170723</v>
      </c>
      <c r="L753" s="47">
        <v>41126</v>
      </c>
      <c r="M753" s="47">
        <v>1072159</v>
      </c>
      <c r="N753" s="153">
        <v>78263</v>
      </c>
      <c r="O753" s="147">
        <v>0</v>
      </c>
      <c r="P753" s="147">
        <v>0</v>
      </c>
      <c r="Q753" s="47">
        <v>390139</v>
      </c>
      <c r="R753" s="47">
        <v>0</v>
      </c>
      <c r="S753" s="47">
        <v>0</v>
      </c>
      <c r="T753" s="47">
        <v>0</v>
      </c>
      <c r="U753" s="47">
        <v>903745</v>
      </c>
      <c r="V753" s="47">
        <v>2638</v>
      </c>
      <c r="W753" s="103">
        <v>2898883</v>
      </c>
      <c r="X753" s="41"/>
      <c r="Y753" s="41"/>
      <c r="Z753" s="41"/>
      <c r="AA753" s="41"/>
    </row>
    <row r="754" spans="1:27" ht="20.25" customHeight="1" x14ac:dyDescent="0.2">
      <c r="A754" s="113" t="s">
        <v>2560</v>
      </c>
      <c r="B754" s="114" t="s">
        <v>3564</v>
      </c>
      <c r="C754" s="4" t="s">
        <v>848</v>
      </c>
      <c r="D754" s="144">
        <v>5</v>
      </c>
      <c r="E754" s="130" t="s">
        <v>3562</v>
      </c>
      <c r="F754" s="47">
        <v>12573</v>
      </c>
      <c r="G754" s="47">
        <v>100079</v>
      </c>
      <c r="H754" s="47">
        <v>15330</v>
      </c>
      <c r="I754" s="47">
        <v>182359</v>
      </c>
      <c r="J754" s="47">
        <v>187690</v>
      </c>
      <c r="K754" s="47">
        <v>255339</v>
      </c>
      <c r="L754" s="47">
        <v>85110</v>
      </c>
      <c r="M754" s="47">
        <v>1533851</v>
      </c>
      <c r="N754" s="153">
        <v>64716</v>
      </c>
      <c r="O754" s="147">
        <v>216</v>
      </c>
      <c r="P754" s="147">
        <v>0</v>
      </c>
      <c r="Q754" s="47">
        <v>0</v>
      </c>
      <c r="R754" s="47">
        <v>0</v>
      </c>
      <c r="S754" s="47">
        <v>0</v>
      </c>
      <c r="T754" s="47">
        <v>546</v>
      </c>
      <c r="U754" s="47">
        <v>0</v>
      </c>
      <c r="V754" s="47">
        <v>0</v>
      </c>
      <c r="W754" s="103">
        <v>2437809</v>
      </c>
      <c r="X754" s="41"/>
      <c r="Y754" s="41"/>
      <c r="Z754" s="41"/>
      <c r="AA754" s="41"/>
    </row>
    <row r="755" spans="1:27" ht="20.25" customHeight="1" x14ac:dyDescent="0.2">
      <c r="A755" s="113" t="s">
        <v>2561</v>
      </c>
      <c r="B755" s="114" t="s">
        <v>3564</v>
      </c>
      <c r="C755" s="4" t="s">
        <v>849</v>
      </c>
      <c r="D755" s="144">
        <v>5</v>
      </c>
      <c r="E755" s="130" t="s">
        <v>3562</v>
      </c>
      <c r="F755" s="47">
        <v>35817</v>
      </c>
      <c r="G755" s="47">
        <v>195246</v>
      </c>
      <c r="H755" s="47">
        <v>12216</v>
      </c>
      <c r="I755" s="47">
        <v>68179</v>
      </c>
      <c r="J755" s="47">
        <v>1082</v>
      </c>
      <c r="K755" s="47">
        <v>106941</v>
      </c>
      <c r="L755" s="47">
        <v>15728</v>
      </c>
      <c r="M755" s="47">
        <v>559025</v>
      </c>
      <c r="N755" s="153">
        <v>104051</v>
      </c>
      <c r="O755" s="147">
        <v>49</v>
      </c>
      <c r="P755" s="147">
        <v>0</v>
      </c>
      <c r="Q755" s="47">
        <v>961968</v>
      </c>
      <c r="R755" s="47">
        <v>0</v>
      </c>
      <c r="S755" s="47">
        <v>0</v>
      </c>
      <c r="T755" s="47">
        <v>0</v>
      </c>
      <c r="U755" s="47">
        <v>473797</v>
      </c>
      <c r="V755" s="47">
        <v>0</v>
      </c>
      <c r="W755" s="103">
        <v>2534099</v>
      </c>
      <c r="X755" s="41"/>
      <c r="Y755" s="41"/>
      <c r="Z755" s="41"/>
      <c r="AA755" s="41"/>
    </row>
    <row r="756" spans="1:27" ht="20.25" customHeight="1" x14ac:dyDescent="0.2">
      <c r="A756" s="113" t="s">
        <v>2562</v>
      </c>
      <c r="B756" s="114" t="s">
        <v>3564</v>
      </c>
      <c r="C756" s="4" t="s">
        <v>850</v>
      </c>
      <c r="D756" s="144">
        <v>5</v>
      </c>
      <c r="E756" s="130" t="s">
        <v>3562</v>
      </c>
      <c r="F756" s="47">
        <v>10236</v>
      </c>
      <c r="G756" s="47">
        <v>131622</v>
      </c>
      <c r="H756" s="47">
        <v>270</v>
      </c>
      <c r="I756" s="47">
        <v>34435</v>
      </c>
      <c r="J756" s="47">
        <v>0</v>
      </c>
      <c r="K756" s="47">
        <v>45962</v>
      </c>
      <c r="L756" s="47">
        <v>10384</v>
      </c>
      <c r="M756" s="47">
        <v>302338</v>
      </c>
      <c r="N756" s="153">
        <v>77375</v>
      </c>
      <c r="O756" s="147">
        <v>4</v>
      </c>
      <c r="P756" s="147">
        <v>0</v>
      </c>
      <c r="Q756" s="47">
        <v>543043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1155669</v>
      </c>
      <c r="X756" s="41"/>
      <c r="Y756" s="41"/>
      <c r="Z756" s="41"/>
      <c r="AA756" s="41"/>
    </row>
    <row r="757" spans="1:27" ht="20.25" customHeight="1" x14ac:dyDescent="0.2">
      <c r="A757" s="113" t="s">
        <v>2563</v>
      </c>
      <c r="B757" s="114" t="s">
        <v>3564</v>
      </c>
      <c r="C757" s="4" t="s">
        <v>851</v>
      </c>
      <c r="D757" s="144">
        <v>5</v>
      </c>
      <c r="E757" s="130" t="s">
        <v>3562</v>
      </c>
      <c r="F757" s="47">
        <v>1561</v>
      </c>
      <c r="G757" s="47">
        <v>31042</v>
      </c>
      <c r="H757" s="47">
        <v>13494</v>
      </c>
      <c r="I757" s="47">
        <v>18716</v>
      </c>
      <c r="J757" s="47">
        <v>0</v>
      </c>
      <c r="K757" s="47">
        <v>71522</v>
      </c>
      <c r="L757" s="47">
        <v>47808</v>
      </c>
      <c r="M757" s="47">
        <v>1081583</v>
      </c>
      <c r="N757" s="153">
        <v>27079</v>
      </c>
      <c r="O757" s="147">
        <v>105</v>
      </c>
      <c r="P757" s="147">
        <v>0</v>
      </c>
      <c r="Q757" s="47">
        <v>128661</v>
      </c>
      <c r="R757" s="47">
        <v>0</v>
      </c>
      <c r="S757" s="47">
        <v>0</v>
      </c>
      <c r="T757" s="47">
        <v>0</v>
      </c>
      <c r="U757" s="47">
        <v>696662</v>
      </c>
      <c r="V757" s="47">
        <v>0</v>
      </c>
      <c r="W757" s="103">
        <v>2118233</v>
      </c>
      <c r="X757" s="41"/>
      <c r="Y757" s="41"/>
      <c r="Z757" s="41"/>
      <c r="AA757" s="41"/>
    </row>
    <row r="758" spans="1:27" ht="20.25" customHeight="1" x14ac:dyDescent="0.2">
      <c r="A758" s="113" t="s">
        <v>2564</v>
      </c>
      <c r="B758" s="114" t="s">
        <v>3564</v>
      </c>
      <c r="C758" s="4" t="s">
        <v>852</v>
      </c>
      <c r="D758" s="144">
        <v>5</v>
      </c>
      <c r="E758" s="130" t="s">
        <v>3562</v>
      </c>
      <c r="F758" s="47">
        <v>3146</v>
      </c>
      <c r="G758" s="47">
        <v>3638</v>
      </c>
      <c r="H758" s="47">
        <v>49</v>
      </c>
      <c r="I758" s="47">
        <v>84939</v>
      </c>
      <c r="J758" s="47">
        <v>0</v>
      </c>
      <c r="K758" s="47">
        <v>69127</v>
      </c>
      <c r="L758" s="47">
        <v>15934</v>
      </c>
      <c r="M758" s="47">
        <v>364121</v>
      </c>
      <c r="N758" s="153">
        <v>152941</v>
      </c>
      <c r="O758" s="147">
        <v>15</v>
      </c>
      <c r="P758" s="147">
        <v>0</v>
      </c>
      <c r="Q758" s="47">
        <v>198863</v>
      </c>
      <c r="R758" s="47">
        <v>0</v>
      </c>
      <c r="S758" s="47">
        <v>0</v>
      </c>
      <c r="T758" s="47">
        <v>0</v>
      </c>
      <c r="U758" s="47">
        <v>0</v>
      </c>
      <c r="V758" s="47">
        <v>77834</v>
      </c>
      <c r="W758" s="103">
        <v>970607</v>
      </c>
      <c r="X758" s="41"/>
      <c r="Y758" s="41"/>
      <c r="Z758" s="41"/>
      <c r="AA758" s="41"/>
    </row>
    <row r="759" spans="1:27" ht="20.25" customHeight="1" x14ac:dyDescent="0.2">
      <c r="A759" s="113" t="s">
        <v>2565</v>
      </c>
      <c r="B759" s="114" t="s">
        <v>3564</v>
      </c>
      <c r="C759" s="4" t="s">
        <v>853</v>
      </c>
      <c r="D759" s="144">
        <v>5</v>
      </c>
      <c r="E759" s="130" t="s">
        <v>3562</v>
      </c>
      <c r="F759" s="47">
        <v>2375</v>
      </c>
      <c r="G759" s="47">
        <v>0</v>
      </c>
      <c r="H759" s="47">
        <v>0</v>
      </c>
      <c r="I759" s="47">
        <v>100813</v>
      </c>
      <c r="J759" s="47">
        <v>0</v>
      </c>
      <c r="K759" s="47">
        <v>43676</v>
      </c>
      <c r="L759" s="47">
        <v>23068</v>
      </c>
      <c r="M759" s="47">
        <v>621798</v>
      </c>
      <c r="N759" s="153">
        <v>41082</v>
      </c>
      <c r="O759" s="147">
        <v>12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895180</v>
      </c>
      <c r="V759" s="47">
        <v>0</v>
      </c>
      <c r="W759" s="103">
        <v>1728004</v>
      </c>
      <c r="X759" s="41"/>
      <c r="Y759" s="41"/>
      <c r="Z759" s="41"/>
      <c r="AA759" s="41"/>
    </row>
    <row r="760" spans="1:27" ht="20.25" customHeight="1" x14ac:dyDescent="0.2">
      <c r="A760" s="113" t="s">
        <v>2566</v>
      </c>
      <c r="B760" s="114" t="s">
        <v>3564</v>
      </c>
      <c r="C760" s="4" t="s">
        <v>854</v>
      </c>
      <c r="D760" s="144">
        <v>5</v>
      </c>
      <c r="E760" s="130" t="s">
        <v>3562</v>
      </c>
      <c r="F760" s="47">
        <v>4256</v>
      </c>
      <c r="G760" s="47">
        <v>115906</v>
      </c>
      <c r="H760" s="47">
        <v>13156</v>
      </c>
      <c r="I760" s="47">
        <v>98626</v>
      </c>
      <c r="J760" s="47">
        <v>75134</v>
      </c>
      <c r="K760" s="47">
        <v>150867</v>
      </c>
      <c r="L760" s="47">
        <v>86861</v>
      </c>
      <c r="M760" s="47">
        <v>1861247</v>
      </c>
      <c r="N760" s="153">
        <v>135823</v>
      </c>
      <c r="O760" s="147">
        <v>282</v>
      </c>
      <c r="P760" s="147">
        <v>0</v>
      </c>
      <c r="Q760" s="47">
        <v>217655</v>
      </c>
      <c r="R760" s="47">
        <v>0</v>
      </c>
      <c r="S760" s="47">
        <v>0</v>
      </c>
      <c r="T760" s="47">
        <v>0</v>
      </c>
      <c r="U760" s="47">
        <v>2149546</v>
      </c>
      <c r="V760" s="47">
        <v>0</v>
      </c>
      <c r="W760" s="103">
        <v>4909359</v>
      </c>
      <c r="X760" s="41"/>
      <c r="Y760" s="41"/>
      <c r="Z760" s="41"/>
      <c r="AA760" s="41"/>
    </row>
    <row r="761" spans="1:27" ht="20.25" customHeight="1" x14ac:dyDescent="0.2">
      <c r="A761" s="113" t="s">
        <v>2567</v>
      </c>
      <c r="B761" s="114" t="s">
        <v>3564</v>
      </c>
      <c r="C761" s="4" t="s">
        <v>855</v>
      </c>
      <c r="D761" s="144">
        <v>5</v>
      </c>
      <c r="E761" s="130" t="s">
        <v>3562</v>
      </c>
      <c r="F761" s="47">
        <v>0</v>
      </c>
      <c r="G761" s="47">
        <v>0</v>
      </c>
      <c r="H761" s="47">
        <v>9142</v>
      </c>
      <c r="I761" s="47">
        <v>42098</v>
      </c>
      <c r="J761" s="47">
        <v>13441</v>
      </c>
      <c r="K761" s="47">
        <v>72527</v>
      </c>
      <c r="L761" s="47">
        <v>35546</v>
      </c>
      <c r="M761" s="47">
        <v>814178</v>
      </c>
      <c r="N761" s="153">
        <v>48143</v>
      </c>
      <c r="O761" s="147">
        <v>321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625355</v>
      </c>
      <c r="V761" s="47">
        <v>0</v>
      </c>
      <c r="W761" s="103">
        <v>1660751</v>
      </c>
      <c r="X761" s="41"/>
      <c r="Y761" s="41"/>
      <c r="Z761" s="41"/>
      <c r="AA761" s="41"/>
    </row>
    <row r="762" spans="1:27" ht="20.25" customHeight="1" x14ac:dyDescent="0.2">
      <c r="A762" s="113" t="s">
        <v>2568</v>
      </c>
      <c r="B762" s="114" t="s">
        <v>3564</v>
      </c>
      <c r="C762" s="4" t="s">
        <v>856</v>
      </c>
      <c r="D762" s="144">
        <v>5</v>
      </c>
      <c r="E762" s="130" t="s">
        <v>3562</v>
      </c>
      <c r="F762" s="47">
        <v>0</v>
      </c>
      <c r="G762" s="47">
        <v>0</v>
      </c>
      <c r="H762" s="47">
        <v>5987</v>
      </c>
      <c r="I762" s="47">
        <v>46113</v>
      </c>
      <c r="J762" s="47">
        <v>0</v>
      </c>
      <c r="K762" s="47">
        <v>59137</v>
      </c>
      <c r="L762" s="47">
        <v>34983</v>
      </c>
      <c r="M762" s="47">
        <v>653733</v>
      </c>
      <c r="N762" s="153">
        <v>53889</v>
      </c>
      <c r="O762" s="147">
        <v>7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853849</v>
      </c>
      <c r="X762" s="41"/>
      <c r="Y762" s="41"/>
      <c r="Z762" s="41"/>
      <c r="AA762" s="41"/>
    </row>
    <row r="763" spans="1:27" ht="20.25" customHeight="1" x14ac:dyDescent="0.2">
      <c r="A763" s="113" t="s">
        <v>2569</v>
      </c>
      <c r="B763" s="114" t="s">
        <v>3564</v>
      </c>
      <c r="C763" s="4" t="s">
        <v>857</v>
      </c>
      <c r="D763" s="144">
        <v>6</v>
      </c>
      <c r="E763" s="130" t="s">
        <v>3562</v>
      </c>
      <c r="F763" s="47">
        <v>0</v>
      </c>
      <c r="G763" s="47">
        <v>0</v>
      </c>
      <c r="H763" s="47">
        <v>0</v>
      </c>
      <c r="I763" s="47">
        <v>4547</v>
      </c>
      <c r="J763" s="47">
        <v>0</v>
      </c>
      <c r="K763" s="47">
        <v>13291</v>
      </c>
      <c r="L763" s="47">
        <v>4189</v>
      </c>
      <c r="M763" s="47">
        <v>164920</v>
      </c>
      <c r="N763" s="153">
        <v>14762</v>
      </c>
      <c r="O763" s="147">
        <v>0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201709</v>
      </c>
      <c r="X763" s="41"/>
      <c r="Y763" s="41"/>
      <c r="Z763" s="41"/>
      <c r="AA763" s="41"/>
    </row>
    <row r="764" spans="1:27" ht="20.25" customHeight="1" x14ac:dyDescent="0.2">
      <c r="A764" s="113" t="s">
        <v>2570</v>
      </c>
      <c r="B764" s="114" t="s">
        <v>3564</v>
      </c>
      <c r="C764" s="4" t="s">
        <v>858</v>
      </c>
      <c r="D764" s="144">
        <v>6</v>
      </c>
      <c r="E764" s="130" t="s">
        <v>3562</v>
      </c>
      <c r="F764" s="47">
        <v>20923</v>
      </c>
      <c r="G764" s="47">
        <v>64501</v>
      </c>
      <c r="H764" s="47">
        <v>2119</v>
      </c>
      <c r="I764" s="47">
        <v>44600</v>
      </c>
      <c r="J764" s="47">
        <v>0</v>
      </c>
      <c r="K764" s="47">
        <v>86038</v>
      </c>
      <c r="L764" s="47">
        <v>21028</v>
      </c>
      <c r="M764" s="47">
        <v>464764</v>
      </c>
      <c r="N764" s="153">
        <v>90319</v>
      </c>
      <c r="O764" s="147">
        <v>11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794303</v>
      </c>
      <c r="X764" s="41"/>
      <c r="Y764" s="41"/>
      <c r="Z764" s="41"/>
      <c r="AA764" s="41"/>
    </row>
    <row r="765" spans="1:27" ht="20.25" customHeight="1" x14ac:dyDescent="0.2">
      <c r="A765" s="113" t="s">
        <v>2571</v>
      </c>
      <c r="B765" s="114" t="s">
        <v>3564</v>
      </c>
      <c r="C765" s="4" t="s">
        <v>859</v>
      </c>
      <c r="D765" s="144">
        <v>6</v>
      </c>
      <c r="E765" s="130" t="s">
        <v>3562</v>
      </c>
      <c r="F765" s="47">
        <v>0</v>
      </c>
      <c r="G765" s="47">
        <v>0</v>
      </c>
      <c r="H765" s="47">
        <v>0</v>
      </c>
      <c r="I765" s="47">
        <v>45712</v>
      </c>
      <c r="J765" s="47">
        <v>0</v>
      </c>
      <c r="K765" s="47">
        <v>40562</v>
      </c>
      <c r="L765" s="47">
        <v>17143</v>
      </c>
      <c r="M765" s="47">
        <v>354119</v>
      </c>
      <c r="N765" s="153">
        <v>75894</v>
      </c>
      <c r="O765" s="147">
        <v>49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533479</v>
      </c>
      <c r="X765" s="41"/>
      <c r="Y765" s="41"/>
      <c r="Z765" s="41"/>
      <c r="AA765" s="41"/>
    </row>
    <row r="766" spans="1:27" ht="20.25" customHeight="1" x14ac:dyDescent="0.2">
      <c r="A766" s="113" t="s">
        <v>2572</v>
      </c>
      <c r="B766" s="114" t="s">
        <v>3564</v>
      </c>
      <c r="C766" s="4" t="s">
        <v>860</v>
      </c>
      <c r="D766" s="144">
        <v>6</v>
      </c>
      <c r="E766" s="130" t="s">
        <v>3562</v>
      </c>
      <c r="F766" s="47">
        <v>11818</v>
      </c>
      <c r="G766" s="47">
        <v>0</v>
      </c>
      <c r="H766" s="47">
        <v>9703</v>
      </c>
      <c r="I766" s="47">
        <v>50992</v>
      </c>
      <c r="J766" s="47">
        <v>0</v>
      </c>
      <c r="K766" s="47">
        <v>68780</v>
      </c>
      <c r="L766" s="47">
        <v>16973</v>
      </c>
      <c r="M766" s="47">
        <v>466685</v>
      </c>
      <c r="N766" s="153">
        <v>6690</v>
      </c>
      <c r="O766" s="147">
        <v>0</v>
      </c>
      <c r="P766" s="147">
        <v>0</v>
      </c>
      <c r="Q766" s="47">
        <v>210590</v>
      </c>
      <c r="R766" s="47">
        <v>0</v>
      </c>
      <c r="S766" s="47">
        <v>0</v>
      </c>
      <c r="T766" s="47">
        <v>0</v>
      </c>
      <c r="U766" s="47">
        <v>525675</v>
      </c>
      <c r="V766" s="47">
        <v>51825</v>
      </c>
      <c r="W766" s="103">
        <v>1419731</v>
      </c>
      <c r="X766" s="41"/>
      <c r="Y766" s="41"/>
      <c r="Z766" s="41"/>
      <c r="AA766" s="41"/>
    </row>
    <row r="767" spans="1:27" ht="20.25" customHeight="1" x14ac:dyDescent="0.2">
      <c r="A767" s="113" t="s">
        <v>2573</v>
      </c>
      <c r="B767" s="114" t="s">
        <v>3564</v>
      </c>
      <c r="C767" s="4" t="s">
        <v>861</v>
      </c>
      <c r="D767" s="144">
        <v>6</v>
      </c>
      <c r="E767" s="130" t="s">
        <v>3562</v>
      </c>
      <c r="F767" s="47">
        <v>3235</v>
      </c>
      <c r="G767" s="47">
        <v>4897</v>
      </c>
      <c r="H767" s="47">
        <v>0</v>
      </c>
      <c r="I767" s="47">
        <v>31919</v>
      </c>
      <c r="J767" s="47">
        <v>3363</v>
      </c>
      <c r="K767" s="47">
        <v>32492</v>
      </c>
      <c r="L767" s="47">
        <v>9885</v>
      </c>
      <c r="M767" s="47">
        <v>326070</v>
      </c>
      <c r="N767" s="153">
        <v>18770</v>
      </c>
      <c r="O767" s="147">
        <v>0</v>
      </c>
      <c r="P767" s="147">
        <v>0</v>
      </c>
      <c r="Q767" s="47">
        <v>75662</v>
      </c>
      <c r="R767" s="47">
        <v>0</v>
      </c>
      <c r="S767" s="47">
        <v>0</v>
      </c>
      <c r="T767" s="47">
        <v>0</v>
      </c>
      <c r="U767" s="47">
        <v>332463</v>
      </c>
      <c r="V767" s="47">
        <v>2244</v>
      </c>
      <c r="W767" s="103">
        <v>841000</v>
      </c>
      <c r="X767" s="41"/>
      <c r="Y767" s="41"/>
      <c r="Z767" s="41"/>
      <c r="AA767" s="41"/>
    </row>
    <row r="768" spans="1:27" ht="20.25" customHeight="1" x14ac:dyDescent="0.2">
      <c r="A768" s="113" t="s">
        <v>2574</v>
      </c>
      <c r="B768" s="114" t="s">
        <v>3564</v>
      </c>
      <c r="C768" s="4" t="s">
        <v>862</v>
      </c>
      <c r="D768" s="144">
        <v>6</v>
      </c>
      <c r="E768" s="130" t="s">
        <v>3562</v>
      </c>
      <c r="F768" s="47">
        <v>2055</v>
      </c>
      <c r="G768" s="47">
        <v>360</v>
      </c>
      <c r="H768" s="47">
        <v>30068</v>
      </c>
      <c r="I768" s="47">
        <v>41675</v>
      </c>
      <c r="J768" s="47">
        <v>0</v>
      </c>
      <c r="K768" s="47">
        <v>48992</v>
      </c>
      <c r="L768" s="47">
        <v>9661</v>
      </c>
      <c r="M768" s="47">
        <v>404757</v>
      </c>
      <c r="N768" s="153">
        <v>45297</v>
      </c>
      <c r="O768" s="147">
        <v>41</v>
      </c>
      <c r="P768" s="147">
        <v>0</v>
      </c>
      <c r="Q768" s="47">
        <v>0</v>
      </c>
      <c r="R768" s="47">
        <v>0</v>
      </c>
      <c r="S768" s="47">
        <v>0</v>
      </c>
      <c r="T768" s="47">
        <v>0</v>
      </c>
      <c r="U768" s="47">
        <v>463220</v>
      </c>
      <c r="V768" s="47">
        <v>33477</v>
      </c>
      <c r="W768" s="103">
        <v>1079603</v>
      </c>
      <c r="X768" s="41"/>
      <c r="Y768" s="41"/>
      <c r="Z768" s="41"/>
      <c r="AA768" s="41"/>
    </row>
    <row r="769" spans="1:27" ht="20.25" customHeight="1" x14ac:dyDescent="0.2">
      <c r="A769" s="113" t="s">
        <v>2575</v>
      </c>
      <c r="B769" s="114" t="s">
        <v>3564</v>
      </c>
      <c r="C769" s="4" t="s">
        <v>863</v>
      </c>
      <c r="D769" s="144">
        <v>6</v>
      </c>
      <c r="E769" s="130" t="s">
        <v>3562</v>
      </c>
      <c r="F769" s="47">
        <v>4616</v>
      </c>
      <c r="G769" s="47">
        <v>7974</v>
      </c>
      <c r="H769" s="47">
        <v>4973</v>
      </c>
      <c r="I769" s="47">
        <v>9223</v>
      </c>
      <c r="J769" s="47">
        <v>952</v>
      </c>
      <c r="K769" s="47">
        <v>25218</v>
      </c>
      <c r="L769" s="47">
        <v>6010</v>
      </c>
      <c r="M769" s="47">
        <v>210479</v>
      </c>
      <c r="N769" s="153">
        <v>33562</v>
      </c>
      <c r="O769" s="147">
        <v>0</v>
      </c>
      <c r="P769" s="147">
        <v>0</v>
      </c>
      <c r="Q769" s="47">
        <v>301363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604370</v>
      </c>
      <c r="X769" s="41"/>
      <c r="Y769" s="41"/>
      <c r="Z769" s="41"/>
      <c r="AA769" s="41"/>
    </row>
    <row r="770" spans="1:27" ht="20.25" customHeight="1" x14ac:dyDescent="0.2">
      <c r="A770" s="113" t="s">
        <v>2576</v>
      </c>
      <c r="B770" s="114" t="s">
        <v>3564</v>
      </c>
      <c r="C770" s="4" t="s">
        <v>864</v>
      </c>
      <c r="D770" s="144">
        <v>6</v>
      </c>
      <c r="E770" s="130" t="s">
        <v>3562</v>
      </c>
      <c r="F770" s="47">
        <v>20131</v>
      </c>
      <c r="G770" s="47">
        <v>100880</v>
      </c>
      <c r="H770" s="47">
        <v>473</v>
      </c>
      <c r="I770" s="47">
        <v>24909</v>
      </c>
      <c r="J770" s="47">
        <v>0</v>
      </c>
      <c r="K770" s="47">
        <v>57130</v>
      </c>
      <c r="L770" s="47">
        <v>10825</v>
      </c>
      <c r="M770" s="47">
        <v>479193</v>
      </c>
      <c r="N770" s="153">
        <v>64250</v>
      </c>
      <c r="O770" s="147">
        <v>6</v>
      </c>
      <c r="P770" s="147">
        <v>0</v>
      </c>
      <c r="Q770" s="47">
        <v>807372</v>
      </c>
      <c r="R770" s="47">
        <v>0</v>
      </c>
      <c r="S770" s="47">
        <v>0</v>
      </c>
      <c r="T770" s="47">
        <v>0</v>
      </c>
      <c r="U770" s="47">
        <v>543181</v>
      </c>
      <c r="V770" s="47">
        <v>0</v>
      </c>
      <c r="W770" s="103">
        <v>2108350</v>
      </c>
      <c r="X770" s="41"/>
      <c r="Y770" s="41"/>
      <c r="Z770" s="41"/>
      <c r="AA770" s="41"/>
    </row>
    <row r="771" spans="1:27" ht="20.25" customHeight="1" x14ac:dyDescent="0.2">
      <c r="A771" s="113" t="s">
        <v>2577</v>
      </c>
      <c r="B771" s="114" t="s">
        <v>2578</v>
      </c>
      <c r="C771" s="4" t="s">
        <v>865</v>
      </c>
      <c r="D771" s="144">
        <v>3</v>
      </c>
      <c r="E771" s="130" t="s">
        <v>3562</v>
      </c>
      <c r="F771" s="47">
        <v>6664</v>
      </c>
      <c r="G771" s="47">
        <v>0</v>
      </c>
      <c r="H771" s="47">
        <v>15084</v>
      </c>
      <c r="I771" s="47">
        <v>209082</v>
      </c>
      <c r="J771" s="47">
        <v>120328</v>
      </c>
      <c r="K771" s="47">
        <v>514054</v>
      </c>
      <c r="L771" s="47">
        <v>249467</v>
      </c>
      <c r="M771" s="47">
        <v>3586112</v>
      </c>
      <c r="N771" s="153">
        <v>167740</v>
      </c>
      <c r="O771" s="147">
        <v>448</v>
      </c>
      <c r="P771" s="147">
        <v>0</v>
      </c>
      <c r="Q771" s="47">
        <v>162270</v>
      </c>
      <c r="R771" s="47">
        <v>0</v>
      </c>
      <c r="S771" s="47">
        <v>0</v>
      </c>
      <c r="T771" s="47">
        <v>0</v>
      </c>
      <c r="U771" s="47">
        <v>1178815</v>
      </c>
      <c r="V771" s="47">
        <v>0</v>
      </c>
      <c r="W771" s="103">
        <v>6210064</v>
      </c>
      <c r="X771" s="41"/>
      <c r="Y771" s="41"/>
      <c r="Z771" s="41"/>
      <c r="AA771" s="41"/>
    </row>
    <row r="772" spans="1:27" ht="20.25" customHeight="1" x14ac:dyDescent="0.2">
      <c r="A772" s="113" t="s">
        <v>2579</v>
      </c>
      <c r="B772" s="114" t="s">
        <v>2578</v>
      </c>
      <c r="C772" s="4" t="s">
        <v>866</v>
      </c>
      <c r="D772" s="144">
        <v>5</v>
      </c>
      <c r="E772" s="130" t="s">
        <v>3562</v>
      </c>
      <c r="F772" s="47">
        <v>4376</v>
      </c>
      <c r="G772" s="47">
        <v>0</v>
      </c>
      <c r="H772" s="47">
        <v>38</v>
      </c>
      <c r="I772" s="47">
        <v>46431</v>
      </c>
      <c r="J772" s="47">
        <v>0</v>
      </c>
      <c r="K772" s="47">
        <v>50648</v>
      </c>
      <c r="L772" s="47">
        <v>56093</v>
      </c>
      <c r="M772" s="47">
        <v>719226</v>
      </c>
      <c r="N772" s="153">
        <v>29488</v>
      </c>
      <c r="O772" s="147">
        <v>41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16093</v>
      </c>
      <c r="W772" s="103">
        <v>922434</v>
      </c>
      <c r="X772" s="41"/>
      <c r="Y772" s="41"/>
      <c r="Z772" s="41"/>
      <c r="AA772" s="41"/>
    </row>
    <row r="773" spans="1:27" ht="20.25" customHeight="1" x14ac:dyDescent="0.2">
      <c r="A773" s="113" t="s">
        <v>2580</v>
      </c>
      <c r="B773" s="114" t="s">
        <v>2578</v>
      </c>
      <c r="C773" s="4" t="s">
        <v>867</v>
      </c>
      <c r="D773" s="144">
        <v>5</v>
      </c>
      <c r="E773" s="130" t="s">
        <v>3562</v>
      </c>
      <c r="F773" s="47">
        <v>50731</v>
      </c>
      <c r="G773" s="47">
        <v>17582</v>
      </c>
      <c r="H773" s="47">
        <v>5692</v>
      </c>
      <c r="I773" s="47">
        <v>25021</v>
      </c>
      <c r="J773" s="47">
        <v>0</v>
      </c>
      <c r="K773" s="47">
        <v>142796</v>
      </c>
      <c r="L773" s="47">
        <v>20359</v>
      </c>
      <c r="M773" s="47">
        <v>454288</v>
      </c>
      <c r="N773" s="153">
        <v>99209</v>
      </c>
      <c r="O773" s="147">
        <v>0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90409</v>
      </c>
      <c r="W773" s="103">
        <v>906087</v>
      </c>
      <c r="X773" s="41"/>
      <c r="Y773" s="41"/>
      <c r="Z773" s="41"/>
      <c r="AA773" s="41"/>
    </row>
    <row r="774" spans="1:27" ht="20.25" customHeight="1" x14ac:dyDescent="0.2">
      <c r="A774" s="113" t="s">
        <v>2581</v>
      </c>
      <c r="B774" s="114" t="s">
        <v>2578</v>
      </c>
      <c r="C774" s="4" t="s">
        <v>868</v>
      </c>
      <c r="D774" s="144">
        <v>5</v>
      </c>
      <c r="E774" s="130" t="s">
        <v>3562</v>
      </c>
      <c r="F774" s="47">
        <v>4108</v>
      </c>
      <c r="G774" s="47">
        <v>9629</v>
      </c>
      <c r="H774" s="47">
        <v>0</v>
      </c>
      <c r="I774" s="47">
        <v>64962</v>
      </c>
      <c r="J774" s="47">
        <v>0</v>
      </c>
      <c r="K774" s="47">
        <v>48223</v>
      </c>
      <c r="L774" s="47">
        <v>22077</v>
      </c>
      <c r="M774" s="47">
        <v>594765</v>
      </c>
      <c r="N774" s="153">
        <v>1325</v>
      </c>
      <c r="O774" s="147">
        <v>1</v>
      </c>
      <c r="P774" s="147">
        <v>0</v>
      </c>
      <c r="Q774" s="47">
        <v>33925</v>
      </c>
      <c r="R774" s="47">
        <v>0</v>
      </c>
      <c r="S774" s="47">
        <v>0</v>
      </c>
      <c r="T774" s="47">
        <v>0</v>
      </c>
      <c r="U774" s="47">
        <v>309242</v>
      </c>
      <c r="V774" s="47">
        <v>0</v>
      </c>
      <c r="W774" s="103">
        <v>1088257</v>
      </c>
      <c r="X774" s="41"/>
      <c r="Y774" s="41"/>
      <c r="Z774" s="41"/>
      <c r="AA774" s="41"/>
    </row>
    <row r="775" spans="1:27" ht="20.25" customHeight="1" x14ac:dyDescent="0.2">
      <c r="A775" s="113" t="s">
        <v>2582</v>
      </c>
      <c r="B775" s="114" t="s">
        <v>2578</v>
      </c>
      <c r="C775" s="4" t="s">
        <v>869</v>
      </c>
      <c r="D775" s="144">
        <v>5</v>
      </c>
      <c r="E775" s="130" t="s">
        <v>3562</v>
      </c>
      <c r="F775" s="47">
        <v>1150</v>
      </c>
      <c r="G775" s="47">
        <v>0</v>
      </c>
      <c r="H775" s="47">
        <v>0</v>
      </c>
      <c r="I775" s="47">
        <v>66980</v>
      </c>
      <c r="J775" s="47">
        <v>0</v>
      </c>
      <c r="K775" s="47">
        <v>69422</v>
      </c>
      <c r="L775" s="47">
        <v>18553</v>
      </c>
      <c r="M775" s="47">
        <v>385929</v>
      </c>
      <c r="N775" s="153">
        <v>81595</v>
      </c>
      <c r="O775" s="147">
        <v>28</v>
      </c>
      <c r="P775" s="147">
        <v>0</v>
      </c>
      <c r="Q775" s="47">
        <v>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623657</v>
      </c>
      <c r="X775" s="41"/>
      <c r="Y775" s="41"/>
      <c r="Z775" s="41"/>
      <c r="AA775" s="41"/>
    </row>
    <row r="776" spans="1:27" ht="20.25" customHeight="1" x14ac:dyDescent="0.2">
      <c r="A776" s="113" t="s">
        <v>2583</v>
      </c>
      <c r="B776" s="114" t="s">
        <v>2578</v>
      </c>
      <c r="C776" s="4" t="s">
        <v>870</v>
      </c>
      <c r="D776" s="144">
        <v>5</v>
      </c>
      <c r="E776" s="130" t="s">
        <v>3562</v>
      </c>
      <c r="F776" s="47">
        <v>4312</v>
      </c>
      <c r="G776" s="47">
        <v>0</v>
      </c>
      <c r="H776" s="47">
        <v>0</v>
      </c>
      <c r="I776" s="47">
        <v>129911</v>
      </c>
      <c r="J776" s="47">
        <v>4264</v>
      </c>
      <c r="K776" s="47">
        <v>132884</v>
      </c>
      <c r="L776" s="47">
        <v>47660</v>
      </c>
      <c r="M776" s="47">
        <v>896569</v>
      </c>
      <c r="N776" s="153">
        <v>194227</v>
      </c>
      <c r="O776" s="147">
        <v>161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1409988</v>
      </c>
      <c r="X776" s="41"/>
      <c r="Y776" s="41"/>
      <c r="Z776" s="41"/>
      <c r="AA776" s="41"/>
    </row>
    <row r="777" spans="1:27" ht="20.25" customHeight="1" x14ac:dyDescent="0.2">
      <c r="A777" s="113" t="s">
        <v>2584</v>
      </c>
      <c r="B777" s="114" t="s">
        <v>2578</v>
      </c>
      <c r="C777" s="4" t="s">
        <v>871</v>
      </c>
      <c r="D777" s="144">
        <v>5</v>
      </c>
      <c r="E777" s="130" t="s">
        <v>3562</v>
      </c>
      <c r="F777" s="47">
        <v>403</v>
      </c>
      <c r="G777" s="47">
        <v>0</v>
      </c>
      <c r="H777" s="47">
        <v>794</v>
      </c>
      <c r="I777" s="47">
        <v>32543</v>
      </c>
      <c r="J777" s="47">
        <v>0</v>
      </c>
      <c r="K777" s="47">
        <v>36279</v>
      </c>
      <c r="L777" s="47">
        <v>21900</v>
      </c>
      <c r="M777" s="47">
        <v>538815</v>
      </c>
      <c r="N777" s="153">
        <v>13639</v>
      </c>
      <c r="O777" s="147">
        <v>0</v>
      </c>
      <c r="P777" s="147">
        <v>0</v>
      </c>
      <c r="Q777" s="47">
        <v>0</v>
      </c>
      <c r="R777" s="47">
        <v>0</v>
      </c>
      <c r="S777" s="47">
        <v>0</v>
      </c>
      <c r="T777" s="47">
        <v>0</v>
      </c>
      <c r="U777" s="47">
        <v>431633</v>
      </c>
      <c r="V777" s="47">
        <v>0</v>
      </c>
      <c r="W777" s="103">
        <v>1076006</v>
      </c>
      <c r="X777" s="41"/>
      <c r="Y777" s="41"/>
      <c r="Z777" s="41"/>
      <c r="AA777" s="41"/>
    </row>
    <row r="778" spans="1:27" ht="20.25" customHeight="1" x14ac:dyDescent="0.2">
      <c r="A778" s="113" t="s">
        <v>2585</v>
      </c>
      <c r="B778" s="114" t="s">
        <v>2578</v>
      </c>
      <c r="C778" s="4" t="s">
        <v>872</v>
      </c>
      <c r="D778" s="144">
        <v>5</v>
      </c>
      <c r="E778" s="130" t="s">
        <v>3562</v>
      </c>
      <c r="F778" s="47">
        <v>4402</v>
      </c>
      <c r="G778" s="47">
        <v>0</v>
      </c>
      <c r="H778" s="47">
        <v>641</v>
      </c>
      <c r="I778" s="47">
        <v>52241</v>
      </c>
      <c r="J778" s="47">
        <v>124923</v>
      </c>
      <c r="K778" s="47">
        <v>117764</v>
      </c>
      <c r="L778" s="47">
        <v>73538</v>
      </c>
      <c r="M778" s="47">
        <v>1259212</v>
      </c>
      <c r="N778" s="153">
        <v>94167</v>
      </c>
      <c r="O778" s="147">
        <v>75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599068</v>
      </c>
      <c r="V778" s="47">
        <v>76367</v>
      </c>
      <c r="W778" s="103">
        <v>2402398</v>
      </c>
      <c r="X778" s="41"/>
      <c r="Y778" s="41"/>
      <c r="Z778" s="41"/>
      <c r="AA778" s="41"/>
    </row>
    <row r="779" spans="1:27" ht="20.25" customHeight="1" x14ac:dyDescent="0.2">
      <c r="A779" s="113" t="s">
        <v>2586</v>
      </c>
      <c r="B779" s="114" t="s">
        <v>2578</v>
      </c>
      <c r="C779" s="4" t="s">
        <v>873</v>
      </c>
      <c r="D779" s="144">
        <v>5</v>
      </c>
      <c r="E779" s="130" t="s">
        <v>3562</v>
      </c>
      <c r="F779" s="47">
        <v>66</v>
      </c>
      <c r="G779" s="47">
        <v>31462</v>
      </c>
      <c r="H779" s="47">
        <v>2890</v>
      </c>
      <c r="I779" s="47">
        <v>39436</v>
      </c>
      <c r="J779" s="47">
        <v>7117</v>
      </c>
      <c r="K779" s="47">
        <v>74040</v>
      </c>
      <c r="L779" s="47">
        <v>64223</v>
      </c>
      <c r="M779" s="47">
        <v>1408348</v>
      </c>
      <c r="N779" s="153">
        <v>121761</v>
      </c>
      <c r="O779" s="147">
        <v>0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1070189</v>
      </c>
      <c r="V779" s="47">
        <v>0</v>
      </c>
      <c r="W779" s="103">
        <v>2819532</v>
      </c>
      <c r="X779" s="41"/>
      <c r="Y779" s="41"/>
      <c r="Z779" s="41"/>
      <c r="AA779" s="41"/>
    </row>
    <row r="780" spans="1:27" ht="20.25" customHeight="1" x14ac:dyDescent="0.2">
      <c r="A780" s="113" t="s">
        <v>2587</v>
      </c>
      <c r="B780" s="114" t="s">
        <v>2578</v>
      </c>
      <c r="C780" s="4" t="s">
        <v>874</v>
      </c>
      <c r="D780" s="144">
        <v>6</v>
      </c>
      <c r="E780" s="130" t="s">
        <v>3562</v>
      </c>
      <c r="F780" s="47">
        <v>0</v>
      </c>
      <c r="G780" s="47">
        <v>0</v>
      </c>
      <c r="H780" s="47">
        <v>5023</v>
      </c>
      <c r="I780" s="47">
        <v>6319</v>
      </c>
      <c r="J780" s="47">
        <v>0</v>
      </c>
      <c r="K780" s="47">
        <v>11449</v>
      </c>
      <c r="L780" s="47">
        <v>12472</v>
      </c>
      <c r="M780" s="47">
        <v>415541</v>
      </c>
      <c r="N780" s="153">
        <v>12846</v>
      </c>
      <c r="O780" s="147">
        <v>0</v>
      </c>
      <c r="P780" s="147">
        <v>0</v>
      </c>
      <c r="Q780" s="47">
        <v>0</v>
      </c>
      <c r="R780" s="47">
        <v>0</v>
      </c>
      <c r="S780" s="47">
        <v>0</v>
      </c>
      <c r="T780" s="47">
        <v>0</v>
      </c>
      <c r="U780" s="47">
        <v>228406</v>
      </c>
      <c r="V780" s="47">
        <v>0</v>
      </c>
      <c r="W780" s="103">
        <v>692056</v>
      </c>
      <c r="X780" s="41"/>
      <c r="Y780" s="41"/>
      <c r="Z780" s="41"/>
      <c r="AA780" s="41"/>
    </row>
    <row r="781" spans="1:27" ht="20.25" customHeight="1" x14ac:dyDescent="0.2">
      <c r="A781" s="113" t="s">
        <v>2588</v>
      </c>
      <c r="B781" s="114" t="s">
        <v>2578</v>
      </c>
      <c r="C781" s="4" t="s">
        <v>269</v>
      </c>
      <c r="D781" s="144">
        <v>6</v>
      </c>
      <c r="E781" s="130" t="s">
        <v>3562</v>
      </c>
      <c r="F781" s="47">
        <v>919</v>
      </c>
      <c r="G781" s="47">
        <v>70797</v>
      </c>
      <c r="H781" s="47">
        <v>0</v>
      </c>
      <c r="I781" s="47">
        <v>2428</v>
      </c>
      <c r="J781" s="47">
        <v>815</v>
      </c>
      <c r="K781" s="47">
        <v>6204</v>
      </c>
      <c r="L781" s="47">
        <v>1609</v>
      </c>
      <c r="M781" s="47">
        <v>115344</v>
      </c>
      <c r="N781" s="153">
        <v>2406</v>
      </c>
      <c r="O781" s="147">
        <v>0</v>
      </c>
      <c r="P781" s="147">
        <v>0</v>
      </c>
      <c r="Q781" s="47">
        <v>162302</v>
      </c>
      <c r="R781" s="47">
        <v>0</v>
      </c>
      <c r="S781" s="47">
        <v>0</v>
      </c>
      <c r="T781" s="47">
        <v>0</v>
      </c>
      <c r="U781" s="47">
        <v>0</v>
      </c>
      <c r="V781" s="47">
        <v>0</v>
      </c>
      <c r="W781" s="103">
        <v>362824</v>
      </c>
      <c r="X781" s="41"/>
      <c r="Y781" s="41"/>
      <c r="Z781" s="41"/>
      <c r="AA781" s="41"/>
    </row>
    <row r="782" spans="1:27" ht="20.25" customHeight="1" x14ac:dyDescent="0.2">
      <c r="A782" s="113" t="s">
        <v>2589</v>
      </c>
      <c r="B782" s="114" t="s">
        <v>2578</v>
      </c>
      <c r="C782" s="4" t="s">
        <v>875</v>
      </c>
      <c r="D782" s="144">
        <v>6</v>
      </c>
      <c r="E782" s="130" t="s">
        <v>3562</v>
      </c>
      <c r="F782" s="47">
        <v>6172</v>
      </c>
      <c r="G782" s="47">
        <v>5583</v>
      </c>
      <c r="H782" s="47">
        <v>501</v>
      </c>
      <c r="I782" s="47">
        <v>17663</v>
      </c>
      <c r="J782" s="47">
        <v>0</v>
      </c>
      <c r="K782" s="47">
        <v>18652</v>
      </c>
      <c r="L782" s="47">
        <v>7397</v>
      </c>
      <c r="M782" s="47">
        <v>340471</v>
      </c>
      <c r="N782" s="153">
        <v>27876</v>
      </c>
      <c r="O782" s="147">
        <v>0</v>
      </c>
      <c r="P782" s="147">
        <v>0</v>
      </c>
      <c r="Q782" s="47">
        <v>119419</v>
      </c>
      <c r="R782" s="47">
        <v>0</v>
      </c>
      <c r="S782" s="47">
        <v>0</v>
      </c>
      <c r="T782" s="47">
        <v>0</v>
      </c>
      <c r="U782" s="47">
        <v>155603</v>
      </c>
      <c r="V782" s="47">
        <v>5025</v>
      </c>
      <c r="W782" s="103">
        <v>704362</v>
      </c>
      <c r="X782" s="41"/>
      <c r="Y782" s="41"/>
      <c r="Z782" s="41"/>
      <c r="AA782" s="41"/>
    </row>
    <row r="783" spans="1:27" ht="20.25" customHeight="1" x14ac:dyDescent="0.2">
      <c r="A783" s="113" t="s">
        <v>2590</v>
      </c>
      <c r="B783" s="114" t="s">
        <v>2578</v>
      </c>
      <c r="C783" s="4" t="s">
        <v>876</v>
      </c>
      <c r="D783" s="144">
        <v>6</v>
      </c>
      <c r="E783" s="130" t="s">
        <v>3562</v>
      </c>
      <c r="F783" s="47">
        <v>1896</v>
      </c>
      <c r="G783" s="47">
        <v>11090</v>
      </c>
      <c r="H783" s="47">
        <v>2218</v>
      </c>
      <c r="I783" s="47">
        <v>20662</v>
      </c>
      <c r="J783" s="47">
        <v>0</v>
      </c>
      <c r="K783" s="47">
        <v>17143</v>
      </c>
      <c r="L783" s="47">
        <v>14175</v>
      </c>
      <c r="M783" s="47">
        <v>525825</v>
      </c>
      <c r="N783" s="153">
        <v>19063</v>
      </c>
      <c r="O783" s="147">
        <v>145</v>
      </c>
      <c r="P783" s="147">
        <v>0</v>
      </c>
      <c r="Q783" s="47">
        <v>113033</v>
      </c>
      <c r="R783" s="47">
        <v>0</v>
      </c>
      <c r="S783" s="47">
        <v>0</v>
      </c>
      <c r="T783" s="47">
        <v>0</v>
      </c>
      <c r="U783" s="47">
        <v>257817</v>
      </c>
      <c r="V783" s="47">
        <v>0</v>
      </c>
      <c r="W783" s="103">
        <v>983067</v>
      </c>
      <c r="X783" s="41"/>
      <c r="Y783" s="41"/>
      <c r="Z783" s="41"/>
      <c r="AA783" s="41"/>
    </row>
    <row r="784" spans="1:27" ht="20.25" customHeight="1" x14ac:dyDescent="0.2">
      <c r="A784" s="113" t="s">
        <v>2591</v>
      </c>
      <c r="B784" s="114" t="s">
        <v>2578</v>
      </c>
      <c r="C784" s="4" t="s">
        <v>877</v>
      </c>
      <c r="D784" s="144">
        <v>6</v>
      </c>
      <c r="E784" s="130" t="s">
        <v>3562</v>
      </c>
      <c r="F784" s="47">
        <v>3163</v>
      </c>
      <c r="G784" s="47">
        <v>0</v>
      </c>
      <c r="H784" s="47">
        <v>0</v>
      </c>
      <c r="I784" s="47">
        <v>7685</v>
      </c>
      <c r="J784" s="47">
        <v>0</v>
      </c>
      <c r="K784" s="47">
        <v>32354</v>
      </c>
      <c r="L784" s="47">
        <v>11674</v>
      </c>
      <c r="M784" s="47">
        <v>252313</v>
      </c>
      <c r="N784" s="153">
        <v>8271</v>
      </c>
      <c r="O784" s="147">
        <v>0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0</v>
      </c>
      <c r="W784" s="103">
        <v>315460</v>
      </c>
      <c r="X784" s="41"/>
      <c r="Y784" s="41"/>
      <c r="Z784" s="41"/>
      <c r="AA784" s="41"/>
    </row>
    <row r="785" spans="1:27" ht="20.25" customHeight="1" x14ac:dyDescent="0.2">
      <c r="A785" s="113" t="s">
        <v>2592</v>
      </c>
      <c r="B785" s="114" t="s">
        <v>2578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77</v>
      </c>
      <c r="J785" s="47">
        <v>0</v>
      </c>
      <c r="K785" s="47">
        <v>11306</v>
      </c>
      <c r="L785" s="47">
        <v>10406</v>
      </c>
      <c r="M785" s="47">
        <v>179855</v>
      </c>
      <c r="N785" s="153">
        <v>38799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0</v>
      </c>
      <c r="W785" s="103">
        <v>248873</v>
      </c>
      <c r="X785" s="41"/>
      <c r="Y785" s="41"/>
      <c r="Z785" s="41"/>
      <c r="AA785" s="41"/>
    </row>
    <row r="786" spans="1:27" ht="20.25" customHeight="1" x14ac:dyDescent="0.2">
      <c r="A786" s="113" t="s">
        <v>2593</v>
      </c>
      <c r="B786" s="114" t="s">
        <v>2578</v>
      </c>
      <c r="C786" s="4" t="s">
        <v>879</v>
      </c>
      <c r="D786" s="144">
        <v>6</v>
      </c>
      <c r="E786" s="130" t="s">
        <v>3562</v>
      </c>
      <c r="F786" s="47">
        <v>0</v>
      </c>
      <c r="G786" s="47">
        <v>0</v>
      </c>
      <c r="H786" s="47">
        <v>0</v>
      </c>
      <c r="I786" s="47">
        <v>3510</v>
      </c>
      <c r="J786" s="47">
        <v>0</v>
      </c>
      <c r="K786" s="47">
        <v>7716</v>
      </c>
      <c r="L786" s="47">
        <v>9009</v>
      </c>
      <c r="M786" s="47">
        <v>222663</v>
      </c>
      <c r="N786" s="153">
        <v>776</v>
      </c>
      <c r="O786" s="147">
        <v>0</v>
      </c>
      <c r="P786" s="147">
        <v>0</v>
      </c>
      <c r="Q786" s="47">
        <v>1257</v>
      </c>
      <c r="R786" s="47">
        <v>0</v>
      </c>
      <c r="S786" s="47">
        <v>0</v>
      </c>
      <c r="T786" s="47">
        <v>0</v>
      </c>
      <c r="U786" s="47">
        <v>0</v>
      </c>
      <c r="V786" s="47">
        <v>0</v>
      </c>
      <c r="W786" s="103">
        <v>244931</v>
      </c>
      <c r="X786" s="41"/>
      <c r="Y786" s="41"/>
      <c r="Z786" s="41"/>
      <c r="AA786" s="41"/>
    </row>
    <row r="787" spans="1:27" ht="20.25" customHeight="1" x14ac:dyDescent="0.2">
      <c r="A787" s="113" t="s">
        <v>2594</v>
      </c>
      <c r="B787" s="114" t="s">
        <v>2578</v>
      </c>
      <c r="C787" s="4" t="s">
        <v>880</v>
      </c>
      <c r="D787" s="144">
        <v>6</v>
      </c>
      <c r="E787" s="130" t="s">
        <v>3562</v>
      </c>
      <c r="F787" s="47">
        <v>16303</v>
      </c>
      <c r="G787" s="47">
        <v>11252</v>
      </c>
      <c r="H787" s="47">
        <v>373</v>
      </c>
      <c r="I787" s="47">
        <v>12111</v>
      </c>
      <c r="J787" s="47">
        <v>0</v>
      </c>
      <c r="K787" s="47">
        <v>16041</v>
      </c>
      <c r="L787" s="47">
        <v>10435</v>
      </c>
      <c r="M787" s="47">
        <v>362120</v>
      </c>
      <c r="N787" s="153">
        <v>24182</v>
      </c>
      <c r="O787" s="147">
        <v>174</v>
      </c>
      <c r="P787" s="147">
        <v>0</v>
      </c>
      <c r="Q787" s="47">
        <v>0</v>
      </c>
      <c r="R787" s="47">
        <v>0</v>
      </c>
      <c r="S787" s="47">
        <v>0</v>
      </c>
      <c r="T787" s="47">
        <v>0</v>
      </c>
      <c r="U787" s="47">
        <v>269994</v>
      </c>
      <c r="V787" s="47">
        <v>0</v>
      </c>
      <c r="W787" s="103">
        <v>722985</v>
      </c>
      <c r="X787" s="41"/>
      <c r="Y787" s="41"/>
      <c r="Z787" s="41"/>
      <c r="AA787" s="41"/>
    </row>
    <row r="788" spans="1:27" ht="20.25" customHeight="1" x14ac:dyDescent="0.2">
      <c r="A788" s="113" t="s">
        <v>2595</v>
      </c>
      <c r="B788" s="114" t="s">
        <v>2596</v>
      </c>
      <c r="C788" s="4" t="s">
        <v>881</v>
      </c>
      <c r="D788" s="144">
        <v>3</v>
      </c>
      <c r="E788" s="130" t="s">
        <v>3562</v>
      </c>
      <c r="F788" s="47">
        <v>500</v>
      </c>
      <c r="G788" s="47">
        <v>0</v>
      </c>
      <c r="H788" s="47">
        <v>601</v>
      </c>
      <c r="I788" s="47">
        <v>87443</v>
      </c>
      <c r="J788" s="47">
        <v>83889</v>
      </c>
      <c r="K788" s="47">
        <v>158408</v>
      </c>
      <c r="L788" s="47">
        <v>184972</v>
      </c>
      <c r="M788" s="47">
        <v>2695269</v>
      </c>
      <c r="N788" s="153">
        <v>40496</v>
      </c>
      <c r="O788" s="147">
        <v>270</v>
      </c>
      <c r="P788" s="147">
        <v>0</v>
      </c>
      <c r="Q788" s="47">
        <v>17418</v>
      </c>
      <c r="R788" s="47">
        <v>0</v>
      </c>
      <c r="S788" s="47">
        <v>0</v>
      </c>
      <c r="T788" s="47">
        <v>8905</v>
      </c>
      <c r="U788" s="47">
        <v>1001424</v>
      </c>
      <c r="V788" s="47">
        <v>0</v>
      </c>
      <c r="W788" s="103">
        <v>4279595</v>
      </c>
      <c r="X788" s="41"/>
      <c r="Y788" s="41"/>
      <c r="Z788" s="41"/>
      <c r="AA788" s="41"/>
    </row>
    <row r="789" spans="1:27" ht="20.25" customHeight="1" x14ac:dyDescent="0.2">
      <c r="A789" s="113" t="s">
        <v>2597</v>
      </c>
      <c r="B789" s="114" t="s">
        <v>2596</v>
      </c>
      <c r="C789" s="4" t="s">
        <v>882</v>
      </c>
      <c r="D789" s="144">
        <v>5</v>
      </c>
      <c r="E789" s="130" t="s">
        <v>3562</v>
      </c>
      <c r="F789" s="47">
        <v>0</v>
      </c>
      <c r="G789" s="47">
        <v>0</v>
      </c>
      <c r="H789" s="47">
        <v>2521</v>
      </c>
      <c r="I789" s="47">
        <v>86293</v>
      </c>
      <c r="J789" s="47">
        <v>5016</v>
      </c>
      <c r="K789" s="47">
        <v>31275</v>
      </c>
      <c r="L789" s="47">
        <v>38649</v>
      </c>
      <c r="M789" s="47">
        <v>675058</v>
      </c>
      <c r="N789" s="153">
        <v>33831</v>
      </c>
      <c r="O789" s="147">
        <v>0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872643</v>
      </c>
      <c r="X789" s="41"/>
      <c r="Y789" s="41"/>
      <c r="Z789" s="41"/>
      <c r="AA789" s="41"/>
    </row>
    <row r="790" spans="1:27" ht="20.25" customHeight="1" x14ac:dyDescent="0.2">
      <c r="A790" s="113" t="s">
        <v>2598</v>
      </c>
      <c r="B790" s="114" t="s">
        <v>2596</v>
      </c>
      <c r="C790" s="4" t="s">
        <v>883</v>
      </c>
      <c r="D790" s="144">
        <v>5</v>
      </c>
      <c r="E790" s="130" t="s">
        <v>3562</v>
      </c>
      <c r="F790" s="47">
        <v>2950</v>
      </c>
      <c r="G790" s="47">
        <v>0</v>
      </c>
      <c r="H790" s="47">
        <v>5714</v>
      </c>
      <c r="I790" s="47">
        <v>25224</v>
      </c>
      <c r="J790" s="47">
        <v>2376</v>
      </c>
      <c r="K790" s="47">
        <v>23900</v>
      </c>
      <c r="L790" s="47">
        <v>19237</v>
      </c>
      <c r="M790" s="47">
        <v>488054</v>
      </c>
      <c r="N790" s="153">
        <v>35887</v>
      </c>
      <c r="O790" s="147">
        <v>195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603537</v>
      </c>
      <c r="X790" s="41"/>
      <c r="Y790" s="41"/>
      <c r="Z790" s="41"/>
      <c r="AA790" s="41"/>
    </row>
    <row r="791" spans="1:27" ht="20.25" customHeight="1" x14ac:dyDescent="0.2">
      <c r="A791" s="113" t="s">
        <v>2599</v>
      </c>
      <c r="B791" s="114" t="s">
        <v>2596</v>
      </c>
      <c r="C791" s="4" t="s">
        <v>884</v>
      </c>
      <c r="D791" s="144">
        <v>5</v>
      </c>
      <c r="E791" s="130" t="s">
        <v>3562</v>
      </c>
      <c r="F791" s="47">
        <v>449</v>
      </c>
      <c r="G791" s="47">
        <v>0</v>
      </c>
      <c r="H791" s="47">
        <v>2103</v>
      </c>
      <c r="I791" s="47">
        <v>49202</v>
      </c>
      <c r="J791" s="47">
        <v>2190</v>
      </c>
      <c r="K791" s="47">
        <v>46387</v>
      </c>
      <c r="L791" s="47">
        <v>22476</v>
      </c>
      <c r="M791" s="47">
        <v>615061</v>
      </c>
      <c r="N791" s="153">
        <v>21955</v>
      </c>
      <c r="O791" s="147">
        <v>0</v>
      </c>
      <c r="P791" s="147">
        <v>0</v>
      </c>
      <c r="Q791" s="47">
        <v>181334</v>
      </c>
      <c r="R791" s="47">
        <v>0</v>
      </c>
      <c r="S791" s="47">
        <v>0</v>
      </c>
      <c r="T791" s="47">
        <v>0</v>
      </c>
      <c r="U791" s="47">
        <v>721429</v>
      </c>
      <c r="V791" s="47">
        <v>0</v>
      </c>
      <c r="W791" s="103">
        <v>1662586</v>
      </c>
      <c r="X791" s="41"/>
      <c r="Y791" s="41"/>
      <c r="Z791" s="41"/>
      <c r="AA791" s="41"/>
    </row>
    <row r="792" spans="1:27" ht="20.25" customHeight="1" x14ac:dyDescent="0.2">
      <c r="A792" s="113" t="s">
        <v>2600</v>
      </c>
      <c r="B792" s="114" t="s">
        <v>2596</v>
      </c>
      <c r="C792" s="4" t="s">
        <v>885</v>
      </c>
      <c r="D792" s="144">
        <v>5</v>
      </c>
      <c r="E792" s="130" t="s">
        <v>3562</v>
      </c>
      <c r="F792" s="47">
        <v>2291</v>
      </c>
      <c r="G792" s="47">
        <v>0</v>
      </c>
      <c r="H792" s="47">
        <v>5658</v>
      </c>
      <c r="I792" s="47">
        <v>56993</v>
      </c>
      <c r="J792" s="47">
        <v>0</v>
      </c>
      <c r="K792" s="47">
        <v>37679</v>
      </c>
      <c r="L792" s="47">
        <v>20860</v>
      </c>
      <c r="M792" s="47">
        <v>498086</v>
      </c>
      <c r="N792" s="153">
        <v>85686</v>
      </c>
      <c r="O792" s="147">
        <v>4</v>
      </c>
      <c r="P792" s="147">
        <v>0</v>
      </c>
      <c r="Q792" s="47">
        <v>0</v>
      </c>
      <c r="R792" s="47">
        <v>0</v>
      </c>
      <c r="S792" s="47">
        <v>0</v>
      </c>
      <c r="T792" s="47">
        <v>418</v>
      </c>
      <c r="U792" s="47">
        <v>0</v>
      </c>
      <c r="V792" s="47">
        <v>0</v>
      </c>
      <c r="W792" s="103">
        <v>707675</v>
      </c>
      <c r="X792" s="41"/>
      <c r="Y792" s="41"/>
      <c r="Z792" s="41"/>
      <c r="AA792" s="41"/>
    </row>
    <row r="793" spans="1:27" ht="20.25" customHeight="1" x14ac:dyDescent="0.2">
      <c r="A793" s="113" t="s">
        <v>2601</v>
      </c>
      <c r="B793" s="114" t="s">
        <v>2596</v>
      </c>
      <c r="C793" s="4" t="s">
        <v>886</v>
      </c>
      <c r="D793" s="144">
        <v>5</v>
      </c>
      <c r="E793" s="130" t="s">
        <v>3562</v>
      </c>
      <c r="F793" s="47">
        <v>207</v>
      </c>
      <c r="G793" s="47">
        <v>21390</v>
      </c>
      <c r="H793" s="47">
        <v>2039</v>
      </c>
      <c r="I793" s="47">
        <v>122553</v>
      </c>
      <c r="J793" s="47">
        <v>142825</v>
      </c>
      <c r="K793" s="47">
        <v>68519</v>
      </c>
      <c r="L793" s="47">
        <v>27361</v>
      </c>
      <c r="M793" s="47">
        <v>551121</v>
      </c>
      <c r="N793" s="153">
        <v>52466</v>
      </c>
      <c r="O793" s="147">
        <v>15</v>
      </c>
      <c r="P793" s="147">
        <v>0</v>
      </c>
      <c r="Q793" s="47">
        <v>0</v>
      </c>
      <c r="R793" s="47">
        <v>0</v>
      </c>
      <c r="S793" s="47">
        <v>0</v>
      </c>
      <c r="T793" s="47">
        <v>3420</v>
      </c>
      <c r="U793" s="47">
        <v>0</v>
      </c>
      <c r="V793" s="47">
        <v>0</v>
      </c>
      <c r="W793" s="103">
        <v>991916</v>
      </c>
      <c r="X793" s="41"/>
      <c r="Y793" s="41"/>
      <c r="Z793" s="41"/>
      <c r="AA793" s="41"/>
    </row>
    <row r="794" spans="1:27" ht="20.25" customHeight="1" x14ac:dyDescent="0.2">
      <c r="A794" s="113" t="s">
        <v>2602</v>
      </c>
      <c r="B794" s="114" t="s">
        <v>2596</v>
      </c>
      <c r="C794" s="4" t="s">
        <v>887</v>
      </c>
      <c r="D794" s="144">
        <v>5</v>
      </c>
      <c r="E794" s="130" t="s">
        <v>3562</v>
      </c>
      <c r="F794" s="47">
        <v>986</v>
      </c>
      <c r="G794" s="47">
        <v>0</v>
      </c>
      <c r="H794" s="47">
        <v>26585</v>
      </c>
      <c r="I794" s="47">
        <v>82308</v>
      </c>
      <c r="J794" s="47">
        <v>0</v>
      </c>
      <c r="K794" s="47">
        <v>50891</v>
      </c>
      <c r="L794" s="47">
        <v>44915</v>
      </c>
      <c r="M794" s="47">
        <v>1222266</v>
      </c>
      <c r="N794" s="153">
        <v>34208</v>
      </c>
      <c r="O794" s="147">
        <v>72</v>
      </c>
      <c r="P794" s="147">
        <v>0</v>
      </c>
      <c r="Q794" s="47">
        <v>46696</v>
      </c>
      <c r="R794" s="47">
        <v>0</v>
      </c>
      <c r="S794" s="47">
        <v>0</v>
      </c>
      <c r="T794" s="47">
        <v>1233</v>
      </c>
      <c r="U794" s="47">
        <v>2162418</v>
      </c>
      <c r="V794" s="47">
        <v>0</v>
      </c>
      <c r="W794" s="103">
        <v>3672578</v>
      </c>
      <c r="X794" s="41"/>
      <c r="Y794" s="41"/>
      <c r="Z794" s="41"/>
      <c r="AA794" s="41"/>
    </row>
    <row r="795" spans="1:27" ht="20.25" customHeight="1" x14ac:dyDescent="0.2">
      <c r="A795" s="113" t="s">
        <v>2603</v>
      </c>
      <c r="B795" s="114" t="s">
        <v>2596</v>
      </c>
      <c r="C795" s="4" t="s">
        <v>888</v>
      </c>
      <c r="D795" s="144">
        <v>5</v>
      </c>
      <c r="E795" s="130" t="s">
        <v>3562</v>
      </c>
      <c r="F795" s="47">
        <v>343</v>
      </c>
      <c r="G795" s="47">
        <v>0</v>
      </c>
      <c r="H795" s="47">
        <v>2047</v>
      </c>
      <c r="I795" s="47">
        <v>79454</v>
      </c>
      <c r="J795" s="47">
        <v>0</v>
      </c>
      <c r="K795" s="47">
        <v>59484</v>
      </c>
      <c r="L795" s="47">
        <v>32250</v>
      </c>
      <c r="M795" s="47">
        <v>1191241</v>
      </c>
      <c r="N795" s="153">
        <v>24119</v>
      </c>
      <c r="O795" s="147">
        <v>73</v>
      </c>
      <c r="P795" s="147">
        <v>0</v>
      </c>
      <c r="Q795" s="47">
        <v>245774</v>
      </c>
      <c r="R795" s="47">
        <v>0</v>
      </c>
      <c r="S795" s="47">
        <v>0</v>
      </c>
      <c r="T795" s="47">
        <v>3133</v>
      </c>
      <c r="U795" s="47">
        <v>1601167</v>
      </c>
      <c r="V795" s="47">
        <v>0</v>
      </c>
      <c r="W795" s="103">
        <v>3239085</v>
      </c>
      <c r="X795" s="41"/>
      <c r="Y795" s="41"/>
      <c r="Z795" s="41"/>
      <c r="AA795" s="41"/>
    </row>
    <row r="796" spans="1:27" ht="20.25" customHeight="1" x14ac:dyDescent="0.2">
      <c r="A796" s="113" t="s">
        <v>2604</v>
      </c>
      <c r="B796" s="114" t="s">
        <v>2596</v>
      </c>
      <c r="C796" s="4" t="s">
        <v>889</v>
      </c>
      <c r="D796" s="144">
        <v>5</v>
      </c>
      <c r="E796" s="130" t="s">
        <v>3562</v>
      </c>
      <c r="F796" s="47">
        <v>0</v>
      </c>
      <c r="G796" s="47">
        <v>16862</v>
      </c>
      <c r="H796" s="47">
        <v>3345</v>
      </c>
      <c r="I796" s="47">
        <v>22706</v>
      </c>
      <c r="J796" s="47">
        <v>0</v>
      </c>
      <c r="K796" s="47">
        <v>21240</v>
      </c>
      <c r="L796" s="47">
        <v>49737</v>
      </c>
      <c r="M796" s="47">
        <v>1085744</v>
      </c>
      <c r="N796" s="153">
        <v>16242</v>
      </c>
      <c r="O796" s="147">
        <v>0</v>
      </c>
      <c r="P796" s="147">
        <v>0</v>
      </c>
      <c r="Q796" s="47">
        <v>0</v>
      </c>
      <c r="R796" s="47">
        <v>0</v>
      </c>
      <c r="S796" s="47">
        <v>0</v>
      </c>
      <c r="T796" s="47">
        <v>1495</v>
      </c>
      <c r="U796" s="47">
        <v>1210230</v>
      </c>
      <c r="V796" s="47">
        <v>0</v>
      </c>
      <c r="W796" s="103">
        <v>2427601</v>
      </c>
      <c r="X796" s="41"/>
      <c r="Y796" s="41"/>
      <c r="Z796" s="41"/>
      <c r="AA796" s="41"/>
    </row>
    <row r="797" spans="1:27" ht="20.25" customHeight="1" x14ac:dyDescent="0.2">
      <c r="A797" s="113" t="s">
        <v>2605</v>
      </c>
      <c r="B797" s="114" t="s">
        <v>2596</v>
      </c>
      <c r="C797" s="4" t="s">
        <v>890</v>
      </c>
      <c r="D797" s="144">
        <v>5</v>
      </c>
      <c r="E797" s="130" t="s">
        <v>3562</v>
      </c>
      <c r="F797" s="47">
        <v>842</v>
      </c>
      <c r="G797" s="47">
        <v>0</v>
      </c>
      <c r="H797" s="47">
        <v>9238</v>
      </c>
      <c r="I797" s="47">
        <v>33321</v>
      </c>
      <c r="J797" s="47">
        <v>0</v>
      </c>
      <c r="K797" s="47">
        <v>61044</v>
      </c>
      <c r="L797" s="47">
        <v>42206</v>
      </c>
      <c r="M797" s="47">
        <v>1304910</v>
      </c>
      <c r="N797" s="153">
        <v>38834</v>
      </c>
      <c r="O797" s="147">
        <v>0</v>
      </c>
      <c r="P797" s="147">
        <v>0</v>
      </c>
      <c r="Q797" s="47">
        <v>88001</v>
      </c>
      <c r="R797" s="47">
        <v>0</v>
      </c>
      <c r="S797" s="47">
        <v>0</v>
      </c>
      <c r="T797" s="47">
        <v>0</v>
      </c>
      <c r="U797" s="47">
        <v>1277706</v>
      </c>
      <c r="V797" s="47">
        <v>0</v>
      </c>
      <c r="W797" s="103">
        <v>2856102</v>
      </c>
      <c r="X797" s="41"/>
      <c r="Y797" s="41"/>
      <c r="Z797" s="41"/>
      <c r="AA797" s="41"/>
    </row>
    <row r="798" spans="1:27" ht="20.25" customHeight="1" x14ac:dyDescent="0.2">
      <c r="A798" s="113" t="s">
        <v>2606</v>
      </c>
      <c r="B798" s="114" t="s">
        <v>2596</v>
      </c>
      <c r="C798" s="4" t="s">
        <v>891</v>
      </c>
      <c r="D798" s="144">
        <v>5</v>
      </c>
      <c r="E798" s="130" t="s">
        <v>3562</v>
      </c>
      <c r="F798" s="47">
        <v>3385</v>
      </c>
      <c r="G798" s="47">
        <v>87264</v>
      </c>
      <c r="H798" s="47">
        <v>5654</v>
      </c>
      <c r="I798" s="47">
        <v>13436</v>
      </c>
      <c r="J798" s="47">
        <v>35</v>
      </c>
      <c r="K798" s="47">
        <v>16810</v>
      </c>
      <c r="L798" s="47">
        <v>21315</v>
      </c>
      <c r="M798" s="47">
        <v>465024</v>
      </c>
      <c r="N798" s="153">
        <v>52661</v>
      </c>
      <c r="O798" s="147">
        <v>0</v>
      </c>
      <c r="P798" s="147">
        <v>0</v>
      </c>
      <c r="Q798" s="47">
        <v>0</v>
      </c>
      <c r="R798" s="47">
        <v>0</v>
      </c>
      <c r="S798" s="47">
        <v>0</v>
      </c>
      <c r="T798" s="47">
        <v>356</v>
      </c>
      <c r="U798" s="47">
        <v>321414</v>
      </c>
      <c r="V798" s="47">
        <v>0</v>
      </c>
      <c r="W798" s="103">
        <v>987354</v>
      </c>
      <c r="X798" s="41"/>
      <c r="Y798" s="41"/>
      <c r="Z798" s="41"/>
      <c r="AA798" s="41"/>
    </row>
    <row r="799" spans="1:27" ht="20.25" customHeight="1" x14ac:dyDescent="0.2">
      <c r="A799" s="113" t="s">
        <v>2607</v>
      </c>
      <c r="B799" s="114" t="s">
        <v>2596</v>
      </c>
      <c r="C799" s="4" t="s">
        <v>892</v>
      </c>
      <c r="D799" s="144">
        <v>5</v>
      </c>
      <c r="E799" s="130" t="s">
        <v>3562</v>
      </c>
      <c r="F799" s="47">
        <v>542</v>
      </c>
      <c r="G799" s="47">
        <v>0</v>
      </c>
      <c r="H799" s="47">
        <v>15432</v>
      </c>
      <c r="I799" s="47">
        <v>47339</v>
      </c>
      <c r="J799" s="47">
        <v>0</v>
      </c>
      <c r="K799" s="47">
        <v>41808</v>
      </c>
      <c r="L799" s="47">
        <v>21542</v>
      </c>
      <c r="M799" s="47">
        <v>613075</v>
      </c>
      <c r="N799" s="153">
        <v>91908</v>
      </c>
      <c r="O799" s="147">
        <v>0</v>
      </c>
      <c r="P799" s="147">
        <v>0</v>
      </c>
      <c r="Q799" s="47">
        <v>43986</v>
      </c>
      <c r="R799" s="47">
        <v>0</v>
      </c>
      <c r="S799" s="47">
        <v>0</v>
      </c>
      <c r="T799" s="47">
        <v>2067</v>
      </c>
      <c r="U799" s="47">
        <v>789489</v>
      </c>
      <c r="V799" s="47">
        <v>0</v>
      </c>
      <c r="W799" s="103">
        <v>1667188</v>
      </c>
      <c r="X799" s="41"/>
      <c r="Y799" s="41"/>
      <c r="Z799" s="41"/>
      <c r="AA799" s="41"/>
    </row>
    <row r="800" spans="1:27" ht="20.25" customHeight="1" x14ac:dyDescent="0.2">
      <c r="A800" s="113" t="s">
        <v>2608</v>
      </c>
      <c r="B800" s="114" t="s">
        <v>2596</v>
      </c>
      <c r="C800" s="4" t="s">
        <v>893</v>
      </c>
      <c r="D800" s="144">
        <v>5</v>
      </c>
      <c r="E800" s="130" t="s">
        <v>3562</v>
      </c>
      <c r="F800" s="47">
        <v>0</v>
      </c>
      <c r="G800" s="47">
        <v>0</v>
      </c>
      <c r="H800" s="47">
        <v>1474</v>
      </c>
      <c r="I800" s="47">
        <v>5359</v>
      </c>
      <c r="J800" s="47">
        <v>0</v>
      </c>
      <c r="K800" s="47">
        <v>16029</v>
      </c>
      <c r="L800" s="47">
        <v>25284</v>
      </c>
      <c r="M800" s="47">
        <v>597507</v>
      </c>
      <c r="N800" s="153">
        <v>6927</v>
      </c>
      <c r="O800" s="147">
        <v>110</v>
      </c>
      <c r="P800" s="147">
        <v>0</v>
      </c>
      <c r="Q800" s="47">
        <v>0</v>
      </c>
      <c r="R800" s="47">
        <v>0</v>
      </c>
      <c r="S800" s="47">
        <v>0</v>
      </c>
      <c r="T800" s="47">
        <v>479</v>
      </c>
      <c r="U800" s="47">
        <v>331153</v>
      </c>
      <c r="V800" s="47">
        <v>0</v>
      </c>
      <c r="W800" s="103">
        <v>984322</v>
      </c>
      <c r="X800" s="41"/>
      <c r="Y800" s="41"/>
      <c r="Z800" s="41"/>
      <c r="AA800" s="41"/>
    </row>
    <row r="801" spans="1:27" ht="20.25" customHeight="1" x14ac:dyDescent="0.2">
      <c r="A801" s="113" t="s">
        <v>2609</v>
      </c>
      <c r="B801" s="114" t="s">
        <v>2596</v>
      </c>
      <c r="C801" s="4" t="s">
        <v>894</v>
      </c>
      <c r="D801" s="144">
        <v>6</v>
      </c>
      <c r="E801" s="130" t="s">
        <v>3562</v>
      </c>
      <c r="F801" s="47">
        <v>564</v>
      </c>
      <c r="G801" s="47">
        <v>0</v>
      </c>
      <c r="H801" s="47">
        <v>1490</v>
      </c>
      <c r="I801" s="47">
        <v>8501</v>
      </c>
      <c r="J801" s="47">
        <v>0</v>
      </c>
      <c r="K801" s="47">
        <v>20724</v>
      </c>
      <c r="L801" s="47">
        <v>10492</v>
      </c>
      <c r="M801" s="47">
        <v>381573</v>
      </c>
      <c r="N801" s="153">
        <v>4983</v>
      </c>
      <c r="O801" s="147">
        <v>0</v>
      </c>
      <c r="P801" s="147">
        <v>0</v>
      </c>
      <c r="Q801" s="47">
        <v>177627</v>
      </c>
      <c r="R801" s="47">
        <v>0</v>
      </c>
      <c r="S801" s="47">
        <v>0</v>
      </c>
      <c r="T801" s="47">
        <v>0</v>
      </c>
      <c r="U801" s="47">
        <v>257806</v>
      </c>
      <c r="V801" s="47">
        <v>0</v>
      </c>
      <c r="W801" s="103">
        <v>863760</v>
      </c>
      <c r="X801" s="41"/>
      <c r="Y801" s="41"/>
      <c r="Z801" s="41"/>
      <c r="AA801" s="41"/>
    </row>
    <row r="802" spans="1:27" ht="20.25" customHeight="1" x14ac:dyDescent="0.2">
      <c r="A802" s="113" t="s">
        <v>2610</v>
      </c>
      <c r="B802" s="114" t="s">
        <v>2596</v>
      </c>
      <c r="C802" s="4" t="s">
        <v>895</v>
      </c>
      <c r="D802" s="144">
        <v>6</v>
      </c>
      <c r="E802" s="130" t="s">
        <v>3562</v>
      </c>
      <c r="F802" s="47">
        <v>2633</v>
      </c>
      <c r="G802" s="47">
        <v>0</v>
      </c>
      <c r="H802" s="47">
        <v>2664</v>
      </c>
      <c r="I802" s="47">
        <v>1510</v>
      </c>
      <c r="J802" s="47">
        <v>0</v>
      </c>
      <c r="K802" s="47">
        <v>3973</v>
      </c>
      <c r="L802" s="47">
        <v>1234</v>
      </c>
      <c r="M802" s="47">
        <v>101465</v>
      </c>
      <c r="N802" s="153">
        <v>3412</v>
      </c>
      <c r="O802" s="147">
        <v>0</v>
      </c>
      <c r="P802" s="147">
        <v>0</v>
      </c>
      <c r="Q802" s="47">
        <v>83756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200647</v>
      </c>
      <c r="X802" s="41"/>
      <c r="Y802" s="41"/>
      <c r="Z802" s="41"/>
      <c r="AA802" s="41"/>
    </row>
    <row r="803" spans="1:27" ht="20.25" customHeight="1" x14ac:dyDescent="0.2">
      <c r="A803" s="113" t="s">
        <v>2611</v>
      </c>
      <c r="B803" s="114" t="s">
        <v>2596</v>
      </c>
      <c r="C803" s="4" t="s">
        <v>896</v>
      </c>
      <c r="D803" s="144">
        <v>6</v>
      </c>
      <c r="E803" s="130" t="s">
        <v>3562</v>
      </c>
      <c r="F803" s="47">
        <v>10354</v>
      </c>
      <c r="G803" s="47">
        <v>1</v>
      </c>
      <c r="H803" s="47">
        <v>202</v>
      </c>
      <c r="I803" s="47">
        <v>4815</v>
      </c>
      <c r="J803" s="47">
        <v>0</v>
      </c>
      <c r="K803" s="47">
        <v>9651</v>
      </c>
      <c r="L803" s="47">
        <v>9724</v>
      </c>
      <c r="M803" s="47">
        <v>402230</v>
      </c>
      <c r="N803" s="153">
        <v>7466</v>
      </c>
      <c r="O803" s="147">
        <v>8</v>
      </c>
      <c r="P803" s="147">
        <v>0</v>
      </c>
      <c r="Q803" s="47">
        <v>205501</v>
      </c>
      <c r="R803" s="47">
        <v>0</v>
      </c>
      <c r="S803" s="47">
        <v>0</v>
      </c>
      <c r="T803" s="47">
        <v>0</v>
      </c>
      <c r="U803" s="47">
        <v>195838</v>
      </c>
      <c r="V803" s="47">
        <v>0</v>
      </c>
      <c r="W803" s="103">
        <v>845790</v>
      </c>
      <c r="X803" s="41"/>
      <c r="Y803" s="41"/>
      <c r="Z803" s="41"/>
      <c r="AA803" s="41"/>
    </row>
    <row r="804" spans="1:27" ht="20.25" customHeight="1" x14ac:dyDescent="0.2">
      <c r="A804" s="113" t="s">
        <v>2612</v>
      </c>
      <c r="B804" s="114" t="s">
        <v>2596</v>
      </c>
      <c r="C804" s="4" t="s">
        <v>323</v>
      </c>
      <c r="D804" s="144">
        <v>6</v>
      </c>
      <c r="E804" s="130" t="s">
        <v>3562</v>
      </c>
      <c r="F804" s="47">
        <v>8844</v>
      </c>
      <c r="G804" s="47">
        <v>0</v>
      </c>
      <c r="H804" s="47">
        <v>16</v>
      </c>
      <c r="I804" s="47">
        <v>5103</v>
      </c>
      <c r="J804" s="47">
        <v>0</v>
      </c>
      <c r="K804" s="47">
        <v>7758</v>
      </c>
      <c r="L804" s="47">
        <v>6022</v>
      </c>
      <c r="M804" s="47">
        <v>256991</v>
      </c>
      <c r="N804" s="153">
        <v>2774</v>
      </c>
      <c r="O804" s="147">
        <v>0</v>
      </c>
      <c r="P804" s="147">
        <v>0</v>
      </c>
      <c r="Q804" s="47">
        <v>209391</v>
      </c>
      <c r="R804" s="47">
        <v>0</v>
      </c>
      <c r="S804" s="47">
        <v>0</v>
      </c>
      <c r="T804" s="47">
        <v>0</v>
      </c>
      <c r="U804" s="47">
        <v>178977</v>
      </c>
      <c r="V804" s="47">
        <v>0</v>
      </c>
      <c r="W804" s="103">
        <v>675876</v>
      </c>
      <c r="X804" s="41"/>
      <c r="Y804" s="41"/>
      <c r="Z804" s="41"/>
      <c r="AA804" s="41"/>
    </row>
    <row r="805" spans="1:27" ht="20.25" customHeight="1" x14ac:dyDescent="0.2">
      <c r="A805" s="113" t="s">
        <v>2613</v>
      </c>
      <c r="B805" s="114" t="s">
        <v>2596</v>
      </c>
      <c r="C805" s="4" t="s">
        <v>897</v>
      </c>
      <c r="D805" s="144">
        <v>6</v>
      </c>
      <c r="E805" s="130" t="s">
        <v>3562</v>
      </c>
      <c r="F805" s="47">
        <v>3145</v>
      </c>
      <c r="G805" s="47">
        <v>0</v>
      </c>
      <c r="H805" s="47">
        <v>6843</v>
      </c>
      <c r="I805" s="47">
        <v>13273</v>
      </c>
      <c r="J805" s="47">
        <v>0</v>
      </c>
      <c r="K805" s="47">
        <v>34224</v>
      </c>
      <c r="L805" s="47">
        <v>11075</v>
      </c>
      <c r="M805" s="47">
        <v>313850</v>
      </c>
      <c r="N805" s="153">
        <v>12276</v>
      </c>
      <c r="O805" s="147">
        <v>0</v>
      </c>
      <c r="P805" s="147">
        <v>0</v>
      </c>
      <c r="Q805" s="47">
        <v>120166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516228</v>
      </c>
      <c r="X805" s="41"/>
      <c r="Y805" s="41"/>
      <c r="Z805" s="41"/>
      <c r="AA805" s="41"/>
    </row>
    <row r="806" spans="1:27" ht="20.25" customHeight="1" x14ac:dyDescent="0.2">
      <c r="A806" s="113" t="s">
        <v>2614</v>
      </c>
      <c r="B806" s="114" t="s">
        <v>2596</v>
      </c>
      <c r="C806" s="4" t="s">
        <v>898</v>
      </c>
      <c r="D806" s="144">
        <v>6</v>
      </c>
      <c r="E806" s="130" t="s">
        <v>3563</v>
      </c>
      <c r="F806" s="47">
        <v>0</v>
      </c>
      <c r="G806" s="47">
        <v>0</v>
      </c>
      <c r="H806" s="47">
        <v>548</v>
      </c>
      <c r="I806" s="47">
        <v>8790</v>
      </c>
      <c r="J806" s="47">
        <v>0</v>
      </c>
      <c r="K806" s="47">
        <v>57422</v>
      </c>
      <c r="L806" s="47">
        <v>21788</v>
      </c>
      <c r="M806" s="47">
        <v>151951</v>
      </c>
      <c r="N806" s="153">
        <v>1926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235</v>
      </c>
      <c r="U806" s="47">
        <v>0</v>
      </c>
      <c r="V806" s="47">
        <v>0</v>
      </c>
      <c r="W806" s="103">
        <v>242660</v>
      </c>
      <c r="X806" s="41"/>
      <c r="Y806" s="41"/>
      <c r="Z806" s="41"/>
      <c r="AA806" s="41"/>
    </row>
    <row r="807" spans="1:27" ht="20.25" customHeight="1" x14ac:dyDescent="0.2">
      <c r="A807" s="113" t="s">
        <v>2615</v>
      </c>
      <c r="B807" s="114" t="s">
        <v>2596</v>
      </c>
      <c r="C807" s="4" t="s">
        <v>899</v>
      </c>
      <c r="D807" s="144">
        <v>6</v>
      </c>
      <c r="E807" s="130" t="s">
        <v>3562</v>
      </c>
      <c r="F807" s="47">
        <v>2000</v>
      </c>
      <c r="G807" s="47">
        <v>0</v>
      </c>
      <c r="H807" s="47">
        <v>70</v>
      </c>
      <c r="I807" s="47">
        <v>5852</v>
      </c>
      <c r="J807" s="47">
        <v>0</v>
      </c>
      <c r="K807" s="47">
        <v>10</v>
      </c>
      <c r="L807" s="47">
        <v>1298</v>
      </c>
      <c r="M807" s="47">
        <v>71123</v>
      </c>
      <c r="N807" s="153">
        <v>14085</v>
      </c>
      <c r="O807" s="147">
        <v>0</v>
      </c>
      <c r="P807" s="147">
        <v>0</v>
      </c>
      <c r="Q807" s="47">
        <v>219901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314339</v>
      </c>
      <c r="X807" s="41"/>
      <c r="Y807" s="41"/>
      <c r="Z807" s="41"/>
      <c r="AA807" s="41"/>
    </row>
    <row r="808" spans="1:27" ht="20.25" customHeight="1" x14ac:dyDescent="0.2">
      <c r="A808" s="113" t="s">
        <v>2616</v>
      </c>
      <c r="B808" s="114" t="s">
        <v>2596</v>
      </c>
      <c r="C808" s="4" t="s">
        <v>900</v>
      </c>
      <c r="D808" s="144">
        <v>6</v>
      </c>
      <c r="E808" s="130" t="s">
        <v>3562</v>
      </c>
      <c r="F808" s="47">
        <v>0</v>
      </c>
      <c r="G808" s="47">
        <v>0</v>
      </c>
      <c r="H808" s="47">
        <v>988</v>
      </c>
      <c r="I808" s="47">
        <v>8938</v>
      </c>
      <c r="J808" s="47">
        <v>0</v>
      </c>
      <c r="K808" s="47">
        <v>2686</v>
      </c>
      <c r="L808" s="47">
        <v>2523</v>
      </c>
      <c r="M808" s="47">
        <v>109123</v>
      </c>
      <c r="N808" s="153">
        <v>1725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125983</v>
      </c>
      <c r="X808" s="41"/>
      <c r="Y808" s="41"/>
      <c r="Z808" s="41"/>
      <c r="AA808" s="41"/>
    </row>
    <row r="809" spans="1:27" ht="20.25" customHeight="1" x14ac:dyDescent="0.2">
      <c r="A809" s="113" t="s">
        <v>2617</v>
      </c>
      <c r="B809" s="114" t="s">
        <v>2596</v>
      </c>
      <c r="C809" s="4" t="s">
        <v>901</v>
      </c>
      <c r="D809" s="144">
        <v>6</v>
      </c>
      <c r="E809" s="130" t="s">
        <v>3563</v>
      </c>
      <c r="F809" s="47">
        <v>0</v>
      </c>
      <c r="G809" s="47">
        <v>0</v>
      </c>
      <c r="H809" s="47">
        <v>196</v>
      </c>
      <c r="I809" s="47">
        <v>195</v>
      </c>
      <c r="J809" s="47">
        <v>0</v>
      </c>
      <c r="K809" s="47">
        <v>477</v>
      </c>
      <c r="L809" s="47">
        <v>25814</v>
      </c>
      <c r="M809" s="47">
        <v>134976</v>
      </c>
      <c r="N809" s="153">
        <v>2649</v>
      </c>
      <c r="O809" s="147">
        <v>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164307</v>
      </c>
      <c r="X809" s="41"/>
      <c r="Y809" s="41"/>
      <c r="Z809" s="41"/>
      <c r="AA809" s="41"/>
    </row>
    <row r="810" spans="1:27" ht="20.25" customHeight="1" x14ac:dyDescent="0.2">
      <c r="A810" s="113" t="s">
        <v>2618</v>
      </c>
      <c r="B810" s="114" t="s">
        <v>2596</v>
      </c>
      <c r="C810" s="4" t="s">
        <v>902</v>
      </c>
      <c r="D810" s="144">
        <v>6</v>
      </c>
      <c r="E810" s="130" t="s">
        <v>3563</v>
      </c>
      <c r="F810" s="47">
        <v>0</v>
      </c>
      <c r="G810" s="47">
        <v>0</v>
      </c>
      <c r="H810" s="47">
        <v>306</v>
      </c>
      <c r="I810" s="47">
        <v>0</v>
      </c>
      <c r="J810" s="47">
        <v>0</v>
      </c>
      <c r="K810" s="47">
        <v>0</v>
      </c>
      <c r="L810" s="47">
        <v>14929</v>
      </c>
      <c r="M810" s="47">
        <v>99620</v>
      </c>
      <c r="N810" s="153">
        <v>1934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116789</v>
      </c>
      <c r="X810" s="41"/>
      <c r="Y810" s="41"/>
      <c r="Z810" s="41"/>
      <c r="AA810" s="41"/>
    </row>
    <row r="811" spans="1:27" ht="20.25" customHeight="1" x14ac:dyDescent="0.2">
      <c r="A811" s="113" t="s">
        <v>2619</v>
      </c>
      <c r="B811" s="114" t="s">
        <v>2596</v>
      </c>
      <c r="C811" s="4" t="s">
        <v>903</v>
      </c>
      <c r="D811" s="144">
        <v>6</v>
      </c>
      <c r="E811" s="130" t="s">
        <v>3562</v>
      </c>
      <c r="F811" s="47">
        <v>0</v>
      </c>
      <c r="G811" s="47">
        <v>0</v>
      </c>
      <c r="H811" s="47">
        <v>0</v>
      </c>
      <c r="I811" s="47">
        <v>81</v>
      </c>
      <c r="J811" s="47">
        <v>0</v>
      </c>
      <c r="K811" s="47">
        <v>68</v>
      </c>
      <c r="L811" s="47">
        <v>1910</v>
      </c>
      <c r="M811" s="47">
        <v>111091</v>
      </c>
      <c r="N811" s="153">
        <v>27111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140261</v>
      </c>
      <c r="X811" s="41"/>
      <c r="Y811" s="41"/>
      <c r="Z811" s="41"/>
      <c r="AA811" s="41"/>
    </row>
    <row r="812" spans="1:27" ht="20.25" customHeight="1" x14ac:dyDescent="0.2">
      <c r="A812" s="113" t="s">
        <v>2620</v>
      </c>
      <c r="B812" s="114" t="s">
        <v>2596</v>
      </c>
      <c r="C812" s="4" t="s">
        <v>904</v>
      </c>
      <c r="D812" s="144">
        <v>6</v>
      </c>
      <c r="E812" s="130" t="s">
        <v>3562</v>
      </c>
      <c r="F812" s="47">
        <v>0</v>
      </c>
      <c r="G812" s="47">
        <v>12707</v>
      </c>
      <c r="H812" s="47">
        <v>539</v>
      </c>
      <c r="I812" s="47">
        <v>6406</v>
      </c>
      <c r="J812" s="47">
        <v>2066</v>
      </c>
      <c r="K812" s="47">
        <v>23065</v>
      </c>
      <c r="L812" s="47">
        <v>16067</v>
      </c>
      <c r="M812" s="47">
        <v>505324</v>
      </c>
      <c r="N812" s="153">
        <v>67583</v>
      </c>
      <c r="O812" s="147">
        <v>0</v>
      </c>
      <c r="P812" s="147">
        <v>0</v>
      </c>
      <c r="Q812" s="47">
        <v>38912</v>
      </c>
      <c r="R812" s="47">
        <v>0</v>
      </c>
      <c r="S812" s="47">
        <v>0</v>
      </c>
      <c r="T812" s="47">
        <v>155</v>
      </c>
      <c r="U812" s="47">
        <v>464631</v>
      </c>
      <c r="V812" s="47">
        <v>0</v>
      </c>
      <c r="W812" s="103">
        <v>1137455</v>
      </c>
      <c r="X812" s="41"/>
      <c r="Y812" s="41"/>
      <c r="Z812" s="41"/>
      <c r="AA812" s="41"/>
    </row>
    <row r="813" spans="1:27" ht="20.25" customHeight="1" x14ac:dyDescent="0.2">
      <c r="A813" s="113" t="s">
        <v>2621</v>
      </c>
      <c r="B813" s="114" t="s">
        <v>2596</v>
      </c>
      <c r="C813" s="4" t="s">
        <v>905</v>
      </c>
      <c r="D813" s="144">
        <v>6</v>
      </c>
      <c r="E813" s="130" t="s">
        <v>3562</v>
      </c>
      <c r="F813" s="47">
        <v>0</v>
      </c>
      <c r="G813" s="47">
        <v>0</v>
      </c>
      <c r="H813" s="47">
        <v>57</v>
      </c>
      <c r="I813" s="47">
        <v>5087</v>
      </c>
      <c r="J813" s="47">
        <v>0</v>
      </c>
      <c r="K813" s="47">
        <v>776</v>
      </c>
      <c r="L813" s="47">
        <v>492</v>
      </c>
      <c r="M813" s="47">
        <v>45863</v>
      </c>
      <c r="N813" s="153">
        <v>4109</v>
      </c>
      <c r="O813" s="147">
        <v>0</v>
      </c>
      <c r="P813" s="147">
        <v>0</v>
      </c>
      <c r="Q813" s="47">
        <v>45828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102212</v>
      </c>
      <c r="X813" s="41"/>
      <c r="Y813" s="41"/>
      <c r="Z813" s="41"/>
      <c r="AA813" s="41"/>
    </row>
    <row r="814" spans="1:27" ht="20.25" customHeight="1" x14ac:dyDescent="0.2">
      <c r="A814" s="113" t="s">
        <v>2622</v>
      </c>
      <c r="B814" s="114" t="s">
        <v>2596</v>
      </c>
      <c r="C814" s="4" t="s">
        <v>906</v>
      </c>
      <c r="D814" s="144">
        <v>6</v>
      </c>
      <c r="E814" s="130" t="s">
        <v>3562</v>
      </c>
      <c r="F814" s="47">
        <v>3035</v>
      </c>
      <c r="G814" s="47">
        <v>0</v>
      </c>
      <c r="H814" s="47">
        <v>0</v>
      </c>
      <c r="I814" s="47">
        <v>2318</v>
      </c>
      <c r="J814" s="47">
        <v>0</v>
      </c>
      <c r="K814" s="47">
        <v>293</v>
      </c>
      <c r="L814" s="47">
        <v>383</v>
      </c>
      <c r="M814" s="47">
        <v>49641</v>
      </c>
      <c r="N814" s="153">
        <v>7884</v>
      </c>
      <c r="O814" s="147">
        <v>0</v>
      </c>
      <c r="P814" s="147">
        <v>0</v>
      </c>
      <c r="Q814" s="47">
        <v>37937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101491</v>
      </c>
      <c r="X814" s="41"/>
      <c r="Y814" s="41"/>
      <c r="Z814" s="41"/>
      <c r="AA814" s="41"/>
    </row>
    <row r="815" spans="1:27" ht="20.25" customHeight="1" x14ac:dyDescent="0.2">
      <c r="A815" s="113" t="s">
        <v>2623</v>
      </c>
      <c r="B815" s="114" t="s">
        <v>2624</v>
      </c>
      <c r="C815" s="4" t="s">
        <v>907</v>
      </c>
      <c r="D815" s="144">
        <v>3</v>
      </c>
      <c r="E815" s="130" t="s">
        <v>3562</v>
      </c>
      <c r="F815" s="47">
        <v>61156</v>
      </c>
      <c r="G815" s="47">
        <v>0</v>
      </c>
      <c r="H815" s="47">
        <v>26650</v>
      </c>
      <c r="I815" s="47">
        <v>159749</v>
      </c>
      <c r="J815" s="47">
        <v>0</v>
      </c>
      <c r="K815" s="47">
        <v>371623</v>
      </c>
      <c r="L815" s="47">
        <v>339882</v>
      </c>
      <c r="M815" s="47">
        <v>5298632</v>
      </c>
      <c r="N815" s="153">
        <v>700677</v>
      </c>
      <c r="O815" s="147">
        <v>0</v>
      </c>
      <c r="P815" s="147">
        <v>0</v>
      </c>
      <c r="Q815" s="47">
        <v>576613</v>
      </c>
      <c r="R815" s="47">
        <v>0</v>
      </c>
      <c r="S815" s="47">
        <v>0</v>
      </c>
      <c r="T815" s="47">
        <v>0</v>
      </c>
      <c r="U815" s="47">
        <v>2179778</v>
      </c>
      <c r="V815" s="47">
        <v>0</v>
      </c>
      <c r="W815" s="103">
        <v>9714760</v>
      </c>
      <c r="X815" s="41"/>
      <c r="Y815" s="41"/>
      <c r="Z815" s="41"/>
      <c r="AA815" s="41"/>
    </row>
    <row r="816" spans="1:27" ht="20.25" customHeight="1" x14ac:dyDescent="0.2">
      <c r="A816" s="113" t="s">
        <v>2625</v>
      </c>
      <c r="B816" s="114" t="s">
        <v>2624</v>
      </c>
      <c r="C816" s="4" t="s">
        <v>908</v>
      </c>
      <c r="D816" s="144">
        <v>4</v>
      </c>
      <c r="E816" s="130" t="s">
        <v>3562</v>
      </c>
      <c r="F816" s="47">
        <v>4595</v>
      </c>
      <c r="G816" s="47">
        <v>46101</v>
      </c>
      <c r="H816" s="47">
        <v>1254</v>
      </c>
      <c r="I816" s="47">
        <v>124137</v>
      </c>
      <c r="J816" s="47">
        <v>0</v>
      </c>
      <c r="K816" s="47">
        <v>276265</v>
      </c>
      <c r="L816" s="47">
        <v>218852</v>
      </c>
      <c r="M816" s="47">
        <v>3505712</v>
      </c>
      <c r="N816" s="153">
        <v>82732</v>
      </c>
      <c r="O816" s="147">
        <v>0</v>
      </c>
      <c r="P816" s="147">
        <v>0</v>
      </c>
      <c r="Q816" s="47">
        <v>227469</v>
      </c>
      <c r="R816" s="47">
        <v>1233303</v>
      </c>
      <c r="S816" s="47">
        <v>0</v>
      </c>
      <c r="T816" s="47">
        <v>0</v>
      </c>
      <c r="U816" s="47">
        <v>1661827</v>
      </c>
      <c r="V816" s="47">
        <v>0</v>
      </c>
      <c r="W816" s="103">
        <v>7382247</v>
      </c>
      <c r="X816" s="41"/>
      <c r="Y816" s="41"/>
      <c r="Z816" s="41"/>
      <c r="AA816" s="41"/>
    </row>
    <row r="817" spans="1:27" ht="20.25" customHeight="1" x14ac:dyDescent="0.2">
      <c r="A817" s="113" t="s">
        <v>2626</v>
      </c>
      <c r="B817" s="114" t="s">
        <v>2624</v>
      </c>
      <c r="C817" s="4" t="s">
        <v>909</v>
      </c>
      <c r="D817" s="144">
        <v>5</v>
      </c>
      <c r="E817" s="130" t="s">
        <v>3562</v>
      </c>
      <c r="F817" s="47">
        <v>8911</v>
      </c>
      <c r="G817" s="47">
        <v>134682</v>
      </c>
      <c r="H817" s="47">
        <v>16062</v>
      </c>
      <c r="I817" s="47">
        <v>55837</v>
      </c>
      <c r="J817" s="47">
        <v>0</v>
      </c>
      <c r="K817" s="47">
        <v>130350</v>
      </c>
      <c r="L817" s="47">
        <v>116841</v>
      </c>
      <c r="M817" s="47">
        <v>2325780</v>
      </c>
      <c r="N817" s="153">
        <v>214027</v>
      </c>
      <c r="O817" s="147">
        <v>28</v>
      </c>
      <c r="P817" s="147">
        <v>0</v>
      </c>
      <c r="Q817" s="47">
        <v>0</v>
      </c>
      <c r="R817" s="47">
        <v>0</v>
      </c>
      <c r="S817" s="47">
        <v>0</v>
      </c>
      <c r="T817" s="47">
        <v>0</v>
      </c>
      <c r="U817" s="47">
        <v>1664892</v>
      </c>
      <c r="V817" s="47">
        <v>0</v>
      </c>
      <c r="W817" s="103">
        <v>4667410</v>
      </c>
      <c r="X817" s="41"/>
      <c r="Y817" s="41"/>
      <c r="Z817" s="41"/>
      <c r="AA817" s="41"/>
    </row>
    <row r="818" spans="1:27" ht="20.25" customHeight="1" x14ac:dyDescent="0.2">
      <c r="A818" s="113" t="s">
        <v>2627</v>
      </c>
      <c r="B818" s="114" t="s">
        <v>2624</v>
      </c>
      <c r="C818" s="4" t="s">
        <v>910</v>
      </c>
      <c r="D818" s="144">
        <v>5</v>
      </c>
      <c r="E818" s="130" t="s">
        <v>3562</v>
      </c>
      <c r="F818" s="47">
        <v>6081</v>
      </c>
      <c r="G818" s="47">
        <v>0</v>
      </c>
      <c r="H818" s="47">
        <v>2610</v>
      </c>
      <c r="I818" s="47">
        <v>75868</v>
      </c>
      <c r="J818" s="47">
        <v>12067</v>
      </c>
      <c r="K818" s="47">
        <v>50037</v>
      </c>
      <c r="L818" s="47">
        <v>51983</v>
      </c>
      <c r="M818" s="47">
        <v>762228</v>
      </c>
      <c r="N818" s="153">
        <v>80239</v>
      </c>
      <c r="O818" s="147">
        <v>2</v>
      </c>
      <c r="P818" s="147">
        <v>0</v>
      </c>
      <c r="Q818" s="47">
        <v>0</v>
      </c>
      <c r="R818" s="47">
        <v>262851</v>
      </c>
      <c r="S818" s="47">
        <v>0</v>
      </c>
      <c r="T818" s="47">
        <v>550</v>
      </c>
      <c r="U818" s="47">
        <v>0</v>
      </c>
      <c r="V818" s="47">
        <v>0</v>
      </c>
      <c r="W818" s="103">
        <v>1304516</v>
      </c>
      <c r="X818" s="41"/>
      <c r="Y818" s="41"/>
      <c r="Z818" s="41"/>
      <c r="AA818" s="41"/>
    </row>
    <row r="819" spans="1:27" ht="20.25" customHeight="1" x14ac:dyDescent="0.2">
      <c r="A819" s="113" t="s">
        <v>2628</v>
      </c>
      <c r="B819" s="114" t="s">
        <v>2624</v>
      </c>
      <c r="C819" s="4" t="s">
        <v>911</v>
      </c>
      <c r="D819" s="144">
        <v>5</v>
      </c>
      <c r="E819" s="130" t="s">
        <v>3562</v>
      </c>
      <c r="F819" s="47">
        <v>26282</v>
      </c>
      <c r="G819" s="47">
        <v>31385</v>
      </c>
      <c r="H819" s="47">
        <v>1264</v>
      </c>
      <c r="I819" s="47">
        <v>149653</v>
      </c>
      <c r="J819" s="47">
        <v>0</v>
      </c>
      <c r="K819" s="47">
        <v>91791</v>
      </c>
      <c r="L819" s="47">
        <v>81249</v>
      </c>
      <c r="M819" s="47">
        <v>1548703</v>
      </c>
      <c r="N819" s="153">
        <v>106429</v>
      </c>
      <c r="O819" s="147">
        <v>41</v>
      </c>
      <c r="P819" s="147">
        <v>0</v>
      </c>
      <c r="Q819" s="47">
        <v>104529</v>
      </c>
      <c r="R819" s="47">
        <v>0</v>
      </c>
      <c r="S819" s="47">
        <v>0</v>
      </c>
      <c r="T819" s="47">
        <v>2122</v>
      </c>
      <c r="U819" s="47">
        <v>1199344</v>
      </c>
      <c r="V819" s="47">
        <v>0</v>
      </c>
      <c r="W819" s="103">
        <v>3342792</v>
      </c>
      <c r="X819" s="41"/>
      <c r="Y819" s="41"/>
      <c r="Z819" s="41"/>
      <c r="AA819" s="41"/>
    </row>
    <row r="820" spans="1:27" ht="20.25" customHeight="1" x14ac:dyDescent="0.2">
      <c r="A820" s="113" t="s">
        <v>2629</v>
      </c>
      <c r="B820" s="114" t="s">
        <v>2624</v>
      </c>
      <c r="C820" s="4" t="s">
        <v>912</v>
      </c>
      <c r="D820" s="144">
        <v>5</v>
      </c>
      <c r="E820" s="130" t="s">
        <v>3562</v>
      </c>
      <c r="F820" s="47">
        <v>490</v>
      </c>
      <c r="G820" s="47">
        <v>0</v>
      </c>
      <c r="H820" s="47">
        <v>4408</v>
      </c>
      <c r="I820" s="47">
        <v>89833</v>
      </c>
      <c r="J820" s="47">
        <v>4469</v>
      </c>
      <c r="K820" s="47">
        <v>33637</v>
      </c>
      <c r="L820" s="47">
        <v>53388</v>
      </c>
      <c r="M820" s="47">
        <v>755030</v>
      </c>
      <c r="N820" s="153">
        <v>104810</v>
      </c>
      <c r="O820" s="147">
        <v>93</v>
      </c>
      <c r="P820" s="147">
        <v>0</v>
      </c>
      <c r="Q820" s="47">
        <v>0</v>
      </c>
      <c r="R820" s="47">
        <v>377554</v>
      </c>
      <c r="S820" s="47">
        <v>0</v>
      </c>
      <c r="T820" s="47">
        <v>0</v>
      </c>
      <c r="U820" s="47">
        <v>0</v>
      </c>
      <c r="V820" s="47">
        <v>0</v>
      </c>
      <c r="W820" s="103">
        <v>1423712</v>
      </c>
      <c r="X820" s="41"/>
      <c r="Y820" s="41"/>
      <c r="Z820" s="41"/>
      <c r="AA820" s="41"/>
    </row>
    <row r="821" spans="1:27" ht="20.25" customHeight="1" x14ac:dyDescent="0.2">
      <c r="A821" s="113" t="s">
        <v>2630</v>
      </c>
      <c r="B821" s="114" t="s">
        <v>2624</v>
      </c>
      <c r="C821" s="4" t="s">
        <v>913</v>
      </c>
      <c r="D821" s="144">
        <v>5</v>
      </c>
      <c r="E821" s="130" t="s">
        <v>3562</v>
      </c>
      <c r="F821" s="47">
        <v>84</v>
      </c>
      <c r="G821" s="47">
        <v>44975</v>
      </c>
      <c r="H821" s="47">
        <v>5311</v>
      </c>
      <c r="I821" s="47">
        <v>79024</v>
      </c>
      <c r="J821" s="47">
        <v>0</v>
      </c>
      <c r="K821" s="47">
        <v>55385</v>
      </c>
      <c r="L821" s="47">
        <v>37687</v>
      </c>
      <c r="M821" s="47">
        <v>685102</v>
      </c>
      <c r="N821" s="153">
        <v>78588</v>
      </c>
      <c r="O821" s="147">
        <v>26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986182</v>
      </c>
      <c r="X821" s="41"/>
      <c r="Y821" s="41"/>
      <c r="Z821" s="41"/>
      <c r="AA821" s="41"/>
    </row>
    <row r="822" spans="1:27" ht="20.25" customHeight="1" x14ac:dyDescent="0.2">
      <c r="A822" s="113" t="s">
        <v>2631</v>
      </c>
      <c r="B822" s="114" t="s">
        <v>2624</v>
      </c>
      <c r="C822" s="4" t="s">
        <v>914</v>
      </c>
      <c r="D822" s="144">
        <v>5</v>
      </c>
      <c r="E822" s="130" t="s">
        <v>3562</v>
      </c>
      <c r="F822" s="47">
        <v>2955</v>
      </c>
      <c r="G822" s="47">
        <v>0</v>
      </c>
      <c r="H822" s="47">
        <v>13474</v>
      </c>
      <c r="I822" s="47">
        <v>109409</v>
      </c>
      <c r="J822" s="47">
        <v>0</v>
      </c>
      <c r="K822" s="47">
        <v>57395</v>
      </c>
      <c r="L822" s="47">
        <v>27957</v>
      </c>
      <c r="M822" s="47">
        <v>587979</v>
      </c>
      <c r="N822" s="153">
        <v>31374</v>
      </c>
      <c r="O822" s="147">
        <v>235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830778</v>
      </c>
      <c r="X822" s="41"/>
      <c r="Y822" s="41"/>
      <c r="Z822" s="41"/>
      <c r="AA822" s="41"/>
    </row>
    <row r="823" spans="1:27" ht="20.25" customHeight="1" x14ac:dyDescent="0.2">
      <c r="A823" s="113" t="s">
        <v>2632</v>
      </c>
      <c r="B823" s="114" t="s">
        <v>2624</v>
      </c>
      <c r="C823" s="4" t="s">
        <v>915</v>
      </c>
      <c r="D823" s="144">
        <v>5</v>
      </c>
      <c r="E823" s="130" t="s">
        <v>3562</v>
      </c>
      <c r="F823" s="47">
        <v>2208</v>
      </c>
      <c r="G823" s="47">
        <v>0</v>
      </c>
      <c r="H823" s="47">
        <v>4071</v>
      </c>
      <c r="I823" s="47">
        <v>30026</v>
      </c>
      <c r="J823" s="47">
        <v>0</v>
      </c>
      <c r="K823" s="47">
        <v>60649</v>
      </c>
      <c r="L823" s="47">
        <v>54468</v>
      </c>
      <c r="M823" s="47">
        <v>1151263</v>
      </c>
      <c r="N823" s="153">
        <v>130934</v>
      </c>
      <c r="O823" s="147">
        <v>49</v>
      </c>
      <c r="P823" s="147">
        <v>0</v>
      </c>
      <c r="Q823" s="47">
        <v>242039</v>
      </c>
      <c r="R823" s="47">
        <v>0</v>
      </c>
      <c r="S823" s="47">
        <v>0</v>
      </c>
      <c r="T823" s="47">
        <v>0</v>
      </c>
      <c r="U823" s="47">
        <v>1101197</v>
      </c>
      <c r="V823" s="47">
        <v>0</v>
      </c>
      <c r="W823" s="103">
        <v>2776904</v>
      </c>
      <c r="X823" s="41"/>
      <c r="Y823" s="41"/>
      <c r="Z823" s="41"/>
      <c r="AA823" s="41"/>
    </row>
    <row r="824" spans="1:27" ht="20.25" customHeight="1" x14ac:dyDescent="0.2">
      <c r="A824" s="113" t="s">
        <v>2633</v>
      </c>
      <c r="B824" s="114" t="s">
        <v>2624</v>
      </c>
      <c r="C824" s="4" t="s">
        <v>916</v>
      </c>
      <c r="D824" s="144">
        <v>5</v>
      </c>
      <c r="E824" s="130" t="s">
        <v>3562</v>
      </c>
      <c r="F824" s="47">
        <v>330</v>
      </c>
      <c r="G824" s="47">
        <v>0</v>
      </c>
      <c r="H824" s="47">
        <v>10</v>
      </c>
      <c r="I824" s="47">
        <v>105380</v>
      </c>
      <c r="J824" s="47">
        <v>14788</v>
      </c>
      <c r="K824" s="47">
        <v>72761</v>
      </c>
      <c r="L824" s="47">
        <v>25070</v>
      </c>
      <c r="M824" s="47">
        <v>521389</v>
      </c>
      <c r="N824" s="153">
        <v>55235</v>
      </c>
      <c r="O824" s="147">
        <v>0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794963</v>
      </c>
      <c r="X824" s="41"/>
      <c r="Y824" s="41"/>
      <c r="Z824" s="41"/>
      <c r="AA824" s="41"/>
    </row>
    <row r="825" spans="1:27" ht="20.25" customHeight="1" x14ac:dyDescent="0.2">
      <c r="A825" s="113" t="s">
        <v>2634</v>
      </c>
      <c r="B825" s="114" t="s">
        <v>2624</v>
      </c>
      <c r="C825" s="4" t="s">
        <v>917</v>
      </c>
      <c r="D825" s="144">
        <v>5</v>
      </c>
      <c r="E825" s="130" t="s">
        <v>3562</v>
      </c>
      <c r="F825" s="47">
        <v>7362</v>
      </c>
      <c r="G825" s="47">
        <v>38806</v>
      </c>
      <c r="H825" s="47">
        <v>11042</v>
      </c>
      <c r="I825" s="47">
        <v>27118</v>
      </c>
      <c r="J825" s="47">
        <v>0</v>
      </c>
      <c r="K825" s="47">
        <v>65951</v>
      </c>
      <c r="L825" s="47">
        <v>28909</v>
      </c>
      <c r="M825" s="47">
        <v>680357</v>
      </c>
      <c r="N825" s="153">
        <v>18695</v>
      </c>
      <c r="O825" s="147">
        <v>0</v>
      </c>
      <c r="P825" s="147">
        <v>0</v>
      </c>
      <c r="Q825" s="47">
        <v>0</v>
      </c>
      <c r="R825" s="47">
        <v>0</v>
      </c>
      <c r="S825" s="47">
        <v>0</v>
      </c>
      <c r="T825" s="47">
        <v>0</v>
      </c>
      <c r="U825" s="47">
        <v>508098</v>
      </c>
      <c r="V825" s="47">
        <v>0</v>
      </c>
      <c r="W825" s="103">
        <v>1386338</v>
      </c>
      <c r="X825" s="41"/>
      <c r="Y825" s="41"/>
      <c r="Z825" s="41"/>
      <c r="AA825" s="41"/>
    </row>
    <row r="826" spans="1:27" ht="20.25" customHeight="1" x14ac:dyDescent="0.2">
      <c r="A826" s="113" t="s">
        <v>2635</v>
      </c>
      <c r="B826" s="114" t="s">
        <v>2624</v>
      </c>
      <c r="C826" s="4" t="s">
        <v>918</v>
      </c>
      <c r="D826" s="144">
        <v>5</v>
      </c>
      <c r="E826" s="130" t="s">
        <v>3562</v>
      </c>
      <c r="F826" s="47">
        <v>6356</v>
      </c>
      <c r="G826" s="47">
        <v>0</v>
      </c>
      <c r="H826" s="47">
        <v>396</v>
      </c>
      <c r="I826" s="47">
        <v>33060</v>
      </c>
      <c r="J826" s="47">
        <v>0</v>
      </c>
      <c r="K826" s="47">
        <v>19836</v>
      </c>
      <c r="L826" s="47">
        <v>20419</v>
      </c>
      <c r="M826" s="47">
        <v>586085</v>
      </c>
      <c r="N826" s="153">
        <v>41698</v>
      </c>
      <c r="O826" s="147">
        <v>0</v>
      </c>
      <c r="P826" s="147">
        <v>0</v>
      </c>
      <c r="Q826" s="47">
        <v>33700</v>
      </c>
      <c r="R826" s="47">
        <v>0</v>
      </c>
      <c r="S826" s="47">
        <v>0</v>
      </c>
      <c r="T826" s="47">
        <v>0</v>
      </c>
      <c r="U826" s="47">
        <v>363784</v>
      </c>
      <c r="V826" s="47">
        <v>0</v>
      </c>
      <c r="W826" s="103">
        <v>1105334</v>
      </c>
      <c r="X826" s="41"/>
      <c r="Y826" s="41"/>
      <c r="Z826" s="41"/>
      <c r="AA826" s="41"/>
    </row>
    <row r="827" spans="1:27" ht="20.25" customHeight="1" x14ac:dyDescent="0.2">
      <c r="A827" s="113" t="s">
        <v>2636</v>
      </c>
      <c r="B827" s="114" t="s">
        <v>2624</v>
      </c>
      <c r="C827" s="4" t="s">
        <v>919</v>
      </c>
      <c r="D827" s="144">
        <v>5</v>
      </c>
      <c r="E827" s="130" t="s">
        <v>3562</v>
      </c>
      <c r="F827" s="47">
        <v>5289</v>
      </c>
      <c r="G827" s="47">
        <v>35589</v>
      </c>
      <c r="H827" s="47">
        <v>42</v>
      </c>
      <c r="I827" s="47">
        <v>14909</v>
      </c>
      <c r="J827" s="47">
        <v>0</v>
      </c>
      <c r="K827" s="47">
        <v>37412</v>
      </c>
      <c r="L827" s="47">
        <v>13583</v>
      </c>
      <c r="M827" s="47">
        <v>364936</v>
      </c>
      <c r="N827" s="153">
        <v>38140</v>
      </c>
      <c r="O827" s="147">
        <v>25</v>
      </c>
      <c r="P827" s="147">
        <v>0</v>
      </c>
      <c r="Q827" s="47">
        <v>557613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1067538</v>
      </c>
      <c r="X827" s="41"/>
      <c r="Y827" s="41"/>
      <c r="Z827" s="41"/>
      <c r="AA827" s="41"/>
    </row>
    <row r="828" spans="1:27" ht="20.25" customHeight="1" x14ac:dyDescent="0.2">
      <c r="A828" s="113" t="s">
        <v>2637</v>
      </c>
      <c r="B828" s="114" t="s">
        <v>2624</v>
      </c>
      <c r="C828" s="4" t="s">
        <v>920</v>
      </c>
      <c r="D828" s="144">
        <v>5</v>
      </c>
      <c r="E828" s="130" t="s">
        <v>3562</v>
      </c>
      <c r="F828" s="47">
        <v>6349</v>
      </c>
      <c r="G828" s="47">
        <v>0</v>
      </c>
      <c r="H828" s="47">
        <v>4185</v>
      </c>
      <c r="I828" s="47">
        <v>85985</v>
      </c>
      <c r="J828" s="47">
        <v>0</v>
      </c>
      <c r="K828" s="47">
        <v>77448</v>
      </c>
      <c r="L828" s="47">
        <v>42930</v>
      </c>
      <c r="M828" s="47">
        <v>835643</v>
      </c>
      <c r="N828" s="153">
        <v>48208</v>
      </c>
      <c r="O828" s="147">
        <v>43</v>
      </c>
      <c r="P828" s="147">
        <v>0</v>
      </c>
      <c r="Q828" s="47">
        <v>0</v>
      </c>
      <c r="R828" s="47">
        <v>434044</v>
      </c>
      <c r="S828" s="47">
        <v>0</v>
      </c>
      <c r="T828" s="47">
        <v>0</v>
      </c>
      <c r="U828" s="47">
        <v>0</v>
      </c>
      <c r="V828" s="47">
        <v>0</v>
      </c>
      <c r="W828" s="103">
        <v>1534835</v>
      </c>
      <c r="X828" s="41"/>
      <c r="Y828" s="41"/>
      <c r="Z828" s="41"/>
      <c r="AA828" s="41"/>
    </row>
    <row r="829" spans="1:27" ht="20.25" customHeight="1" x14ac:dyDescent="0.2">
      <c r="A829" s="113" t="s">
        <v>2638</v>
      </c>
      <c r="B829" s="114" t="s">
        <v>2624</v>
      </c>
      <c r="C829" s="4" t="s">
        <v>921</v>
      </c>
      <c r="D829" s="144">
        <v>5</v>
      </c>
      <c r="E829" s="130" t="s">
        <v>3562</v>
      </c>
      <c r="F829" s="47">
        <v>3525</v>
      </c>
      <c r="G829" s="47">
        <v>0</v>
      </c>
      <c r="H829" s="47">
        <v>6218</v>
      </c>
      <c r="I829" s="47">
        <v>61070</v>
      </c>
      <c r="J829" s="47">
        <v>0</v>
      </c>
      <c r="K829" s="47">
        <v>76804</v>
      </c>
      <c r="L829" s="47">
        <v>53636</v>
      </c>
      <c r="M829" s="47">
        <v>983648</v>
      </c>
      <c r="N829" s="153">
        <v>46006</v>
      </c>
      <c r="O829" s="147">
        <v>434</v>
      </c>
      <c r="P829" s="147">
        <v>0</v>
      </c>
      <c r="Q829" s="47">
        <v>94842</v>
      </c>
      <c r="R829" s="47">
        <v>360704</v>
      </c>
      <c r="S829" s="47">
        <v>0</v>
      </c>
      <c r="T829" s="47">
        <v>0</v>
      </c>
      <c r="U829" s="47">
        <v>350645</v>
      </c>
      <c r="V829" s="47">
        <v>0</v>
      </c>
      <c r="W829" s="103">
        <v>2037532</v>
      </c>
      <c r="X829" s="41"/>
      <c r="Y829" s="41"/>
      <c r="Z829" s="41"/>
      <c r="AA829" s="41"/>
    </row>
    <row r="830" spans="1:27" ht="20.25" customHeight="1" x14ac:dyDescent="0.2">
      <c r="A830" s="113" t="s">
        <v>2639</v>
      </c>
      <c r="B830" s="114" t="s">
        <v>2624</v>
      </c>
      <c r="C830" s="4" t="s">
        <v>922</v>
      </c>
      <c r="D830" s="144">
        <v>5</v>
      </c>
      <c r="E830" s="130" t="s">
        <v>3562</v>
      </c>
      <c r="F830" s="47">
        <v>26929</v>
      </c>
      <c r="G830" s="47">
        <v>37338</v>
      </c>
      <c r="H830" s="47">
        <v>174</v>
      </c>
      <c r="I830" s="47">
        <v>150132</v>
      </c>
      <c r="J830" s="47">
        <v>0</v>
      </c>
      <c r="K830" s="47">
        <v>58121</v>
      </c>
      <c r="L830" s="47">
        <v>62375</v>
      </c>
      <c r="M830" s="47">
        <v>1557325</v>
      </c>
      <c r="N830" s="153">
        <v>29459</v>
      </c>
      <c r="O830" s="147">
        <v>47</v>
      </c>
      <c r="P830" s="147">
        <v>0</v>
      </c>
      <c r="Q830" s="47">
        <v>340432</v>
      </c>
      <c r="R830" s="47">
        <v>0</v>
      </c>
      <c r="S830" s="47">
        <v>0</v>
      </c>
      <c r="T830" s="47">
        <v>0</v>
      </c>
      <c r="U830" s="47">
        <v>1915419</v>
      </c>
      <c r="V830" s="47">
        <v>0</v>
      </c>
      <c r="W830" s="103">
        <v>4177751</v>
      </c>
      <c r="X830" s="41"/>
      <c r="Y830" s="41"/>
      <c r="Z830" s="41"/>
      <c r="AA830" s="41"/>
    </row>
    <row r="831" spans="1:27" ht="20.25" customHeight="1" x14ac:dyDescent="0.2">
      <c r="A831" s="113" t="s">
        <v>2640</v>
      </c>
      <c r="B831" s="114" t="s">
        <v>2624</v>
      </c>
      <c r="C831" s="4" t="s">
        <v>923</v>
      </c>
      <c r="D831" s="144">
        <v>5</v>
      </c>
      <c r="E831" s="130" t="s">
        <v>3562</v>
      </c>
      <c r="F831" s="47">
        <v>1720</v>
      </c>
      <c r="G831" s="47">
        <v>0</v>
      </c>
      <c r="H831" s="47">
        <v>32403</v>
      </c>
      <c r="I831" s="47">
        <v>75330</v>
      </c>
      <c r="J831" s="47">
        <v>0</v>
      </c>
      <c r="K831" s="47">
        <v>45481</v>
      </c>
      <c r="L831" s="47">
        <v>40801</v>
      </c>
      <c r="M831" s="47">
        <v>984352</v>
      </c>
      <c r="N831" s="153">
        <v>133002</v>
      </c>
      <c r="O831" s="147">
        <v>41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731396</v>
      </c>
      <c r="V831" s="47">
        <v>0</v>
      </c>
      <c r="W831" s="103">
        <v>2044526</v>
      </c>
      <c r="X831" s="41"/>
      <c r="Y831" s="41"/>
      <c r="Z831" s="41"/>
      <c r="AA831" s="41"/>
    </row>
    <row r="832" spans="1:27" ht="20.25" customHeight="1" x14ac:dyDescent="0.2">
      <c r="A832" s="113" t="s">
        <v>2641</v>
      </c>
      <c r="B832" s="114" t="s">
        <v>2624</v>
      </c>
      <c r="C832" s="4" t="s">
        <v>924</v>
      </c>
      <c r="D832" s="144">
        <v>5</v>
      </c>
      <c r="E832" s="130" t="s">
        <v>3562</v>
      </c>
      <c r="F832" s="47">
        <v>359</v>
      </c>
      <c r="G832" s="47">
        <v>0</v>
      </c>
      <c r="H832" s="47">
        <v>32</v>
      </c>
      <c r="I832" s="47">
        <v>24861</v>
      </c>
      <c r="J832" s="47">
        <v>0</v>
      </c>
      <c r="K832" s="47">
        <v>51089</v>
      </c>
      <c r="L832" s="47">
        <v>19867</v>
      </c>
      <c r="M832" s="47">
        <v>508331</v>
      </c>
      <c r="N832" s="153">
        <v>14785</v>
      </c>
      <c r="O832" s="147">
        <v>37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335494</v>
      </c>
      <c r="V832" s="47">
        <v>0</v>
      </c>
      <c r="W832" s="103">
        <v>954855</v>
      </c>
      <c r="X832" s="41"/>
      <c r="Y832" s="41"/>
      <c r="Z832" s="41"/>
      <c r="AA832" s="41"/>
    </row>
    <row r="833" spans="1:27" ht="20.25" customHeight="1" x14ac:dyDescent="0.2">
      <c r="A833" s="113" t="s">
        <v>2642</v>
      </c>
      <c r="B833" s="114" t="s">
        <v>2624</v>
      </c>
      <c r="C833" s="4" t="s">
        <v>925</v>
      </c>
      <c r="D833" s="144">
        <v>5</v>
      </c>
      <c r="E833" s="130" t="s">
        <v>3562</v>
      </c>
      <c r="F833" s="47">
        <v>0</v>
      </c>
      <c r="G833" s="47">
        <v>0</v>
      </c>
      <c r="H833" s="47">
        <v>17577</v>
      </c>
      <c r="I833" s="47">
        <v>109864</v>
      </c>
      <c r="J833" s="47">
        <v>0</v>
      </c>
      <c r="K833" s="47">
        <v>149053</v>
      </c>
      <c r="L833" s="47">
        <v>66643</v>
      </c>
      <c r="M833" s="47">
        <v>1534698</v>
      </c>
      <c r="N833" s="153">
        <v>13182</v>
      </c>
      <c r="O833" s="147">
        <v>233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1869163</v>
      </c>
      <c r="V833" s="47">
        <v>0</v>
      </c>
      <c r="W833" s="103">
        <v>3760413</v>
      </c>
      <c r="X833" s="41"/>
      <c r="Y833" s="41"/>
      <c r="Z833" s="41"/>
      <c r="AA833" s="41"/>
    </row>
    <row r="834" spans="1:27" ht="20.25" customHeight="1" x14ac:dyDescent="0.2">
      <c r="A834" s="113" t="s">
        <v>2643</v>
      </c>
      <c r="B834" s="114" t="s">
        <v>2624</v>
      </c>
      <c r="C834" s="4" t="s">
        <v>926</v>
      </c>
      <c r="D834" s="144">
        <v>6</v>
      </c>
      <c r="E834" s="130" t="s">
        <v>3562</v>
      </c>
      <c r="F834" s="47">
        <v>9240</v>
      </c>
      <c r="G834" s="47">
        <v>0</v>
      </c>
      <c r="H834" s="47">
        <v>0</v>
      </c>
      <c r="I834" s="47">
        <v>5284</v>
      </c>
      <c r="J834" s="47">
        <v>0</v>
      </c>
      <c r="K834" s="47">
        <v>6744</v>
      </c>
      <c r="L834" s="47">
        <v>3191</v>
      </c>
      <c r="M834" s="47">
        <v>145725</v>
      </c>
      <c r="N834" s="153">
        <v>4715</v>
      </c>
      <c r="O834" s="147">
        <v>0</v>
      </c>
      <c r="P834" s="147">
        <v>0</v>
      </c>
      <c r="Q834" s="47">
        <v>172122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347021</v>
      </c>
      <c r="X834" s="41"/>
      <c r="Y834" s="41"/>
      <c r="Z834" s="41"/>
      <c r="AA834" s="41"/>
    </row>
    <row r="835" spans="1:27" ht="20.25" customHeight="1" x14ac:dyDescent="0.2">
      <c r="A835" s="113" t="s">
        <v>2644</v>
      </c>
      <c r="B835" s="114" t="s">
        <v>2624</v>
      </c>
      <c r="C835" s="4" t="s">
        <v>927</v>
      </c>
      <c r="D835" s="144">
        <v>6</v>
      </c>
      <c r="E835" s="130" t="s">
        <v>3562</v>
      </c>
      <c r="F835" s="47">
        <v>2808</v>
      </c>
      <c r="G835" s="47">
        <v>320570</v>
      </c>
      <c r="H835" s="47">
        <v>110</v>
      </c>
      <c r="I835" s="47">
        <v>2895</v>
      </c>
      <c r="J835" s="47">
        <v>0</v>
      </c>
      <c r="K835" s="47">
        <v>16729</v>
      </c>
      <c r="L835" s="47">
        <v>2490</v>
      </c>
      <c r="M835" s="47">
        <v>153821</v>
      </c>
      <c r="N835" s="153">
        <v>2833</v>
      </c>
      <c r="O835" s="147">
        <v>0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502256</v>
      </c>
      <c r="X835" s="41"/>
      <c r="Y835" s="41"/>
      <c r="Z835" s="41"/>
      <c r="AA835" s="41"/>
    </row>
    <row r="836" spans="1:27" ht="20.25" customHeight="1" x14ac:dyDescent="0.2">
      <c r="A836" s="113" t="s">
        <v>2645</v>
      </c>
      <c r="B836" s="114" t="s">
        <v>2624</v>
      </c>
      <c r="C836" s="4" t="s">
        <v>596</v>
      </c>
      <c r="D836" s="144">
        <v>6</v>
      </c>
      <c r="E836" s="130" t="s">
        <v>3562</v>
      </c>
      <c r="F836" s="47">
        <v>181</v>
      </c>
      <c r="G836" s="47">
        <v>312660</v>
      </c>
      <c r="H836" s="47">
        <v>274</v>
      </c>
      <c r="I836" s="47">
        <v>6425</v>
      </c>
      <c r="J836" s="47">
        <v>0</v>
      </c>
      <c r="K836" s="47">
        <v>6253</v>
      </c>
      <c r="L836" s="47">
        <v>2136</v>
      </c>
      <c r="M836" s="47">
        <v>127540</v>
      </c>
      <c r="N836" s="153">
        <v>8148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463617</v>
      </c>
      <c r="X836" s="41"/>
      <c r="Y836" s="41"/>
      <c r="Z836" s="41"/>
      <c r="AA836" s="41"/>
    </row>
    <row r="837" spans="1:27" ht="20.25" customHeight="1" x14ac:dyDescent="0.2">
      <c r="A837" s="113" t="s">
        <v>2646</v>
      </c>
      <c r="B837" s="114" t="s">
        <v>2624</v>
      </c>
      <c r="C837" s="4" t="s">
        <v>928</v>
      </c>
      <c r="D837" s="144">
        <v>6</v>
      </c>
      <c r="E837" s="130" t="s">
        <v>3562</v>
      </c>
      <c r="F837" s="47">
        <v>0</v>
      </c>
      <c r="G837" s="47">
        <v>0</v>
      </c>
      <c r="H837" s="47">
        <v>170</v>
      </c>
      <c r="I837" s="47">
        <v>1801</v>
      </c>
      <c r="J837" s="47">
        <v>0</v>
      </c>
      <c r="K837" s="47">
        <v>0</v>
      </c>
      <c r="L837" s="47">
        <v>747</v>
      </c>
      <c r="M837" s="47">
        <v>75374</v>
      </c>
      <c r="N837" s="153">
        <v>8831</v>
      </c>
      <c r="O837" s="147">
        <v>0</v>
      </c>
      <c r="P837" s="147">
        <v>0</v>
      </c>
      <c r="Q837" s="47">
        <v>43705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130628</v>
      </c>
      <c r="X837" s="41"/>
      <c r="Y837" s="41"/>
      <c r="Z837" s="41"/>
      <c r="AA837" s="41"/>
    </row>
    <row r="838" spans="1:27" ht="20.25" customHeight="1" x14ac:dyDescent="0.2">
      <c r="A838" s="113" t="s">
        <v>2647</v>
      </c>
      <c r="B838" s="114" t="s">
        <v>2624</v>
      </c>
      <c r="C838" s="4" t="s">
        <v>929</v>
      </c>
      <c r="D838" s="144">
        <v>6</v>
      </c>
      <c r="E838" s="130" t="s">
        <v>3562</v>
      </c>
      <c r="F838" s="47">
        <v>285</v>
      </c>
      <c r="G838" s="47">
        <v>0</v>
      </c>
      <c r="H838" s="47">
        <v>0</v>
      </c>
      <c r="I838" s="47">
        <v>3694</v>
      </c>
      <c r="J838" s="47">
        <v>0</v>
      </c>
      <c r="K838" s="47">
        <v>957</v>
      </c>
      <c r="L838" s="47">
        <v>417</v>
      </c>
      <c r="M838" s="47">
        <v>50168</v>
      </c>
      <c r="N838" s="153">
        <v>2958</v>
      </c>
      <c r="O838" s="147">
        <v>0</v>
      </c>
      <c r="P838" s="147">
        <v>0</v>
      </c>
      <c r="Q838" s="47">
        <v>73188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131667</v>
      </c>
      <c r="X838" s="41"/>
      <c r="Y838" s="41"/>
      <c r="Z838" s="41"/>
      <c r="AA838" s="41"/>
    </row>
    <row r="839" spans="1:27" ht="20.25" customHeight="1" x14ac:dyDescent="0.2">
      <c r="A839" s="113" t="s">
        <v>2648</v>
      </c>
      <c r="B839" s="114" t="s">
        <v>2624</v>
      </c>
      <c r="C839" s="4" t="s">
        <v>930</v>
      </c>
      <c r="D839" s="144">
        <v>6</v>
      </c>
      <c r="E839" s="130" t="s">
        <v>3562</v>
      </c>
      <c r="F839" s="47">
        <v>2191</v>
      </c>
      <c r="G839" s="47">
        <v>73014</v>
      </c>
      <c r="H839" s="47">
        <v>42</v>
      </c>
      <c r="I839" s="47">
        <v>7348</v>
      </c>
      <c r="J839" s="47">
        <v>0</v>
      </c>
      <c r="K839" s="47">
        <v>11646</v>
      </c>
      <c r="L839" s="47">
        <v>5865</v>
      </c>
      <c r="M839" s="47">
        <v>306784</v>
      </c>
      <c r="N839" s="153">
        <v>9890</v>
      </c>
      <c r="O839" s="147">
        <v>0</v>
      </c>
      <c r="P839" s="147">
        <v>0</v>
      </c>
      <c r="Q839" s="47">
        <v>0</v>
      </c>
      <c r="R839" s="47">
        <v>0</v>
      </c>
      <c r="S839" s="47">
        <v>0</v>
      </c>
      <c r="T839" s="47">
        <v>0</v>
      </c>
      <c r="U839" s="47">
        <v>337139</v>
      </c>
      <c r="V839" s="47">
        <v>0</v>
      </c>
      <c r="W839" s="103">
        <v>753919</v>
      </c>
      <c r="X839" s="41"/>
      <c r="Y839" s="41"/>
      <c r="Z839" s="41"/>
      <c r="AA839" s="41"/>
    </row>
    <row r="840" spans="1:27" ht="20.25" customHeight="1" x14ac:dyDescent="0.2">
      <c r="A840" s="113" t="s">
        <v>2649</v>
      </c>
      <c r="B840" s="114" t="s">
        <v>2624</v>
      </c>
      <c r="C840" s="4" t="s">
        <v>931</v>
      </c>
      <c r="D840" s="144">
        <v>6</v>
      </c>
      <c r="E840" s="130" t="s">
        <v>3563</v>
      </c>
      <c r="F840" s="47">
        <v>0</v>
      </c>
      <c r="G840" s="47">
        <v>0</v>
      </c>
      <c r="H840" s="47">
        <v>0</v>
      </c>
      <c r="I840" s="47">
        <v>15384</v>
      </c>
      <c r="J840" s="47">
        <v>0</v>
      </c>
      <c r="K840" s="47">
        <v>39099</v>
      </c>
      <c r="L840" s="47">
        <v>14057</v>
      </c>
      <c r="M840" s="47">
        <v>164557</v>
      </c>
      <c r="N840" s="153">
        <v>15</v>
      </c>
      <c r="O840" s="147">
        <v>0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233112</v>
      </c>
      <c r="X840" s="41"/>
      <c r="Y840" s="41"/>
      <c r="Z840" s="41"/>
      <c r="AA840" s="41"/>
    </row>
    <row r="841" spans="1:27" ht="20.25" customHeight="1" x14ac:dyDescent="0.2">
      <c r="A841" s="113" t="s">
        <v>2650</v>
      </c>
      <c r="B841" s="114" t="s">
        <v>2624</v>
      </c>
      <c r="C841" s="4" t="s">
        <v>932</v>
      </c>
      <c r="D841" s="144">
        <v>6</v>
      </c>
      <c r="E841" s="130" t="s">
        <v>3562</v>
      </c>
      <c r="F841" s="47">
        <v>486</v>
      </c>
      <c r="G841" s="47">
        <v>0</v>
      </c>
      <c r="H841" s="47">
        <v>0</v>
      </c>
      <c r="I841" s="47">
        <v>3709</v>
      </c>
      <c r="J841" s="47">
        <v>0</v>
      </c>
      <c r="K841" s="47">
        <v>32571</v>
      </c>
      <c r="L841" s="47">
        <v>8853</v>
      </c>
      <c r="M841" s="47">
        <v>255490</v>
      </c>
      <c r="N841" s="153">
        <v>31530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332639</v>
      </c>
      <c r="X841" s="41"/>
      <c r="Y841" s="41"/>
      <c r="Z841" s="41"/>
      <c r="AA841" s="41"/>
    </row>
    <row r="842" spans="1:27" ht="20.25" customHeight="1" x14ac:dyDescent="0.2">
      <c r="A842" s="113" t="s">
        <v>2651</v>
      </c>
      <c r="B842" s="114" t="s">
        <v>2624</v>
      </c>
      <c r="C842" s="4" t="s">
        <v>933</v>
      </c>
      <c r="D842" s="144">
        <v>6</v>
      </c>
      <c r="E842" s="130" t="s">
        <v>3562</v>
      </c>
      <c r="F842" s="47">
        <v>495</v>
      </c>
      <c r="G842" s="47">
        <v>13352</v>
      </c>
      <c r="H842" s="47">
        <v>0</v>
      </c>
      <c r="I842" s="47">
        <v>456</v>
      </c>
      <c r="J842" s="47">
        <v>0</v>
      </c>
      <c r="K842" s="47">
        <v>882</v>
      </c>
      <c r="L842" s="47">
        <v>4452</v>
      </c>
      <c r="M842" s="47">
        <v>172004</v>
      </c>
      <c r="N842" s="153">
        <v>17961</v>
      </c>
      <c r="O842" s="147">
        <v>0</v>
      </c>
      <c r="P842" s="1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209602</v>
      </c>
      <c r="X842" s="41"/>
      <c r="Y842" s="41"/>
      <c r="Z842" s="41"/>
      <c r="AA842" s="41"/>
    </row>
    <row r="843" spans="1:27" ht="20.25" customHeight="1" x14ac:dyDescent="0.2">
      <c r="A843" s="113" t="s">
        <v>2652</v>
      </c>
      <c r="B843" s="114" t="s">
        <v>2624</v>
      </c>
      <c r="C843" s="4" t="s">
        <v>934</v>
      </c>
      <c r="D843" s="144">
        <v>6</v>
      </c>
      <c r="E843" s="130" t="s">
        <v>3562</v>
      </c>
      <c r="F843" s="47">
        <v>4835</v>
      </c>
      <c r="G843" s="47">
        <v>13216</v>
      </c>
      <c r="H843" s="47">
        <v>2338</v>
      </c>
      <c r="I843" s="47">
        <v>6613</v>
      </c>
      <c r="J843" s="47">
        <v>0</v>
      </c>
      <c r="K843" s="47">
        <v>5430</v>
      </c>
      <c r="L843" s="47">
        <v>2277</v>
      </c>
      <c r="M843" s="47">
        <v>118933</v>
      </c>
      <c r="N843" s="153">
        <v>8986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162628</v>
      </c>
      <c r="X843" s="41"/>
      <c r="Y843" s="41"/>
      <c r="Z843" s="41"/>
      <c r="AA843" s="41"/>
    </row>
    <row r="844" spans="1:27" ht="20.25" customHeight="1" x14ac:dyDescent="0.2">
      <c r="A844" s="113" t="s">
        <v>2653</v>
      </c>
      <c r="B844" s="114" t="s">
        <v>2624</v>
      </c>
      <c r="C844" s="4" t="s">
        <v>935</v>
      </c>
      <c r="D844" s="144">
        <v>6</v>
      </c>
      <c r="E844" s="130" t="s">
        <v>3562</v>
      </c>
      <c r="F844" s="47">
        <v>1830</v>
      </c>
      <c r="G844" s="47">
        <v>0</v>
      </c>
      <c r="H844" s="47">
        <v>0</v>
      </c>
      <c r="I844" s="47">
        <v>8614</v>
      </c>
      <c r="J844" s="47">
        <v>0</v>
      </c>
      <c r="K844" s="47">
        <v>7365</v>
      </c>
      <c r="L844" s="47">
        <v>3110</v>
      </c>
      <c r="M844" s="47">
        <v>215816</v>
      </c>
      <c r="N844" s="153">
        <v>2034</v>
      </c>
      <c r="O844" s="147">
        <v>0</v>
      </c>
      <c r="P844" s="147">
        <v>0</v>
      </c>
      <c r="Q844" s="47">
        <v>170659</v>
      </c>
      <c r="R844" s="47">
        <v>0</v>
      </c>
      <c r="S844" s="47">
        <v>0</v>
      </c>
      <c r="T844" s="47">
        <v>0</v>
      </c>
      <c r="U844" s="47">
        <v>154934</v>
      </c>
      <c r="V844" s="47">
        <v>0</v>
      </c>
      <c r="W844" s="103">
        <v>564362</v>
      </c>
      <c r="X844" s="41"/>
      <c r="Y844" s="41"/>
      <c r="Z844" s="41"/>
      <c r="AA844" s="41"/>
    </row>
    <row r="845" spans="1:27" ht="20.25" customHeight="1" x14ac:dyDescent="0.2">
      <c r="A845" s="113" t="s">
        <v>2654</v>
      </c>
      <c r="B845" s="114" t="s">
        <v>2624</v>
      </c>
      <c r="C845" s="4" t="s">
        <v>936</v>
      </c>
      <c r="D845" s="144">
        <v>6</v>
      </c>
      <c r="E845" s="130" t="s">
        <v>3562</v>
      </c>
      <c r="F845" s="47">
        <v>1</v>
      </c>
      <c r="G845" s="47">
        <v>0</v>
      </c>
      <c r="H845" s="47">
        <v>1270</v>
      </c>
      <c r="I845" s="47">
        <v>45234</v>
      </c>
      <c r="J845" s="47">
        <v>0</v>
      </c>
      <c r="K845" s="47">
        <v>22731</v>
      </c>
      <c r="L845" s="47">
        <v>20696</v>
      </c>
      <c r="M845" s="47">
        <v>336832</v>
      </c>
      <c r="N845" s="153">
        <v>28456</v>
      </c>
      <c r="O845" s="147">
        <v>0</v>
      </c>
      <c r="P845" s="147">
        <v>0</v>
      </c>
      <c r="Q845" s="47">
        <v>0</v>
      </c>
      <c r="R845" s="47">
        <v>74453</v>
      </c>
      <c r="S845" s="47">
        <v>0</v>
      </c>
      <c r="T845" s="47">
        <v>11</v>
      </c>
      <c r="U845" s="47">
        <v>0</v>
      </c>
      <c r="V845" s="47">
        <v>0</v>
      </c>
      <c r="W845" s="103">
        <v>529684</v>
      </c>
      <c r="X845" s="41"/>
      <c r="Y845" s="41"/>
      <c r="Z845" s="41"/>
      <c r="AA845" s="41"/>
    </row>
    <row r="846" spans="1:27" ht="20.25" customHeight="1" x14ac:dyDescent="0.2">
      <c r="A846" s="113" t="s">
        <v>2655</v>
      </c>
      <c r="B846" s="114" t="s">
        <v>2624</v>
      </c>
      <c r="C846" s="4" t="s">
        <v>937</v>
      </c>
      <c r="D846" s="144">
        <v>6</v>
      </c>
      <c r="E846" s="130" t="s">
        <v>3562</v>
      </c>
      <c r="F846" s="47">
        <v>1</v>
      </c>
      <c r="G846" s="47">
        <v>0</v>
      </c>
      <c r="H846" s="47">
        <v>1897</v>
      </c>
      <c r="I846" s="47">
        <v>10369</v>
      </c>
      <c r="J846" s="47">
        <v>0</v>
      </c>
      <c r="K846" s="47">
        <v>10488</v>
      </c>
      <c r="L846" s="47">
        <v>11714</v>
      </c>
      <c r="M846" s="47">
        <v>291512</v>
      </c>
      <c r="N846" s="153">
        <v>19160</v>
      </c>
      <c r="O846" s="147">
        <v>9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345150</v>
      </c>
      <c r="X846" s="41"/>
      <c r="Y846" s="41"/>
      <c r="Z846" s="41"/>
      <c r="AA846" s="41"/>
    </row>
    <row r="847" spans="1:27" ht="20.25" customHeight="1" x14ac:dyDescent="0.2">
      <c r="A847" s="113" t="s">
        <v>2656</v>
      </c>
      <c r="B847" s="114" t="s">
        <v>2624</v>
      </c>
      <c r="C847" s="4" t="s">
        <v>938</v>
      </c>
      <c r="D847" s="144">
        <v>6</v>
      </c>
      <c r="E847" s="130" t="s">
        <v>3562</v>
      </c>
      <c r="F847" s="47">
        <v>1910</v>
      </c>
      <c r="G847" s="47">
        <v>0</v>
      </c>
      <c r="H847" s="47">
        <v>7250</v>
      </c>
      <c r="I847" s="47">
        <v>11626</v>
      </c>
      <c r="J847" s="47">
        <v>0</v>
      </c>
      <c r="K847" s="47">
        <v>15224</v>
      </c>
      <c r="L847" s="47">
        <v>4199</v>
      </c>
      <c r="M847" s="47">
        <v>161679</v>
      </c>
      <c r="N847" s="153">
        <v>7499</v>
      </c>
      <c r="O847" s="147">
        <v>39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209426</v>
      </c>
      <c r="X847" s="41"/>
      <c r="Y847" s="41"/>
      <c r="Z847" s="41"/>
      <c r="AA847" s="41"/>
    </row>
    <row r="848" spans="1:27" ht="20.25" customHeight="1" x14ac:dyDescent="0.2">
      <c r="A848" s="113" t="s">
        <v>2657</v>
      </c>
      <c r="B848" s="114" t="s">
        <v>2624</v>
      </c>
      <c r="C848" s="4" t="s">
        <v>939</v>
      </c>
      <c r="D848" s="144">
        <v>6</v>
      </c>
      <c r="E848" s="130" t="s">
        <v>3562</v>
      </c>
      <c r="F848" s="47">
        <v>2326</v>
      </c>
      <c r="G848" s="47">
        <v>9899</v>
      </c>
      <c r="H848" s="47">
        <v>228</v>
      </c>
      <c r="I848" s="47">
        <v>18736</v>
      </c>
      <c r="J848" s="47">
        <v>0</v>
      </c>
      <c r="K848" s="47">
        <v>15808</v>
      </c>
      <c r="L848" s="47">
        <v>16090</v>
      </c>
      <c r="M848" s="47">
        <v>345410</v>
      </c>
      <c r="N848" s="153">
        <v>74670</v>
      </c>
      <c r="O848" s="147">
        <v>29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483196</v>
      </c>
      <c r="X848" s="41"/>
      <c r="Y848" s="41"/>
      <c r="Z848" s="41"/>
      <c r="AA848" s="41"/>
    </row>
    <row r="849" spans="1:27" ht="20.25" customHeight="1" x14ac:dyDescent="0.2">
      <c r="A849" s="113" t="s">
        <v>2658</v>
      </c>
      <c r="B849" s="114" t="s">
        <v>2624</v>
      </c>
      <c r="C849" s="4" t="s">
        <v>940</v>
      </c>
      <c r="D849" s="144">
        <v>6</v>
      </c>
      <c r="E849" s="130" t="s">
        <v>3562</v>
      </c>
      <c r="F849" s="47">
        <v>0</v>
      </c>
      <c r="G849" s="47">
        <v>0</v>
      </c>
      <c r="H849" s="47">
        <v>0</v>
      </c>
      <c r="I849" s="47">
        <v>27088</v>
      </c>
      <c r="J849" s="47">
        <v>3129</v>
      </c>
      <c r="K849" s="47">
        <v>10827</v>
      </c>
      <c r="L849" s="47">
        <v>22092</v>
      </c>
      <c r="M849" s="47">
        <v>401253</v>
      </c>
      <c r="N849" s="153">
        <v>45452</v>
      </c>
      <c r="O849" s="147">
        <v>0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509841</v>
      </c>
      <c r="X849" s="41"/>
      <c r="Y849" s="41"/>
      <c r="Z849" s="41"/>
      <c r="AA849" s="41"/>
    </row>
    <row r="850" spans="1:27" ht="20.25" customHeight="1" x14ac:dyDescent="0.2">
      <c r="A850" s="113" t="s">
        <v>2659</v>
      </c>
      <c r="B850" s="114" t="s">
        <v>2624</v>
      </c>
      <c r="C850" s="4" t="s">
        <v>941</v>
      </c>
      <c r="D850" s="144">
        <v>6</v>
      </c>
      <c r="E850" s="130" t="s">
        <v>3562</v>
      </c>
      <c r="F850" s="47">
        <v>268</v>
      </c>
      <c r="G850" s="47">
        <v>0</v>
      </c>
      <c r="H850" s="47">
        <v>5306</v>
      </c>
      <c r="I850" s="47">
        <v>19077</v>
      </c>
      <c r="J850" s="47">
        <v>0</v>
      </c>
      <c r="K850" s="47">
        <v>16721</v>
      </c>
      <c r="L850" s="47">
        <v>6706</v>
      </c>
      <c r="M850" s="47">
        <v>201144</v>
      </c>
      <c r="N850" s="153">
        <v>43728</v>
      </c>
      <c r="O850" s="147">
        <v>28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292978</v>
      </c>
      <c r="X850" s="41"/>
      <c r="Y850" s="41"/>
      <c r="Z850" s="41"/>
      <c r="AA850" s="41"/>
    </row>
    <row r="851" spans="1:27" ht="20.25" customHeight="1" x14ac:dyDescent="0.2">
      <c r="A851" s="113" t="s">
        <v>2660</v>
      </c>
      <c r="B851" s="114" t="s">
        <v>2624</v>
      </c>
      <c r="C851" s="4" t="s">
        <v>942</v>
      </c>
      <c r="D851" s="144">
        <v>6</v>
      </c>
      <c r="E851" s="130" t="s">
        <v>3562</v>
      </c>
      <c r="F851" s="47">
        <v>0</v>
      </c>
      <c r="G851" s="47">
        <v>0</v>
      </c>
      <c r="H851" s="47">
        <v>0</v>
      </c>
      <c r="I851" s="47">
        <v>7148</v>
      </c>
      <c r="J851" s="47">
        <v>0</v>
      </c>
      <c r="K851" s="47">
        <v>8387</v>
      </c>
      <c r="L851" s="47">
        <v>11466</v>
      </c>
      <c r="M851" s="47">
        <v>255838</v>
      </c>
      <c r="N851" s="153">
        <v>8212</v>
      </c>
      <c r="O851" s="147">
        <v>17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291068</v>
      </c>
      <c r="X851" s="41"/>
      <c r="Y851" s="41"/>
      <c r="Z851" s="41"/>
      <c r="AA851" s="41"/>
    </row>
    <row r="852" spans="1:27" ht="20.25" customHeight="1" x14ac:dyDescent="0.2">
      <c r="A852" s="113" t="s">
        <v>2661</v>
      </c>
      <c r="B852" s="114" t="s">
        <v>2624</v>
      </c>
      <c r="C852" s="4" t="s">
        <v>943</v>
      </c>
      <c r="D852" s="144">
        <v>6</v>
      </c>
      <c r="E852" s="130" t="s">
        <v>3562</v>
      </c>
      <c r="F852" s="47">
        <v>1178</v>
      </c>
      <c r="G852" s="47">
        <v>33111</v>
      </c>
      <c r="H852" s="47">
        <v>0</v>
      </c>
      <c r="I852" s="47">
        <v>8813</v>
      </c>
      <c r="J852" s="47">
        <v>0</v>
      </c>
      <c r="K852" s="47">
        <v>15118</v>
      </c>
      <c r="L852" s="47">
        <v>2440</v>
      </c>
      <c r="M852" s="47">
        <v>133027</v>
      </c>
      <c r="N852" s="153">
        <v>5440</v>
      </c>
      <c r="O852" s="147">
        <v>0</v>
      </c>
      <c r="P852" s="147">
        <v>0</v>
      </c>
      <c r="Q852" s="47">
        <v>218629</v>
      </c>
      <c r="R852" s="47">
        <v>0</v>
      </c>
      <c r="S852" s="47">
        <v>0</v>
      </c>
      <c r="T852" s="47">
        <v>12</v>
      </c>
      <c r="U852" s="47">
        <v>0</v>
      </c>
      <c r="V852" s="47">
        <v>0</v>
      </c>
      <c r="W852" s="103">
        <v>417768</v>
      </c>
      <c r="X852" s="41"/>
      <c r="Y852" s="41"/>
      <c r="Z852" s="41"/>
      <c r="AA852" s="41"/>
    </row>
    <row r="853" spans="1:27" ht="20.25" customHeight="1" x14ac:dyDescent="0.2">
      <c r="A853" s="113" t="s">
        <v>2662</v>
      </c>
      <c r="B853" s="114" t="s">
        <v>2624</v>
      </c>
      <c r="C853" s="4" t="s">
        <v>944</v>
      </c>
      <c r="D853" s="144">
        <v>6</v>
      </c>
      <c r="E853" s="130" t="s">
        <v>3562</v>
      </c>
      <c r="F853" s="47">
        <v>315</v>
      </c>
      <c r="G853" s="47">
        <v>0</v>
      </c>
      <c r="H853" s="47">
        <v>0</v>
      </c>
      <c r="I853" s="47">
        <v>4963</v>
      </c>
      <c r="J853" s="47">
        <v>0</v>
      </c>
      <c r="K853" s="47">
        <v>4114</v>
      </c>
      <c r="L853" s="47">
        <v>7670</v>
      </c>
      <c r="M853" s="47">
        <v>182874</v>
      </c>
      <c r="N853" s="153">
        <v>5094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263</v>
      </c>
      <c r="U853" s="47">
        <v>0</v>
      </c>
      <c r="V853" s="47">
        <v>0</v>
      </c>
      <c r="W853" s="103">
        <v>205293</v>
      </c>
      <c r="X853" s="41"/>
      <c r="Y853" s="41"/>
      <c r="Z853" s="41"/>
      <c r="AA853" s="41"/>
    </row>
    <row r="854" spans="1:27" ht="20.25" customHeight="1" x14ac:dyDescent="0.2">
      <c r="A854" s="113" t="s">
        <v>2663</v>
      </c>
      <c r="B854" s="114" t="s">
        <v>2624</v>
      </c>
      <c r="C854" s="4" t="s">
        <v>945</v>
      </c>
      <c r="D854" s="144">
        <v>6</v>
      </c>
      <c r="E854" s="130" t="s">
        <v>3562</v>
      </c>
      <c r="F854" s="47">
        <v>808</v>
      </c>
      <c r="G854" s="47">
        <v>28737</v>
      </c>
      <c r="H854" s="47">
        <v>1639</v>
      </c>
      <c r="I854" s="47">
        <v>11460</v>
      </c>
      <c r="J854" s="47">
        <v>0</v>
      </c>
      <c r="K854" s="47">
        <v>16598</v>
      </c>
      <c r="L854" s="47">
        <v>7533</v>
      </c>
      <c r="M854" s="47">
        <v>229204</v>
      </c>
      <c r="N854" s="153">
        <v>38788</v>
      </c>
      <c r="O854" s="147">
        <v>0</v>
      </c>
      <c r="P854" s="147">
        <v>0</v>
      </c>
      <c r="Q854" s="47">
        <v>0</v>
      </c>
      <c r="R854" s="47">
        <v>0</v>
      </c>
      <c r="S854" s="47">
        <v>0</v>
      </c>
      <c r="T854" s="47">
        <v>979</v>
      </c>
      <c r="U854" s="47">
        <v>0</v>
      </c>
      <c r="V854" s="47">
        <v>0</v>
      </c>
      <c r="W854" s="103">
        <v>335746</v>
      </c>
      <c r="X854" s="41"/>
      <c r="Y854" s="41"/>
      <c r="Z854" s="41"/>
      <c r="AA854" s="41"/>
    </row>
    <row r="855" spans="1:27" ht="20.25" customHeight="1" x14ac:dyDescent="0.2">
      <c r="A855" s="113" t="s">
        <v>2664</v>
      </c>
      <c r="B855" s="114" t="s">
        <v>2624</v>
      </c>
      <c r="C855" s="4" t="s">
        <v>946</v>
      </c>
      <c r="D855" s="144">
        <v>6</v>
      </c>
      <c r="E855" s="130" t="s">
        <v>3562</v>
      </c>
      <c r="F855" s="47">
        <v>0</v>
      </c>
      <c r="G855" s="47">
        <v>0</v>
      </c>
      <c r="H855" s="47">
        <v>0</v>
      </c>
      <c r="I855" s="47">
        <v>21575</v>
      </c>
      <c r="J855" s="47">
        <v>0</v>
      </c>
      <c r="K855" s="47">
        <v>14117</v>
      </c>
      <c r="L855" s="47">
        <v>7671</v>
      </c>
      <c r="M855" s="47">
        <v>218531</v>
      </c>
      <c r="N855" s="153">
        <v>119025</v>
      </c>
      <c r="O855" s="147">
        <v>0</v>
      </c>
      <c r="P855" s="147">
        <v>0</v>
      </c>
      <c r="Q855" s="47">
        <v>0</v>
      </c>
      <c r="R855" s="47">
        <v>0</v>
      </c>
      <c r="S855" s="47">
        <v>0</v>
      </c>
      <c r="T855" s="47">
        <v>239</v>
      </c>
      <c r="U855" s="47">
        <v>0</v>
      </c>
      <c r="V855" s="47">
        <v>0</v>
      </c>
      <c r="W855" s="103">
        <v>381158</v>
      </c>
      <c r="X855" s="41"/>
      <c r="Y855" s="41"/>
      <c r="Z855" s="41"/>
      <c r="AA855" s="41"/>
    </row>
    <row r="856" spans="1:27" ht="20.25" customHeight="1" x14ac:dyDescent="0.2">
      <c r="A856" s="113" t="s">
        <v>2665</v>
      </c>
      <c r="B856" s="114" t="s">
        <v>2624</v>
      </c>
      <c r="C856" s="4" t="s">
        <v>947</v>
      </c>
      <c r="D856" s="144">
        <v>6</v>
      </c>
      <c r="E856" s="130" t="s">
        <v>3562</v>
      </c>
      <c r="F856" s="47">
        <v>7215</v>
      </c>
      <c r="G856" s="47">
        <v>13820</v>
      </c>
      <c r="H856" s="47">
        <v>823</v>
      </c>
      <c r="I856" s="47">
        <v>7158</v>
      </c>
      <c r="J856" s="47">
        <v>0</v>
      </c>
      <c r="K856" s="47">
        <v>3102</v>
      </c>
      <c r="L856" s="47">
        <v>2374</v>
      </c>
      <c r="M856" s="47">
        <v>146773</v>
      </c>
      <c r="N856" s="153">
        <v>682</v>
      </c>
      <c r="O856" s="147">
        <v>0</v>
      </c>
      <c r="P856" s="147">
        <v>0</v>
      </c>
      <c r="Q856" s="47">
        <v>92521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274468</v>
      </c>
      <c r="X856" s="41"/>
      <c r="Y856" s="41"/>
      <c r="Z856" s="41"/>
      <c r="AA856" s="41"/>
    </row>
    <row r="857" spans="1:27" ht="20.25" customHeight="1" x14ac:dyDescent="0.2">
      <c r="A857" s="113" t="s">
        <v>2666</v>
      </c>
      <c r="B857" s="114" t="s">
        <v>2624</v>
      </c>
      <c r="C857" s="4" t="s">
        <v>948</v>
      </c>
      <c r="D857" s="144">
        <v>6</v>
      </c>
      <c r="E857" s="130" t="s">
        <v>3562</v>
      </c>
      <c r="F857" s="47">
        <v>14127</v>
      </c>
      <c r="G857" s="47">
        <v>15058</v>
      </c>
      <c r="H857" s="47">
        <v>16874</v>
      </c>
      <c r="I857" s="47">
        <v>9402</v>
      </c>
      <c r="J857" s="47">
        <v>0</v>
      </c>
      <c r="K857" s="47">
        <v>467</v>
      </c>
      <c r="L857" s="47">
        <v>3838</v>
      </c>
      <c r="M857" s="47">
        <v>230986</v>
      </c>
      <c r="N857" s="153">
        <v>32522</v>
      </c>
      <c r="O857" s="147">
        <v>44</v>
      </c>
      <c r="P857" s="147">
        <v>0</v>
      </c>
      <c r="Q857" s="47">
        <v>50436</v>
      </c>
      <c r="R857" s="47">
        <v>0</v>
      </c>
      <c r="S857" s="47">
        <v>0</v>
      </c>
      <c r="T857" s="47">
        <v>0</v>
      </c>
      <c r="U857" s="47">
        <v>111963</v>
      </c>
      <c r="V857" s="47">
        <v>0</v>
      </c>
      <c r="W857" s="103">
        <v>485717</v>
      </c>
      <c r="X857" s="41"/>
      <c r="Y857" s="41"/>
      <c r="Z857" s="41"/>
      <c r="AA857" s="41"/>
    </row>
    <row r="858" spans="1:27" ht="20.25" customHeight="1" x14ac:dyDescent="0.2">
      <c r="A858" s="113" t="s">
        <v>2667</v>
      </c>
      <c r="B858" s="114" t="s">
        <v>2624</v>
      </c>
      <c r="C858" s="4" t="s">
        <v>949</v>
      </c>
      <c r="D858" s="144">
        <v>6</v>
      </c>
      <c r="E858" s="130" t="s">
        <v>3562</v>
      </c>
      <c r="F858" s="47">
        <v>0</v>
      </c>
      <c r="G858" s="47">
        <v>0</v>
      </c>
      <c r="H858" s="47">
        <v>0</v>
      </c>
      <c r="I858" s="47">
        <v>13442</v>
      </c>
      <c r="J858" s="47">
        <v>0</v>
      </c>
      <c r="K858" s="47">
        <v>0</v>
      </c>
      <c r="L858" s="47">
        <v>285</v>
      </c>
      <c r="M858" s="47">
        <v>45490</v>
      </c>
      <c r="N858" s="153">
        <v>833</v>
      </c>
      <c r="O858" s="147">
        <v>0</v>
      </c>
      <c r="P858" s="147">
        <v>0</v>
      </c>
      <c r="Q858" s="47">
        <v>24672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84722</v>
      </c>
      <c r="X858" s="41"/>
      <c r="Y858" s="41"/>
      <c r="Z858" s="41"/>
      <c r="AA858" s="41"/>
    </row>
    <row r="859" spans="1:27" ht="20.25" customHeight="1" x14ac:dyDescent="0.2">
      <c r="A859" s="113" t="s">
        <v>2668</v>
      </c>
      <c r="B859" s="114" t="s">
        <v>2624</v>
      </c>
      <c r="C859" s="4" t="s">
        <v>950</v>
      </c>
      <c r="D859" s="144">
        <v>6</v>
      </c>
      <c r="E859" s="130" t="s">
        <v>3562</v>
      </c>
      <c r="F859" s="47">
        <v>1243</v>
      </c>
      <c r="G859" s="47">
        <v>61968</v>
      </c>
      <c r="H859" s="47">
        <v>0</v>
      </c>
      <c r="I859" s="47">
        <v>2603</v>
      </c>
      <c r="J859" s="47">
        <v>0</v>
      </c>
      <c r="K859" s="47">
        <v>1430</v>
      </c>
      <c r="L859" s="47">
        <v>608</v>
      </c>
      <c r="M859" s="47">
        <v>58999</v>
      </c>
      <c r="N859" s="153">
        <v>12</v>
      </c>
      <c r="O859" s="147">
        <v>0</v>
      </c>
      <c r="P859" s="147">
        <v>0</v>
      </c>
      <c r="Q859" s="47">
        <v>109363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236226</v>
      </c>
      <c r="X859" s="41"/>
      <c r="Y859" s="41"/>
      <c r="Z859" s="41"/>
      <c r="AA859" s="41"/>
    </row>
    <row r="860" spans="1:27" ht="20.25" customHeight="1" x14ac:dyDescent="0.2">
      <c r="A860" s="113" t="s">
        <v>2669</v>
      </c>
      <c r="B860" s="114" t="s">
        <v>2624</v>
      </c>
      <c r="C860" s="4" t="s">
        <v>951</v>
      </c>
      <c r="D860" s="144">
        <v>6</v>
      </c>
      <c r="E860" s="130" t="s">
        <v>3562</v>
      </c>
      <c r="F860" s="47">
        <v>11003</v>
      </c>
      <c r="G860" s="47">
        <v>10984</v>
      </c>
      <c r="H860" s="47">
        <v>0</v>
      </c>
      <c r="I860" s="47">
        <v>9075</v>
      </c>
      <c r="J860" s="47">
        <v>0</v>
      </c>
      <c r="K860" s="47">
        <v>0</v>
      </c>
      <c r="L860" s="47">
        <v>1736</v>
      </c>
      <c r="M860" s="47">
        <v>104705</v>
      </c>
      <c r="N860" s="153">
        <v>11631</v>
      </c>
      <c r="O860" s="147">
        <v>0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149134</v>
      </c>
      <c r="X860" s="41"/>
      <c r="Y860" s="41"/>
      <c r="Z860" s="41"/>
      <c r="AA860" s="41"/>
    </row>
    <row r="861" spans="1:27" ht="20.25" customHeight="1" x14ac:dyDescent="0.2">
      <c r="A861" s="113" t="s">
        <v>2670</v>
      </c>
      <c r="B861" s="114" t="s">
        <v>2624</v>
      </c>
      <c r="C861" s="4" t="s">
        <v>952</v>
      </c>
      <c r="D861" s="144">
        <v>6</v>
      </c>
      <c r="E861" s="130" t="s">
        <v>3562</v>
      </c>
      <c r="F861" s="47">
        <v>419</v>
      </c>
      <c r="G861" s="47">
        <v>0</v>
      </c>
      <c r="H861" s="47">
        <v>0</v>
      </c>
      <c r="I861" s="47">
        <v>2017</v>
      </c>
      <c r="J861" s="47">
        <v>0</v>
      </c>
      <c r="K861" s="47">
        <v>0</v>
      </c>
      <c r="L861" s="47">
        <v>279</v>
      </c>
      <c r="M861" s="47">
        <v>40086</v>
      </c>
      <c r="N861" s="153">
        <v>586</v>
      </c>
      <c r="O861" s="147">
        <v>9</v>
      </c>
      <c r="P861" s="147">
        <v>0</v>
      </c>
      <c r="Q861" s="47">
        <v>37188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80584</v>
      </c>
      <c r="X861" s="41"/>
      <c r="Y861" s="41"/>
      <c r="Z861" s="41"/>
      <c r="AA861" s="41"/>
    </row>
    <row r="862" spans="1:27" ht="20.25" customHeight="1" x14ac:dyDescent="0.2">
      <c r="A862" s="113" t="s">
        <v>2671</v>
      </c>
      <c r="B862" s="114" t="s">
        <v>2624</v>
      </c>
      <c r="C862" s="4" t="s">
        <v>953</v>
      </c>
      <c r="D862" s="144">
        <v>6</v>
      </c>
      <c r="E862" s="130" t="s">
        <v>3562</v>
      </c>
      <c r="F862" s="47">
        <v>3297</v>
      </c>
      <c r="G862" s="47">
        <v>109735</v>
      </c>
      <c r="H862" s="47">
        <v>0</v>
      </c>
      <c r="I862" s="47">
        <v>3158</v>
      </c>
      <c r="J862" s="47">
        <v>0</v>
      </c>
      <c r="K862" s="47">
        <v>6487</v>
      </c>
      <c r="L862" s="47">
        <v>1085</v>
      </c>
      <c r="M862" s="47">
        <v>76391</v>
      </c>
      <c r="N862" s="153">
        <v>14759</v>
      </c>
      <c r="O862" s="147">
        <v>0</v>
      </c>
      <c r="P862" s="147">
        <v>0</v>
      </c>
      <c r="Q862" s="47">
        <v>53205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268117</v>
      </c>
      <c r="X862" s="41"/>
      <c r="Y862" s="41"/>
      <c r="Z862" s="41"/>
      <c r="AA862" s="41"/>
    </row>
    <row r="863" spans="1:27" ht="20.25" customHeight="1" x14ac:dyDescent="0.2">
      <c r="A863" s="113" t="s">
        <v>2672</v>
      </c>
      <c r="B863" s="114" t="s">
        <v>2624</v>
      </c>
      <c r="C863" s="4" t="s">
        <v>954</v>
      </c>
      <c r="D863" s="144">
        <v>6</v>
      </c>
      <c r="E863" s="130" t="s">
        <v>3562</v>
      </c>
      <c r="F863" s="47">
        <v>2123</v>
      </c>
      <c r="G863" s="47">
        <v>0</v>
      </c>
      <c r="H863" s="47">
        <v>237</v>
      </c>
      <c r="I863" s="47">
        <v>4055</v>
      </c>
      <c r="J863" s="47">
        <v>0</v>
      </c>
      <c r="K863" s="47">
        <v>141</v>
      </c>
      <c r="L863" s="47">
        <v>781</v>
      </c>
      <c r="M863" s="47">
        <v>71458</v>
      </c>
      <c r="N863" s="153">
        <v>229</v>
      </c>
      <c r="O863" s="147">
        <v>36</v>
      </c>
      <c r="P863" s="147">
        <v>0</v>
      </c>
      <c r="Q863" s="47">
        <v>152748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231808</v>
      </c>
      <c r="X863" s="41"/>
      <c r="Y863" s="41"/>
      <c r="Z863" s="41"/>
      <c r="AA863" s="41"/>
    </row>
    <row r="864" spans="1:27" ht="20.25" customHeight="1" x14ac:dyDescent="0.2">
      <c r="A864" s="113" t="s">
        <v>2673</v>
      </c>
      <c r="B864" s="114" t="s">
        <v>2624</v>
      </c>
      <c r="C864" s="4" t="s">
        <v>955</v>
      </c>
      <c r="D864" s="144">
        <v>6</v>
      </c>
      <c r="E864" s="130" t="s">
        <v>3562</v>
      </c>
      <c r="F864" s="47">
        <v>0</v>
      </c>
      <c r="G864" s="47">
        <v>34030</v>
      </c>
      <c r="H864" s="47">
        <v>0</v>
      </c>
      <c r="I864" s="47">
        <v>12967</v>
      </c>
      <c r="J864" s="47">
        <v>0</v>
      </c>
      <c r="K864" s="47">
        <v>3507</v>
      </c>
      <c r="L864" s="47">
        <v>3262</v>
      </c>
      <c r="M864" s="47">
        <v>146417</v>
      </c>
      <c r="N864" s="153">
        <v>47819</v>
      </c>
      <c r="O864" s="147">
        <v>15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248017</v>
      </c>
      <c r="X864" s="41"/>
      <c r="Y864" s="41"/>
      <c r="Z864" s="41"/>
      <c r="AA864" s="41"/>
    </row>
    <row r="865" spans="1:27" ht="20.25" customHeight="1" x14ac:dyDescent="0.2">
      <c r="A865" s="113" t="s">
        <v>2674</v>
      </c>
      <c r="B865" s="114" t="s">
        <v>2624</v>
      </c>
      <c r="C865" s="4" t="s">
        <v>956</v>
      </c>
      <c r="D865" s="144">
        <v>6</v>
      </c>
      <c r="E865" s="130" t="s">
        <v>3562</v>
      </c>
      <c r="F865" s="47">
        <v>6183</v>
      </c>
      <c r="G865" s="47">
        <v>34128</v>
      </c>
      <c r="H865" s="47">
        <v>72</v>
      </c>
      <c r="I865" s="47">
        <v>34824</v>
      </c>
      <c r="J865" s="47">
        <v>0</v>
      </c>
      <c r="K865" s="47">
        <v>7868</v>
      </c>
      <c r="L865" s="47">
        <v>3447</v>
      </c>
      <c r="M865" s="47">
        <v>152353</v>
      </c>
      <c r="N865" s="153">
        <v>39294</v>
      </c>
      <c r="O865" s="147">
        <v>66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278235</v>
      </c>
      <c r="X865" s="41"/>
      <c r="Y865" s="41"/>
      <c r="Z865" s="41"/>
      <c r="AA865" s="41"/>
    </row>
    <row r="866" spans="1:27" ht="20.25" customHeight="1" x14ac:dyDescent="0.2">
      <c r="A866" s="113" t="s">
        <v>2675</v>
      </c>
      <c r="B866" s="114" t="s">
        <v>2624</v>
      </c>
      <c r="C866" s="4" t="s">
        <v>957</v>
      </c>
      <c r="D866" s="144">
        <v>6</v>
      </c>
      <c r="E866" s="130" t="s">
        <v>3562</v>
      </c>
      <c r="F866" s="47">
        <v>697</v>
      </c>
      <c r="G866" s="47">
        <v>0</v>
      </c>
      <c r="H866" s="47">
        <v>30</v>
      </c>
      <c r="I866" s="47">
        <v>1736</v>
      </c>
      <c r="J866" s="47">
        <v>0</v>
      </c>
      <c r="K866" s="47">
        <v>8078</v>
      </c>
      <c r="L866" s="47">
        <v>577</v>
      </c>
      <c r="M866" s="47">
        <v>86818</v>
      </c>
      <c r="N866" s="153">
        <v>2867</v>
      </c>
      <c r="O866" s="147">
        <v>0</v>
      </c>
      <c r="P866" s="147">
        <v>0</v>
      </c>
      <c r="Q866" s="47">
        <v>121500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222303</v>
      </c>
      <c r="X866" s="41"/>
      <c r="Y866" s="41"/>
      <c r="Z866" s="41"/>
      <c r="AA866" s="41"/>
    </row>
    <row r="867" spans="1:27" ht="20.25" customHeight="1" x14ac:dyDescent="0.2">
      <c r="A867" s="113" t="s">
        <v>2676</v>
      </c>
      <c r="B867" s="114" t="s">
        <v>2624</v>
      </c>
      <c r="C867" s="4" t="s">
        <v>958</v>
      </c>
      <c r="D867" s="144">
        <v>6</v>
      </c>
      <c r="E867" s="130" t="s">
        <v>3562</v>
      </c>
      <c r="F867" s="47">
        <v>428</v>
      </c>
      <c r="G867" s="47">
        <v>0</v>
      </c>
      <c r="H867" s="47">
        <v>133</v>
      </c>
      <c r="I867" s="47">
        <v>3018</v>
      </c>
      <c r="J867" s="47">
        <v>0</v>
      </c>
      <c r="K867" s="47">
        <v>7964</v>
      </c>
      <c r="L867" s="47">
        <v>3783</v>
      </c>
      <c r="M867" s="47">
        <v>151835</v>
      </c>
      <c r="N867" s="153">
        <v>8093</v>
      </c>
      <c r="O867" s="147">
        <v>0</v>
      </c>
      <c r="P867" s="147">
        <v>0</v>
      </c>
      <c r="Q867" s="47">
        <v>210292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385546</v>
      </c>
      <c r="X867" s="41"/>
      <c r="Y867" s="41"/>
      <c r="Z867" s="41"/>
      <c r="AA867" s="41"/>
    </row>
    <row r="868" spans="1:27" ht="20.25" customHeight="1" x14ac:dyDescent="0.2">
      <c r="A868" s="113" t="s">
        <v>2677</v>
      </c>
      <c r="B868" s="114" t="s">
        <v>2624</v>
      </c>
      <c r="C868" s="4" t="s">
        <v>959</v>
      </c>
      <c r="D868" s="144">
        <v>6</v>
      </c>
      <c r="E868" s="130" t="s">
        <v>3562</v>
      </c>
      <c r="F868" s="47">
        <v>9967</v>
      </c>
      <c r="G868" s="47">
        <v>11080</v>
      </c>
      <c r="H868" s="47">
        <v>570</v>
      </c>
      <c r="I868" s="47">
        <v>9225</v>
      </c>
      <c r="J868" s="47">
        <v>0</v>
      </c>
      <c r="K868" s="47">
        <v>1567</v>
      </c>
      <c r="L868" s="47">
        <v>2810</v>
      </c>
      <c r="M868" s="47">
        <v>148478</v>
      </c>
      <c r="N868" s="153">
        <v>14369</v>
      </c>
      <c r="O868" s="147">
        <v>23</v>
      </c>
      <c r="P868" s="147">
        <v>0</v>
      </c>
      <c r="Q868" s="47">
        <v>126773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324862</v>
      </c>
      <c r="X868" s="41"/>
      <c r="Y868" s="41"/>
      <c r="Z868" s="41"/>
      <c r="AA868" s="41"/>
    </row>
    <row r="869" spans="1:27" ht="20.25" customHeight="1" x14ac:dyDescent="0.2">
      <c r="A869" s="113" t="s">
        <v>2678</v>
      </c>
      <c r="B869" s="114" t="s">
        <v>2624</v>
      </c>
      <c r="C869" s="4" t="s">
        <v>960</v>
      </c>
      <c r="D869" s="144">
        <v>6</v>
      </c>
      <c r="E869" s="130" t="s">
        <v>3562</v>
      </c>
      <c r="F869" s="47">
        <v>748</v>
      </c>
      <c r="G869" s="47">
        <v>16870</v>
      </c>
      <c r="H869" s="47">
        <v>0</v>
      </c>
      <c r="I869" s="47">
        <v>3906</v>
      </c>
      <c r="J869" s="47">
        <v>0</v>
      </c>
      <c r="K869" s="47">
        <v>2616</v>
      </c>
      <c r="L869" s="47">
        <v>1956</v>
      </c>
      <c r="M869" s="47">
        <v>123747</v>
      </c>
      <c r="N869" s="153">
        <v>12570</v>
      </c>
      <c r="O869" s="147">
        <v>0</v>
      </c>
      <c r="P869" s="147">
        <v>0</v>
      </c>
      <c r="Q869" s="47">
        <v>144176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306589</v>
      </c>
      <c r="X869" s="41"/>
      <c r="Y869" s="41"/>
      <c r="Z869" s="41"/>
      <c r="AA869" s="41"/>
    </row>
    <row r="870" spans="1:27" ht="20.25" customHeight="1" x14ac:dyDescent="0.2">
      <c r="A870" s="113" t="s">
        <v>2679</v>
      </c>
      <c r="B870" s="114" t="s">
        <v>2624</v>
      </c>
      <c r="C870" s="4" t="s">
        <v>961</v>
      </c>
      <c r="D870" s="144">
        <v>6</v>
      </c>
      <c r="E870" s="130" t="s">
        <v>3562</v>
      </c>
      <c r="F870" s="47">
        <v>2974</v>
      </c>
      <c r="G870" s="47">
        <v>0</v>
      </c>
      <c r="H870" s="47">
        <v>0</v>
      </c>
      <c r="I870" s="47">
        <v>3423</v>
      </c>
      <c r="J870" s="47">
        <v>0</v>
      </c>
      <c r="K870" s="47">
        <v>1556</v>
      </c>
      <c r="L870" s="47">
        <v>643</v>
      </c>
      <c r="M870" s="47">
        <v>86820</v>
      </c>
      <c r="N870" s="153">
        <v>2902</v>
      </c>
      <c r="O870" s="147">
        <v>4</v>
      </c>
      <c r="P870" s="147">
        <v>0</v>
      </c>
      <c r="Q870" s="47">
        <v>53434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151756</v>
      </c>
      <c r="X870" s="41"/>
      <c r="Y870" s="41"/>
      <c r="Z870" s="41"/>
      <c r="AA870" s="41"/>
    </row>
    <row r="871" spans="1:27" ht="20.25" customHeight="1" x14ac:dyDescent="0.2">
      <c r="A871" s="113" t="s">
        <v>2680</v>
      </c>
      <c r="B871" s="114" t="s">
        <v>2624</v>
      </c>
      <c r="C871" s="4" t="s">
        <v>962</v>
      </c>
      <c r="D871" s="144">
        <v>6</v>
      </c>
      <c r="E871" s="130" t="s">
        <v>3562</v>
      </c>
      <c r="F871" s="47">
        <v>0</v>
      </c>
      <c r="G871" s="47">
        <v>79704</v>
      </c>
      <c r="H871" s="47">
        <v>98</v>
      </c>
      <c r="I871" s="47">
        <v>1886</v>
      </c>
      <c r="J871" s="47">
        <v>0</v>
      </c>
      <c r="K871" s="47">
        <v>5916</v>
      </c>
      <c r="L871" s="47">
        <v>2724</v>
      </c>
      <c r="M871" s="47">
        <v>143850</v>
      </c>
      <c r="N871" s="153">
        <v>19014</v>
      </c>
      <c r="O871" s="147">
        <v>72</v>
      </c>
      <c r="P871" s="147">
        <v>0</v>
      </c>
      <c r="Q871" s="47">
        <v>117729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370993</v>
      </c>
      <c r="X871" s="41"/>
      <c r="Y871" s="41"/>
      <c r="Z871" s="41"/>
      <c r="AA871" s="41"/>
    </row>
    <row r="872" spans="1:27" ht="20.25" customHeight="1" x14ac:dyDescent="0.2">
      <c r="A872" s="113" t="s">
        <v>2681</v>
      </c>
      <c r="B872" s="114" t="s">
        <v>2624</v>
      </c>
      <c r="C872" s="4" t="s">
        <v>963</v>
      </c>
      <c r="D872" s="144">
        <v>6</v>
      </c>
      <c r="E872" s="130" t="s">
        <v>3562</v>
      </c>
      <c r="F872" s="47">
        <v>3822</v>
      </c>
      <c r="G872" s="47">
        <v>0</v>
      </c>
      <c r="H872" s="47">
        <v>16</v>
      </c>
      <c r="I872" s="47">
        <v>23928</v>
      </c>
      <c r="J872" s="47">
        <v>0</v>
      </c>
      <c r="K872" s="47">
        <v>18015</v>
      </c>
      <c r="L872" s="47">
        <v>9156</v>
      </c>
      <c r="M872" s="47">
        <v>426872</v>
      </c>
      <c r="N872" s="153">
        <v>33067</v>
      </c>
      <c r="O872" s="147">
        <v>0</v>
      </c>
      <c r="P872" s="147">
        <v>0</v>
      </c>
      <c r="Q872" s="47">
        <v>359410</v>
      </c>
      <c r="R872" s="47">
        <v>0</v>
      </c>
      <c r="S872" s="47">
        <v>0</v>
      </c>
      <c r="T872" s="47">
        <v>0</v>
      </c>
      <c r="U872" s="47">
        <v>345636</v>
      </c>
      <c r="V872" s="47">
        <v>0</v>
      </c>
      <c r="W872" s="103">
        <v>1219922</v>
      </c>
      <c r="X872" s="41"/>
      <c r="Y872" s="41"/>
      <c r="Z872" s="41"/>
      <c r="AA872" s="41"/>
    </row>
    <row r="873" spans="1:27" ht="20.25" customHeight="1" x14ac:dyDescent="0.2">
      <c r="A873" s="113" t="s">
        <v>2682</v>
      </c>
      <c r="B873" s="114" t="s">
        <v>2624</v>
      </c>
      <c r="C873" s="4" t="s">
        <v>964</v>
      </c>
      <c r="D873" s="144">
        <v>6</v>
      </c>
      <c r="E873" s="130" t="s">
        <v>3562</v>
      </c>
      <c r="F873" s="47">
        <v>1217</v>
      </c>
      <c r="G873" s="47">
        <v>11970</v>
      </c>
      <c r="H873" s="47">
        <v>98</v>
      </c>
      <c r="I873" s="47">
        <v>7021</v>
      </c>
      <c r="J873" s="47">
        <v>0</v>
      </c>
      <c r="K873" s="47">
        <v>11269</v>
      </c>
      <c r="L873" s="47">
        <v>1618</v>
      </c>
      <c r="M873" s="47">
        <v>91842</v>
      </c>
      <c r="N873" s="153">
        <v>981</v>
      </c>
      <c r="O873" s="147">
        <v>0</v>
      </c>
      <c r="P873" s="147">
        <v>0</v>
      </c>
      <c r="Q873" s="47">
        <v>114333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240349</v>
      </c>
      <c r="X873" s="41"/>
      <c r="Y873" s="41"/>
      <c r="Z873" s="41"/>
      <c r="AA873" s="41"/>
    </row>
    <row r="874" spans="1:27" ht="20.25" customHeight="1" x14ac:dyDescent="0.2">
      <c r="A874" s="113" t="s">
        <v>2683</v>
      </c>
      <c r="B874" s="114" t="s">
        <v>2624</v>
      </c>
      <c r="C874" s="4" t="s">
        <v>965</v>
      </c>
      <c r="D874" s="144">
        <v>6</v>
      </c>
      <c r="E874" s="130" t="s">
        <v>3562</v>
      </c>
      <c r="F874" s="47">
        <v>4111</v>
      </c>
      <c r="G874" s="47">
        <v>0</v>
      </c>
      <c r="H874" s="47">
        <v>0</v>
      </c>
      <c r="I874" s="47">
        <v>1290</v>
      </c>
      <c r="J874" s="47">
        <v>0</v>
      </c>
      <c r="K874" s="47">
        <v>64</v>
      </c>
      <c r="L874" s="47">
        <v>1044</v>
      </c>
      <c r="M874" s="47">
        <v>71018</v>
      </c>
      <c r="N874" s="153">
        <v>10161</v>
      </c>
      <c r="O874" s="147">
        <v>0</v>
      </c>
      <c r="P874" s="147">
        <v>0</v>
      </c>
      <c r="Q874" s="47">
        <v>97459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185147</v>
      </c>
      <c r="X874" s="41"/>
      <c r="Y874" s="41"/>
      <c r="Z874" s="41"/>
      <c r="AA874" s="41"/>
    </row>
    <row r="875" spans="1:27" ht="20.25" customHeight="1" x14ac:dyDescent="0.2">
      <c r="A875" s="113" t="s">
        <v>2684</v>
      </c>
      <c r="B875" s="114" t="s">
        <v>2624</v>
      </c>
      <c r="C875" s="4" t="s">
        <v>966</v>
      </c>
      <c r="D875" s="144">
        <v>6</v>
      </c>
      <c r="E875" s="130" t="s">
        <v>3562</v>
      </c>
      <c r="F875" s="47">
        <v>0</v>
      </c>
      <c r="G875" s="47">
        <v>3874</v>
      </c>
      <c r="H875" s="47">
        <v>42</v>
      </c>
      <c r="I875" s="47">
        <v>5539</v>
      </c>
      <c r="J875" s="47">
        <v>0</v>
      </c>
      <c r="K875" s="47">
        <v>10898</v>
      </c>
      <c r="L875" s="47">
        <v>4585</v>
      </c>
      <c r="M875" s="47">
        <v>162888</v>
      </c>
      <c r="N875" s="153">
        <v>16955</v>
      </c>
      <c r="O875" s="147">
        <v>0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204781</v>
      </c>
      <c r="X875" s="41"/>
      <c r="Y875" s="41"/>
      <c r="Z875" s="41"/>
      <c r="AA875" s="41"/>
    </row>
    <row r="876" spans="1:27" ht="20.25" customHeight="1" x14ac:dyDescent="0.2">
      <c r="A876" s="113" t="s">
        <v>2685</v>
      </c>
      <c r="B876" s="114" t="s">
        <v>2624</v>
      </c>
      <c r="C876" s="4" t="s">
        <v>967</v>
      </c>
      <c r="D876" s="144">
        <v>6</v>
      </c>
      <c r="E876" s="130" t="s">
        <v>3562</v>
      </c>
      <c r="F876" s="47">
        <v>314</v>
      </c>
      <c r="G876" s="47">
        <v>94623</v>
      </c>
      <c r="H876" s="47">
        <v>464</v>
      </c>
      <c r="I876" s="47">
        <v>15521</v>
      </c>
      <c r="J876" s="47">
        <v>0</v>
      </c>
      <c r="K876" s="47">
        <v>8502</v>
      </c>
      <c r="L876" s="47">
        <v>2899</v>
      </c>
      <c r="M876" s="47">
        <v>127303</v>
      </c>
      <c r="N876" s="153">
        <v>7434</v>
      </c>
      <c r="O876" s="147">
        <v>0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257060</v>
      </c>
      <c r="X876" s="41"/>
      <c r="Y876" s="41"/>
      <c r="Z876" s="41"/>
      <c r="AA876" s="41"/>
    </row>
    <row r="877" spans="1:27" ht="20.25" customHeight="1" x14ac:dyDescent="0.2">
      <c r="A877" s="113" t="s">
        <v>2686</v>
      </c>
      <c r="B877" s="114" t="s">
        <v>2624</v>
      </c>
      <c r="C877" s="4" t="s">
        <v>968</v>
      </c>
      <c r="D877" s="144">
        <v>6</v>
      </c>
      <c r="E877" s="130" t="s">
        <v>3562</v>
      </c>
      <c r="F877" s="47">
        <v>4636</v>
      </c>
      <c r="G877" s="47">
        <v>0</v>
      </c>
      <c r="H877" s="47">
        <v>1874</v>
      </c>
      <c r="I877" s="47">
        <v>4358</v>
      </c>
      <c r="J877" s="47">
        <v>0</v>
      </c>
      <c r="K877" s="47">
        <v>18514</v>
      </c>
      <c r="L877" s="47">
        <v>2677</v>
      </c>
      <c r="M877" s="47">
        <v>185343</v>
      </c>
      <c r="N877" s="153">
        <v>4477</v>
      </c>
      <c r="O877" s="147">
        <v>0</v>
      </c>
      <c r="P877" s="147">
        <v>0</v>
      </c>
      <c r="Q877" s="47">
        <v>110695</v>
      </c>
      <c r="R877" s="47">
        <v>0</v>
      </c>
      <c r="S877" s="47">
        <v>0</v>
      </c>
      <c r="T877" s="47">
        <v>0</v>
      </c>
      <c r="U877" s="47">
        <v>140176</v>
      </c>
      <c r="V877" s="47">
        <v>0</v>
      </c>
      <c r="W877" s="103">
        <v>472750</v>
      </c>
      <c r="X877" s="41"/>
      <c r="Y877" s="41"/>
      <c r="Z877" s="41"/>
      <c r="AA877" s="41"/>
    </row>
    <row r="878" spans="1:27" ht="20.25" customHeight="1" x14ac:dyDescent="0.2">
      <c r="A878" s="113" t="s">
        <v>2687</v>
      </c>
      <c r="B878" s="114" t="s">
        <v>2624</v>
      </c>
      <c r="C878" s="4" t="s">
        <v>269</v>
      </c>
      <c r="D878" s="144">
        <v>6</v>
      </c>
      <c r="E878" s="130" t="s">
        <v>3562</v>
      </c>
      <c r="F878" s="47">
        <v>2863</v>
      </c>
      <c r="G878" s="47">
        <v>31047</v>
      </c>
      <c r="H878" s="47">
        <v>0</v>
      </c>
      <c r="I878" s="47">
        <v>8570</v>
      </c>
      <c r="J878" s="47">
        <v>0</v>
      </c>
      <c r="K878" s="47">
        <v>6867</v>
      </c>
      <c r="L878" s="47">
        <v>6027</v>
      </c>
      <c r="M878" s="47">
        <v>188591</v>
      </c>
      <c r="N878" s="153">
        <v>59227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303192</v>
      </c>
      <c r="X878" s="41"/>
      <c r="Y878" s="41"/>
      <c r="Z878" s="41"/>
      <c r="AA878" s="41"/>
    </row>
    <row r="879" spans="1:27" ht="20.25" customHeight="1" x14ac:dyDescent="0.2">
      <c r="A879" s="113" t="s">
        <v>2688</v>
      </c>
      <c r="B879" s="114" t="s">
        <v>2624</v>
      </c>
      <c r="C879" s="4" t="s">
        <v>969</v>
      </c>
      <c r="D879" s="144">
        <v>6</v>
      </c>
      <c r="E879" s="130" t="s">
        <v>3562</v>
      </c>
      <c r="F879" s="47">
        <v>352</v>
      </c>
      <c r="G879" s="47">
        <v>0</v>
      </c>
      <c r="H879" s="47">
        <v>0</v>
      </c>
      <c r="I879" s="47">
        <v>12581</v>
      </c>
      <c r="J879" s="47">
        <v>0</v>
      </c>
      <c r="K879" s="47">
        <v>8810</v>
      </c>
      <c r="L879" s="47">
        <v>4970</v>
      </c>
      <c r="M879" s="47">
        <v>179246</v>
      </c>
      <c r="N879" s="153">
        <v>17808</v>
      </c>
      <c r="O879" s="147">
        <v>0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223767</v>
      </c>
      <c r="X879" s="41"/>
      <c r="Y879" s="41"/>
      <c r="Z879" s="41"/>
      <c r="AA879" s="41"/>
    </row>
    <row r="880" spans="1:27" ht="20.25" customHeight="1" x14ac:dyDescent="0.2">
      <c r="A880" s="113" t="s">
        <v>2689</v>
      </c>
      <c r="B880" s="114" t="s">
        <v>2624</v>
      </c>
      <c r="C880" s="4" t="s">
        <v>970</v>
      </c>
      <c r="D880" s="144">
        <v>6</v>
      </c>
      <c r="E880" s="130" t="s">
        <v>3562</v>
      </c>
      <c r="F880" s="47">
        <v>78275</v>
      </c>
      <c r="G880" s="47">
        <v>33462</v>
      </c>
      <c r="H880" s="47">
        <v>0</v>
      </c>
      <c r="I880" s="47">
        <v>20302</v>
      </c>
      <c r="J880" s="47">
        <v>0</v>
      </c>
      <c r="K880" s="47">
        <v>28973</v>
      </c>
      <c r="L880" s="47">
        <v>4548</v>
      </c>
      <c r="M880" s="47">
        <v>216704</v>
      </c>
      <c r="N880" s="153">
        <v>14426</v>
      </c>
      <c r="O880" s="147">
        <v>0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396690</v>
      </c>
      <c r="X880" s="41"/>
      <c r="Y880" s="41"/>
      <c r="Z880" s="41"/>
      <c r="AA880" s="41"/>
    </row>
    <row r="881" spans="1:27" ht="20.25" customHeight="1" x14ac:dyDescent="0.2">
      <c r="A881" s="113" t="s">
        <v>2690</v>
      </c>
      <c r="B881" s="114" t="s">
        <v>2624</v>
      </c>
      <c r="C881" s="4" t="s">
        <v>971</v>
      </c>
      <c r="D881" s="144">
        <v>6</v>
      </c>
      <c r="E881" s="130" t="s">
        <v>3562</v>
      </c>
      <c r="F881" s="47">
        <v>19401</v>
      </c>
      <c r="G881" s="47">
        <v>0</v>
      </c>
      <c r="H881" s="47">
        <v>336</v>
      </c>
      <c r="I881" s="47">
        <v>3767</v>
      </c>
      <c r="J881" s="47">
        <v>0</v>
      </c>
      <c r="K881" s="47">
        <v>13442</v>
      </c>
      <c r="L881" s="47">
        <v>1963</v>
      </c>
      <c r="M881" s="47">
        <v>143275</v>
      </c>
      <c r="N881" s="153">
        <v>9171</v>
      </c>
      <c r="O881" s="147">
        <v>0</v>
      </c>
      <c r="P881" s="147">
        <v>0</v>
      </c>
      <c r="Q881" s="47">
        <v>233440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424795</v>
      </c>
      <c r="X881" s="41"/>
      <c r="Y881" s="41"/>
      <c r="Z881" s="41"/>
      <c r="AA881" s="41"/>
    </row>
    <row r="882" spans="1:27" ht="20.25" customHeight="1" x14ac:dyDescent="0.2">
      <c r="A882" s="113" t="s">
        <v>2691</v>
      </c>
      <c r="B882" s="114" t="s">
        <v>2624</v>
      </c>
      <c r="C882" s="4" t="s">
        <v>972</v>
      </c>
      <c r="D882" s="144">
        <v>6</v>
      </c>
      <c r="E882" s="130" t="s">
        <v>3562</v>
      </c>
      <c r="F882" s="47">
        <v>32</v>
      </c>
      <c r="G882" s="47">
        <v>0</v>
      </c>
      <c r="H882" s="47">
        <v>9713</v>
      </c>
      <c r="I882" s="47">
        <v>13730</v>
      </c>
      <c r="J882" s="47">
        <v>0</v>
      </c>
      <c r="K882" s="47">
        <v>10957</v>
      </c>
      <c r="L882" s="47">
        <v>16695</v>
      </c>
      <c r="M882" s="47">
        <v>292224</v>
      </c>
      <c r="N882" s="153">
        <v>19370</v>
      </c>
      <c r="O882" s="147">
        <v>0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362721</v>
      </c>
      <c r="X882" s="41"/>
      <c r="Y882" s="41"/>
      <c r="Z882" s="41"/>
      <c r="AA882" s="41"/>
    </row>
    <row r="883" spans="1:27" ht="20.25" customHeight="1" x14ac:dyDescent="0.2">
      <c r="A883" s="113" t="s">
        <v>2692</v>
      </c>
      <c r="B883" s="114" t="s">
        <v>2624</v>
      </c>
      <c r="C883" s="4" t="s">
        <v>973</v>
      </c>
      <c r="D883" s="144">
        <v>6</v>
      </c>
      <c r="E883" s="130" t="s">
        <v>3562</v>
      </c>
      <c r="F883" s="47">
        <v>72</v>
      </c>
      <c r="G883" s="47">
        <v>0</v>
      </c>
      <c r="H883" s="47">
        <v>885</v>
      </c>
      <c r="I883" s="47">
        <v>7475</v>
      </c>
      <c r="J883" s="47">
        <v>0</v>
      </c>
      <c r="K883" s="47">
        <v>1480</v>
      </c>
      <c r="L883" s="47">
        <v>6599</v>
      </c>
      <c r="M883" s="47">
        <v>192126</v>
      </c>
      <c r="N883" s="153">
        <v>2648</v>
      </c>
      <c r="O883" s="147">
        <v>0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211285</v>
      </c>
      <c r="X883" s="41"/>
      <c r="Y883" s="41"/>
      <c r="Z883" s="41"/>
      <c r="AA883" s="41"/>
    </row>
    <row r="884" spans="1:27" ht="20.25" customHeight="1" x14ac:dyDescent="0.2">
      <c r="A884" s="113" t="s">
        <v>2693</v>
      </c>
      <c r="B884" s="114" t="s">
        <v>2624</v>
      </c>
      <c r="C884" s="4" t="s">
        <v>602</v>
      </c>
      <c r="D884" s="144">
        <v>6</v>
      </c>
      <c r="E884" s="130" t="s">
        <v>3562</v>
      </c>
      <c r="F884" s="47">
        <v>647</v>
      </c>
      <c r="G884" s="47">
        <v>67604</v>
      </c>
      <c r="H884" s="47">
        <v>808</v>
      </c>
      <c r="I884" s="47">
        <v>17450</v>
      </c>
      <c r="J884" s="47">
        <v>0</v>
      </c>
      <c r="K884" s="47">
        <v>13175</v>
      </c>
      <c r="L884" s="47">
        <v>4074</v>
      </c>
      <c r="M884" s="47">
        <v>165883</v>
      </c>
      <c r="N884" s="153">
        <v>19868</v>
      </c>
      <c r="O884" s="147">
        <v>0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289509</v>
      </c>
      <c r="X884" s="41"/>
      <c r="Y884" s="41"/>
      <c r="Z884" s="41"/>
      <c r="AA884" s="41"/>
    </row>
    <row r="885" spans="1:27" ht="20.25" customHeight="1" x14ac:dyDescent="0.2">
      <c r="A885" s="113" t="s">
        <v>2694</v>
      </c>
      <c r="B885" s="114" t="s">
        <v>2624</v>
      </c>
      <c r="C885" s="4" t="s">
        <v>974</v>
      </c>
      <c r="D885" s="144">
        <v>6</v>
      </c>
      <c r="E885" s="130" t="s">
        <v>3562</v>
      </c>
      <c r="F885" s="47">
        <v>595</v>
      </c>
      <c r="G885" s="47">
        <v>0</v>
      </c>
      <c r="H885" s="47">
        <v>0</v>
      </c>
      <c r="I885" s="47">
        <v>3128</v>
      </c>
      <c r="J885" s="47">
        <v>0</v>
      </c>
      <c r="K885" s="47">
        <v>9423</v>
      </c>
      <c r="L885" s="47">
        <v>7017</v>
      </c>
      <c r="M885" s="47">
        <v>278820</v>
      </c>
      <c r="N885" s="153">
        <v>10541</v>
      </c>
      <c r="O885" s="147">
        <v>0</v>
      </c>
      <c r="P885" s="147">
        <v>0</v>
      </c>
      <c r="Q885" s="47">
        <v>155866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465390</v>
      </c>
      <c r="X885" s="41"/>
      <c r="Y885" s="41"/>
      <c r="Z885" s="41"/>
      <c r="AA885" s="41"/>
    </row>
    <row r="886" spans="1:27" ht="20.25" customHeight="1" x14ac:dyDescent="0.2">
      <c r="A886" s="113" t="s">
        <v>2695</v>
      </c>
      <c r="B886" s="114" t="s">
        <v>2624</v>
      </c>
      <c r="C886" s="4" t="s">
        <v>975</v>
      </c>
      <c r="D886" s="144">
        <v>6</v>
      </c>
      <c r="E886" s="130" t="s">
        <v>3562</v>
      </c>
      <c r="F886" s="47">
        <v>10</v>
      </c>
      <c r="G886" s="47">
        <v>12191</v>
      </c>
      <c r="H886" s="47">
        <v>0</v>
      </c>
      <c r="I886" s="47">
        <v>2121</v>
      </c>
      <c r="J886" s="47">
        <v>0</v>
      </c>
      <c r="K886" s="47">
        <v>3909</v>
      </c>
      <c r="L886" s="47">
        <v>2200</v>
      </c>
      <c r="M886" s="47">
        <v>134489</v>
      </c>
      <c r="N886" s="153">
        <v>894</v>
      </c>
      <c r="O886" s="147">
        <v>0</v>
      </c>
      <c r="P886" s="147">
        <v>0</v>
      </c>
      <c r="Q886" s="47">
        <v>122100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277914</v>
      </c>
      <c r="X886" s="41"/>
      <c r="Y886" s="41"/>
      <c r="Z886" s="41"/>
      <c r="AA886" s="41"/>
    </row>
    <row r="887" spans="1:27" ht="20.25" customHeight="1" x14ac:dyDescent="0.2">
      <c r="A887" s="113" t="s">
        <v>2696</v>
      </c>
      <c r="B887" s="114" t="s">
        <v>2624</v>
      </c>
      <c r="C887" s="4" t="s">
        <v>976</v>
      </c>
      <c r="D887" s="144">
        <v>6</v>
      </c>
      <c r="E887" s="130" t="s">
        <v>3562</v>
      </c>
      <c r="F887" s="47">
        <v>48</v>
      </c>
      <c r="G887" s="47">
        <v>30135</v>
      </c>
      <c r="H887" s="47">
        <v>0</v>
      </c>
      <c r="I887" s="47">
        <v>5368</v>
      </c>
      <c r="J887" s="47">
        <v>0</v>
      </c>
      <c r="K887" s="47">
        <v>0</v>
      </c>
      <c r="L887" s="47">
        <v>1555</v>
      </c>
      <c r="M887" s="47">
        <v>117608</v>
      </c>
      <c r="N887" s="153">
        <v>17109</v>
      </c>
      <c r="O887" s="147">
        <v>0</v>
      </c>
      <c r="P887" s="147">
        <v>0</v>
      </c>
      <c r="Q887" s="47">
        <v>334676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506499</v>
      </c>
      <c r="X887" s="41"/>
      <c r="Y887" s="41"/>
      <c r="Z887" s="41"/>
      <c r="AA887" s="41"/>
    </row>
    <row r="888" spans="1:27" ht="20.25" customHeight="1" x14ac:dyDescent="0.2">
      <c r="A888" s="113" t="s">
        <v>2697</v>
      </c>
      <c r="B888" s="114" t="s">
        <v>2624</v>
      </c>
      <c r="C888" s="4" t="s">
        <v>977</v>
      </c>
      <c r="D888" s="144">
        <v>6</v>
      </c>
      <c r="E888" s="130" t="s">
        <v>3562</v>
      </c>
      <c r="F888" s="47">
        <v>4125</v>
      </c>
      <c r="G888" s="47">
        <v>0</v>
      </c>
      <c r="H888" s="47">
        <v>0</v>
      </c>
      <c r="I888" s="47">
        <v>6858</v>
      </c>
      <c r="J888" s="47">
        <v>0</v>
      </c>
      <c r="K888" s="47">
        <v>3918</v>
      </c>
      <c r="L888" s="47">
        <v>5574</v>
      </c>
      <c r="M888" s="47">
        <v>215800</v>
      </c>
      <c r="N888" s="153">
        <v>19696</v>
      </c>
      <c r="O888" s="147">
        <v>0</v>
      </c>
      <c r="P888" s="147">
        <v>0</v>
      </c>
      <c r="Q888" s="47">
        <v>188089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444060</v>
      </c>
      <c r="X888" s="41"/>
      <c r="Y888" s="41"/>
      <c r="Z888" s="41"/>
      <c r="AA888" s="41"/>
    </row>
    <row r="889" spans="1:27" ht="20.25" customHeight="1" x14ac:dyDescent="0.2">
      <c r="A889" s="113" t="s">
        <v>2698</v>
      </c>
      <c r="B889" s="114" t="s">
        <v>2624</v>
      </c>
      <c r="C889" s="4" t="s">
        <v>978</v>
      </c>
      <c r="D889" s="144">
        <v>6</v>
      </c>
      <c r="E889" s="130" t="s">
        <v>3562</v>
      </c>
      <c r="F889" s="47">
        <v>17681</v>
      </c>
      <c r="G889" s="47">
        <v>0</v>
      </c>
      <c r="H889" s="47">
        <v>1062</v>
      </c>
      <c r="I889" s="47">
        <v>6661</v>
      </c>
      <c r="J889" s="47">
        <v>0</v>
      </c>
      <c r="K889" s="47">
        <v>4283</v>
      </c>
      <c r="L889" s="47">
        <v>1266</v>
      </c>
      <c r="M889" s="47">
        <v>100800</v>
      </c>
      <c r="N889" s="153">
        <v>9585</v>
      </c>
      <c r="O889" s="147">
        <v>0</v>
      </c>
      <c r="P889" s="147">
        <v>0</v>
      </c>
      <c r="Q889" s="47">
        <v>129314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270652</v>
      </c>
      <c r="X889" s="41"/>
      <c r="Y889" s="41"/>
      <c r="Z889" s="41"/>
      <c r="AA889" s="41"/>
    </row>
    <row r="890" spans="1:27" ht="20.25" customHeight="1" x14ac:dyDescent="0.2">
      <c r="A890" s="113" t="s">
        <v>2699</v>
      </c>
      <c r="B890" s="114" t="s">
        <v>2624</v>
      </c>
      <c r="C890" s="4" t="s">
        <v>979</v>
      </c>
      <c r="D890" s="144">
        <v>6</v>
      </c>
      <c r="E890" s="130" t="s">
        <v>3562</v>
      </c>
      <c r="F890" s="47">
        <v>3188</v>
      </c>
      <c r="G890" s="47">
        <v>0</v>
      </c>
      <c r="H890" s="47">
        <v>0</v>
      </c>
      <c r="I890" s="47">
        <v>2252</v>
      </c>
      <c r="J890" s="47">
        <v>0</v>
      </c>
      <c r="K890" s="47">
        <v>13905</v>
      </c>
      <c r="L890" s="47">
        <v>6800</v>
      </c>
      <c r="M890" s="47">
        <v>280910</v>
      </c>
      <c r="N890" s="153">
        <v>11665</v>
      </c>
      <c r="O890" s="147">
        <v>0</v>
      </c>
      <c r="P890" s="147">
        <v>0</v>
      </c>
      <c r="Q890" s="47">
        <v>0</v>
      </c>
      <c r="R890" s="47">
        <v>0</v>
      </c>
      <c r="S890" s="47">
        <v>0</v>
      </c>
      <c r="T890" s="47">
        <v>0</v>
      </c>
      <c r="U890" s="47">
        <v>268507</v>
      </c>
      <c r="V890" s="47">
        <v>0</v>
      </c>
      <c r="W890" s="103">
        <v>587227</v>
      </c>
      <c r="X890" s="41"/>
      <c r="Y890" s="41"/>
      <c r="Z890" s="41"/>
      <c r="AA890" s="41"/>
    </row>
    <row r="891" spans="1:27" ht="20.25" customHeight="1" x14ac:dyDescent="0.2">
      <c r="A891" s="113" t="s">
        <v>2700</v>
      </c>
      <c r="B891" s="114" t="s">
        <v>2624</v>
      </c>
      <c r="C891" s="4" t="s">
        <v>980</v>
      </c>
      <c r="D891" s="144">
        <v>6</v>
      </c>
      <c r="E891" s="130" t="s">
        <v>3562</v>
      </c>
      <c r="F891" s="47">
        <v>6274</v>
      </c>
      <c r="G891" s="47">
        <v>0</v>
      </c>
      <c r="H891" s="47">
        <v>215</v>
      </c>
      <c r="I891" s="47">
        <v>1580</v>
      </c>
      <c r="J891" s="47">
        <v>0</v>
      </c>
      <c r="K891" s="47">
        <v>27</v>
      </c>
      <c r="L891" s="47">
        <v>955</v>
      </c>
      <c r="M891" s="47">
        <v>110619</v>
      </c>
      <c r="N891" s="153">
        <v>26026</v>
      </c>
      <c r="O891" s="147">
        <v>0</v>
      </c>
      <c r="P891" s="147">
        <v>0</v>
      </c>
      <c r="Q891" s="47">
        <v>115035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260731</v>
      </c>
      <c r="X891" s="41"/>
      <c r="Y891" s="41"/>
      <c r="Z891" s="41"/>
      <c r="AA891" s="41"/>
    </row>
    <row r="892" spans="1:27" ht="20.25" customHeight="1" x14ac:dyDescent="0.2">
      <c r="A892" s="113" t="s">
        <v>2701</v>
      </c>
      <c r="B892" s="114" t="s">
        <v>2702</v>
      </c>
      <c r="C892" s="4" t="s">
        <v>981</v>
      </c>
      <c r="D892" s="144">
        <v>3</v>
      </c>
      <c r="E892" s="130" t="s">
        <v>3562</v>
      </c>
      <c r="F892" s="47">
        <v>3066</v>
      </c>
      <c r="G892" s="47">
        <v>0</v>
      </c>
      <c r="H892" s="47">
        <v>3725</v>
      </c>
      <c r="I892" s="47">
        <v>111154</v>
      </c>
      <c r="J892" s="47">
        <v>0</v>
      </c>
      <c r="K892" s="47">
        <v>284858</v>
      </c>
      <c r="L892" s="47">
        <v>393434</v>
      </c>
      <c r="M892" s="47">
        <v>5241549</v>
      </c>
      <c r="N892" s="153">
        <v>107296</v>
      </c>
      <c r="O892" s="147">
        <v>964</v>
      </c>
      <c r="P892" s="147">
        <v>0</v>
      </c>
      <c r="Q892" s="47">
        <v>0</v>
      </c>
      <c r="R892" s="47">
        <v>1429145</v>
      </c>
      <c r="S892" s="47">
        <v>0</v>
      </c>
      <c r="T892" s="47">
        <v>0</v>
      </c>
      <c r="U892" s="47">
        <v>456952</v>
      </c>
      <c r="V892" s="47">
        <v>0</v>
      </c>
      <c r="W892" s="103">
        <v>8032143</v>
      </c>
      <c r="X892" s="41"/>
      <c r="Y892" s="41"/>
      <c r="Z892" s="41"/>
      <c r="AA892" s="41"/>
    </row>
    <row r="893" spans="1:27" ht="20.25" customHeight="1" x14ac:dyDescent="0.2">
      <c r="A893" s="113" t="s">
        <v>2703</v>
      </c>
      <c r="B893" s="114" t="s">
        <v>2702</v>
      </c>
      <c r="C893" s="4" t="s">
        <v>982</v>
      </c>
      <c r="D893" s="144">
        <v>5</v>
      </c>
      <c r="E893" s="130" t="s">
        <v>3562</v>
      </c>
      <c r="F893" s="47">
        <v>5023</v>
      </c>
      <c r="G893" s="47">
        <v>0</v>
      </c>
      <c r="H893" s="47">
        <v>0</v>
      </c>
      <c r="I893" s="47">
        <v>50007</v>
      </c>
      <c r="J893" s="47">
        <v>0</v>
      </c>
      <c r="K893" s="47">
        <v>83575</v>
      </c>
      <c r="L893" s="47">
        <v>149641</v>
      </c>
      <c r="M893" s="47">
        <v>2063882</v>
      </c>
      <c r="N893" s="153">
        <v>220963</v>
      </c>
      <c r="O893" s="147">
        <v>489</v>
      </c>
      <c r="P893" s="147">
        <v>0</v>
      </c>
      <c r="Q893" s="47">
        <v>0</v>
      </c>
      <c r="R893" s="47">
        <v>905495</v>
      </c>
      <c r="S893" s="47">
        <v>0</v>
      </c>
      <c r="T893" s="47">
        <v>0</v>
      </c>
      <c r="U893" s="47">
        <v>785225</v>
      </c>
      <c r="V893" s="47">
        <v>0</v>
      </c>
      <c r="W893" s="103">
        <v>4264300</v>
      </c>
      <c r="X893" s="41"/>
      <c r="Y893" s="41"/>
      <c r="Z893" s="41"/>
      <c r="AA893" s="41"/>
    </row>
    <row r="894" spans="1:27" ht="20.25" customHeight="1" x14ac:dyDescent="0.2">
      <c r="A894" s="113" t="s">
        <v>2704</v>
      </c>
      <c r="B894" s="114" t="s">
        <v>2702</v>
      </c>
      <c r="C894" s="4" t="s">
        <v>983</v>
      </c>
      <c r="D894" s="144">
        <v>5</v>
      </c>
      <c r="E894" s="130" t="s">
        <v>3562</v>
      </c>
      <c r="F894" s="47">
        <v>70681</v>
      </c>
      <c r="G894" s="47">
        <v>18656</v>
      </c>
      <c r="H894" s="47">
        <v>5926</v>
      </c>
      <c r="I894" s="47">
        <v>64817</v>
      </c>
      <c r="J894" s="47">
        <v>0</v>
      </c>
      <c r="K894" s="47">
        <v>61964</v>
      </c>
      <c r="L894" s="47">
        <v>72327</v>
      </c>
      <c r="M894" s="47">
        <v>1985541</v>
      </c>
      <c r="N894" s="153">
        <v>7</v>
      </c>
      <c r="O894" s="147">
        <v>334</v>
      </c>
      <c r="P894" s="147">
        <v>0</v>
      </c>
      <c r="Q894" s="47">
        <v>34540</v>
      </c>
      <c r="R894" s="47">
        <v>0</v>
      </c>
      <c r="S894" s="47">
        <v>0</v>
      </c>
      <c r="T894" s="47">
        <v>0</v>
      </c>
      <c r="U894" s="47">
        <v>190685</v>
      </c>
      <c r="V894" s="47">
        <v>0</v>
      </c>
      <c r="W894" s="103">
        <v>2505478</v>
      </c>
      <c r="X894" s="41"/>
      <c r="Y894" s="41"/>
      <c r="Z894" s="41"/>
      <c r="AA894" s="41"/>
    </row>
    <row r="895" spans="1:27" ht="20.25" customHeight="1" x14ac:dyDescent="0.2">
      <c r="A895" s="113" t="s">
        <v>2705</v>
      </c>
      <c r="B895" s="114" t="s">
        <v>2702</v>
      </c>
      <c r="C895" s="4" t="s">
        <v>984</v>
      </c>
      <c r="D895" s="144">
        <v>5</v>
      </c>
      <c r="E895" s="130" t="s">
        <v>3562</v>
      </c>
      <c r="F895" s="47">
        <v>38328</v>
      </c>
      <c r="G895" s="47">
        <v>0</v>
      </c>
      <c r="H895" s="47">
        <v>0</v>
      </c>
      <c r="I895" s="47">
        <v>138132</v>
      </c>
      <c r="J895" s="47">
        <v>0</v>
      </c>
      <c r="K895" s="47">
        <v>81304</v>
      </c>
      <c r="L895" s="47">
        <v>89497</v>
      </c>
      <c r="M895" s="47">
        <v>1516892</v>
      </c>
      <c r="N895" s="153">
        <v>184058</v>
      </c>
      <c r="O895" s="147">
        <v>364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1027640</v>
      </c>
      <c r="V895" s="47">
        <v>0</v>
      </c>
      <c r="W895" s="103">
        <v>3076215</v>
      </c>
      <c r="X895" s="41"/>
      <c r="Y895" s="41"/>
      <c r="Z895" s="41"/>
      <c r="AA895" s="41"/>
    </row>
    <row r="896" spans="1:27" ht="20.25" customHeight="1" x14ac:dyDescent="0.2">
      <c r="A896" s="113" t="s">
        <v>2706</v>
      </c>
      <c r="B896" s="114" t="s">
        <v>2702</v>
      </c>
      <c r="C896" s="4" t="s">
        <v>985</v>
      </c>
      <c r="D896" s="144">
        <v>5</v>
      </c>
      <c r="E896" s="130" t="s">
        <v>3562</v>
      </c>
      <c r="F896" s="47">
        <v>20324</v>
      </c>
      <c r="G896" s="47">
        <v>2346</v>
      </c>
      <c r="H896" s="47">
        <v>326</v>
      </c>
      <c r="I896" s="47">
        <v>99973</v>
      </c>
      <c r="J896" s="47">
        <v>0</v>
      </c>
      <c r="K896" s="47">
        <v>58003</v>
      </c>
      <c r="L896" s="47">
        <v>63184</v>
      </c>
      <c r="M896" s="47">
        <v>1457853</v>
      </c>
      <c r="N896" s="153">
        <v>41064</v>
      </c>
      <c r="O896" s="147">
        <v>0</v>
      </c>
      <c r="P896" s="147">
        <v>0</v>
      </c>
      <c r="Q896" s="47">
        <v>278724</v>
      </c>
      <c r="R896" s="47">
        <v>0</v>
      </c>
      <c r="S896" s="47">
        <v>0</v>
      </c>
      <c r="T896" s="47">
        <v>0</v>
      </c>
      <c r="U896" s="47">
        <v>1327458</v>
      </c>
      <c r="V896" s="47">
        <v>0</v>
      </c>
      <c r="W896" s="103">
        <v>3349255</v>
      </c>
      <c r="X896" s="41"/>
      <c r="Y896" s="41"/>
      <c r="Z896" s="41"/>
      <c r="AA896" s="41"/>
    </row>
    <row r="897" spans="1:27" ht="20.25" customHeight="1" x14ac:dyDescent="0.2">
      <c r="A897" s="113" t="s">
        <v>2707</v>
      </c>
      <c r="B897" s="114" t="s">
        <v>2702</v>
      </c>
      <c r="C897" s="4" t="s">
        <v>986</v>
      </c>
      <c r="D897" s="144">
        <v>5</v>
      </c>
      <c r="E897" s="130" t="s">
        <v>3562</v>
      </c>
      <c r="F897" s="47">
        <v>3649</v>
      </c>
      <c r="G897" s="47">
        <v>34323</v>
      </c>
      <c r="H897" s="47">
        <v>2351</v>
      </c>
      <c r="I897" s="47">
        <v>96633</v>
      </c>
      <c r="J897" s="47">
        <v>0</v>
      </c>
      <c r="K897" s="47">
        <v>72159</v>
      </c>
      <c r="L897" s="47">
        <v>57084</v>
      </c>
      <c r="M897" s="47">
        <v>1495835</v>
      </c>
      <c r="N897" s="153">
        <v>390</v>
      </c>
      <c r="O897" s="147">
        <v>12</v>
      </c>
      <c r="P897" s="147">
        <v>0</v>
      </c>
      <c r="Q897" s="47">
        <v>49900</v>
      </c>
      <c r="R897" s="47">
        <v>0</v>
      </c>
      <c r="S897" s="47">
        <v>0</v>
      </c>
      <c r="T897" s="47">
        <v>0</v>
      </c>
      <c r="U897" s="47">
        <v>1148736</v>
      </c>
      <c r="V897" s="47">
        <v>0</v>
      </c>
      <c r="W897" s="103">
        <v>2961072</v>
      </c>
      <c r="X897" s="41"/>
      <c r="Y897" s="41"/>
      <c r="Z897" s="41"/>
      <c r="AA897" s="41"/>
    </row>
    <row r="898" spans="1:27" ht="20.25" customHeight="1" x14ac:dyDescent="0.2">
      <c r="A898" s="113" t="s">
        <v>2708</v>
      </c>
      <c r="B898" s="114" t="s">
        <v>2702</v>
      </c>
      <c r="C898" s="4" t="s">
        <v>987</v>
      </c>
      <c r="D898" s="144">
        <v>5</v>
      </c>
      <c r="E898" s="130" t="s">
        <v>3562</v>
      </c>
      <c r="F898" s="47">
        <v>5229</v>
      </c>
      <c r="G898" s="47">
        <v>779</v>
      </c>
      <c r="H898" s="47">
        <v>2109</v>
      </c>
      <c r="I898" s="47">
        <v>10533</v>
      </c>
      <c r="J898" s="47">
        <v>0</v>
      </c>
      <c r="K898" s="47">
        <v>18435</v>
      </c>
      <c r="L898" s="47">
        <v>16651</v>
      </c>
      <c r="M898" s="47">
        <v>353886</v>
      </c>
      <c r="N898" s="153">
        <v>466</v>
      </c>
      <c r="O898" s="147">
        <v>11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408099</v>
      </c>
      <c r="X898" s="41"/>
      <c r="Y898" s="41"/>
      <c r="Z898" s="41"/>
      <c r="AA898" s="41"/>
    </row>
    <row r="899" spans="1:27" ht="20.25" customHeight="1" x14ac:dyDescent="0.2">
      <c r="A899" s="113" t="s">
        <v>2709</v>
      </c>
      <c r="B899" s="114" t="s">
        <v>2702</v>
      </c>
      <c r="C899" s="4" t="s">
        <v>988</v>
      </c>
      <c r="D899" s="144">
        <v>5</v>
      </c>
      <c r="E899" s="130" t="s">
        <v>3562</v>
      </c>
      <c r="F899" s="47">
        <v>21941</v>
      </c>
      <c r="G899" s="47">
        <v>57670</v>
      </c>
      <c r="H899" s="47">
        <v>11195</v>
      </c>
      <c r="I899" s="47">
        <v>29127</v>
      </c>
      <c r="J899" s="47">
        <v>0</v>
      </c>
      <c r="K899" s="47">
        <v>51401</v>
      </c>
      <c r="L899" s="47">
        <v>25493</v>
      </c>
      <c r="M899" s="47">
        <v>570276</v>
      </c>
      <c r="N899" s="153">
        <v>43534</v>
      </c>
      <c r="O899" s="147">
        <v>138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810775</v>
      </c>
      <c r="X899" s="41"/>
      <c r="Y899" s="41"/>
      <c r="Z899" s="41"/>
      <c r="AA899" s="41"/>
    </row>
    <row r="900" spans="1:27" ht="20.25" customHeight="1" x14ac:dyDescent="0.2">
      <c r="A900" s="113" t="s">
        <v>2710</v>
      </c>
      <c r="B900" s="114" t="s">
        <v>2702</v>
      </c>
      <c r="C900" s="4" t="s">
        <v>989</v>
      </c>
      <c r="D900" s="144">
        <v>5</v>
      </c>
      <c r="E900" s="130" t="s">
        <v>3562</v>
      </c>
      <c r="F900" s="47">
        <v>0</v>
      </c>
      <c r="G900" s="47">
        <v>0</v>
      </c>
      <c r="H900" s="47">
        <v>0</v>
      </c>
      <c r="I900" s="47">
        <v>23435</v>
      </c>
      <c r="J900" s="47">
        <v>0</v>
      </c>
      <c r="K900" s="47">
        <v>60162</v>
      </c>
      <c r="L900" s="47">
        <v>50793</v>
      </c>
      <c r="M900" s="47">
        <v>856134</v>
      </c>
      <c r="N900" s="153">
        <v>59839</v>
      </c>
      <c r="O900" s="147">
        <v>121</v>
      </c>
      <c r="P900" s="147">
        <v>0</v>
      </c>
      <c r="Q900" s="47">
        <v>0</v>
      </c>
      <c r="R900" s="47">
        <v>313047</v>
      </c>
      <c r="S900" s="47">
        <v>0</v>
      </c>
      <c r="T900" s="47">
        <v>0</v>
      </c>
      <c r="U900" s="47">
        <v>0</v>
      </c>
      <c r="V900" s="47">
        <v>0</v>
      </c>
      <c r="W900" s="103">
        <v>1363531</v>
      </c>
      <c r="X900" s="41"/>
      <c r="Y900" s="41"/>
      <c r="Z900" s="41"/>
      <c r="AA900" s="41"/>
    </row>
    <row r="901" spans="1:27" ht="20.25" customHeight="1" x14ac:dyDescent="0.2">
      <c r="A901" s="113" t="s">
        <v>2711</v>
      </c>
      <c r="B901" s="114" t="s">
        <v>2702</v>
      </c>
      <c r="C901" s="4" t="s">
        <v>990</v>
      </c>
      <c r="D901" s="144">
        <v>5</v>
      </c>
      <c r="E901" s="130" t="s">
        <v>3562</v>
      </c>
      <c r="F901" s="47">
        <v>18444</v>
      </c>
      <c r="G901" s="47">
        <v>17478</v>
      </c>
      <c r="H901" s="47">
        <v>3382</v>
      </c>
      <c r="I901" s="47">
        <v>75524</v>
      </c>
      <c r="J901" s="47">
        <v>0</v>
      </c>
      <c r="K901" s="47">
        <v>34697</v>
      </c>
      <c r="L901" s="47">
        <v>35922</v>
      </c>
      <c r="M901" s="47">
        <v>1061350</v>
      </c>
      <c r="N901" s="153">
        <v>6244</v>
      </c>
      <c r="O901" s="147">
        <v>0</v>
      </c>
      <c r="P901" s="147">
        <v>0</v>
      </c>
      <c r="Q901" s="47">
        <v>127163</v>
      </c>
      <c r="R901" s="47">
        <v>0</v>
      </c>
      <c r="S901" s="47">
        <v>0</v>
      </c>
      <c r="T901" s="47">
        <v>0</v>
      </c>
      <c r="U901" s="47">
        <v>1211778</v>
      </c>
      <c r="V901" s="47">
        <v>0</v>
      </c>
      <c r="W901" s="103">
        <v>2591982</v>
      </c>
      <c r="X901" s="41"/>
      <c r="Y901" s="41"/>
      <c r="Z901" s="41"/>
      <c r="AA901" s="41"/>
    </row>
    <row r="902" spans="1:27" ht="20.25" customHeight="1" x14ac:dyDescent="0.2">
      <c r="A902" s="113" t="s">
        <v>2712</v>
      </c>
      <c r="B902" s="114" t="s">
        <v>2702</v>
      </c>
      <c r="C902" s="4" t="s">
        <v>991</v>
      </c>
      <c r="D902" s="144">
        <v>5</v>
      </c>
      <c r="E902" s="130" t="s">
        <v>3562</v>
      </c>
      <c r="F902" s="47">
        <v>0</v>
      </c>
      <c r="G902" s="47">
        <v>0</v>
      </c>
      <c r="H902" s="47">
        <v>1763</v>
      </c>
      <c r="I902" s="47">
        <v>38423</v>
      </c>
      <c r="J902" s="47">
        <v>0</v>
      </c>
      <c r="K902" s="47">
        <v>50059</v>
      </c>
      <c r="L902" s="47">
        <v>43074</v>
      </c>
      <c r="M902" s="47">
        <v>735403</v>
      </c>
      <c r="N902" s="153">
        <v>37149</v>
      </c>
      <c r="O902" s="147">
        <v>12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905883</v>
      </c>
      <c r="X902" s="41"/>
      <c r="Y902" s="41"/>
      <c r="Z902" s="41"/>
      <c r="AA902" s="41"/>
    </row>
    <row r="903" spans="1:27" ht="20.25" customHeight="1" x14ac:dyDescent="0.2">
      <c r="A903" s="113" t="s">
        <v>2713</v>
      </c>
      <c r="B903" s="114" t="s">
        <v>2702</v>
      </c>
      <c r="C903" s="4" t="s">
        <v>992</v>
      </c>
      <c r="D903" s="144">
        <v>5</v>
      </c>
      <c r="E903" s="130" t="s">
        <v>3562</v>
      </c>
      <c r="F903" s="47">
        <v>6030</v>
      </c>
      <c r="G903" s="47">
        <v>0</v>
      </c>
      <c r="H903" s="47">
        <v>0</v>
      </c>
      <c r="I903" s="47">
        <v>12876</v>
      </c>
      <c r="J903" s="47">
        <v>0</v>
      </c>
      <c r="K903" s="47">
        <v>59446</v>
      </c>
      <c r="L903" s="47">
        <v>39048</v>
      </c>
      <c r="M903" s="47">
        <v>769702</v>
      </c>
      <c r="N903" s="153">
        <v>133191</v>
      </c>
      <c r="O903" s="147">
        <v>109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1020402</v>
      </c>
      <c r="X903" s="41"/>
      <c r="Y903" s="41"/>
      <c r="Z903" s="41"/>
      <c r="AA903" s="41"/>
    </row>
    <row r="904" spans="1:27" ht="20.25" customHeight="1" x14ac:dyDescent="0.2">
      <c r="A904" s="113" t="s">
        <v>2714</v>
      </c>
      <c r="B904" s="114" t="s">
        <v>2702</v>
      </c>
      <c r="C904" s="4" t="s">
        <v>993</v>
      </c>
      <c r="D904" s="144">
        <v>5</v>
      </c>
      <c r="E904" s="130" t="s">
        <v>3562</v>
      </c>
      <c r="F904" s="47">
        <v>0</v>
      </c>
      <c r="G904" s="47">
        <v>0</v>
      </c>
      <c r="H904" s="47">
        <v>5030</v>
      </c>
      <c r="I904" s="47">
        <v>156042</v>
      </c>
      <c r="J904" s="47">
        <v>0</v>
      </c>
      <c r="K904" s="47">
        <v>44275</v>
      </c>
      <c r="L904" s="47">
        <v>121999</v>
      </c>
      <c r="M904" s="47">
        <v>1888559</v>
      </c>
      <c r="N904" s="153">
        <v>112373</v>
      </c>
      <c r="O904" s="147">
        <v>772</v>
      </c>
      <c r="P904" s="147">
        <v>0</v>
      </c>
      <c r="Q904" s="47">
        <v>0</v>
      </c>
      <c r="R904" s="47">
        <v>434364</v>
      </c>
      <c r="S904" s="47">
        <v>0</v>
      </c>
      <c r="T904" s="47">
        <v>0</v>
      </c>
      <c r="U904" s="47">
        <v>841251</v>
      </c>
      <c r="V904" s="47">
        <v>0</v>
      </c>
      <c r="W904" s="103">
        <v>3604665</v>
      </c>
      <c r="X904" s="41"/>
      <c r="Y904" s="41"/>
      <c r="Z904" s="41"/>
      <c r="AA904" s="41"/>
    </row>
    <row r="905" spans="1:27" ht="20.25" customHeight="1" x14ac:dyDescent="0.2">
      <c r="A905" s="113" t="s">
        <v>2715</v>
      </c>
      <c r="B905" s="114" t="s">
        <v>2702</v>
      </c>
      <c r="C905" s="4" t="s">
        <v>994</v>
      </c>
      <c r="D905" s="144">
        <v>5</v>
      </c>
      <c r="E905" s="130" t="s">
        <v>3562</v>
      </c>
      <c r="F905" s="47">
        <v>6682</v>
      </c>
      <c r="G905" s="47">
        <v>3093</v>
      </c>
      <c r="H905" s="47">
        <v>4248</v>
      </c>
      <c r="I905" s="47">
        <v>21724</v>
      </c>
      <c r="J905" s="47">
        <v>563</v>
      </c>
      <c r="K905" s="47">
        <v>38504</v>
      </c>
      <c r="L905" s="47">
        <v>81227</v>
      </c>
      <c r="M905" s="47">
        <v>1240306</v>
      </c>
      <c r="N905" s="153">
        <v>20484</v>
      </c>
      <c r="O905" s="147">
        <v>141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490857</v>
      </c>
      <c r="V905" s="47">
        <v>0</v>
      </c>
      <c r="W905" s="103">
        <v>1907829</v>
      </c>
      <c r="X905" s="41"/>
      <c r="Y905" s="41"/>
      <c r="Z905" s="41"/>
      <c r="AA905" s="41"/>
    </row>
    <row r="906" spans="1:27" ht="20.25" customHeight="1" x14ac:dyDescent="0.2">
      <c r="A906" s="113" t="s">
        <v>2716</v>
      </c>
      <c r="B906" s="114" t="s">
        <v>2702</v>
      </c>
      <c r="C906" s="4" t="s">
        <v>995</v>
      </c>
      <c r="D906" s="144">
        <v>5</v>
      </c>
      <c r="E906" s="130" t="s">
        <v>3562</v>
      </c>
      <c r="F906" s="47">
        <v>1262</v>
      </c>
      <c r="G906" s="47">
        <v>2750</v>
      </c>
      <c r="H906" s="47">
        <v>842</v>
      </c>
      <c r="I906" s="47">
        <v>11429</v>
      </c>
      <c r="J906" s="47">
        <v>0</v>
      </c>
      <c r="K906" s="47">
        <v>17831</v>
      </c>
      <c r="L906" s="47">
        <v>18472</v>
      </c>
      <c r="M906" s="47">
        <v>553263</v>
      </c>
      <c r="N906" s="153">
        <v>41187</v>
      </c>
      <c r="O906" s="147">
        <v>115</v>
      </c>
      <c r="P906" s="147">
        <v>0</v>
      </c>
      <c r="Q906" s="47">
        <v>53477</v>
      </c>
      <c r="R906" s="47">
        <v>0</v>
      </c>
      <c r="S906" s="47">
        <v>0</v>
      </c>
      <c r="T906" s="47">
        <v>0</v>
      </c>
      <c r="U906" s="47">
        <v>586951</v>
      </c>
      <c r="V906" s="47">
        <v>0</v>
      </c>
      <c r="W906" s="103">
        <v>1287579</v>
      </c>
      <c r="X906" s="41"/>
      <c r="Y906" s="41"/>
      <c r="Z906" s="41"/>
      <c r="AA906" s="41"/>
    </row>
    <row r="907" spans="1:27" ht="20.25" customHeight="1" x14ac:dyDescent="0.2">
      <c r="A907" s="113" t="s">
        <v>2717</v>
      </c>
      <c r="B907" s="114" t="s">
        <v>2702</v>
      </c>
      <c r="C907" s="4" t="s">
        <v>996</v>
      </c>
      <c r="D907" s="144">
        <v>5</v>
      </c>
      <c r="E907" s="130" t="s">
        <v>3562</v>
      </c>
      <c r="F907" s="47">
        <v>0</v>
      </c>
      <c r="G907" s="47">
        <v>0</v>
      </c>
      <c r="H907" s="47">
        <v>2017</v>
      </c>
      <c r="I907" s="47">
        <v>19680</v>
      </c>
      <c r="J907" s="47">
        <v>0</v>
      </c>
      <c r="K907" s="47">
        <v>6846</v>
      </c>
      <c r="L907" s="47">
        <v>36923</v>
      </c>
      <c r="M907" s="47">
        <v>734929</v>
      </c>
      <c r="N907" s="153">
        <v>11369</v>
      </c>
      <c r="O907" s="147">
        <v>56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203271</v>
      </c>
      <c r="V907" s="47">
        <v>0</v>
      </c>
      <c r="W907" s="103">
        <v>1015091</v>
      </c>
      <c r="X907" s="41"/>
      <c r="Y907" s="41"/>
      <c r="Z907" s="41"/>
      <c r="AA907" s="41"/>
    </row>
    <row r="908" spans="1:27" ht="20.25" customHeight="1" x14ac:dyDescent="0.2">
      <c r="A908" s="113" t="s">
        <v>2718</v>
      </c>
      <c r="B908" s="114" t="s">
        <v>2702</v>
      </c>
      <c r="C908" s="4" t="s">
        <v>997</v>
      </c>
      <c r="D908" s="144">
        <v>5</v>
      </c>
      <c r="E908" s="130" t="s">
        <v>3562</v>
      </c>
      <c r="F908" s="47">
        <v>38179</v>
      </c>
      <c r="G908" s="47">
        <v>7871</v>
      </c>
      <c r="H908" s="47">
        <v>186</v>
      </c>
      <c r="I908" s="47">
        <v>18054</v>
      </c>
      <c r="J908" s="47">
        <v>0</v>
      </c>
      <c r="K908" s="47">
        <v>41460</v>
      </c>
      <c r="L908" s="47">
        <v>19702</v>
      </c>
      <c r="M908" s="47">
        <v>647632</v>
      </c>
      <c r="N908" s="153">
        <v>30939</v>
      </c>
      <c r="O908" s="147">
        <v>5</v>
      </c>
      <c r="P908" s="147">
        <v>0</v>
      </c>
      <c r="Q908" s="47">
        <v>453375</v>
      </c>
      <c r="R908" s="47">
        <v>0</v>
      </c>
      <c r="S908" s="47">
        <v>0</v>
      </c>
      <c r="T908" s="47">
        <v>0</v>
      </c>
      <c r="U908" s="47">
        <v>873972</v>
      </c>
      <c r="V908" s="47">
        <v>0</v>
      </c>
      <c r="W908" s="103">
        <v>2131375</v>
      </c>
      <c r="X908" s="41"/>
      <c r="Y908" s="41"/>
      <c r="Z908" s="41"/>
      <c r="AA908" s="41"/>
    </row>
    <row r="909" spans="1:27" ht="20.25" customHeight="1" x14ac:dyDescent="0.2">
      <c r="A909" s="113" t="s">
        <v>2719</v>
      </c>
      <c r="B909" s="114" t="s">
        <v>2702</v>
      </c>
      <c r="C909" s="4" t="s">
        <v>998</v>
      </c>
      <c r="D909" s="144">
        <v>5</v>
      </c>
      <c r="E909" s="130" t="s">
        <v>3562</v>
      </c>
      <c r="F909" s="47">
        <v>1565</v>
      </c>
      <c r="G909" s="47">
        <v>70692</v>
      </c>
      <c r="H909" s="47">
        <v>543</v>
      </c>
      <c r="I909" s="47">
        <v>16356</v>
      </c>
      <c r="J909" s="47">
        <v>0</v>
      </c>
      <c r="K909" s="47">
        <v>8435</v>
      </c>
      <c r="L909" s="47">
        <v>24043</v>
      </c>
      <c r="M909" s="47">
        <v>771716</v>
      </c>
      <c r="N909" s="153">
        <v>58648</v>
      </c>
      <c r="O909" s="147">
        <v>0</v>
      </c>
      <c r="P909" s="1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329098</v>
      </c>
      <c r="V909" s="47">
        <v>0</v>
      </c>
      <c r="W909" s="103">
        <v>1281096</v>
      </c>
      <c r="X909" s="41"/>
      <c r="Y909" s="41"/>
      <c r="Z909" s="41"/>
      <c r="AA909" s="41"/>
    </row>
    <row r="910" spans="1:27" ht="20.25" customHeight="1" x14ac:dyDescent="0.2">
      <c r="A910" s="113" t="s">
        <v>2720</v>
      </c>
      <c r="B910" s="114" t="s">
        <v>2702</v>
      </c>
      <c r="C910" s="4" t="s">
        <v>999</v>
      </c>
      <c r="D910" s="144">
        <v>5</v>
      </c>
      <c r="E910" s="130" t="s">
        <v>3562</v>
      </c>
      <c r="F910" s="47">
        <v>88414</v>
      </c>
      <c r="G910" s="47">
        <v>455665</v>
      </c>
      <c r="H910" s="47">
        <v>1661</v>
      </c>
      <c r="I910" s="47">
        <v>42001</v>
      </c>
      <c r="J910" s="47">
        <v>0</v>
      </c>
      <c r="K910" s="47">
        <v>53215</v>
      </c>
      <c r="L910" s="47">
        <v>27423</v>
      </c>
      <c r="M910" s="47">
        <v>1067076</v>
      </c>
      <c r="N910" s="153">
        <v>78</v>
      </c>
      <c r="O910" s="147">
        <v>0</v>
      </c>
      <c r="P910" s="147">
        <v>0</v>
      </c>
      <c r="Q910" s="47">
        <v>278822</v>
      </c>
      <c r="R910" s="47">
        <v>0</v>
      </c>
      <c r="S910" s="47">
        <v>0</v>
      </c>
      <c r="T910" s="47">
        <v>0</v>
      </c>
      <c r="U910" s="47">
        <v>1187519</v>
      </c>
      <c r="V910" s="47">
        <v>0</v>
      </c>
      <c r="W910" s="103">
        <v>3201874</v>
      </c>
      <c r="X910" s="41"/>
      <c r="Y910" s="41"/>
      <c r="Z910" s="41"/>
      <c r="AA910" s="41"/>
    </row>
    <row r="911" spans="1:27" ht="20.25" customHeight="1" x14ac:dyDescent="0.2">
      <c r="A911" s="113" t="s">
        <v>2721</v>
      </c>
      <c r="B911" s="114" t="s">
        <v>2702</v>
      </c>
      <c r="C911" s="4" t="s">
        <v>1000</v>
      </c>
      <c r="D911" s="144">
        <v>5</v>
      </c>
      <c r="E911" s="130" t="s">
        <v>3562</v>
      </c>
      <c r="F911" s="47">
        <v>28799</v>
      </c>
      <c r="G911" s="47">
        <v>73787</v>
      </c>
      <c r="H911" s="47">
        <v>2338</v>
      </c>
      <c r="I911" s="47">
        <v>3705</v>
      </c>
      <c r="J911" s="47">
        <v>0</v>
      </c>
      <c r="K911" s="47">
        <v>9266</v>
      </c>
      <c r="L911" s="47">
        <v>23990</v>
      </c>
      <c r="M911" s="47">
        <v>855161</v>
      </c>
      <c r="N911" s="153">
        <v>71024</v>
      </c>
      <c r="O911" s="147">
        <v>0</v>
      </c>
      <c r="P911" s="147">
        <v>0</v>
      </c>
      <c r="Q911" s="47">
        <v>430009</v>
      </c>
      <c r="R911" s="47">
        <v>0</v>
      </c>
      <c r="S911" s="47">
        <v>0</v>
      </c>
      <c r="T911" s="47">
        <v>0</v>
      </c>
      <c r="U911" s="47">
        <v>865911</v>
      </c>
      <c r="V911" s="47">
        <v>0</v>
      </c>
      <c r="W911" s="103">
        <v>2363990</v>
      </c>
      <c r="X911" s="41"/>
      <c r="Y911" s="41"/>
      <c r="Z911" s="41"/>
      <c r="AA911" s="41"/>
    </row>
    <row r="912" spans="1:27" ht="20.25" customHeight="1" x14ac:dyDescent="0.2">
      <c r="A912" s="113" t="s">
        <v>2722</v>
      </c>
      <c r="B912" s="114" t="s">
        <v>2702</v>
      </c>
      <c r="C912" s="4" t="s">
        <v>1001</v>
      </c>
      <c r="D912" s="144">
        <v>5</v>
      </c>
      <c r="E912" s="130" t="s">
        <v>3562</v>
      </c>
      <c r="F912" s="47">
        <v>901</v>
      </c>
      <c r="G912" s="47">
        <v>0</v>
      </c>
      <c r="H912" s="47">
        <v>146</v>
      </c>
      <c r="I912" s="47">
        <v>8885</v>
      </c>
      <c r="J912" s="47">
        <v>0</v>
      </c>
      <c r="K912" s="47">
        <v>16456</v>
      </c>
      <c r="L912" s="47">
        <v>27024</v>
      </c>
      <c r="M912" s="47">
        <v>686742</v>
      </c>
      <c r="N912" s="153">
        <v>349</v>
      </c>
      <c r="O912" s="147">
        <v>0</v>
      </c>
      <c r="P912" s="1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510910</v>
      </c>
      <c r="V912" s="47">
        <v>0</v>
      </c>
      <c r="W912" s="103">
        <v>1251413</v>
      </c>
      <c r="X912" s="41"/>
      <c r="Y912" s="41"/>
      <c r="Z912" s="41"/>
      <c r="AA912" s="41"/>
    </row>
    <row r="913" spans="1:27" ht="20.25" customHeight="1" x14ac:dyDescent="0.2">
      <c r="A913" s="113" t="s">
        <v>2723</v>
      </c>
      <c r="B913" s="114" t="s">
        <v>2702</v>
      </c>
      <c r="C913" s="4" t="s">
        <v>1002</v>
      </c>
      <c r="D913" s="144">
        <v>6</v>
      </c>
      <c r="E913" s="130" t="s">
        <v>3562</v>
      </c>
      <c r="F913" s="47">
        <v>0</v>
      </c>
      <c r="G913" s="47">
        <v>0</v>
      </c>
      <c r="H913" s="47">
        <v>610</v>
      </c>
      <c r="I913" s="47">
        <v>7680</v>
      </c>
      <c r="J913" s="47">
        <v>0</v>
      </c>
      <c r="K913" s="47">
        <v>7857</v>
      </c>
      <c r="L913" s="47">
        <v>19907</v>
      </c>
      <c r="M913" s="47">
        <v>305992</v>
      </c>
      <c r="N913" s="153">
        <v>11282</v>
      </c>
      <c r="O913" s="147">
        <v>0</v>
      </c>
      <c r="P913" s="147">
        <v>0</v>
      </c>
      <c r="Q913" s="47">
        <v>0</v>
      </c>
      <c r="R913" s="47">
        <v>84240</v>
      </c>
      <c r="S913" s="47">
        <v>0</v>
      </c>
      <c r="T913" s="47">
        <v>0</v>
      </c>
      <c r="U913" s="47">
        <v>0</v>
      </c>
      <c r="V913" s="47">
        <v>0</v>
      </c>
      <c r="W913" s="103">
        <v>437568</v>
      </c>
      <c r="X913" s="41"/>
      <c r="Y913" s="41"/>
      <c r="Z913" s="41"/>
      <c r="AA913" s="41"/>
    </row>
    <row r="914" spans="1:27" ht="20.25" customHeight="1" x14ac:dyDescent="0.2">
      <c r="A914" s="113" t="s">
        <v>2724</v>
      </c>
      <c r="B914" s="114" t="s">
        <v>2702</v>
      </c>
      <c r="C914" s="4" t="s">
        <v>1003</v>
      </c>
      <c r="D914" s="144">
        <v>6</v>
      </c>
      <c r="E914" s="130" t="s">
        <v>3562</v>
      </c>
      <c r="F914" s="47">
        <v>0</v>
      </c>
      <c r="G914" s="47">
        <v>0</v>
      </c>
      <c r="H914" s="47">
        <v>1098</v>
      </c>
      <c r="I914" s="47">
        <v>13524</v>
      </c>
      <c r="J914" s="47">
        <v>0</v>
      </c>
      <c r="K914" s="47">
        <v>9950</v>
      </c>
      <c r="L914" s="47">
        <v>17301</v>
      </c>
      <c r="M914" s="47">
        <v>337035</v>
      </c>
      <c r="N914" s="153">
        <v>60851</v>
      </c>
      <c r="O914" s="147">
        <v>0</v>
      </c>
      <c r="P914" s="147">
        <v>0</v>
      </c>
      <c r="Q914" s="47">
        <v>0</v>
      </c>
      <c r="R914" s="47">
        <v>104872</v>
      </c>
      <c r="S914" s="47">
        <v>0</v>
      </c>
      <c r="T914" s="47">
        <v>0</v>
      </c>
      <c r="U914" s="47">
        <v>0</v>
      </c>
      <c r="V914" s="47">
        <v>0</v>
      </c>
      <c r="W914" s="103">
        <v>544631</v>
      </c>
      <c r="X914" s="41"/>
      <c r="Y914" s="41"/>
      <c r="Z914" s="41"/>
      <c r="AA914" s="41"/>
    </row>
    <row r="915" spans="1:27" ht="20.25" customHeight="1" x14ac:dyDescent="0.2">
      <c r="A915" s="113" t="s">
        <v>2725</v>
      </c>
      <c r="B915" s="114" t="s">
        <v>2702</v>
      </c>
      <c r="C915" s="4" t="s">
        <v>1004</v>
      </c>
      <c r="D915" s="144">
        <v>6</v>
      </c>
      <c r="E915" s="130" t="s">
        <v>3562</v>
      </c>
      <c r="F915" s="47">
        <v>0</v>
      </c>
      <c r="G915" s="47">
        <v>0</v>
      </c>
      <c r="H915" s="47">
        <v>0</v>
      </c>
      <c r="I915" s="47">
        <v>12516</v>
      </c>
      <c r="J915" s="47">
        <v>0</v>
      </c>
      <c r="K915" s="47">
        <v>24824</v>
      </c>
      <c r="L915" s="47">
        <v>19324</v>
      </c>
      <c r="M915" s="47">
        <v>436075</v>
      </c>
      <c r="N915" s="153">
        <v>33657</v>
      </c>
      <c r="O915" s="147">
        <v>0</v>
      </c>
      <c r="P915" s="147">
        <v>2639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529035</v>
      </c>
      <c r="X915" s="41"/>
      <c r="Y915" s="41"/>
      <c r="Z915" s="41"/>
      <c r="AA915" s="41"/>
    </row>
    <row r="916" spans="1:27" ht="20.25" customHeight="1" x14ac:dyDescent="0.2">
      <c r="A916" s="113" t="s">
        <v>2726</v>
      </c>
      <c r="B916" s="114" t="s">
        <v>2702</v>
      </c>
      <c r="C916" s="4" t="s">
        <v>1005</v>
      </c>
      <c r="D916" s="144">
        <v>6</v>
      </c>
      <c r="E916" s="130" t="s">
        <v>3562</v>
      </c>
      <c r="F916" s="47">
        <v>0</v>
      </c>
      <c r="G916" s="47">
        <v>0</v>
      </c>
      <c r="H916" s="47">
        <v>0</v>
      </c>
      <c r="I916" s="47">
        <v>6731</v>
      </c>
      <c r="J916" s="47">
        <v>0</v>
      </c>
      <c r="K916" s="47">
        <v>7415</v>
      </c>
      <c r="L916" s="47">
        <v>19220</v>
      </c>
      <c r="M916" s="47">
        <v>402741</v>
      </c>
      <c r="N916" s="153">
        <v>9451</v>
      </c>
      <c r="O916" s="147">
        <v>0</v>
      </c>
      <c r="P916" s="147">
        <v>0</v>
      </c>
      <c r="Q916" s="47">
        <v>0</v>
      </c>
      <c r="R916" s="47">
        <v>75359</v>
      </c>
      <c r="S916" s="47">
        <v>0</v>
      </c>
      <c r="T916" s="47">
        <v>0</v>
      </c>
      <c r="U916" s="47">
        <v>0</v>
      </c>
      <c r="V916" s="47">
        <v>0</v>
      </c>
      <c r="W916" s="103">
        <v>520917</v>
      </c>
      <c r="X916" s="41"/>
      <c r="Y916" s="41"/>
      <c r="Z916" s="41"/>
      <c r="AA916" s="41"/>
    </row>
    <row r="917" spans="1:27" ht="20.25" customHeight="1" x14ac:dyDescent="0.2">
      <c r="A917" s="113" t="s">
        <v>2727</v>
      </c>
      <c r="B917" s="114" t="s">
        <v>2702</v>
      </c>
      <c r="C917" s="4" t="s">
        <v>1006</v>
      </c>
      <c r="D917" s="144">
        <v>6</v>
      </c>
      <c r="E917" s="130" t="s">
        <v>3562</v>
      </c>
      <c r="F917" s="47">
        <v>3185</v>
      </c>
      <c r="G917" s="47">
        <v>0</v>
      </c>
      <c r="H917" s="47">
        <v>0</v>
      </c>
      <c r="I917" s="47">
        <v>1177</v>
      </c>
      <c r="J917" s="47">
        <v>0</v>
      </c>
      <c r="K917" s="47">
        <v>12334</v>
      </c>
      <c r="L917" s="47">
        <v>6450</v>
      </c>
      <c r="M917" s="47">
        <v>198000</v>
      </c>
      <c r="N917" s="153">
        <v>3283</v>
      </c>
      <c r="O917" s="147">
        <v>0</v>
      </c>
      <c r="P917" s="147">
        <v>0</v>
      </c>
      <c r="Q917" s="47">
        <v>0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224429</v>
      </c>
      <c r="X917" s="41"/>
      <c r="Y917" s="41"/>
      <c r="Z917" s="41"/>
      <c r="AA917" s="41"/>
    </row>
    <row r="918" spans="1:27" ht="20.25" customHeight="1" x14ac:dyDescent="0.2">
      <c r="A918" s="113" t="s">
        <v>2728</v>
      </c>
      <c r="B918" s="114" t="s">
        <v>2702</v>
      </c>
      <c r="C918" s="4" t="s">
        <v>1007</v>
      </c>
      <c r="D918" s="144">
        <v>6</v>
      </c>
      <c r="E918" s="130" t="s">
        <v>3562</v>
      </c>
      <c r="F918" s="47">
        <v>0</v>
      </c>
      <c r="G918" s="47">
        <v>0</v>
      </c>
      <c r="H918" s="47">
        <v>0</v>
      </c>
      <c r="I918" s="47">
        <v>14375</v>
      </c>
      <c r="J918" s="47">
        <v>0</v>
      </c>
      <c r="K918" s="47">
        <v>32561</v>
      </c>
      <c r="L918" s="47">
        <v>14739</v>
      </c>
      <c r="M918" s="47">
        <v>326319</v>
      </c>
      <c r="N918" s="153">
        <v>21608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409602</v>
      </c>
      <c r="X918" s="41"/>
      <c r="Y918" s="41"/>
      <c r="Z918" s="41"/>
      <c r="AA918" s="41"/>
    </row>
    <row r="919" spans="1:27" ht="20.25" customHeight="1" x14ac:dyDescent="0.2">
      <c r="A919" s="113" t="s">
        <v>2729</v>
      </c>
      <c r="B919" s="114" t="s">
        <v>2702</v>
      </c>
      <c r="C919" s="4" t="s">
        <v>1008</v>
      </c>
      <c r="D919" s="144">
        <v>6</v>
      </c>
      <c r="E919" s="130" t="s">
        <v>3562</v>
      </c>
      <c r="F919" s="47">
        <v>0</v>
      </c>
      <c r="G919" s="47">
        <v>0</v>
      </c>
      <c r="H919" s="47">
        <v>0</v>
      </c>
      <c r="I919" s="47">
        <v>10068</v>
      </c>
      <c r="J919" s="47">
        <v>0</v>
      </c>
      <c r="K919" s="47">
        <v>3005</v>
      </c>
      <c r="L919" s="47">
        <v>6675</v>
      </c>
      <c r="M919" s="47">
        <v>195977</v>
      </c>
      <c r="N919" s="153">
        <v>4273</v>
      </c>
      <c r="O919" s="147">
        <v>126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220124</v>
      </c>
      <c r="X919" s="41"/>
      <c r="Y919" s="41"/>
      <c r="Z919" s="41"/>
      <c r="AA919" s="41"/>
    </row>
    <row r="920" spans="1:27" ht="20.25" customHeight="1" x14ac:dyDescent="0.2">
      <c r="A920" s="113" t="s">
        <v>2730</v>
      </c>
      <c r="B920" s="114" t="s">
        <v>2702</v>
      </c>
      <c r="C920" s="4" t="s">
        <v>1009</v>
      </c>
      <c r="D920" s="144">
        <v>6</v>
      </c>
      <c r="E920" s="130" t="s">
        <v>3562</v>
      </c>
      <c r="F920" s="47">
        <v>0</v>
      </c>
      <c r="G920" s="47">
        <v>0</v>
      </c>
      <c r="H920" s="47">
        <v>0</v>
      </c>
      <c r="I920" s="47">
        <v>11161</v>
      </c>
      <c r="J920" s="47">
        <v>0</v>
      </c>
      <c r="K920" s="47">
        <v>16625</v>
      </c>
      <c r="L920" s="47">
        <v>12025</v>
      </c>
      <c r="M920" s="47">
        <v>285315</v>
      </c>
      <c r="N920" s="153">
        <v>2013</v>
      </c>
      <c r="O920" s="147">
        <v>0</v>
      </c>
      <c r="P920" s="147">
        <v>0</v>
      </c>
      <c r="Q920" s="47">
        <v>0</v>
      </c>
      <c r="R920" s="47">
        <v>82529</v>
      </c>
      <c r="S920" s="47">
        <v>0</v>
      </c>
      <c r="T920" s="47">
        <v>0</v>
      </c>
      <c r="U920" s="47">
        <v>0</v>
      </c>
      <c r="V920" s="47">
        <v>0</v>
      </c>
      <c r="W920" s="103">
        <v>409668</v>
      </c>
      <c r="X920" s="41"/>
      <c r="Y920" s="41"/>
      <c r="Z920" s="41"/>
      <c r="AA920" s="41"/>
    </row>
    <row r="921" spans="1:27" ht="20.25" customHeight="1" x14ac:dyDescent="0.2">
      <c r="A921" s="113" t="s">
        <v>2731</v>
      </c>
      <c r="B921" s="114" t="s">
        <v>2702</v>
      </c>
      <c r="C921" s="4" t="s">
        <v>1010</v>
      </c>
      <c r="D921" s="144">
        <v>6</v>
      </c>
      <c r="E921" s="130" t="s">
        <v>3562</v>
      </c>
      <c r="F921" s="47">
        <v>7727</v>
      </c>
      <c r="G921" s="47">
        <v>0</v>
      </c>
      <c r="H921" s="47">
        <v>1446</v>
      </c>
      <c r="I921" s="47">
        <v>8732</v>
      </c>
      <c r="J921" s="47">
        <v>0</v>
      </c>
      <c r="K921" s="47">
        <v>25889</v>
      </c>
      <c r="L921" s="47">
        <v>17886</v>
      </c>
      <c r="M921" s="47">
        <v>653701</v>
      </c>
      <c r="N921" s="153">
        <v>114328</v>
      </c>
      <c r="O921" s="147">
        <v>0</v>
      </c>
      <c r="P921" s="147">
        <v>0</v>
      </c>
      <c r="Q921" s="47">
        <v>370454</v>
      </c>
      <c r="R921" s="47">
        <v>0</v>
      </c>
      <c r="S921" s="47">
        <v>0</v>
      </c>
      <c r="T921" s="47">
        <v>0</v>
      </c>
      <c r="U921" s="47">
        <v>374350</v>
      </c>
      <c r="V921" s="47">
        <v>0</v>
      </c>
      <c r="W921" s="103">
        <v>1574513</v>
      </c>
      <c r="X921" s="41"/>
      <c r="Y921" s="41"/>
      <c r="Z921" s="41"/>
      <c r="AA921" s="41"/>
    </row>
    <row r="922" spans="1:27" ht="20.25" customHeight="1" x14ac:dyDescent="0.2">
      <c r="A922" s="113" t="s">
        <v>2732</v>
      </c>
      <c r="B922" s="114" t="s">
        <v>2702</v>
      </c>
      <c r="C922" s="4" t="s">
        <v>1011</v>
      </c>
      <c r="D922" s="144">
        <v>6</v>
      </c>
      <c r="E922" s="130" t="s">
        <v>3562</v>
      </c>
      <c r="F922" s="47">
        <v>395</v>
      </c>
      <c r="G922" s="47">
        <v>0</v>
      </c>
      <c r="H922" s="47">
        <v>0</v>
      </c>
      <c r="I922" s="47">
        <v>10743</v>
      </c>
      <c r="J922" s="47">
        <v>0</v>
      </c>
      <c r="K922" s="47">
        <v>19004</v>
      </c>
      <c r="L922" s="47">
        <v>14533</v>
      </c>
      <c r="M922" s="47">
        <v>327830</v>
      </c>
      <c r="N922" s="153">
        <v>19471</v>
      </c>
      <c r="O922" s="147">
        <v>0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391976</v>
      </c>
      <c r="X922" s="41"/>
      <c r="Y922" s="41"/>
      <c r="Z922" s="41"/>
      <c r="AA922" s="41"/>
    </row>
    <row r="923" spans="1:27" ht="20.25" customHeight="1" x14ac:dyDescent="0.2">
      <c r="A923" s="113" t="s">
        <v>2733</v>
      </c>
      <c r="B923" s="114" t="s">
        <v>2702</v>
      </c>
      <c r="C923" s="4" t="s">
        <v>269</v>
      </c>
      <c r="D923" s="144">
        <v>6</v>
      </c>
      <c r="E923" s="130" t="s">
        <v>3562</v>
      </c>
      <c r="F923" s="47">
        <v>0</v>
      </c>
      <c r="G923" s="47">
        <v>0</v>
      </c>
      <c r="H923" s="47">
        <v>0</v>
      </c>
      <c r="I923" s="47">
        <v>31191</v>
      </c>
      <c r="J923" s="47">
        <v>0</v>
      </c>
      <c r="K923" s="47">
        <v>25929</v>
      </c>
      <c r="L923" s="47">
        <v>14898</v>
      </c>
      <c r="M923" s="47">
        <v>341348</v>
      </c>
      <c r="N923" s="153">
        <v>37959</v>
      </c>
      <c r="O923" s="147">
        <v>0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451325</v>
      </c>
      <c r="X923" s="41"/>
      <c r="Y923" s="41"/>
      <c r="Z923" s="41"/>
      <c r="AA923" s="41"/>
    </row>
    <row r="924" spans="1:27" ht="20.25" customHeight="1" x14ac:dyDescent="0.2">
      <c r="A924" s="113" t="s">
        <v>2734</v>
      </c>
      <c r="B924" s="114" t="s">
        <v>2702</v>
      </c>
      <c r="C924" s="4" t="s">
        <v>1012</v>
      </c>
      <c r="D924" s="144">
        <v>6</v>
      </c>
      <c r="E924" s="130" t="s">
        <v>3562</v>
      </c>
      <c r="F924" s="47">
        <v>0</v>
      </c>
      <c r="G924" s="47">
        <v>0</v>
      </c>
      <c r="H924" s="47">
        <v>0</v>
      </c>
      <c r="I924" s="47">
        <v>27109</v>
      </c>
      <c r="J924" s="47">
        <v>0</v>
      </c>
      <c r="K924" s="47">
        <v>22024</v>
      </c>
      <c r="L924" s="47">
        <v>13163</v>
      </c>
      <c r="M924" s="47">
        <v>277099</v>
      </c>
      <c r="N924" s="153">
        <v>7060</v>
      </c>
      <c r="O924" s="147">
        <v>0</v>
      </c>
      <c r="P924" s="147">
        <v>0</v>
      </c>
      <c r="Q924" s="47">
        <v>0</v>
      </c>
      <c r="R924" s="47">
        <v>62648</v>
      </c>
      <c r="S924" s="47">
        <v>0</v>
      </c>
      <c r="T924" s="47">
        <v>0</v>
      </c>
      <c r="U924" s="47">
        <v>0</v>
      </c>
      <c r="V924" s="47">
        <v>0</v>
      </c>
      <c r="W924" s="103">
        <v>409103</v>
      </c>
      <c r="X924" s="41"/>
      <c r="Y924" s="41"/>
      <c r="Z924" s="41"/>
      <c r="AA924" s="41"/>
    </row>
    <row r="925" spans="1:27" ht="20.25" customHeight="1" x14ac:dyDescent="0.2">
      <c r="A925" s="113" t="s">
        <v>2735</v>
      </c>
      <c r="B925" s="114" t="s">
        <v>2702</v>
      </c>
      <c r="C925" s="4" t="s">
        <v>1013</v>
      </c>
      <c r="D925" s="144">
        <v>6</v>
      </c>
      <c r="E925" s="130" t="s">
        <v>3562</v>
      </c>
      <c r="F925" s="47">
        <v>0</v>
      </c>
      <c r="G925" s="47">
        <v>0</v>
      </c>
      <c r="H925" s="47">
        <v>232</v>
      </c>
      <c r="I925" s="47">
        <v>209</v>
      </c>
      <c r="J925" s="47">
        <v>0</v>
      </c>
      <c r="K925" s="47">
        <v>247</v>
      </c>
      <c r="L925" s="47">
        <v>6987</v>
      </c>
      <c r="M925" s="47">
        <v>178409</v>
      </c>
      <c r="N925" s="153">
        <v>17315</v>
      </c>
      <c r="O925" s="147">
        <v>0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203399</v>
      </c>
      <c r="X925" s="41"/>
      <c r="Y925" s="41"/>
      <c r="Z925" s="41"/>
      <c r="AA925" s="41"/>
    </row>
    <row r="926" spans="1:27" ht="20.25" customHeight="1" x14ac:dyDescent="0.2">
      <c r="A926" s="113" t="s">
        <v>2736</v>
      </c>
      <c r="B926" s="114" t="s">
        <v>2702</v>
      </c>
      <c r="C926" s="4" t="s">
        <v>1014</v>
      </c>
      <c r="D926" s="144">
        <v>6</v>
      </c>
      <c r="E926" s="130" t="s">
        <v>3562</v>
      </c>
      <c r="F926" s="47">
        <v>352</v>
      </c>
      <c r="G926" s="47">
        <v>0</v>
      </c>
      <c r="H926" s="47">
        <v>0</v>
      </c>
      <c r="I926" s="47">
        <v>259</v>
      </c>
      <c r="J926" s="47">
        <v>0</v>
      </c>
      <c r="K926" s="47">
        <v>1339</v>
      </c>
      <c r="L926" s="47">
        <v>3597</v>
      </c>
      <c r="M926" s="47">
        <v>129232</v>
      </c>
      <c r="N926" s="153">
        <v>19720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154499</v>
      </c>
      <c r="X926" s="41"/>
      <c r="Y926" s="41"/>
      <c r="Z926" s="41"/>
      <c r="AA926" s="41"/>
    </row>
    <row r="927" spans="1:27" ht="20.25" customHeight="1" x14ac:dyDescent="0.2">
      <c r="A927" s="113" t="s">
        <v>2737</v>
      </c>
      <c r="B927" s="114" t="s">
        <v>2702</v>
      </c>
      <c r="C927" s="4" t="s">
        <v>1015</v>
      </c>
      <c r="D927" s="144">
        <v>6</v>
      </c>
      <c r="E927" s="130" t="s">
        <v>3562</v>
      </c>
      <c r="F927" s="47">
        <v>523</v>
      </c>
      <c r="G927" s="47">
        <v>0</v>
      </c>
      <c r="H927" s="47">
        <v>267</v>
      </c>
      <c r="I927" s="47">
        <v>6075</v>
      </c>
      <c r="J927" s="47">
        <v>0</v>
      </c>
      <c r="K927" s="47">
        <v>2575</v>
      </c>
      <c r="L927" s="47">
        <v>7484</v>
      </c>
      <c r="M927" s="47">
        <v>196610</v>
      </c>
      <c r="N927" s="153">
        <v>12692</v>
      </c>
      <c r="O927" s="147">
        <v>0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226226</v>
      </c>
      <c r="X927" s="41"/>
      <c r="Y927" s="41"/>
      <c r="Z927" s="41"/>
      <c r="AA927" s="41"/>
    </row>
    <row r="928" spans="1:27" ht="20.25" customHeight="1" x14ac:dyDescent="0.2">
      <c r="A928" s="113" t="s">
        <v>2738</v>
      </c>
      <c r="B928" s="114" t="s">
        <v>2702</v>
      </c>
      <c r="C928" s="4" t="s">
        <v>1016</v>
      </c>
      <c r="D928" s="144">
        <v>6</v>
      </c>
      <c r="E928" s="130" t="s">
        <v>3562</v>
      </c>
      <c r="F928" s="47">
        <v>1157</v>
      </c>
      <c r="G928" s="47">
        <v>0</v>
      </c>
      <c r="H928" s="47">
        <v>0</v>
      </c>
      <c r="I928" s="47">
        <v>491</v>
      </c>
      <c r="J928" s="47">
        <v>0</v>
      </c>
      <c r="K928" s="47">
        <v>5387</v>
      </c>
      <c r="L928" s="47">
        <v>2422</v>
      </c>
      <c r="M928" s="47">
        <v>131261</v>
      </c>
      <c r="N928" s="153">
        <v>3448</v>
      </c>
      <c r="O928" s="147">
        <v>0</v>
      </c>
      <c r="P928" s="147">
        <v>0</v>
      </c>
      <c r="Q928" s="47">
        <v>76105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220271</v>
      </c>
      <c r="X928" s="41"/>
      <c r="Y928" s="41"/>
      <c r="Z928" s="41"/>
      <c r="AA928" s="41"/>
    </row>
    <row r="929" spans="1:27" ht="20.25" customHeight="1" x14ac:dyDescent="0.2">
      <c r="A929" s="113" t="s">
        <v>2739</v>
      </c>
      <c r="B929" s="114" t="s">
        <v>2702</v>
      </c>
      <c r="C929" s="4" t="s">
        <v>1017</v>
      </c>
      <c r="D929" s="144">
        <v>6</v>
      </c>
      <c r="E929" s="130" t="s">
        <v>3562</v>
      </c>
      <c r="F929" s="47">
        <v>12579</v>
      </c>
      <c r="G929" s="47">
        <v>15039</v>
      </c>
      <c r="H929" s="47">
        <v>5396</v>
      </c>
      <c r="I929" s="47">
        <v>4627</v>
      </c>
      <c r="J929" s="47">
        <v>0</v>
      </c>
      <c r="K929" s="47">
        <v>4616</v>
      </c>
      <c r="L929" s="47">
        <v>8382</v>
      </c>
      <c r="M929" s="47">
        <v>228746</v>
      </c>
      <c r="N929" s="153">
        <v>3892</v>
      </c>
      <c r="O929" s="147">
        <v>0</v>
      </c>
      <c r="P929" s="147">
        <v>0</v>
      </c>
      <c r="Q929" s="47">
        <v>53322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336599</v>
      </c>
      <c r="X929" s="41"/>
      <c r="Y929" s="41"/>
      <c r="Z929" s="41"/>
      <c r="AA929" s="41"/>
    </row>
    <row r="930" spans="1:27" ht="20.25" customHeight="1" x14ac:dyDescent="0.2">
      <c r="A930" s="113" t="s">
        <v>2740</v>
      </c>
      <c r="B930" s="114" t="s">
        <v>2702</v>
      </c>
      <c r="C930" s="4" t="s">
        <v>1018</v>
      </c>
      <c r="D930" s="144">
        <v>6</v>
      </c>
      <c r="E930" s="130" t="s">
        <v>3562</v>
      </c>
      <c r="F930" s="47">
        <v>20246</v>
      </c>
      <c r="G930" s="47">
        <v>8893</v>
      </c>
      <c r="H930" s="47">
        <v>1850</v>
      </c>
      <c r="I930" s="47">
        <v>14347</v>
      </c>
      <c r="J930" s="47">
        <v>0</v>
      </c>
      <c r="K930" s="47">
        <v>1526</v>
      </c>
      <c r="L930" s="47">
        <v>4997</v>
      </c>
      <c r="M930" s="47">
        <v>211036</v>
      </c>
      <c r="N930" s="153">
        <v>2429</v>
      </c>
      <c r="O930" s="147">
        <v>16</v>
      </c>
      <c r="P930" s="147">
        <v>0</v>
      </c>
      <c r="Q930" s="47">
        <v>255393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520733</v>
      </c>
      <c r="X930" s="41"/>
      <c r="Y930" s="41"/>
      <c r="Z930" s="41"/>
      <c r="AA930" s="41"/>
    </row>
    <row r="931" spans="1:27" ht="20.25" customHeight="1" x14ac:dyDescent="0.2">
      <c r="A931" s="113" t="s">
        <v>2741</v>
      </c>
      <c r="B931" s="114" t="s">
        <v>2702</v>
      </c>
      <c r="C931" s="4" t="s">
        <v>1019</v>
      </c>
      <c r="D931" s="144">
        <v>6</v>
      </c>
      <c r="E931" s="130" t="s">
        <v>3562</v>
      </c>
      <c r="F931" s="47">
        <v>7000</v>
      </c>
      <c r="G931" s="47">
        <v>0</v>
      </c>
      <c r="H931" s="47">
        <v>1750</v>
      </c>
      <c r="I931" s="47">
        <v>1462</v>
      </c>
      <c r="J931" s="47">
        <v>0</v>
      </c>
      <c r="K931" s="47">
        <v>1539</v>
      </c>
      <c r="L931" s="47">
        <v>1070</v>
      </c>
      <c r="M931" s="47">
        <v>89057</v>
      </c>
      <c r="N931" s="153">
        <v>7593</v>
      </c>
      <c r="O931" s="147">
        <v>0</v>
      </c>
      <c r="P931" s="147">
        <v>0</v>
      </c>
      <c r="Q931" s="47">
        <v>95344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204815</v>
      </c>
      <c r="X931" s="41"/>
      <c r="Y931" s="41"/>
      <c r="Z931" s="41"/>
      <c r="AA931" s="41"/>
    </row>
    <row r="932" spans="1:27" ht="20.25" customHeight="1" x14ac:dyDescent="0.2">
      <c r="A932" s="113" t="s">
        <v>2742</v>
      </c>
      <c r="B932" s="114" t="s">
        <v>2702</v>
      </c>
      <c r="C932" s="4" t="s">
        <v>1020</v>
      </c>
      <c r="D932" s="144">
        <v>6</v>
      </c>
      <c r="E932" s="130" t="s">
        <v>3562</v>
      </c>
      <c r="F932" s="47">
        <v>8937</v>
      </c>
      <c r="G932" s="47">
        <v>7931</v>
      </c>
      <c r="H932" s="47">
        <v>857</v>
      </c>
      <c r="I932" s="47">
        <v>12652</v>
      </c>
      <c r="J932" s="47">
        <v>0</v>
      </c>
      <c r="K932" s="47">
        <v>6713</v>
      </c>
      <c r="L932" s="47">
        <v>11704</v>
      </c>
      <c r="M932" s="47">
        <v>302728</v>
      </c>
      <c r="N932" s="153">
        <v>34466</v>
      </c>
      <c r="O932" s="147">
        <v>70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386058</v>
      </c>
      <c r="X932" s="41"/>
      <c r="Y932" s="41"/>
      <c r="Z932" s="41"/>
      <c r="AA932" s="41"/>
    </row>
    <row r="933" spans="1:27" ht="20.25" customHeight="1" x14ac:dyDescent="0.2">
      <c r="A933" s="113" t="s">
        <v>2743</v>
      </c>
      <c r="B933" s="114" t="s">
        <v>2702</v>
      </c>
      <c r="C933" s="4" t="s">
        <v>1021</v>
      </c>
      <c r="D933" s="144">
        <v>6</v>
      </c>
      <c r="E933" s="130" t="s">
        <v>3562</v>
      </c>
      <c r="F933" s="47">
        <v>0</v>
      </c>
      <c r="G933" s="47">
        <v>13537</v>
      </c>
      <c r="H933" s="47">
        <v>0</v>
      </c>
      <c r="I933" s="47">
        <v>1134</v>
      </c>
      <c r="J933" s="47">
        <v>433</v>
      </c>
      <c r="K933" s="47">
        <v>0</v>
      </c>
      <c r="L933" s="47">
        <v>2013</v>
      </c>
      <c r="M933" s="47">
        <v>120770</v>
      </c>
      <c r="N933" s="153">
        <v>8673</v>
      </c>
      <c r="O933" s="147">
        <v>0</v>
      </c>
      <c r="P933" s="147">
        <v>0</v>
      </c>
      <c r="Q933" s="47">
        <v>192287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338847</v>
      </c>
      <c r="X933" s="41"/>
      <c r="Y933" s="41"/>
      <c r="Z933" s="41"/>
      <c r="AA933" s="41"/>
    </row>
    <row r="934" spans="1:27" ht="20.25" customHeight="1" x14ac:dyDescent="0.2">
      <c r="A934" s="113" t="s">
        <v>2744</v>
      </c>
      <c r="B934" s="114" t="s">
        <v>2745</v>
      </c>
      <c r="C934" s="4" t="s">
        <v>1022</v>
      </c>
      <c r="D934" s="144">
        <v>2</v>
      </c>
      <c r="E934" s="130" t="s">
        <v>3562</v>
      </c>
      <c r="F934" s="47">
        <v>351566</v>
      </c>
      <c r="G934" s="47">
        <v>0</v>
      </c>
      <c r="H934" s="47">
        <v>32230</v>
      </c>
      <c r="I934" s="47">
        <v>401033</v>
      </c>
      <c r="J934" s="47">
        <v>105199</v>
      </c>
      <c r="K934" s="47">
        <v>958659</v>
      </c>
      <c r="L934" s="47">
        <v>644171</v>
      </c>
      <c r="M934" s="47">
        <v>9463751</v>
      </c>
      <c r="N934" s="153">
        <v>914201</v>
      </c>
      <c r="O934" s="147">
        <v>1268</v>
      </c>
      <c r="P934" s="147">
        <v>0</v>
      </c>
      <c r="Q934" s="47">
        <v>0</v>
      </c>
      <c r="R934" s="47">
        <v>4858302</v>
      </c>
      <c r="S934" s="47">
        <v>0</v>
      </c>
      <c r="T934" s="47">
        <v>36103</v>
      </c>
      <c r="U934" s="47">
        <v>2283223</v>
      </c>
      <c r="V934" s="47">
        <v>0</v>
      </c>
      <c r="W934" s="103">
        <v>20049706</v>
      </c>
      <c r="X934" s="41"/>
      <c r="Y934" s="41"/>
      <c r="Z934" s="41"/>
      <c r="AA934" s="41"/>
    </row>
    <row r="935" spans="1:27" ht="20.25" customHeight="1" x14ac:dyDescent="0.2">
      <c r="A935" s="113" t="s">
        <v>2746</v>
      </c>
      <c r="B935" s="114" t="s">
        <v>2745</v>
      </c>
      <c r="C935" s="4" t="s">
        <v>1023</v>
      </c>
      <c r="D935" s="144">
        <v>2</v>
      </c>
      <c r="E935" s="130" t="s">
        <v>3562</v>
      </c>
      <c r="F935" s="47">
        <v>173660</v>
      </c>
      <c r="G935" s="47">
        <v>26267</v>
      </c>
      <c r="H935" s="47">
        <v>32695</v>
      </c>
      <c r="I935" s="47">
        <v>356278</v>
      </c>
      <c r="J935" s="47">
        <v>0</v>
      </c>
      <c r="K935" s="47">
        <v>734749</v>
      </c>
      <c r="L935" s="47">
        <v>777181</v>
      </c>
      <c r="M935" s="47">
        <v>9359732</v>
      </c>
      <c r="N935" s="153">
        <v>213069</v>
      </c>
      <c r="O935" s="147">
        <v>2657</v>
      </c>
      <c r="P935" s="147">
        <v>0</v>
      </c>
      <c r="Q935" s="47">
        <v>620306</v>
      </c>
      <c r="R935" s="47">
        <v>178923</v>
      </c>
      <c r="S935" s="47">
        <v>0</v>
      </c>
      <c r="T935" s="47">
        <v>28914</v>
      </c>
      <c r="U935" s="47">
        <v>4166847</v>
      </c>
      <c r="V935" s="47">
        <v>0</v>
      </c>
      <c r="W935" s="103">
        <v>16671278</v>
      </c>
      <c r="X935" s="41"/>
      <c r="Y935" s="41"/>
      <c r="Z935" s="41"/>
      <c r="AA935" s="41"/>
    </row>
    <row r="936" spans="1:27" ht="20.25" customHeight="1" x14ac:dyDescent="0.2">
      <c r="A936" s="113" t="s">
        <v>2747</v>
      </c>
      <c r="B936" s="114" t="s">
        <v>2745</v>
      </c>
      <c r="C936" s="4" t="s">
        <v>1024</v>
      </c>
      <c r="D936" s="144">
        <v>4</v>
      </c>
      <c r="E936" s="130" t="s">
        <v>3562</v>
      </c>
      <c r="F936" s="47">
        <v>775</v>
      </c>
      <c r="G936" s="47">
        <v>0</v>
      </c>
      <c r="H936" s="47">
        <v>14492</v>
      </c>
      <c r="I936" s="47">
        <v>45410</v>
      </c>
      <c r="J936" s="47">
        <v>71510</v>
      </c>
      <c r="K936" s="47">
        <v>255060</v>
      </c>
      <c r="L936" s="47">
        <v>211862</v>
      </c>
      <c r="M936" s="47">
        <v>2135743</v>
      </c>
      <c r="N936" s="153">
        <v>198143</v>
      </c>
      <c r="O936" s="147">
        <v>137</v>
      </c>
      <c r="P936" s="147">
        <v>0</v>
      </c>
      <c r="Q936" s="47">
        <v>24553</v>
      </c>
      <c r="R936" s="47">
        <v>0</v>
      </c>
      <c r="S936" s="47">
        <v>0</v>
      </c>
      <c r="T936" s="47">
        <v>36338</v>
      </c>
      <c r="U936" s="47">
        <v>53619</v>
      </c>
      <c r="V936" s="47">
        <v>0</v>
      </c>
      <c r="W936" s="103">
        <v>3047642</v>
      </c>
      <c r="X936" s="41"/>
      <c r="Y936" s="41"/>
      <c r="Z936" s="41"/>
      <c r="AA936" s="41"/>
    </row>
    <row r="937" spans="1:27" ht="20.25" customHeight="1" x14ac:dyDescent="0.2">
      <c r="A937" s="113" t="s">
        <v>2748</v>
      </c>
      <c r="B937" s="114" t="s">
        <v>2745</v>
      </c>
      <c r="C937" s="4" t="s">
        <v>1025</v>
      </c>
      <c r="D937" s="144">
        <v>5</v>
      </c>
      <c r="E937" s="130" t="s">
        <v>3562</v>
      </c>
      <c r="F937" s="47">
        <v>4957</v>
      </c>
      <c r="G937" s="47">
        <v>6</v>
      </c>
      <c r="H937" s="47">
        <v>0</v>
      </c>
      <c r="I937" s="47">
        <v>7464</v>
      </c>
      <c r="J937" s="47">
        <v>5457</v>
      </c>
      <c r="K937" s="47">
        <v>83515</v>
      </c>
      <c r="L937" s="47">
        <v>34312</v>
      </c>
      <c r="M937" s="47">
        <v>577238</v>
      </c>
      <c r="N937" s="153">
        <v>36148</v>
      </c>
      <c r="O937" s="147">
        <v>0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749097</v>
      </c>
      <c r="X937" s="41"/>
      <c r="Y937" s="41"/>
      <c r="Z937" s="41"/>
      <c r="AA937" s="41"/>
    </row>
    <row r="938" spans="1:27" ht="20.25" customHeight="1" x14ac:dyDescent="0.2">
      <c r="A938" s="113" t="s">
        <v>2749</v>
      </c>
      <c r="B938" s="114" t="s">
        <v>2745</v>
      </c>
      <c r="C938" s="4" t="s">
        <v>1026</v>
      </c>
      <c r="D938" s="144">
        <v>5</v>
      </c>
      <c r="E938" s="130" t="s">
        <v>3562</v>
      </c>
      <c r="F938" s="47">
        <v>1</v>
      </c>
      <c r="G938" s="47">
        <v>0</v>
      </c>
      <c r="H938" s="47">
        <v>3956</v>
      </c>
      <c r="I938" s="47">
        <v>50157</v>
      </c>
      <c r="J938" s="47">
        <v>17957</v>
      </c>
      <c r="K938" s="47">
        <v>73738</v>
      </c>
      <c r="L938" s="47">
        <v>102407</v>
      </c>
      <c r="M938" s="47">
        <v>1285983</v>
      </c>
      <c r="N938" s="153">
        <v>22810</v>
      </c>
      <c r="O938" s="147">
        <v>183</v>
      </c>
      <c r="P938" s="147">
        <v>0</v>
      </c>
      <c r="Q938" s="47">
        <v>0</v>
      </c>
      <c r="R938" s="47">
        <v>0</v>
      </c>
      <c r="S938" s="47">
        <v>0</v>
      </c>
      <c r="T938" s="47">
        <v>4151</v>
      </c>
      <c r="U938" s="47">
        <v>0</v>
      </c>
      <c r="V938" s="47">
        <v>0</v>
      </c>
      <c r="W938" s="103">
        <v>1561343</v>
      </c>
      <c r="X938" s="41"/>
      <c r="Y938" s="41"/>
      <c r="Z938" s="41"/>
      <c r="AA938" s="41"/>
    </row>
    <row r="939" spans="1:27" ht="20.25" customHeight="1" x14ac:dyDescent="0.2">
      <c r="A939" s="113" t="s">
        <v>2750</v>
      </c>
      <c r="B939" s="114" t="s">
        <v>2745</v>
      </c>
      <c r="C939" s="4" t="s">
        <v>1027</v>
      </c>
      <c r="D939" s="144">
        <v>5</v>
      </c>
      <c r="E939" s="130" t="s">
        <v>3562</v>
      </c>
      <c r="F939" s="47">
        <v>20510</v>
      </c>
      <c r="G939" s="47">
        <v>24746</v>
      </c>
      <c r="H939" s="47">
        <v>0</v>
      </c>
      <c r="I939" s="47">
        <v>26109</v>
      </c>
      <c r="J939" s="47">
        <v>49163</v>
      </c>
      <c r="K939" s="47">
        <v>43219</v>
      </c>
      <c r="L939" s="47">
        <v>113887</v>
      </c>
      <c r="M939" s="47">
        <v>1543016</v>
      </c>
      <c r="N939" s="153">
        <v>34710</v>
      </c>
      <c r="O939" s="147">
        <v>0</v>
      </c>
      <c r="P939" s="147">
        <v>0</v>
      </c>
      <c r="Q939" s="47">
        <v>0</v>
      </c>
      <c r="R939" s="47">
        <v>220876</v>
      </c>
      <c r="S939" s="47">
        <v>0</v>
      </c>
      <c r="T939" s="47">
        <v>2942</v>
      </c>
      <c r="U939" s="47">
        <v>0</v>
      </c>
      <c r="V939" s="47">
        <v>0</v>
      </c>
      <c r="W939" s="103">
        <v>2079178</v>
      </c>
      <c r="X939" s="41"/>
      <c r="Y939" s="41"/>
      <c r="Z939" s="41"/>
      <c r="AA939" s="41"/>
    </row>
    <row r="940" spans="1:27" ht="20.25" customHeight="1" x14ac:dyDescent="0.2">
      <c r="A940" s="113" t="s">
        <v>2751</v>
      </c>
      <c r="B940" s="114" t="s">
        <v>2745</v>
      </c>
      <c r="C940" s="4" t="s">
        <v>1028</v>
      </c>
      <c r="D940" s="144">
        <v>5</v>
      </c>
      <c r="E940" s="130" t="s">
        <v>3562</v>
      </c>
      <c r="F940" s="47">
        <v>1</v>
      </c>
      <c r="G940" s="47">
        <v>0</v>
      </c>
      <c r="H940" s="47">
        <v>5278</v>
      </c>
      <c r="I940" s="47">
        <v>44270</v>
      </c>
      <c r="J940" s="47">
        <v>9846</v>
      </c>
      <c r="K940" s="47">
        <v>50294</v>
      </c>
      <c r="L940" s="47">
        <v>46746</v>
      </c>
      <c r="M940" s="47">
        <v>1018916</v>
      </c>
      <c r="N940" s="153">
        <v>68324</v>
      </c>
      <c r="O940" s="147">
        <v>0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1243675</v>
      </c>
      <c r="X940" s="41"/>
      <c r="Y940" s="41"/>
      <c r="Z940" s="41"/>
      <c r="AA940" s="41"/>
    </row>
    <row r="941" spans="1:27" ht="20.25" customHeight="1" x14ac:dyDescent="0.2">
      <c r="A941" s="113" t="s">
        <v>2752</v>
      </c>
      <c r="B941" s="114" t="s">
        <v>2745</v>
      </c>
      <c r="C941" s="4" t="s">
        <v>1029</v>
      </c>
      <c r="D941" s="144">
        <v>5</v>
      </c>
      <c r="E941" s="130" t="s">
        <v>3562</v>
      </c>
      <c r="F941" s="47">
        <v>3577</v>
      </c>
      <c r="G941" s="47">
        <v>18867</v>
      </c>
      <c r="H941" s="47">
        <v>0</v>
      </c>
      <c r="I941" s="47">
        <v>15078</v>
      </c>
      <c r="J941" s="47">
        <v>0</v>
      </c>
      <c r="K941" s="47">
        <v>72437</v>
      </c>
      <c r="L941" s="47">
        <v>79906</v>
      </c>
      <c r="M941" s="47">
        <v>1462509</v>
      </c>
      <c r="N941" s="153">
        <v>26263</v>
      </c>
      <c r="O941" s="147">
        <v>614</v>
      </c>
      <c r="P941" s="147">
        <v>0</v>
      </c>
      <c r="Q941" s="47">
        <v>276369</v>
      </c>
      <c r="R941" s="47">
        <v>0</v>
      </c>
      <c r="S941" s="47">
        <v>0</v>
      </c>
      <c r="T941" s="47">
        <v>22901</v>
      </c>
      <c r="U941" s="47">
        <v>438040</v>
      </c>
      <c r="V941" s="47">
        <v>0</v>
      </c>
      <c r="W941" s="103">
        <v>2416561</v>
      </c>
      <c r="X941" s="41"/>
      <c r="Y941" s="41"/>
      <c r="Z941" s="41"/>
      <c r="AA941" s="41"/>
    </row>
    <row r="942" spans="1:27" ht="20.25" customHeight="1" x14ac:dyDescent="0.2">
      <c r="A942" s="113" t="s">
        <v>2753</v>
      </c>
      <c r="B942" s="114" t="s">
        <v>2745</v>
      </c>
      <c r="C942" s="4" t="s">
        <v>1030</v>
      </c>
      <c r="D942" s="144">
        <v>4</v>
      </c>
      <c r="E942" s="130" t="s">
        <v>3563</v>
      </c>
      <c r="F942" s="47">
        <v>7201</v>
      </c>
      <c r="G942" s="47">
        <v>0</v>
      </c>
      <c r="H942" s="47">
        <v>4214</v>
      </c>
      <c r="I942" s="47">
        <v>101824</v>
      </c>
      <c r="J942" s="47">
        <v>46301</v>
      </c>
      <c r="K942" s="47">
        <v>200776</v>
      </c>
      <c r="L942" s="47">
        <v>241391</v>
      </c>
      <c r="M942" s="47">
        <v>1954073</v>
      </c>
      <c r="N942" s="153">
        <v>176808</v>
      </c>
      <c r="O942" s="147">
        <v>5632</v>
      </c>
      <c r="P942" s="147">
        <v>0</v>
      </c>
      <c r="Q942" s="47">
        <v>0</v>
      </c>
      <c r="R942" s="47">
        <v>1254195</v>
      </c>
      <c r="S942" s="47">
        <v>0</v>
      </c>
      <c r="T942" s="47">
        <v>4230</v>
      </c>
      <c r="U942" s="47">
        <v>0</v>
      </c>
      <c r="V942" s="47">
        <v>0</v>
      </c>
      <c r="W942" s="103">
        <v>3996645</v>
      </c>
      <c r="X942" s="41"/>
      <c r="Y942" s="41"/>
      <c r="Z942" s="41"/>
      <c r="AA942" s="41"/>
    </row>
    <row r="943" spans="1:27" ht="20.25" customHeight="1" x14ac:dyDescent="0.2">
      <c r="A943" s="113" t="s">
        <v>2754</v>
      </c>
      <c r="B943" s="114" t="s">
        <v>2745</v>
      </c>
      <c r="C943" s="4" t="s">
        <v>1031</v>
      </c>
      <c r="D943" s="144">
        <v>5</v>
      </c>
      <c r="E943" s="130" t="s">
        <v>3562</v>
      </c>
      <c r="F943" s="47">
        <v>0</v>
      </c>
      <c r="G943" s="47">
        <v>0</v>
      </c>
      <c r="H943" s="47">
        <v>1796</v>
      </c>
      <c r="I943" s="47">
        <v>50816</v>
      </c>
      <c r="J943" s="47">
        <v>80449</v>
      </c>
      <c r="K943" s="47">
        <v>105353</v>
      </c>
      <c r="L943" s="47">
        <v>151159</v>
      </c>
      <c r="M943" s="47">
        <v>2602931</v>
      </c>
      <c r="N943" s="153">
        <v>52607</v>
      </c>
      <c r="O943" s="147">
        <v>51</v>
      </c>
      <c r="P943" s="147">
        <v>0</v>
      </c>
      <c r="Q943" s="47">
        <v>0</v>
      </c>
      <c r="R943" s="47">
        <v>0</v>
      </c>
      <c r="S943" s="47">
        <v>0</v>
      </c>
      <c r="T943" s="47">
        <v>3143</v>
      </c>
      <c r="U943" s="47">
        <v>898946</v>
      </c>
      <c r="V943" s="47">
        <v>0</v>
      </c>
      <c r="W943" s="103">
        <v>3947251</v>
      </c>
      <c r="X943" s="41"/>
      <c r="Y943" s="41"/>
      <c r="Z943" s="41"/>
      <c r="AA943" s="41"/>
    </row>
    <row r="944" spans="1:27" ht="20.25" customHeight="1" x14ac:dyDescent="0.2">
      <c r="A944" s="113" t="s">
        <v>2755</v>
      </c>
      <c r="B944" s="114" t="s">
        <v>2745</v>
      </c>
      <c r="C944" s="4" t="s">
        <v>1032</v>
      </c>
      <c r="D944" s="144">
        <v>5</v>
      </c>
      <c r="E944" s="130" t="s">
        <v>3562</v>
      </c>
      <c r="F944" s="47">
        <v>84</v>
      </c>
      <c r="G944" s="47">
        <v>0</v>
      </c>
      <c r="H944" s="47">
        <v>0</v>
      </c>
      <c r="I944" s="47">
        <v>139201</v>
      </c>
      <c r="J944" s="47">
        <v>0</v>
      </c>
      <c r="K944" s="47">
        <v>164602</v>
      </c>
      <c r="L944" s="47">
        <v>125333</v>
      </c>
      <c r="M944" s="47">
        <v>1820968</v>
      </c>
      <c r="N944" s="153">
        <v>128739</v>
      </c>
      <c r="O944" s="147">
        <v>722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2379649</v>
      </c>
      <c r="X944" s="41"/>
      <c r="Y944" s="41"/>
      <c r="Z944" s="41"/>
      <c r="AA944" s="41"/>
    </row>
    <row r="945" spans="1:27" ht="20.25" customHeight="1" x14ac:dyDescent="0.2">
      <c r="A945" s="113" t="s">
        <v>2756</v>
      </c>
      <c r="B945" s="114" t="s">
        <v>2745</v>
      </c>
      <c r="C945" s="4" t="s">
        <v>1033</v>
      </c>
      <c r="D945" s="144">
        <v>5</v>
      </c>
      <c r="E945" s="130" t="s">
        <v>3562</v>
      </c>
      <c r="F945" s="47">
        <v>10642</v>
      </c>
      <c r="G945" s="47">
        <v>58933</v>
      </c>
      <c r="H945" s="47">
        <v>0</v>
      </c>
      <c r="I945" s="47">
        <v>61942</v>
      </c>
      <c r="J945" s="47">
        <v>85441</v>
      </c>
      <c r="K945" s="47">
        <v>128217</v>
      </c>
      <c r="L945" s="47">
        <v>110513</v>
      </c>
      <c r="M945" s="47">
        <v>1675340</v>
      </c>
      <c r="N945" s="153">
        <v>105904</v>
      </c>
      <c r="O945" s="147">
        <v>0</v>
      </c>
      <c r="P945" s="147">
        <v>0</v>
      </c>
      <c r="Q945" s="47">
        <v>0</v>
      </c>
      <c r="R945" s="47">
        <v>0</v>
      </c>
      <c r="S945" s="47">
        <v>0</v>
      </c>
      <c r="T945" s="47">
        <v>2174</v>
      </c>
      <c r="U945" s="47">
        <v>1025840</v>
      </c>
      <c r="V945" s="47">
        <v>0</v>
      </c>
      <c r="W945" s="103">
        <v>3264946</v>
      </c>
      <c r="X945" s="41"/>
      <c r="Y945" s="41"/>
      <c r="Z945" s="41"/>
      <c r="AA945" s="41"/>
    </row>
    <row r="946" spans="1:27" ht="20.25" customHeight="1" x14ac:dyDescent="0.2">
      <c r="A946" s="113" t="s">
        <v>2757</v>
      </c>
      <c r="B946" s="114" t="s">
        <v>2745</v>
      </c>
      <c r="C946" s="4" t="s">
        <v>1034</v>
      </c>
      <c r="D946" s="144">
        <v>5</v>
      </c>
      <c r="E946" s="130" t="s">
        <v>3562</v>
      </c>
      <c r="F946" s="47">
        <v>8116</v>
      </c>
      <c r="G946" s="47">
        <v>2956</v>
      </c>
      <c r="H946" s="47">
        <v>0</v>
      </c>
      <c r="I946" s="47">
        <v>29203</v>
      </c>
      <c r="J946" s="47">
        <v>28648</v>
      </c>
      <c r="K946" s="47">
        <v>79997</v>
      </c>
      <c r="L946" s="47">
        <v>114865</v>
      </c>
      <c r="M946" s="47">
        <v>1734108</v>
      </c>
      <c r="N946" s="153">
        <v>50911</v>
      </c>
      <c r="O946" s="147">
        <v>1090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2050776</v>
      </c>
      <c r="X946" s="41"/>
      <c r="Y946" s="41"/>
      <c r="Z946" s="41"/>
      <c r="AA946" s="41"/>
    </row>
    <row r="947" spans="1:27" ht="20.25" customHeight="1" x14ac:dyDescent="0.2">
      <c r="A947" s="113" t="s">
        <v>2758</v>
      </c>
      <c r="B947" s="114" t="s">
        <v>2745</v>
      </c>
      <c r="C947" s="4" t="s">
        <v>1035</v>
      </c>
      <c r="D947" s="144">
        <v>5</v>
      </c>
      <c r="E947" s="130" t="s">
        <v>3563</v>
      </c>
      <c r="F947" s="47">
        <v>0</v>
      </c>
      <c r="G947" s="47">
        <v>0</v>
      </c>
      <c r="H947" s="47">
        <v>0</v>
      </c>
      <c r="I947" s="47">
        <v>17098</v>
      </c>
      <c r="J947" s="47">
        <v>2464</v>
      </c>
      <c r="K947" s="47">
        <v>58049</v>
      </c>
      <c r="L947" s="47">
        <v>86311</v>
      </c>
      <c r="M947" s="47">
        <v>713493</v>
      </c>
      <c r="N947" s="153">
        <v>82639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960054</v>
      </c>
      <c r="X947" s="41"/>
      <c r="Y947" s="41"/>
      <c r="Z947" s="41"/>
      <c r="AA947" s="41"/>
    </row>
    <row r="948" spans="1:27" ht="20.25" customHeight="1" x14ac:dyDescent="0.2">
      <c r="A948" s="113" t="s">
        <v>2759</v>
      </c>
      <c r="B948" s="114" t="s">
        <v>2745</v>
      </c>
      <c r="C948" s="4" t="s">
        <v>1036</v>
      </c>
      <c r="D948" s="144">
        <v>5</v>
      </c>
      <c r="E948" s="130" t="s">
        <v>3562</v>
      </c>
      <c r="F948" s="47">
        <v>415</v>
      </c>
      <c r="G948" s="47">
        <v>0</v>
      </c>
      <c r="H948" s="47">
        <v>0</v>
      </c>
      <c r="I948" s="47">
        <v>62196</v>
      </c>
      <c r="J948" s="47">
        <v>35874</v>
      </c>
      <c r="K948" s="47">
        <v>56889</v>
      </c>
      <c r="L948" s="47">
        <v>74359</v>
      </c>
      <c r="M948" s="47">
        <v>1200264</v>
      </c>
      <c r="N948" s="153">
        <v>85050</v>
      </c>
      <c r="O948" s="147">
        <v>62</v>
      </c>
      <c r="P948" s="147">
        <v>0</v>
      </c>
      <c r="Q948" s="47">
        <v>0</v>
      </c>
      <c r="R948" s="47">
        <v>0</v>
      </c>
      <c r="S948" s="47">
        <v>0</v>
      </c>
      <c r="T948" s="47">
        <v>205</v>
      </c>
      <c r="U948" s="47">
        <v>684620</v>
      </c>
      <c r="V948" s="47">
        <v>0</v>
      </c>
      <c r="W948" s="103">
        <v>2199934</v>
      </c>
      <c r="X948" s="41"/>
      <c r="Y948" s="41"/>
      <c r="Z948" s="41"/>
      <c r="AA948" s="41"/>
    </row>
    <row r="949" spans="1:27" ht="20.25" customHeight="1" x14ac:dyDescent="0.2">
      <c r="A949" s="113" t="s">
        <v>2760</v>
      </c>
      <c r="B949" s="114" t="s">
        <v>2745</v>
      </c>
      <c r="C949" s="4" t="s">
        <v>1037</v>
      </c>
      <c r="D949" s="144">
        <v>5</v>
      </c>
      <c r="E949" s="130" t="s">
        <v>3562</v>
      </c>
      <c r="F949" s="47">
        <v>4015</v>
      </c>
      <c r="G949" s="47">
        <v>0</v>
      </c>
      <c r="H949" s="47">
        <v>0</v>
      </c>
      <c r="I949" s="47">
        <v>10757</v>
      </c>
      <c r="J949" s="47">
        <v>627</v>
      </c>
      <c r="K949" s="47">
        <v>41125</v>
      </c>
      <c r="L949" s="47">
        <v>15830</v>
      </c>
      <c r="M949" s="47">
        <v>367623</v>
      </c>
      <c r="N949" s="153">
        <v>29325</v>
      </c>
      <c r="O949" s="147">
        <v>9</v>
      </c>
      <c r="P949" s="147">
        <v>0</v>
      </c>
      <c r="Q949" s="47">
        <v>42853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512164</v>
      </c>
      <c r="X949" s="41"/>
      <c r="Y949" s="41"/>
      <c r="Z949" s="41"/>
      <c r="AA949" s="41"/>
    </row>
    <row r="950" spans="1:27" ht="20.25" customHeight="1" x14ac:dyDescent="0.2">
      <c r="A950" s="113" t="s">
        <v>2761</v>
      </c>
      <c r="B950" s="114" t="s">
        <v>2745</v>
      </c>
      <c r="C950" s="4" t="s">
        <v>1038</v>
      </c>
      <c r="D950" s="144">
        <v>5</v>
      </c>
      <c r="E950" s="130" t="s">
        <v>3562</v>
      </c>
      <c r="F950" s="47">
        <v>0</v>
      </c>
      <c r="G950" s="47">
        <v>0</v>
      </c>
      <c r="H950" s="47">
        <v>3294</v>
      </c>
      <c r="I950" s="47">
        <v>70020</v>
      </c>
      <c r="J950" s="47">
        <v>220344</v>
      </c>
      <c r="K950" s="47">
        <v>56649</v>
      </c>
      <c r="L950" s="47">
        <v>78741</v>
      </c>
      <c r="M950" s="47">
        <v>422248</v>
      </c>
      <c r="N950" s="153">
        <v>25892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3146</v>
      </c>
      <c r="U950" s="47">
        <v>0</v>
      </c>
      <c r="V950" s="47">
        <v>0</v>
      </c>
      <c r="W950" s="103">
        <v>880334</v>
      </c>
      <c r="X950" s="41"/>
      <c r="Y950" s="41"/>
      <c r="Z950" s="41"/>
      <c r="AA950" s="41"/>
    </row>
    <row r="951" spans="1:27" ht="20.25" customHeight="1" x14ac:dyDescent="0.2">
      <c r="A951" s="113" t="s">
        <v>2762</v>
      </c>
      <c r="B951" s="114" t="s">
        <v>2745</v>
      </c>
      <c r="C951" s="4" t="s">
        <v>1039</v>
      </c>
      <c r="D951" s="144">
        <v>5</v>
      </c>
      <c r="E951" s="130" t="s">
        <v>3563</v>
      </c>
      <c r="F951" s="47">
        <v>0</v>
      </c>
      <c r="G951" s="47">
        <v>0</v>
      </c>
      <c r="H951" s="47">
        <v>0</v>
      </c>
      <c r="I951" s="47">
        <v>26920</v>
      </c>
      <c r="J951" s="47">
        <v>101177</v>
      </c>
      <c r="K951" s="47">
        <v>37236</v>
      </c>
      <c r="L951" s="47">
        <v>65183</v>
      </c>
      <c r="M951" s="47">
        <v>690387</v>
      </c>
      <c r="N951" s="153">
        <v>19532</v>
      </c>
      <c r="O951" s="147">
        <v>0</v>
      </c>
      <c r="P951" s="147">
        <v>0</v>
      </c>
      <c r="Q951" s="47">
        <v>0</v>
      </c>
      <c r="R951" s="47">
        <v>0</v>
      </c>
      <c r="S951" s="47">
        <v>0</v>
      </c>
      <c r="T951" s="47">
        <v>2614</v>
      </c>
      <c r="U951" s="47">
        <v>0</v>
      </c>
      <c r="V951" s="47">
        <v>0</v>
      </c>
      <c r="W951" s="103">
        <v>943049</v>
      </c>
      <c r="X951" s="41"/>
      <c r="Y951" s="41"/>
      <c r="Z951" s="41"/>
      <c r="AA951" s="41"/>
    </row>
    <row r="952" spans="1:27" ht="20.25" customHeight="1" x14ac:dyDescent="0.2">
      <c r="A952" s="113" t="s">
        <v>2763</v>
      </c>
      <c r="B952" s="114" t="s">
        <v>2745</v>
      </c>
      <c r="C952" s="4" t="s">
        <v>1040</v>
      </c>
      <c r="D952" s="144">
        <v>5</v>
      </c>
      <c r="E952" s="130" t="s">
        <v>3562</v>
      </c>
      <c r="F952" s="47">
        <v>10458</v>
      </c>
      <c r="G952" s="47">
        <v>28021</v>
      </c>
      <c r="H952" s="47">
        <v>266</v>
      </c>
      <c r="I952" s="47">
        <v>11111</v>
      </c>
      <c r="J952" s="47">
        <v>0</v>
      </c>
      <c r="K952" s="47">
        <v>23226</v>
      </c>
      <c r="L952" s="47">
        <v>21631</v>
      </c>
      <c r="M952" s="47">
        <v>747324</v>
      </c>
      <c r="N952" s="153">
        <v>14799</v>
      </c>
      <c r="O952" s="147">
        <v>0</v>
      </c>
      <c r="P952" s="147">
        <v>0</v>
      </c>
      <c r="Q952" s="47">
        <v>35938</v>
      </c>
      <c r="R952" s="47">
        <v>0</v>
      </c>
      <c r="S952" s="47">
        <v>0</v>
      </c>
      <c r="T952" s="47">
        <v>0</v>
      </c>
      <c r="U952" s="47">
        <v>361425</v>
      </c>
      <c r="V952" s="47">
        <v>0</v>
      </c>
      <c r="W952" s="103">
        <v>1254199</v>
      </c>
      <c r="X952" s="41"/>
      <c r="Y952" s="41"/>
      <c r="Z952" s="41"/>
      <c r="AA952" s="41"/>
    </row>
    <row r="953" spans="1:27" ht="20.25" customHeight="1" x14ac:dyDescent="0.2">
      <c r="A953" s="113" t="s">
        <v>2764</v>
      </c>
      <c r="B953" s="114" t="s">
        <v>2745</v>
      </c>
      <c r="C953" s="4" t="s">
        <v>1041</v>
      </c>
      <c r="D953" s="144">
        <v>5</v>
      </c>
      <c r="E953" s="130" t="s">
        <v>3562</v>
      </c>
      <c r="F953" s="47">
        <v>0</v>
      </c>
      <c r="G953" s="47">
        <v>0</v>
      </c>
      <c r="H953" s="47">
        <v>0</v>
      </c>
      <c r="I953" s="47">
        <v>4680</v>
      </c>
      <c r="J953" s="47">
        <v>0</v>
      </c>
      <c r="K953" s="47">
        <v>27315</v>
      </c>
      <c r="L953" s="47">
        <v>31745</v>
      </c>
      <c r="M953" s="47">
        <v>416391</v>
      </c>
      <c r="N953" s="153">
        <v>2114</v>
      </c>
      <c r="O953" s="147">
        <v>0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697</v>
      </c>
      <c r="W953" s="103">
        <v>482942</v>
      </c>
      <c r="X953" s="41"/>
      <c r="Y953" s="41"/>
      <c r="Z953" s="41"/>
      <c r="AA953" s="41"/>
    </row>
    <row r="954" spans="1:27" ht="20.25" customHeight="1" x14ac:dyDescent="0.2">
      <c r="A954" s="113" t="s">
        <v>2765</v>
      </c>
      <c r="B954" s="114" t="s">
        <v>2745</v>
      </c>
      <c r="C954" s="4" t="s">
        <v>1042</v>
      </c>
      <c r="D954" s="144">
        <v>5</v>
      </c>
      <c r="E954" s="130" t="s">
        <v>3562</v>
      </c>
      <c r="F954" s="47">
        <v>9532</v>
      </c>
      <c r="G954" s="47">
        <v>0</v>
      </c>
      <c r="H954" s="47">
        <v>0</v>
      </c>
      <c r="I954" s="47">
        <v>17573</v>
      </c>
      <c r="J954" s="47">
        <v>0</v>
      </c>
      <c r="K954" s="47">
        <v>37600</v>
      </c>
      <c r="L954" s="47">
        <v>34373</v>
      </c>
      <c r="M954" s="47">
        <v>731779</v>
      </c>
      <c r="N954" s="153">
        <v>25634</v>
      </c>
      <c r="O954" s="147">
        <v>43</v>
      </c>
      <c r="P954" s="147">
        <v>0</v>
      </c>
      <c r="Q954" s="47">
        <v>0</v>
      </c>
      <c r="R954" s="47">
        <v>0</v>
      </c>
      <c r="S954" s="47">
        <v>0</v>
      </c>
      <c r="T954" s="47">
        <v>978</v>
      </c>
      <c r="U954" s="47">
        <v>319761</v>
      </c>
      <c r="V954" s="47">
        <v>20346</v>
      </c>
      <c r="W954" s="103">
        <v>1197619</v>
      </c>
      <c r="X954" s="41"/>
      <c r="Y954" s="41"/>
      <c r="Z954" s="41"/>
      <c r="AA954" s="41"/>
    </row>
    <row r="955" spans="1:27" ht="20.25" customHeight="1" x14ac:dyDescent="0.2">
      <c r="A955" s="113" t="s">
        <v>2766</v>
      </c>
      <c r="B955" s="114" t="s">
        <v>2745</v>
      </c>
      <c r="C955" s="4" t="s">
        <v>1043</v>
      </c>
      <c r="D955" s="144">
        <v>5</v>
      </c>
      <c r="E955" s="130" t="s">
        <v>3562</v>
      </c>
      <c r="F955" s="47">
        <v>4918</v>
      </c>
      <c r="G955" s="47">
        <v>18000</v>
      </c>
      <c r="H955" s="47">
        <v>654</v>
      </c>
      <c r="I955" s="47">
        <v>13290</v>
      </c>
      <c r="J955" s="47">
        <v>0</v>
      </c>
      <c r="K955" s="47">
        <v>37043</v>
      </c>
      <c r="L955" s="47">
        <v>36762</v>
      </c>
      <c r="M955" s="47">
        <v>828498</v>
      </c>
      <c r="N955" s="153">
        <v>29046</v>
      </c>
      <c r="O955" s="147">
        <v>61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212851</v>
      </c>
      <c r="V955" s="47">
        <v>0</v>
      </c>
      <c r="W955" s="103">
        <v>1181123</v>
      </c>
      <c r="X955" s="41"/>
      <c r="Y955" s="41"/>
      <c r="Z955" s="41"/>
      <c r="AA955" s="41"/>
    </row>
    <row r="956" spans="1:27" ht="20.25" customHeight="1" x14ac:dyDescent="0.2">
      <c r="A956" s="113" t="s">
        <v>2767</v>
      </c>
      <c r="B956" s="114" t="s">
        <v>2745</v>
      </c>
      <c r="C956" s="4" t="s">
        <v>1044</v>
      </c>
      <c r="D956" s="144">
        <v>5</v>
      </c>
      <c r="E956" s="130" t="s">
        <v>3562</v>
      </c>
      <c r="F956" s="47">
        <v>4431</v>
      </c>
      <c r="G956" s="47">
        <v>0</v>
      </c>
      <c r="H956" s="47">
        <v>0</v>
      </c>
      <c r="I956" s="47">
        <v>24743</v>
      </c>
      <c r="J956" s="47">
        <v>30392</v>
      </c>
      <c r="K956" s="47">
        <v>35470</v>
      </c>
      <c r="L956" s="47">
        <v>42623</v>
      </c>
      <c r="M956" s="47">
        <v>817542</v>
      </c>
      <c r="N956" s="153">
        <v>43964</v>
      </c>
      <c r="O956" s="147">
        <v>43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715803</v>
      </c>
      <c r="V956" s="47">
        <v>3829</v>
      </c>
      <c r="W956" s="103">
        <v>1718840</v>
      </c>
      <c r="X956" s="41"/>
      <c r="Y956" s="41"/>
      <c r="Z956" s="41"/>
      <c r="AA956" s="41"/>
    </row>
    <row r="957" spans="1:27" ht="20.25" customHeight="1" x14ac:dyDescent="0.2">
      <c r="A957" s="113" t="s">
        <v>2768</v>
      </c>
      <c r="B957" s="114" t="s">
        <v>2745</v>
      </c>
      <c r="C957" s="4" t="s">
        <v>1045</v>
      </c>
      <c r="D957" s="144">
        <v>6</v>
      </c>
      <c r="E957" s="130" t="s">
        <v>3562</v>
      </c>
      <c r="F957" s="47">
        <v>1317</v>
      </c>
      <c r="G957" s="47">
        <v>0</v>
      </c>
      <c r="H957" s="47">
        <v>3730</v>
      </c>
      <c r="I957" s="47">
        <v>27956</v>
      </c>
      <c r="J957" s="47">
        <v>884</v>
      </c>
      <c r="K957" s="47">
        <v>19979</v>
      </c>
      <c r="L957" s="47">
        <v>8304</v>
      </c>
      <c r="M957" s="47">
        <v>260642</v>
      </c>
      <c r="N957" s="153">
        <v>39173</v>
      </c>
      <c r="O957" s="147">
        <v>0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361985</v>
      </c>
      <c r="X957" s="41"/>
      <c r="Y957" s="41"/>
      <c r="Z957" s="41"/>
      <c r="AA957" s="41"/>
    </row>
    <row r="958" spans="1:27" ht="20.25" customHeight="1" x14ac:dyDescent="0.2">
      <c r="A958" s="113" t="s">
        <v>2769</v>
      </c>
      <c r="B958" s="114" t="s">
        <v>2745</v>
      </c>
      <c r="C958" s="4" t="s">
        <v>1046</v>
      </c>
      <c r="D958" s="144">
        <v>6</v>
      </c>
      <c r="E958" s="130" t="s">
        <v>3562</v>
      </c>
      <c r="F958" s="47">
        <v>2</v>
      </c>
      <c r="G958" s="47">
        <v>0</v>
      </c>
      <c r="H958" s="47">
        <v>0</v>
      </c>
      <c r="I958" s="47">
        <v>5702</v>
      </c>
      <c r="J958" s="47">
        <v>0</v>
      </c>
      <c r="K958" s="47">
        <v>3905</v>
      </c>
      <c r="L958" s="47">
        <v>3891</v>
      </c>
      <c r="M958" s="47">
        <v>171833</v>
      </c>
      <c r="N958" s="153">
        <v>16807</v>
      </c>
      <c r="O958" s="147">
        <v>0</v>
      </c>
      <c r="P958" s="147">
        <v>0</v>
      </c>
      <c r="Q958" s="47">
        <v>0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202140</v>
      </c>
      <c r="X958" s="41"/>
      <c r="Y958" s="41"/>
      <c r="Z958" s="41"/>
      <c r="AA958" s="41"/>
    </row>
    <row r="959" spans="1:27" ht="20.25" customHeight="1" x14ac:dyDescent="0.2">
      <c r="A959" s="113" t="s">
        <v>2770</v>
      </c>
      <c r="B959" s="114" t="s">
        <v>2745</v>
      </c>
      <c r="C959" s="4" t="s">
        <v>1047</v>
      </c>
      <c r="D959" s="144">
        <v>6</v>
      </c>
      <c r="E959" s="130" t="s">
        <v>3562</v>
      </c>
      <c r="F959" s="47">
        <v>593</v>
      </c>
      <c r="G959" s="47">
        <v>0</v>
      </c>
      <c r="H959" s="47">
        <v>0</v>
      </c>
      <c r="I959" s="47">
        <v>2000</v>
      </c>
      <c r="J959" s="47">
        <v>0</v>
      </c>
      <c r="K959" s="47">
        <v>2203</v>
      </c>
      <c r="L959" s="47">
        <v>4448</v>
      </c>
      <c r="M959" s="47">
        <v>186853</v>
      </c>
      <c r="N959" s="153">
        <v>15253</v>
      </c>
      <c r="O959" s="147">
        <v>0</v>
      </c>
      <c r="P959" s="147">
        <v>0</v>
      </c>
      <c r="Q959" s="47">
        <v>108552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319902</v>
      </c>
      <c r="X959" s="41"/>
      <c r="Y959" s="41"/>
      <c r="Z959" s="41"/>
      <c r="AA959" s="41"/>
    </row>
    <row r="960" spans="1:27" ht="20.25" customHeight="1" x14ac:dyDescent="0.2">
      <c r="A960" s="113" t="s">
        <v>2771</v>
      </c>
      <c r="B960" s="114" t="s">
        <v>2745</v>
      </c>
      <c r="C960" s="4" t="s">
        <v>1048</v>
      </c>
      <c r="D960" s="144">
        <v>6</v>
      </c>
      <c r="E960" s="130" t="s">
        <v>3562</v>
      </c>
      <c r="F960" s="47">
        <v>23011</v>
      </c>
      <c r="G960" s="47">
        <v>0</v>
      </c>
      <c r="H960" s="47">
        <v>0</v>
      </c>
      <c r="I960" s="47">
        <v>1175</v>
      </c>
      <c r="J960" s="47">
        <v>0</v>
      </c>
      <c r="K960" s="47">
        <v>25533</v>
      </c>
      <c r="L960" s="47">
        <v>3816</v>
      </c>
      <c r="M960" s="47">
        <v>163587</v>
      </c>
      <c r="N960" s="153">
        <v>16049</v>
      </c>
      <c r="O960" s="147">
        <v>0</v>
      </c>
      <c r="P960" s="147">
        <v>0</v>
      </c>
      <c r="Q960" s="47">
        <v>32291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265462</v>
      </c>
      <c r="X960" s="41"/>
      <c r="Y960" s="41"/>
      <c r="Z960" s="41"/>
      <c r="AA960" s="41"/>
    </row>
    <row r="961" spans="1:27" ht="20.25" customHeight="1" x14ac:dyDescent="0.2">
      <c r="A961" s="113" t="s">
        <v>2772</v>
      </c>
      <c r="B961" s="114" t="s">
        <v>2745</v>
      </c>
      <c r="C961" s="4" t="s">
        <v>1049</v>
      </c>
      <c r="D961" s="144">
        <v>6</v>
      </c>
      <c r="E961" s="130" t="s">
        <v>3562</v>
      </c>
      <c r="F961" s="47">
        <v>10609</v>
      </c>
      <c r="G961" s="47">
        <v>0</v>
      </c>
      <c r="H961" s="47">
        <v>0</v>
      </c>
      <c r="I961" s="47">
        <v>174</v>
      </c>
      <c r="J961" s="47">
        <v>0</v>
      </c>
      <c r="K961" s="47">
        <v>8146</v>
      </c>
      <c r="L961" s="47">
        <v>5145</v>
      </c>
      <c r="M961" s="47">
        <v>241647</v>
      </c>
      <c r="N961" s="153">
        <v>19605</v>
      </c>
      <c r="O961" s="147">
        <v>0</v>
      </c>
      <c r="P961" s="147">
        <v>0</v>
      </c>
      <c r="Q961" s="47">
        <v>48962</v>
      </c>
      <c r="R961" s="47">
        <v>0</v>
      </c>
      <c r="S961" s="47">
        <v>0</v>
      </c>
      <c r="T961" s="47">
        <v>0</v>
      </c>
      <c r="U961" s="47">
        <v>167724</v>
      </c>
      <c r="V961" s="47">
        <v>0</v>
      </c>
      <c r="W961" s="103">
        <v>502012</v>
      </c>
      <c r="X961" s="41"/>
      <c r="Y961" s="41"/>
      <c r="Z961" s="41"/>
      <c r="AA961" s="41"/>
    </row>
    <row r="962" spans="1:27" ht="20.25" customHeight="1" x14ac:dyDescent="0.2">
      <c r="A962" s="113" t="s">
        <v>2773</v>
      </c>
      <c r="B962" s="114" t="s">
        <v>2745</v>
      </c>
      <c r="C962" s="4" t="s">
        <v>1050</v>
      </c>
      <c r="D962" s="144">
        <v>6</v>
      </c>
      <c r="E962" s="130" t="s">
        <v>3562</v>
      </c>
      <c r="F962" s="47">
        <v>0</v>
      </c>
      <c r="G962" s="47">
        <v>0</v>
      </c>
      <c r="H962" s="47">
        <v>292</v>
      </c>
      <c r="I962" s="47">
        <v>2154</v>
      </c>
      <c r="J962" s="47">
        <v>0</v>
      </c>
      <c r="K962" s="47">
        <v>36198</v>
      </c>
      <c r="L962" s="47">
        <v>26162</v>
      </c>
      <c r="M962" s="47">
        <v>507126</v>
      </c>
      <c r="N962" s="153">
        <v>37356</v>
      </c>
      <c r="O962" s="147">
        <v>0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609288</v>
      </c>
      <c r="X962" s="41"/>
      <c r="Y962" s="41"/>
      <c r="Z962" s="41"/>
      <c r="AA962" s="41"/>
    </row>
    <row r="963" spans="1:27" ht="20.25" customHeight="1" x14ac:dyDescent="0.2">
      <c r="A963" s="113" t="s">
        <v>2774</v>
      </c>
      <c r="B963" s="114" t="s">
        <v>2745</v>
      </c>
      <c r="C963" s="4" t="s">
        <v>262</v>
      </c>
      <c r="D963" s="144">
        <v>6</v>
      </c>
      <c r="E963" s="130" t="s">
        <v>3562</v>
      </c>
      <c r="F963" s="47">
        <v>0</v>
      </c>
      <c r="G963" s="47">
        <v>0</v>
      </c>
      <c r="H963" s="47">
        <v>634</v>
      </c>
      <c r="I963" s="47">
        <v>85</v>
      </c>
      <c r="J963" s="47">
        <v>0</v>
      </c>
      <c r="K963" s="47">
        <v>22936</v>
      </c>
      <c r="L963" s="47">
        <v>28046</v>
      </c>
      <c r="M963" s="47">
        <v>336900</v>
      </c>
      <c r="N963" s="153">
        <v>10989</v>
      </c>
      <c r="O963" s="147">
        <v>57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399647</v>
      </c>
      <c r="X963" s="41"/>
      <c r="Y963" s="41"/>
      <c r="Z963" s="41"/>
      <c r="AA963" s="41"/>
    </row>
    <row r="964" spans="1:27" ht="20.25" customHeight="1" x14ac:dyDescent="0.2">
      <c r="A964" s="113" t="s">
        <v>2775</v>
      </c>
      <c r="B964" s="114" t="s">
        <v>2745</v>
      </c>
      <c r="C964" s="4" t="s">
        <v>1051</v>
      </c>
      <c r="D964" s="144">
        <v>6</v>
      </c>
      <c r="E964" s="130" t="s">
        <v>3563</v>
      </c>
      <c r="F964" s="47">
        <v>0</v>
      </c>
      <c r="G964" s="47">
        <v>0</v>
      </c>
      <c r="H964" s="47">
        <v>642</v>
      </c>
      <c r="I964" s="47">
        <v>0</v>
      </c>
      <c r="J964" s="47">
        <v>0</v>
      </c>
      <c r="K964" s="47">
        <v>3092</v>
      </c>
      <c r="L964" s="47">
        <v>40767</v>
      </c>
      <c r="M964" s="47">
        <v>270336</v>
      </c>
      <c r="N964" s="153">
        <v>4793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319630</v>
      </c>
      <c r="X964" s="41"/>
      <c r="Y964" s="41"/>
      <c r="Z964" s="41"/>
      <c r="AA964" s="41"/>
    </row>
    <row r="965" spans="1:27" ht="20.25" customHeight="1" x14ac:dyDescent="0.2">
      <c r="A965" s="113" t="s">
        <v>2776</v>
      </c>
      <c r="B965" s="114" t="s">
        <v>2745</v>
      </c>
      <c r="C965" s="4" t="s">
        <v>1052</v>
      </c>
      <c r="D965" s="144">
        <v>6</v>
      </c>
      <c r="E965" s="130" t="s">
        <v>3562</v>
      </c>
      <c r="F965" s="47">
        <v>52624</v>
      </c>
      <c r="G965" s="47">
        <v>0</v>
      </c>
      <c r="H965" s="47">
        <v>0</v>
      </c>
      <c r="I965" s="47">
        <v>20600</v>
      </c>
      <c r="J965" s="47">
        <v>11355</v>
      </c>
      <c r="K965" s="47">
        <v>24640</v>
      </c>
      <c r="L965" s="47">
        <v>19441</v>
      </c>
      <c r="M965" s="47">
        <v>321209</v>
      </c>
      <c r="N965" s="153">
        <v>35808</v>
      </c>
      <c r="O965" s="147">
        <v>289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485966</v>
      </c>
      <c r="X965" s="41"/>
      <c r="Y965" s="41"/>
      <c r="Z965" s="41"/>
      <c r="AA965" s="41"/>
    </row>
    <row r="966" spans="1:27" ht="20.25" customHeight="1" x14ac:dyDescent="0.2">
      <c r="A966" s="113" t="s">
        <v>2777</v>
      </c>
      <c r="B966" s="114" t="s">
        <v>2745</v>
      </c>
      <c r="C966" s="4" t="s">
        <v>1053</v>
      </c>
      <c r="D966" s="144">
        <v>6</v>
      </c>
      <c r="E966" s="130" t="s">
        <v>3562</v>
      </c>
      <c r="F966" s="47">
        <v>0</v>
      </c>
      <c r="G966" s="47">
        <v>0</v>
      </c>
      <c r="H966" s="47">
        <v>0</v>
      </c>
      <c r="I966" s="47">
        <v>80136</v>
      </c>
      <c r="J966" s="47">
        <v>0</v>
      </c>
      <c r="K966" s="47">
        <v>14566</v>
      </c>
      <c r="L966" s="47">
        <v>27078</v>
      </c>
      <c r="M966" s="47">
        <v>364368</v>
      </c>
      <c r="N966" s="153">
        <v>107999</v>
      </c>
      <c r="O966" s="147">
        <v>85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594232</v>
      </c>
      <c r="X966" s="41"/>
      <c r="Y966" s="41"/>
      <c r="Z966" s="41"/>
      <c r="AA966" s="41"/>
    </row>
    <row r="967" spans="1:27" ht="20.25" customHeight="1" x14ac:dyDescent="0.2">
      <c r="A967" s="113" t="s">
        <v>2778</v>
      </c>
      <c r="B967" s="114" t="s">
        <v>2745</v>
      </c>
      <c r="C967" s="4" t="s">
        <v>1054</v>
      </c>
      <c r="D967" s="144">
        <v>6</v>
      </c>
      <c r="E967" s="130" t="s">
        <v>3562</v>
      </c>
      <c r="F967" s="47">
        <v>1205</v>
      </c>
      <c r="G967" s="47">
        <v>0</v>
      </c>
      <c r="H967" s="47">
        <v>390</v>
      </c>
      <c r="I967" s="47">
        <v>116</v>
      </c>
      <c r="J967" s="47">
        <v>0</v>
      </c>
      <c r="K967" s="47">
        <v>10646</v>
      </c>
      <c r="L967" s="47">
        <v>5700</v>
      </c>
      <c r="M967" s="47">
        <v>282559</v>
      </c>
      <c r="N967" s="153">
        <v>7811</v>
      </c>
      <c r="O967" s="147">
        <v>10</v>
      </c>
      <c r="P967" s="147">
        <v>0</v>
      </c>
      <c r="Q967" s="47">
        <v>74647</v>
      </c>
      <c r="R967" s="47">
        <v>0</v>
      </c>
      <c r="S967" s="47">
        <v>0</v>
      </c>
      <c r="T967" s="47">
        <v>0</v>
      </c>
      <c r="U967" s="47">
        <v>162016</v>
      </c>
      <c r="V967" s="47">
        <v>0</v>
      </c>
      <c r="W967" s="103">
        <v>545100</v>
      </c>
      <c r="X967" s="41"/>
      <c r="Y967" s="41"/>
      <c r="Z967" s="41"/>
      <c r="AA967" s="41"/>
    </row>
    <row r="968" spans="1:27" ht="20.25" customHeight="1" x14ac:dyDescent="0.2">
      <c r="A968" s="113" t="s">
        <v>2779</v>
      </c>
      <c r="B968" s="114" t="s">
        <v>2745</v>
      </c>
      <c r="C968" s="4" t="s">
        <v>150</v>
      </c>
      <c r="D968" s="144">
        <v>6</v>
      </c>
      <c r="E968" s="130" t="s">
        <v>3562</v>
      </c>
      <c r="F968" s="47">
        <v>6979</v>
      </c>
      <c r="G968" s="47">
        <v>40221</v>
      </c>
      <c r="H968" s="47">
        <v>0</v>
      </c>
      <c r="I968" s="47">
        <v>20469</v>
      </c>
      <c r="J968" s="47">
        <v>1971</v>
      </c>
      <c r="K968" s="47">
        <v>21385</v>
      </c>
      <c r="L968" s="47">
        <v>14246</v>
      </c>
      <c r="M968" s="47">
        <v>322939</v>
      </c>
      <c r="N968" s="153">
        <v>29237</v>
      </c>
      <c r="O968" s="147">
        <v>0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460031</v>
      </c>
      <c r="X968" s="41"/>
      <c r="Y968" s="41"/>
      <c r="Z968" s="41"/>
      <c r="AA968" s="41"/>
    </row>
    <row r="969" spans="1:27" ht="20.25" customHeight="1" x14ac:dyDescent="0.2">
      <c r="A969" s="113" t="s">
        <v>2780</v>
      </c>
      <c r="B969" s="114" t="s">
        <v>2781</v>
      </c>
      <c r="C969" s="4" t="s">
        <v>1055</v>
      </c>
      <c r="D969" s="144">
        <v>2</v>
      </c>
      <c r="E969" s="130" t="s">
        <v>3562</v>
      </c>
      <c r="F969" s="47">
        <v>7661</v>
      </c>
      <c r="G969" s="47">
        <v>0</v>
      </c>
      <c r="H969" s="47">
        <v>513745</v>
      </c>
      <c r="I969" s="47">
        <v>2093241</v>
      </c>
      <c r="J969" s="47">
        <v>1531232</v>
      </c>
      <c r="K969" s="47">
        <v>4853224</v>
      </c>
      <c r="L969" s="47">
        <v>7650288</v>
      </c>
      <c r="M969" s="47">
        <v>25688972</v>
      </c>
      <c r="N969" s="153">
        <v>554153</v>
      </c>
      <c r="O969" s="147">
        <v>13705</v>
      </c>
      <c r="P969" s="147">
        <v>4704</v>
      </c>
      <c r="Q969" s="47">
        <v>0</v>
      </c>
      <c r="R969" s="47">
        <v>15339657</v>
      </c>
      <c r="S969" s="47">
        <v>0</v>
      </c>
      <c r="T969" s="47">
        <v>97833</v>
      </c>
      <c r="U969" s="47">
        <v>0</v>
      </c>
      <c r="V969" s="47">
        <v>0</v>
      </c>
      <c r="W969" s="103">
        <v>58348415</v>
      </c>
      <c r="X969" s="41"/>
      <c r="Y969" s="41"/>
      <c r="Z969" s="41"/>
      <c r="AA969" s="41"/>
    </row>
    <row r="970" spans="1:27" ht="20.25" customHeight="1" x14ac:dyDescent="0.2">
      <c r="A970" s="113" t="s">
        <v>2782</v>
      </c>
      <c r="B970" s="114" t="s">
        <v>2781</v>
      </c>
      <c r="C970" s="4" t="s">
        <v>1056</v>
      </c>
      <c r="D970" s="144">
        <v>3</v>
      </c>
      <c r="E970" s="130" t="s">
        <v>3563</v>
      </c>
      <c r="F970" s="47">
        <v>9932</v>
      </c>
      <c r="G970" s="47">
        <v>0</v>
      </c>
      <c r="H970" s="47">
        <v>1253</v>
      </c>
      <c r="I970" s="47">
        <v>293324</v>
      </c>
      <c r="J970" s="47">
        <v>118254</v>
      </c>
      <c r="K970" s="47">
        <v>272260</v>
      </c>
      <c r="L970" s="47">
        <v>341440</v>
      </c>
      <c r="M970" s="47">
        <v>3507070</v>
      </c>
      <c r="N970" s="153">
        <v>86524</v>
      </c>
      <c r="O970" s="147">
        <v>1154</v>
      </c>
      <c r="P970" s="147">
        <v>0</v>
      </c>
      <c r="Q970" s="47">
        <v>0</v>
      </c>
      <c r="R970" s="47">
        <v>1640659</v>
      </c>
      <c r="S970" s="47">
        <v>0</v>
      </c>
      <c r="T970" s="47">
        <v>3872</v>
      </c>
      <c r="U970" s="47">
        <v>0</v>
      </c>
      <c r="V970" s="47">
        <v>0</v>
      </c>
      <c r="W970" s="103">
        <v>6275742</v>
      </c>
      <c r="X970" s="41"/>
      <c r="Y970" s="41"/>
      <c r="Z970" s="41"/>
      <c r="AA970" s="41"/>
    </row>
    <row r="971" spans="1:27" ht="20.25" customHeight="1" x14ac:dyDescent="0.2">
      <c r="A971" s="113" t="s">
        <v>2783</v>
      </c>
      <c r="B971" s="114" t="s">
        <v>2781</v>
      </c>
      <c r="C971" s="4" t="s">
        <v>1057</v>
      </c>
      <c r="D971" s="144">
        <v>3</v>
      </c>
      <c r="E971" s="130" t="s">
        <v>3563</v>
      </c>
      <c r="F971" s="47">
        <v>0</v>
      </c>
      <c r="G971" s="47">
        <v>0</v>
      </c>
      <c r="H971" s="47">
        <v>19234</v>
      </c>
      <c r="I971" s="47">
        <v>109664</v>
      </c>
      <c r="J971" s="47">
        <v>0</v>
      </c>
      <c r="K971" s="47">
        <v>228785</v>
      </c>
      <c r="L971" s="47">
        <v>363963</v>
      </c>
      <c r="M971" s="47">
        <v>2675134</v>
      </c>
      <c r="N971" s="153">
        <v>115660</v>
      </c>
      <c r="O971" s="147">
        <v>112</v>
      </c>
      <c r="P971" s="147">
        <v>0</v>
      </c>
      <c r="Q971" s="47">
        <v>0</v>
      </c>
      <c r="R971" s="47">
        <v>2348391</v>
      </c>
      <c r="S971" s="47">
        <v>0</v>
      </c>
      <c r="T971" s="47">
        <v>0</v>
      </c>
      <c r="U971" s="47">
        <v>2065</v>
      </c>
      <c r="V971" s="47">
        <v>0</v>
      </c>
      <c r="W971" s="103">
        <v>5863008</v>
      </c>
      <c r="X971" s="41"/>
      <c r="Y971" s="41"/>
      <c r="Z971" s="41"/>
      <c r="AA971" s="41"/>
    </row>
    <row r="972" spans="1:27" ht="20.25" customHeight="1" x14ac:dyDescent="0.2">
      <c r="A972" s="113" t="s">
        <v>2784</v>
      </c>
      <c r="B972" s="114" t="s">
        <v>2781</v>
      </c>
      <c r="C972" s="4" t="s">
        <v>1058</v>
      </c>
      <c r="D972" s="144">
        <v>4</v>
      </c>
      <c r="E972" s="130" t="s">
        <v>3562</v>
      </c>
      <c r="F972" s="47">
        <v>0</v>
      </c>
      <c r="G972" s="47">
        <v>0</v>
      </c>
      <c r="H972" s="47">
        <v>7730</v>
      </c>
      <c r="I972" s="47">
        <v>52482</v>
      </c>
      <c r="J972" s="47">
        <v>18256</v>
      </c>
      <c r="K972" s="47">
        <v>100140</v>
      </c>
      <c r="L972" s="47">
        <v>273961</v>
      </c>
      <c r="M972" s="47">
        <v>4489316</v>
      </c>
      <c r="N972" s="153">
        <v>41462</v>
      </c>
      <c r="O972" s="147">
        <v>891</v>
      </c>
      <c r="P972" s="147">
        <v>0</v>
      </c>
      <c r="Q972" s="47">
        <v>0</v>
      </c>
      <c r="R972" s="47">
        <v>780081</v>
      </c>
      <c r="S972" s="47">
        <v>0</v>
      </c>
      <c r="T972" s="47">
        <v>0</v>
      </c>
      <c r="U972" s="47">
        <v>1707551</v>
      </c>
      <c r="V972" s="47">
        <v>0</v>
      </c>
      <c r="W972" s="103">
        <v>7471870</v>
      </c>
      <c r="X972" s="41"/>
      <c r="Y972" s="41"/>
      <c r="Z972" s="41"/>
      <c r="AA972" s="41"/>
    </row>
    <row r="973" spans="1:27" ht="20.25" customHeight="1" x14ac:dyDescent="0.2">
      <c r="A973" s="113" t="s">
        <v>2785</v>
      </c>
      <c r="B973" s="114" t="s">
        <v>2781</v>
      </c>
      <c r="C973" s="4" t="s">
        <v>1059</v>
      </c>
      <c r="D973" s="144">
        <v>5</v>
      </c>
      <c r="E973" s="130" t="s">
        <v>3562</v>
      </c>
      <c r="F973" s="47">
        <v>2099</v>
      </c>
      <c r="G973" s="47">
        <v>0</v>
      </c>
      <c r="H973" s="47">
        <v>0</v>
      </c>
      <c r="I973" s="47">
        <v>45761</v>
      </c>
      <c r="J973" s="47">
        <v>0</v>
      </c>
      <c r="K973" s="47">
        <v>43278</v>
      </c>
      <c r="L973" s="47">
        <v>108082</v>
      </c>
      <c r="M973" s="47">
        <v>1593802</v>
      </c>
      <c r="N973" s="153">
        <v>55446</v>
      </c>
      <c r="O973" s="147">
        <v>115</v>
      </c>
      <c r="P973" s="147">
        <v>0</v>
      </c>
      <c r="Q973" s="47">
        <v>0</v>
      </c>
      <c r="R973" s="47">
        <v>210053</v>
      </c>
      <c r="S973" s="47">
        <v>0</v>
      </c>
      <c r="T973" s="47">
        <v>0</v>
      </c>
      <c r="U973" s="47">
        <v>0</v>
      </c>
      <c r="V973" s="47">
        <v>0</v>
      </c>
      <c r="W973" s="103">
        <v>2058636</v>
      </c>
      <c r="X973" s="41"/>
      <c r="Y973" s="41"/>
      <c r="Z973" s="41"/>
      <c r="AA973" s="41"/>
    </row>
    <row r="974" spans="1:27" ht="20.25" customHeight="1" x14ac:dyDescent="0.2">
      <c r="A974" s="113" t="s">
        <v>2786</v>
      </c>
      <c r="B974" s="114" t="s">
        <v>2781</v>
      </c>
      <c r="C974" s="4" t="s">
        <v>1060</v>
      </c>
      <c r="D974" s="144">
        <v>5</v>
      </c>
      <c r="E974" s="130" t="s">
        <v>3562</v>
      </c>
      <c r="F974" s="47">
        <v>0</v>
      </c>
      <c r="G974" s="47">
        <v>0</v>
      </c>
      <c r="H974" s="47">
        <v>2539</v>
      </c>
      <c r="I974" s="47">
        <v>50198</v>
      </c>
      <c r="J974" s="47">
        <v>0</v>
      </c>
      <c r="K974" s="47">
        <v>85347</v>
      </c>
      <c r="L974" s="47">
        <v>112095</v>
      </c>
      <c r="M974" s="47">
        <v>1276541</v>
      </c>
      <c r="N974" s="153">
        <v>48968</v>
      </c>
      <c r="O974" s="147">
        <v>0</v>
      </c>
      <c r="P974" s="147">
        <v>0</v>
      </c>
      <c r="Q974" s="47">
        <v>0</v>
      </c>
      <c r="R974" s="47">
        <v>998865</v>
      </c>
      <c r="S974" s="47">
        <v>0</v>
      </c>
      <c r="T974" s="47">
        <v>1266</v>
      </c>
      <c r="U974" s="47">
        <v>0</v>
      </c>
      <c r="V974" s="47">
        <v>0</v>
      </c>
      <c r="W974" s="103">
        <v>2575819</v>
      </c>
      <c r="X974" s="41"/>
      <c r="Y974" s="41"/>
      <c r="Z974" s="41"/>
      <c r="AA974" s="41"/>
    </row>
    <row r="975" spans="1:27" ht="20.25" customHeight="1" x14ac:dyDescent="0.2">
      <c r="A975" s="113" t="s">
        <v>2787</v>
      </c>
      <c r="B975" s="114" t="s">
        <v>2781</v>
      </c>
      <c r="C975" s="4" t="s">
        <v>1061</v>
      </c>
      <c r="D975" s="144">
        <v>4</v>
      </c>
      <c r="E975" s="130" t="s">
        <v>3562</v>
      </c>
      <c r="F975" s="47">
        <v>8443</v>
      </c>
      <c r="G975" s="47">
        <v>0</v>
      </c>
      <c r="H975" s="47">
        <v>0</v>
      </c>
      <c r="I975" s="47">
        <v>128662</v>
      </c>
      <c r="J975" s="47">
        <v>104988</v>
      </c>
      <c r="K975" s="47">
        <v>285889</v>
      </c>
      <c r="L975" s="47">
        <v>277007</v>
      </c>
      <c r="M975" s="47">
        <v>2622760</v>
      </c>
      <c r="N975" s="153">
        <v>169092</v>
      </c>
      <c r="O975" s="147">
        <v>0</v>
      </c>
      <c r="P975" s="147">
        <v>0</v>
      </c>
      <c r="Q975" s="47">
        <v>0</v>
      </c>
      <c r="R975" s="47">
        <v>1029033</v>
      </c>
      <c r="S975" s="47">
        <v>0</v>
      </c>
      <c r="T975" s="47">
        <v>0</v>
      </c>
      <c r="U975" s="47">
        <v>0</v>
      </c>
      <c r="V975" s="47">
        <v>0</v>
      </c>
      <c r="W975" s="103">
        <v>4625874</v>
      </c>
      <c r="X975" s="41"/>
      <c r="Y975" s="41"/>
      <c r="Z975" s="41"/>
      <c r="AA975" s="41"/>
    </row>
    <row r="976" spans="1:27" ht="20.25" customHeight="1" x14ac:dyDescent="0.2">
      <c r="A976" s="113" t="s">
        <v>2788</v>
      </c>
      <c r="B976" s="114" t="s">
        <v>2781</v>
      </c>
      <c r="C976" s="4" t="s">
        <v>1062</v>
      </c>
      <c r="D976" s="144">
        <v>5</v>
      </c>
      <c r="E976" s="130" t="s">
        <v>3562</v>
      </c>
      <c r="F976" s="47">
        <v>879</v>
      </c>
      <c r="G976" s="47">
        <v>0</v>
      </c>
      <c r="H976" s="47">
        <v>6318</v>
      </c>
      <c r="I976" s="47">
        <v>67541</v>
      </c>
      <c r="J976" s="47">
        <v>0</v>
      </c>
      <c r="K976" s="47">
        <v>90547</v>
      </c>
      <c r="L976" s="47">
        <v>146002</v>
      </c>
      <c r="M976" s="47">
        <v>2635543</v>
      </c>
      <c r="N976" s="153">
        <v>87965</v>
      </c>
      <c r="O976" s="147">
        <v>545</v>
      </c>
      <c r="P976" s="147">
        <v>0</v>
      </c>
      <c r="Q976" s="47">
        <v>0</v>
      </c>
      <c r="R976" s="47">
        <v>403671</v>
      </c>
      <c r="S976" s="47">
        <v>0</v>
      </c>
      <c r="T976" s="47">
        <v>0</v>
      </c>
      <c r="U976" s="47">
        <v>787205</v>
      </c>
      <c r="V976" s="47">
        <v>0</v>
      </c>
      <c r="W976" s="103">
        <v>4226216</v>
      </c>
      <c r="X976" s="41"/>
      <c r="Y976" s="41"/>
      <c r="Z976" s="41"/>
      <c r="AA976" s="41"/>
    </row>
    <row r="977" spans="1:27" ht="20.25" customHeight="1" x14ac:dyDescent="0.2">
      <c r="A977" s="113" t="s">
        <v>2789</v>
      </c>
      <c r="B977" s="114" t="s">
        <v>2781</v>
      </c>
      <c r="C977" s="4" t="s">
        <v>1063</v>
      </c>
      <c r="D977" s="144">
        <v>5</v>
      </c>
      <c r="E977" s="130" t="s">
        <v>3562</v>
      </c>
      <c r="F977" s="47">
        <v>2355</v>
      </c>
      <c r="G977" s="47">
        <v>0</v>
      </c>
      <c r="H977" s="47">
        <v>0</v>
      </c>
      <c r="I977" s="47">
        <v>17399</v>
      </c>
      <c r="J977" s="47">
        <v>15026</v>
      </c>
      <c r="K977" s="47">
        <v>34760</v>
      </c>
      <c r="L977" s="47">
        <v>52191</v>
      </c>
      <c r="M977" s="47">
        <v>875686</v>
      </c>
      <c r="N977" s="153">
        <v>40770</v>
      </c>
      <c r="O977" s="147">
        <v>326</v>
      </c>
      <c r="P977" s="147">
        <v>1993</v>
      </c>
      <c r="Q977" s="47">
        <v>0</v>
      </c>
      <c r="R977" s="47">
        <v>39697</v>
      </c>
      <c r="S977" s="47">
        <v>0</v>
      </c>
      <c r="T977" s="47">
        <v>0</v>
      </c>
      <c r="U977" s="47">
        <v>0</v>
      </c>
      <c r="V977" s="47">
        <v>0</v>
      </c>
      <c r="W977" s="103">
        <v>1080203</v>
      </c>
      <c r="X977" s="41"/>
      <c r="Y977" s="41"/>
      <c r="Z977" s="41"/>
      <c r="AA977" s="41"/>
    </row>
    <row r="978" spans="1:27" ht="20.25" customHeight="1" x14ac:dyDescent="0.2">
      <c r="A978" s="113" t="s">
        <v>2790</v>
      </c>
      <c r="B978" s="114" t="s">
        <v>2781</v>
      </c>
      <c r="C978" s="4" t="s">
        <v>1064</v>
      </c>
      <c r="D978" s="144">
        <v>5</v>
      </c>
      <c r="E978" s="130" t="s">
        <v>3563</v>
      </c>
      <c r="F978" s="47">
        <v>0</v>
      </c>
      <c r="G978" s="47">
        <v>0</v>
      </c>
      <c r="H978" s="47">
        <v>2393</v>
      </c>
      <c r="I978" s="47">
        <v>13254</v>
      </c>
      <c r="J978" s="47">
        <v>19598</v>
      </c>
      <c r="K978" s="47">
        <v>44214</v>
      </c>
      <c r="L978" s="47">
        <v>97743</v>
      </c>
      <c r="M978" s="47">
        <v>477411</v>
      </c>
      <c r="N978" s="153">
        <v>101011</v>
      </c>
      <c r="O978" s="147">
        <v>0</v>
      </c>
      <c r="P978" s="147">
        <v>0</v>
      </c>
      <c r="Q978" s="47">
        <v>0</v>
      </c>
      <c r="R978" s="47">
        <v>661878</v>
      </c>
      <c r="S978" s="47">
        <v>0</v>
      </c>
      <c r="T978" s="47">
        <v>0</v>
      </c>
      <c r="U978" s="47">
        <v>0</v>
      </c>
      <c r="V978" s="47">
        <v>0</v>
      </c>
      <c r="W978" s="103">
        <v>1417502</v>
      </c>
      <c r="X978" s="41"/>
      <c r="Y978" s="41"/>
      <c r="Z978" s="41"/>
      <c r="AA978" s="41"/>
    </row>
    <row r="979" spans="1:27" ht="20.25" customHeight="1" x14ac:dyDescent="0.2">
      <c r="A979" s="113" t="s">
        <v>2791</v>
      </c>
      <c r="B979" s="114" t="s">
        <v>2781</v>
      </c>
      <c r="C979" s="4" t="s">
        <v>1065</v>
      </c>
      <c r="D979" s="144">
        <v>5</v>
      </c>
      <c r="E979" s="130" t="s">
        <v>3563</v>
      </c>
      <c r="F979" s="47">
        <v>0</v>
      </c>
      <c r="G979" s="47">
        <v>0</v>
      </c>
      <c r="H979" s="47">
        <v>1710</v>
      </c>
      <c r="I979" s="47">
        <v>21930</v>
      </c>
      <c r="J979" s="47">
        <v>0</v>
      </c>
      <c r="K979" s="47">
        <v>22115</v>
      </c>
      <c r="L979" s="47">
        <v>206117</v>
      </c>
      <c r="M979" s="47">
        <v>900155</v>
      </c>
      <c r="N979" s="153">
        <v>10840</v>
      </c>
      <c r="O979" s="147">
        <v>150</v>
      </c>
      <c r="P979" s="147">
        <v>0</v>
      </c>
      <c r="Q979" s="47">
        <v>0</v>
      </c>
      <c r="R979" s="47">
        <v>424562</v>
      </c>
      <c r="S979" s="47">
        <v>0</v>
      </c>
      <c r="T979" s="47">
        <v>0</v>
      </c>
      <c r="U979" s="47">
        <v>0</v>
      </c>
      <c r="V979" s="47">
        <v>0</v>
      </c>
      <c r="W979" s="103">
        <v>1587579</v>
      </c>
      <c r="X979" s="41"/>
      <c r="Y979" s="41"/>
      <c r="Z979" s="41"/>
      <c r="AA979" s="41"/>
    </row>
    <row r="980" spans="1:27" ht="20.25" customHeight="1" x14ac:dyDescent="0.2">
      <c r="A980" s="113" t="s">
        <v>2792</v>
      </c>
      <c r="B980" s="114" t="s">
        <v>2781</v>
      </c>
      <c r="C980" s="4" t="s">
        <v>1066</v>
      </c>
      <c r="D980" s="144">
        <v>3</v>
      </c>
      <c r="E980" s="130" t="s">
        <v>3563</v>
      </c>
      <c r="F980" s="47">
        <v>0</v>
      </c>
      <c r="G980" s="47">
        <v>0</v>
      </c>
      <c r="H980" s="47">
        <v>12623</v>
      </c>
      <c r="I980" s="47">
        <v>210053</v>
      </c>
      <c r="J980" s="47">
        <v>241052</v>
      </c>
      <c r="K980" s="47">
        <v>314585</v>
      </c>
      <c r="L980" s="47">
        <v>771468</v>
      </c>
      <c r="M980" s="47">
        <v>3345940</v>
      </c>
      <c r="N980" s="153">
        <v>160190</v>
      </c>
      <c r="O980" s="147">
        <v>233</v>
      </c>
      <c r="P980" s="147">
        <v>0</v>
      </c>
      <c r="Q980" s="47">
        <v>539503</v>
      </c>
      <c r="R980" s="47">
        <v>1354062</v>
      </c>
      <c r="S980" s="47">
        <v>0</v>
      </c>
      <c r="T980" s="47">
        <v>0</v>
      </c>
      <c r="U980" s="47">
        <v>7287</v>
      </c>
      <c r="V980" s="47">
        <v>0</v>
      </c>
      <c r="W980" s="103">
        <v>6956996</v>
      </c>
      <c r="X980" s="41"/>
      <c r="Y980" s="41"/>
      <c r="Z980" s="41"/>
      <c r="AA980" s="41"/>
    </row>
    <row r="981" spans="1:27" ht="20.25" customHeight="1" x14ac:dyDescent="0.2">
      <c r="A981" s="113" t="s">
        <v>2793</v>
      </c>
      <c r="B981" s="114" t="s">
        <v>2781</v>
      </c>
      <c r="C981" s="4" t="s">
        <v>1067</v>
      </c>
      <c r="D981" s="144">
        <v>5</v>
      </c>
      <c r="E981" s="130" t="s">
        <v>3563</v>
      </c>
      <c r="F981" s="47">
        <v>0</v>
      </c>
      <c r="G981" s="47">
        <v>0</v>
      </c>
      <c r="H981" s="47">
        <v>5150</v>
      </c>
      <c r="I981" s="47">
        <v>28587</v>
      </c>
      <c r="J981" s="47">
        <v>0</v>
      </c>
      <c r="K981" s="47">
        <v>137044</v>
      </c>
      <c r="L981" s="47">
        <v>196105</v>
      </c>
      <c r="M981" s="47">
        <v>1031292</v>
      </c>
      <c r="N981" s="153">
        <v>14376</v>
      </c>
      <c r="O981" s="147">
        <v>18</v>
      </c>
      <c r="P981" s="147">
        <v>0</v>
      </c>
      <c r="Q981" s="47">
        <v>0</v>
      </c>
      <c r="R981" s="47">
        <v>665541</v>
      </c>
      <c r="S981" s="47">
        <v>0</v>
      </c>
      <c r="T981" s="47">
        <v>0</v>
      </c>
      <c r="U981" s="47">
        <v>0</v>
      </c>
      <c r="V981" s="47">
        <v>0</v>
      </c>
      <c r="W981" s="103">
        <v>2078113</v>
      </c>
      <c r="X981" s="41"/>
      <c r="Y981" s="41"/>
      <c r="Z981" s="41"/>
      <c r="AA981" s="41"/>
    </row>
    <row r="982" spans="1:27" ht="20.25" customHeight="1" x14ac:dyDescent="0.2">
      <c r="A982" s="113" t="s">
        <v>2794</v>
      </c>
      <c r="B982" s="114" t="s">
        <v>2781</v>
      </c>
      <c r="C982" s="4" t="s">
        <v>1068</v>
      </c>
      <c r="D982" s="144">
        <v>5</v>
      </c>
      <c r="E982" s="130" t="s">
        <v>3562</v>
      </c>
      <c r="F982" s="47">
        <v>0</v>
      </c>
      <c r="G982" s="47">
        <v>0</v>
      </c>
      <c r="H982" s="47">
        <v>7126</v>
      </c>
      <c r="I982" s="47">
        <v>58512</v>
      </c>
      <c r="J982" s="47">
        <v>70617</v>
      </c>
      <c r="K982" s="47">
        <v>108718</v>
      </c>
      <c r="L982" s="47">
        <v>160789</v>
      </c>
      <c r="M982" s="47">
        <v>1730985</v>
      </c>
      <c r="N982" s="153">
        <v>45205</v>
      </c>
      <c r="O982" s="147">
        <v>227</v>
      </c>
      <c r="P982" s="147">
        <v>0</v>
      </c>
      <c r="Q982" s="47">
        <v>0</v>
      </c>
      <c r="R982" s="47">
        <v>543791</v>
      </c>
      <c r="S982" s="47">
        <v>0</v>
      </c>
      <c r="T982" s="47">
        <v>0</v>
      </c>
      <c r="U982" s="47">
        <v>0</v>
      </c>
      <c r="V982" s="47">
        <v>0</v>
      </c>
      <c r="W982" s="103">
        <v>2725970</v>
      </c>
      <c r="X982" s="41"/>
      <c r="Y982" s="41"/>
      <c r="Z982" s="41"/>
      <c r="AA982" s="41"/>
    </row>
    <row r="983" spans="1:27" ht="20.25" customHeight="1" x14ac:dyDescent="0.2">
      <c r="A983" s="113" t="s">
        <v>2795</v>
      </c>
      <c r="B983" s="114" t="s">
        <v>2781</v>
      </c>
      <c r="C983" s="4" t="s">
        <v>1069</v>
      </c>
      <c r="D983" s="144">
        <v>5</v>
      </c>
      <c r="E983" s="130" t="s">
        <v>3562</v>
      </c>
      <c r="F983" s="47">
        <v>0</v>
      </c>
      <c r="G983" s="47">
        <v>0</v>
      </c>
      <c r="H983" s="47">
        <v>100</v>
      </c>
      <c r="I983" s="47">
        <v>54727</v>
      </c>
      <c r="J983" s="47">
        <v>9250</v>
      </c>
      <c r="K983" s="47">
        <v>161601</v>
      </c>
      <c r="L983" s="47">
        <v>65503</v>
      </c>
      <c r="M983" s="47">
        <v>1060308</v>
      </c>
      <c r="N983" s="153">
        <v>49046</v>
      </c>
      <c r="O983" s="147">
        <v>148</v>
      </c>
      <c r="P983" s="147">
        <v>0</v>
      </c>
      <c r="Q983" s="47">
        <v>0</v>
      </c>
      <c r="R983" s="47">
        <v>270564</v>
      </c>
      <c r="S983" s="47">
        <v>0</v>
      </c>
      <c r="T983" s="47">
        <v>0</v>
      </c>
      <c r="U983" s="47">
        <v>0</v>
      </c>
      <c r="V983" s="47">
        <v>0</v>
      </c>
      <c r="W983" s="103">
        <v>1671247</v>
      </c>
      <c r="X983" s="41"/>
      <c r="Y983" s="41"/>
      <c r="Z983" s="41"/>
      <c r="AA983" s="41"/>
    </row>
    <row r="984" spans="1:27" ht="20.25" customHeight="1" x14ac:dyDescent="0.2">
      <c r="A984" s="113" t="s">
        <v>2796</v>
      </c>
      <c r="B984" s="114" t="s">
        <v>2781</v>
      </c>
      <c r="C984" s="4" t="s">
        <v>1070</v>
      </c>
      <c r="D984" s="144">
        <v>5</v>
      </c>
      <c r="E984" s="130" t="s">
        <v>3562</v>
      </c>
      <c r="F984" s="47">
        <v>2870</v>
      </c>
      <c r="G984" s="47">
        <v>0</v>
      </c>
      <c r="H984" s="47">
        <v>3177</v>
      </c>
      <c r="I984" s="47">
        <v>22653</v>
      </c>
      <c r="J984" s="47">
        <v>32572</v>
      </c>
      <c r="K984" s="47">
        <v>62168</v>
      </c>
      <c r="L984" s="47">
        <v>62980</v>
      </c>
      <c r="M984" s="47">
        <v>904432</v>
      </c>
      <c r="N984" s="153">
        <v>49042</v>
      </c>
      <c r="O984" s="147">
        <v>584</v>
      </c>
      <c r="P984" s="147">
        <v>0</v>
      </c>
      <c r="Q984" s="47">
        <v>0</v>
      </c>
      <c r="R984" s="47">
        <v>301561</v>
      </c>
      <c r="S984" s="47">
        <v>0</v>
      </c>
      <c r="T984" s="47">
        <v>0</v>
      </c>
      <c r="U984" s="47">
        <v>0</v>
      </c>
      <c r="V984" s="47">
        <v>0</v>
      </c>
      <c r="W984" s="103">
        <v>1442039</v>
      </c>
      <c r="X984" s="41"/>
      <c r="Y984" s="41"/>
      <c r="Z984" s="41"/>
      <c r="AA984" s="41"/>
    </row>
    <row r="985" spans="1:27" ht="20.25" customHeight="1" x14ac:dyDescent="0.2">
      <c r="A985" s="113" t="s">
        <v>2797</v>
      </c>
      <c r="B985" s="114" t="s">
        <v>2781</v>
      </c>
      <c r="C985" s="4" t="s">
        <v>1071</v>
      </c>
      <c r="D985" s="144">
        <v>5</v>
      </c>
      <c r="E985" s="130" t="s">
        <v>3562</v>
      </c>
      <c r="F985" s="47">
        <v>2145</v>
      </c>
      <c r="G985" s="47">
        <v>0</v>
      </c>
      <c r="H985" s="47">
        <v>0</v>
      </c>
      <c r="I985" s="47">
        <v>24537</v>
      </c>
      <c r="J985" s="47">
        <v>13368</v>
      </c>
      <c r="K985" s="47">
        <v>86733</v>
      </c>
      <c r="L985" s="47">
        <v>40226</v>
      </c>
      <c r="M985" s="47">
        <v>591780</v>
      </c>
      <c r="N985" s="153">
        <v>24229</v>
      </c>
      <c r="O985" s="147">
        <v>1</v>
      </c>
      <c r="P985" s="147">
        <v>0</v>
      </c>
      <c r="Q985" s="47">
        <v>0</v>
      </c>
      <c r="R985" s="47">
        <v>414287</v>
      </c>
      <c r="S985" s="47">
        <v>0</v>
      </c>
      <c r="T985" s="47">
        <v>0</v>
      </c>
      <c r="U985" s="47">
        <v>0</v>
      </c>
      <c r="V985" s="47">
        <v>0</v>
      </c>
      <c r="W985" s="103">
        <v>1197306</v>
      </c>
      <c r="X985" s="41"/>
      <c r="Y985" s="41"/>
      <c r="Z985" s="41"/>
      <c r="AA985" s="41"/>
    </row>
    <row r="986" spans="1:27" ht="20.25" customHeight="1" x14ac:dyDescent="0.2">
      <c r="A986" s="113" t="s">
        <v>2798</v>
      </c>
      <c r="B986" s="114" t="s">
        <v>2781</v>
      </c>
      <c r="C986" s="4" t="s">
        <v>1072</v>
      </c>
      <c r="D986" s="144">
        <v>5</v>
      </c>
      <c r="E986" s="130" t="s">
        <v>3562</v>
      </c>
      <c r="F986" s="47">
        <v>0</v>
      </c>
      <c r="G986" s="47">
        <v>0</v>
      </c>
      <c r="H986" s="47">
        <v>3364</v>
      </c>
      <c r="I986" s="47">
        <v>65218</v>
      </c>
      <c r="J986" s="47">
        <v>13007</v>
      </c>
      <c r="K986" s="47">
        <v>63156</v>
      </c>
      <c r="L986" s="47">
        <v>74847</v>
      </c>
      <c r="M986" s="47">
        <v>1238074</v>
      </c>
      <c r="N986" s="153">
        <v>28182</v>
      </c>
      <c r="O986" s="147">
        <v>422</v>
      </c>
      <c r="P986" s="147">
        <v>0</v>
      </c>
      <c r="Q986" s="47">
        <v>0</v>
      </c>
      <c r="R986" s="47">
        <v>180365</v>
      </c>
      <c r="S986" s="47">
        <v>0</v>
      </c>
      <c r="T986" s="47">
        <v>0</v>
      </c>
      <c r="U986" s="47">
        <v>0</v>
      </c>
      <c r="V986" s="47">
        <v>0</v>
      </c>
      <c r="W986" s="103">
        <v>1666635</v>
      </c>
      <c r="X986" s="41"/>
      <c r="Y986" s="41"/>
      <c r="Z986" s="41"/>
      <c r="AA986" s="41"/>
    </row>
    <row r="987" spans="1:27" ht="20.25" customHeight="1" x14ac:dyDescent="0.2">
      <c r="A987" s="113" t="s">
        <v>2799</v>
      </c>
      <c r="B987" s="114" t="s">
        <v>2781</v>
      </c>
      <c r="C987" s="4" t="s">
        <v>1073</v>
      </c>
      <c r="D987" s="144">
        <v>5</v>
      </c>
      <c r="E987" s="130" t="s">
        <v>3563</v>
      </c>
      <c r="F987" s="47">
        <v>0</v>
      </c>
      <c r="G987" s="47">
        <v>0</v>
      </c>
      <c r="H987" s="47">
        <v>2285</v>
      </c>
      <c r="I987" s="47">
        <v>74523</v>
      </c>
      <c r="J987" s="47">
        <v>0</v>
      </c>
      <c r="K987" s="47">
        <v>126573</v>
      </c>
      <c r="L987" s="47">
        <v>163596</v>
      </c>
      <c r="M987" s="47">
        <v>939600</v>
      </c>
      <c r="N987" s="153">
        <v>86050</v>
      </c>
      <c r="O987" s="147">
        <v>0</v>
      </c>
      <c r="P987" s="147">
        <v>0</v>
      </c>
      <c r="Q987" s="47">
        <v>0</v>
      </c>
      <c r="R987" s="47">
        <v>404803</v>
      </c>
      <c r="S987" s="47">
        <v>0</v>
      </c>
      <c r="T987" s="47">
        <v>0</v>
      </c>
      <c r="U987" s="47">
        <v>0</v>
      </c>
      <c r="V987" s="47">
        <v>0</v>
      </c>
      <c r="W987" s="103">
        <v>1797430</v>
      </c>
      <c r="X987" s="41"/>
      <c r="Y987" s="41"/>
      <c r="Z987" s="41"/>
      <c r="AA987" s="41"/>
    </row>
    <row r="988" spans="1:27" ht="20.25" customHeight="1" x14ac:dyDescent="0.2">
      <c r="A988" s="113" t="s">
        <v>2800</v>
      </c>
      <c r="B988" s="114" t="s">
        <v>2781</v>
      </c>
      <c r="C988" s="4" t="s">
        <v>1074</v>
      </c>
      <c r="D988" s="144">
        <v>5</v>
      </c>
      <c r="E988" s="130" t="s">
        <v>3562</v>
      </c>
      <c r="F988" s="47">
        <v>2419</v>
      </c>
      <c r="G988" s="47">
        <v>0</v>
      </c>
      <c r="H988" s="47">
        <v>10352</v>
      </c>
      <c r="I988" s="47">
        <v>44379</v>
      </c>
      <c r="J988" s="47">
        <v>0</v>
      </c>
      <c r="K988" s="47">
        <v>43396</v>
      </c>
      <c r="L988" s="47">
        <v>119203</v>
      </c>
      <c r="M988" s="47">
        <v>1748729</v>
      </c>
      <c r="N988" s="153">
        <v>39538</v>
      </c>
      <c r="O988" s="147">
        <v>0</v>
      </c>
      <c r="P988" s="147">
        <v>0</v>
      </c>
      <c r="Q988" s="47">
        <v>0</v>
      </c>
      <c r="R988" s="47">
        <v>419959</v>
      </c>
      <c r="S988" s="47">
        <v>0</v>
      </c>
      <c r="T988" s="47">
        <v>0</v>
      </c>
      <c r="U988" s="47">
        <v>884657</v>
      </c>
      <c r="V988" s="47">
        <v>0</v>
      </c>
      <c r="W988" s="103">
        <v>3312632</v>
      </c>
      <c r="X988" s="41"/>
      <c r="Y988" s="41"/>
      <c r="Z988" s="41"/>
      <c r="AA988" s="41"/>
    </row>
    <row r="989" spans="1:27" ht="20.25" customHeight="1" x14ac:dyDescent="0.2">
      <c r="A989" s="113" t="s">
        <v>2801</v>
      </c>
      <c r="B989" s="114" t="s">
        <v>2781</v>
      </c>
      <c r="C989" s="4" t="s">
        <v>1075</v>
      </c>
      <c r="D989" s="144">
        <v>5</v>
      </c>
      <c r="E989" s="130" t="s">
        <v>3562</v>
      </c>
      <c r="F989" s="47">
        <v>10509</v>
      </c>
      <c r="G989" s="47">
        <v>17165</v>
      </c>
      <c r="H989" s="47">
        <v>453</v>
      </c>
      <c r="I989" s="47">
        <v>7898</v>
      </c>
      <c r="J989" s="47">
        <v>0</v>
      </c>
      <c r="K989" s="47">
        <v>90819</v>
      </c>
      <c r="L989" s="47">
        <v>36967</v>
      </c>
      <c r="M989" s="47">
        <v>892245</v>
      </c>
      <c r="N989" s="153">
        <v>113847</v>
      </c>
      <c r="O989" s="147">
        <v>0</v>
      </c>
      <c r="P989" s="147">
        <v>0</v>
      </c>
      <c r="Q989" s="47">
        <v>429853</v>
      </c>
      <c r="R989" s="47">
        <v>0</v>
      </c>
      <c r="S989" s="47">
        <v>0</v>
      </c>
      <c r="T989" s="47">
        <v>0</v>
      </c>
      <c r="U989" s="47">
        <v>417029</v>
      </c>
      <c r="V989" s="47">
        <v>0</v>
      </c>
      <c r="W989" s="103">
        <v>2016785</v>
      </c>
      <c r="X989" s="41"/>
      <c r="Y989" s="41"/>
      <c r="Z989" s="41"/>
      <c r="AA989" s="41"/>
    </row>
    <row r="990" spans="1:27" ht="20.25" customHeight="1" x14ac:dyDescent="0.2">
      <c r="A990" s="113" t="s">
        <v>2802</v>
      </c>
      <c r="B990" s="114" t="s">
        <v>2781</v>
      </c>
      <c r="C990" s="4" t="s">
        <v>1076</v>
      </c>
      <c r="D990" s="144">
        <v>5</v>
      </c>
      <c r="E990" s="130" t="s">
        <v>3563</v>
      </c>
      <c r="F990" s="47">
        <v>0</v>
      </c>
      <c r="G990" s="47">
        <v>0</v>
      </c>
      <c r="H990" s="47">
        <v>0</v>
      </c>
      <c r="I990" s="47">
        <v>81601</v>
      </c>
      <c r="J990" s="47">
        <v>0</v>
      </c>
      <c r="K990" s="47">
        <v>234848</v>
      </c>
      <c r="L990" s="47">
        <v>105604</v>
      </c>
      <c r="M990" s="47">
        <v>707147</v>
      </c>
      <c r="N990" s="153">
        <v>27169</v>
      </c>
      <c r="O990" s="147">
        <v>0</v>
      </c>
      <c r="P990" s="147">
        <v>0</v>
      </c>
      <c r="Q990" s="47">
        <v>0</v>
      </c>
      <c r="R990" s="47">
        <v>599432</v>
      </c>
      <c r="S990" s="47">
        <v>0</v>
      </c>
      <c r="T990" s="47">
        <v>0</v>
      </c>
      <c r="U990" s="47">
        <v>0</v>
      </c>
      <c r="V990" s="47">
        <v>0</v>
      </c>
      <c r="W990" s="103">
        <v>1755801</v>
      </c>
      <c r="X990" s="41"/>
      <c r="Y990" s="41"/>
      <c r="Z990" s="41"/>
      <c r="AA990" s="41"/>
    </row>
    <row r="991" spans="1:27" ht="20.25" customHeight="1" x14ac:dyDescent="0.2">
      <c r="A991" s="113" t="s">
        <v>2803</v>
      </c>
      <c r="B991" s="114" t="s">
        <v>2781</v>
      </c>
      <c r="C991" s="4" t="s">
        <v>1077</v>
      </c>
      <c r="D991" s="144">
        <v>5</v>
      </c>
      <c r="E991" s="130" t="s">
        <v>3563</v>
      </c>
      <c r="F991" s="47">
        <v>0</v>
      </c>
      <c r="G991" s="47">
        <v>0</v>
      </c>
      <c r="H991" s="47">
        <v>1104</v>
      </c>
      <c r="I991" s="47">
        <v>65536</v>
      </c>
      <c r="J991" s="47">
        <v>0</v>
      </c>
      <c r="K991" s="47">
        <v>25937</v>
      </c>
      <c r="L991" s="47">
        <v>88598</v>
      </c>
      <c r="M991" s="47">
        <v>543902</v>
      </c>
      <c r="N991" s="153">
        <v>7612</v>
      </c>
      <c r="O991" s="147">
        <v>47</v>
      </c>
      <c r="P991" s="147">
        <v>0</v>
      </c>
      <c r="Q991" s="47">
        <v>0</v>
      </c>
      <c r="R991" s="47">
        <v>374367</v>
      </c>
      <c r="S991" s="47">
        <v>0</v>
      </c>
      <c r="T991" s="47">
        <v>0</v>
      </c>
      <c r="U991" s="47">
        <v>0</v>
      </c>
      <c r="V991" s="47">
        <v>0</v>
      </c>
      <c r="W991" s="103">
        <v>1107103</v>
      </c>
      <c r="X991" s="41"/>
      <c r="Y991" s="41"/>
      <c r="Z991" s="41"/>
      <c r="AA991" s="41"/>
    </row>
    <row r="992" spans="1:27" ht="20.25" customHeight="1" x14ac:dyDescent="0.2">
      <c r="A992" s="113" t="s">
        <v>2804</v>
      </c>
      <c r="B992" s="114" t="s">
        <v>2781</v>
      </c>
      <c r="C992" s="4" t="s">
        <v>1078</v>
      </c>
      <c r="D992" s="144">
        <v>5</v>
      </c>
      <c r="E992" s="130" t="s">
        <v>3562</v>
      </c>
      <c r="F992" s="47">
        <v>1627</v>
      </c>
      <c r="G992" s="47">
        <v>0</v>
      </c>
      <c r="H992" s="47">
        <v>101</v>
      </c>
      <c r="I992" s="47">
        <v>44635</v>
      </c>
      <c r="J992" s="47">
        <v>8871</v>
      </c>
      <c r="K992" s="47">
        <v>24258</v>
      </c>
      <c r="L992" s="47">
        <v>70618</v>
      </c>
      <c r="M992" s="47">
        <v>841440</v>
      </c>
      <c r="N992" s="153">
        <v>25734</v>
      </c>
      <c r="O992" s="147">
        <v>121</v>
      </c>
      <c r="P992" s="147">
        <v>0</v>
      </c>
      <c r="Q992" s="47">
        <v>0</v>
      </c>
      <c r="R992" s="47">
        <v>162664</v>
      </c>
      <c r="S992" s="47">
        <v>0</v>
      </c>
      <c r="T992" s="47">
        <v>0</v>
      </c>
      <c r="U992" s="47">
        <v>0</v>
      </c>
      <c r="V992" s="47">
        <v>0</v>
      </c>
      <c r="W992" s="103">
        <v>1180069</v>
      </c>
      <c r="X992" s="41"/>
      <c r="Y992" s="41"/>
      <c r="Z992" s="41"/>
      <c r="AA992" s="41"/>
    </row>
    <row r="993" spans="1:27" ht="20.25" customHeight="1" x14ac:dyDescent="0.2">
      <c r="A993" s="113" t="s">
        <v>2805</v>
      </c>
      <c r="B993" s="114" t="s">
        <v>2781</v>
      </c>
      <c r="C993" s="4" t="s">
        <v>1079</v>
      </c>
      <c r="D993" s="144">
        <v>5</v>
      </c>
      <c r="E993" s="130" t="s">
        <v>3562</v>
      </c>
      <c r="F993" s="47">
        <v>0</v>
      </c>
      <c r="G993" s="47">
        <v>0</v>
      </c>
      <c r="H993" s="47">
        <v>1462</v>
      </c>
      <c r="I993" s="47">
        <v>33355</v>
      </c>
      <c r="J993" s="47">
        <v>0</v>
      </c>
      <c r="K993" s="47">
        <v>100965</v>
      </c>
      <c r="L993" s="47">
        <v>63589</v>
      </c>
      <c r="M993" s="47">
        <v>663623</v>
      </c>
      <c r="N993" s="153">
        <v>17495</v>
      </c>
      <c r="O993" s="147">
        <v>379</v>
      </c>
      <c r="P993" s="147">
        <v>0</v>
      </c>
      <c r="Q993" s="47">
        <v>0</v>
      </c>
      <c r="R993" s="47">
        <v>249806</v>
      </c>
      <c r="S993" s="47">
        <v>0</v>
      </c>
      <c r="T993" s="47">
        <v>0</v>
      </c>
      <c r="U993" s="47">
        <v>0</v>
      </c>
      <c r="V993" s="47">
        <v>0</v>
      </c>
      <c r="W993" s="103">
        <v>1130674</v>
      </c>
      <c r="X993" s="41"/>
      <c r="Y993" s="41"/>
      <c r="Z993" s="41"/>
      <c r="AA993" s="41"/>
    </row>
    <row r="994" spans="1:27" ht="20.25" customHeight="1" x14ac:dyDescent="0.2">
      <c r="A994" s="113" t="s">
        <v>2806</v>
      </c>
      <c r="B994" s="114" t="s">
        <v>2781</v>
      </c>
      <c r="C994" s="4" t="s">
        <v>1080</v>
      </c>
      <c r="D994" s="144">
        <v>5</v>
      </c>
      <c r="E994" s="130" t="s">
        <v>3562</v>
      </c>
      <c r="F994" s="47">
        <v>0</v>
      </c>
      <c r="G994" s="47">
        <v>0</v>
      </c>
      <c r="H994" s="47">
        <v>0</v>
      </c>
      <c r="I994" s="47">
        <v>39577</v>
      </c>
      <c r="J994" s="47">
        <v>0</v>
      </c>
      <c r="K994" s="47">
        <v>25325</v>
      </c>
      <c r="L994" s="47">
        <v>75492</v>
      </c>
      <c r="M994" s="47">
        <v>904291</v>
      </c>
      <c r="N994" s="153">
        <v>3195</v>
      </c>
      <c r="O994" s="147">
        <v>407</v>
      </c>
      <c r="P994" s="147">
        <v>0</v>
      </c>
      <c r="Q994" s="47">
        <v>0</v>
      </c>
      <c r="R994" s="47">
        <v>266489</v>
      </c>
      <c r="S994" s="47">
        <v>0</v>
      </c>
      <c r="T994" s="47">
        <v>0</v>
      </c>
      <c r="U994" s="47">
        <v>0</v>
      </c>
      <c r="V994" s="47">
        <v>0</v>
      </c>
      <c r="W994" s="103">
        <v>1314776</v>
      </c>
      <c r="X994" s="41"/>
      <c r="Y994" s="41"/>
      <c r="Z994" s="41"/>
      <c r="AA994" s="41"/>
    </row>
    <row r="995" spans="1:27" ht="20.25" customHeight="1" x14ac:dyDescent="0.2">
      <c r="A995" s="113" t="s">
        <v>2807</v>
      </c>
      <c r="B995" s="114" t="s">
        <v>2781</v>
      </c>
      <c r="C995" s="4" t="s">
        <v>1081</v>
      </c>
      <c r="D995" s="144">
        <v>5</v>
      </c>
      <c r="E995" s="130" t="s">
        <v>3563</v>
      </c>
      <c r="F995" s="47">
        <v>0</v>
      </c>
      <c r="G995" s="47">
        <v>0</v>
      </c>
      <c r="H995" s="47">
        <v>1149</v>
      </c>
      <c r="I995" s="47">
        <v>1143</v>
      </c>
      <c r="J995" s="47">
        <v>26369</v>
      </c>
      <c r="K995" s="47">
        <v>23314</v>
      </c>
      <c r="L995" s="47">
        <v>37931</v>
      </c>
      <c r="M995" s="47">
        <v>394650</v>
      </c>
      <c r="N995" s="153">
        <v>6459</v>
      </c>
      <c r="O995" s="147">
        <v>0</v>
      </c>
      <c r="P995" s="147">
        <v>0</v>
      </c>
      <c r="Q995" s="47">
        <v>0</v>
      </c>
      <c r="R995" s="47">
        <v>237315</v>
      </c>
      <c r="S995" s="47">
        <v>0</v>
      </c>
      <c r="T995" s="47">
        <v>0</v>
      </c>
      <c r="U995" s="47">
        <v>0</v>
      </c>
      <c r="V995" s="47">
        <v>0</v>
      </c>
      <c r="W995" s="103">
        <v>728330</v>
      </c>
      <c r="X995" s="41"/>
      <c r="Y995" s="41"/>
      <c r="Z995" s="41"/>
      <c r="AA995" s="41"/>
    </row>
    <row r="996" spans="1:27" ht="20.25" customHeight="1" x14ac:dyDescent="0.2">
      <c r="A996" s="113" t="s">
        <v>2808</v>
      </c>
      <c r="B996" s="114" t="s">
        <v>2781</v>
      </c>
      <c r="C996" s="4" t="s">
        <v>1082</v>
      </c>
      <c r="D996" s="144">
        <v>5</v>
      </c>
      <c r="E996" s="130" t="s">
        <v>3562</v>
      </c>
      <c r="F996" s="47">
        <v>0</v>
      </c>
      <c r="G996" s="47">
        <v>0</v>
      </c>
      <c r="H996" s="47">
        <v>1030</v>
      </c>
      <c r="I996" s="47">
        <v>11185</v>
      </c>
      <c r="J996" s="47">
        <v>0</v>
      </c>
      <c r="K996" s="47">
        <v>27430</v>
      </c>
      <c r="L996" s="47">
        <v>38133</v>
      </c>
      <c r="M996" s="47">
        <v>626376</v>
      </c>
      <c r="N996" s="153">
        <v>6925</v>
      </c>
      <c r="O996" s="147">
        <v>0</v>
      </c>
      <c r="P996" s="147">
        <v>0</v>
      </c>
      <c r="Q996" s="47">
        <v>0</v>
      </c>
      <c r="R996" s="47">
        <v>106097</v>
      </c>
      <c r="S996" s="47">
        <v>0</v>
      </c>
      <c r="T996" s="47">
        <v>0</v>
      </c>
      <c r="U996" s="47">
        <v>0</v>
      </c>
      <c r="V996" s="47">
        <v>0</v>
      </c>
      <c r="W996" s="103">
        <v>817176</v>
      </c>
      <c r="X996" s="41"/>
      <c r="Y996" s="41"/>
      <c r="Z996" s="41"/>
      <c r="AA996" s="41"/>
    </row>
    <row r="997" spans="1:27" ht="20.25" customHeight="1" x14ac:dyDescent="0.2">
      <c r="A997" s="113" t="s">
        <v>2809</v>
      </c>
      <c r="B997" s="114" t="s">
        <v>2781</v>
      </c>
      <c r="C997" s="4" t="s">
        <v>1083</v>
      </c>
      <c r="D997" s="144">
        <v>5</v>
      </c>
      <c r="E997" s="130" t="s">
        <v>3562</v>
      </c>
      <c r="F997" s="47">
        <v>0</v>
      </c>
      <c r="G997" s="47">
        <v>0</v>
      </c>
      <c r="H997" s="47">
        <v>906</v>
      </c>
      <c r="I997" s="47">
        <v>17105</v>
      </c>
      <c r="J997" s="47">
        <v>0</v>
      </c>
      <c r="K997" s="47">
        <v>22250</v>
      </c>
      <c r="L997" s="47">
        <v>62714</v>
      </c>
      <c r="M997" s="47">
        <v>843137</v>
      </c>
      <c r="N997" s="153">
        <v>38336</v>
      </c>
      <c r="O997" s="147">
        <v>93</v>
      </c>
      <c r="P997" s="147">
        <v>0</v>
      </c>
      <c r="Q997" s="47">
        <v>0</v>
      </c>
      <c r="R997" s="47">
        <v>215320</v>
      </c>
      <c r="S997" s="47">
        <v>0</v>
      </c>
      <c r="T997" s="47">
        <v>0</v>
      </c>
      <c r="U997" s="47">
        <v>0</v>
      </c>
      <c r="V997" s="47">
        <v>0</v>
      </c>
      <c r="W997" s="103">
        <v>1199861</v>
      </c>
      <c r="X997" s="41"/>
      <c r="Y997" s="41"/>
      <c r="Z997" s="41"/>
      <c r="AA997" s="41"/>
    </row>
    <row r="998" spans="1:27" ht="20.25" customHeight="1" x14ac:dyDescent="0.2">
      <c r="A998" s="113" t="s">
        <v>2810</v>
      </c>
      <c r="B998" s="114" t="s">
        <v>2781</v>
      </c>
      <c r="C998" s="4" t="s">
        <v>1084</v>
      </c>
      <c r="D998" s="144">
        <v>5</v>
      </c>
      <c r="E998" s="130" t="s">
        <v>3563</v>
      </c>
      <c r="F998" s="47">
        <v>0</v>
      </c>
      <c r="G998" s="47">
        <v>0</v>
      </c>
      <c r="H998" s="47">
        <v>0</v>
      </c>
      <c r="I998" s="47">
        <v>20247</v>
      </c>
      <c r="J998" s="47">
        <v>0</v>
      </c>
      <c r="K998" s="47">
        <v>20612</v>
      </c>
      <c r="L998" s="47">
        <v>91082</v>
      </c>
      <c r="M998" s="47">
        <v>609138</v>
      </c>
      <c r="N998" s="153">
        <v>13331</v>
      </c>
      <c r="O998" s="147">
        <v>38</v>
      </c>
      <c r="P998" s="147">
        <v>0</v>
      </c>
      <c r="Q998" s="47">
        <v>0</v>
      </c>
      <c r="R998" s="47">
        <v>104647</v>
      </c>
      <c r="S998" s="47">
        <v>0</v>
      </c>
      <c r="T998" s="47">
        <v>0</v>
      </c>
      <c r="U998" s="47">
        <v>0</v>
      </c>
      <c r="V998" s="47">
        <v>0</v>
      </c>
      <c r="W998" s="103">
        <v>859095</v>
      </c>
      <c r="X998" s="41"/>
      <c r="Y998" s="41"/>
      <c r="Z998" s="41"/>
      <c r="AA998" s="41"/>
    </row>
    <row r="999" spans="1:27" ht="20.25" customHeight="1" x14ac:dyDescent="0.2">
      <c r="A999" s="113" t="s">
        <v>2811</v>
      </c>
      <c r="B999" s="114" t="s">
        <v>2781</v>
      </c>
      <c r="C999" s="4" t="s">
        <v>1085</v>
      </c>
      <c r="D999" s="144">
        <v>5</v>
      </c>
      <c r="E999" s="130" t="s">
        <v>3562</v>
      </c>
      <c r="F999" s="47">
        <v>0</v>
      </c>
      <c r="G999" s="47">
        <v>0</v>
      </c>
      <c r="H999" s="47">
        <v>0</v>
      </c>
      <c r="I999" s="47">
        <v>12733</v>
      </c>
      <c r="J999" s="47">
        <v>156429</v>
      </c>
      <c r="K999" s="47">
        <v>63128</v>
      </c>
      <c r="L999" s="47">
        <v>112649</v>
      </c>
      <c r="M999" s="47">
        <v>880011</v>
      </c>
      <c r="N999" s="153">
        <v>43184</v>
      </c>
      <c r="O999" s="147">
        <v>0</v>
      </c>
      <c r="P999" s="147">
        <v>0</v>
      </c>
      <c r="Q999" s="47">
        <v>0</v>
      </c>
      <c r="R999" s="47">
        <v>146945</v>
      </c>
      <c r="S999" s="47">
        <v>0</v>
      </c>
      <c r="T999" s="47">
        <v>0</v>
      </c>
      <c r="U999" s="47">
        <v>507093</v>
      </c>
      <c r="V999" s="47">
        <v>0</v>
      </c>
      <c r="W999" s="103">
        <v>1922172</v>
      </c>
      <c r="X999" s="41"/>
      <c r="Y999" s="41"/>
      <c r="Z999" s="41"/>
      <c r="AA999" s="41"/>
    </row>
    <row r="1000" spans="1:27" ht="20.25" customHeight="1" x14ac:dyDescent="0.2">
      <c r="A1000" s="113" t="s">
        <v>2812</v>
      </c>
      <c r="B1000" s="114" t="s">
        <v>2781</v>
      </c>
      <c r="C1000" s="4" t="s">
        <v>1086</v>
      </c>
      <c r="D1000" s="144">
        <v>5</v>
      </c>
      <c r="E1000" s="130" t="s">
        <v>3562</v>
      </c>
      <c r="F1000" s="47">
        <v>0</v>
      </c>
      <c r="G1000" s="47">
        <v>0</v>
      </c>
      <c r="H1000" s="47">
        <v>0</v>
      </c>
      <c r="I1000" s="47">
        <v>15882</v>
      </c>
      <c r="J1000" s="47">
        <v>0</v>
      </c>
      <c r="K1000" s="47">
        <v>18992</v>
      </c>
      <c r="L1000" s="47">
        <v>44236</v>
      </c>
      <c r="M1000" s="47">
        <v>1067725</v>
      </c>
      <c r="N1000" s="153">
        <v>38849</v>
      </c>
      <c r="O1000" s="147">
        <v>0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631357</v>
      </c>
      <c r="V1000" s="47">
        <v>0</v>
      </c>
      <c r="W1000" s="103">
        <v>1830140</v>
      </c>
      <c r="X1000" s="41"/>
      <c r="Y1000" s="41"/>
      <c r="Z1000" s="41"/>
      <c r="AA1000" s="41"/>
    </row>
    <row r="1001" spans="1:27" ht="20.25" customHeight="1" x14ac:dyDescent="0.2">
      <c r="A1001" s="113" t="s">
        <v>2813</v>
      </c>
      <c r="B1001" s="114" t="s">
        <v>2781</v>
      </c>
      <c r="C1001" s="4" t="s">
        <v>1087</v>
      </c>
      <c r="D1001" s="144">
        <v>5</v>
      </c>
      <c r="E1001" s="130" t="s">
        <v>3562</v>
      </c>
      <c r="F1001" s="47">
        <v>0</v>
      </c>
      <c r="G1001" s="47">
        <v>0</v>
      </c>
      <c r="H1001" s="47">
        <v>0</v>
      </c>
      <c r="I1001" s="47">
        <v>3526</v>
      </c>
      <c r="J1001" s="47">
        <v>0</v>
      </c>
      <c r="K1001" s="47">
        <v>23359</v>
      </c>
      <c r="L1001" s="47">
        <v>61504</v>
      </c>
      <c r="M1001" s="47">
        <v>1172809</v>
      </c>
      <c r="N1001" s="153">
        <v>27928</v>
      </c>
      <c r="O1001" s="147">
        <v>0</v>
      </c>
      <c r="P1001" s="147">
        <v>0</v>
      </c>
      <c r="Q1001" s="47">
        <v>0</v>
      </c>
      <c r="R1001" s="47">
        <v>1246</v>
      </c>
      <c r="S1001" s="47">
        <v>0</v>
      </c>
      <c r="T1001" s="47">
        <v>0</v>
      </c>
      <c r="U1001" s="47">
        <v>434405</v>
      </c>
      <c r="V1001" s="47">
        <v>0</v>
      </c>
      <c r="W1001" s="103">
        <v>1724777</v>
      </c>
      <c r="X1001" s="41"/>
      <c r="Y1001" s="41"/>
      <c r="Z1001" s="41"/>
      <c r="AA1001" s="41"/>
    </row>
    <row r="1002" spans="1:27" ht="20.25" customHeight="1" x14ac:dyDescent="0.2">
      <c r="A1002" s="113" t="s">
        <v>2814</v>
      </c>
      <c r="B1002" s="114" t="s">
        <v>2781</v>
      </c>
      <c r="C1002" s="4" t="s">
        <v>1088</v>
      </c>
      <c r="D1002" s="144">
        <v>5</v>
      </c>
      <c r="E1002" s="130" t="s">
        <v>3562</v>
      </c>
      <c r="F1002" s="47">
        <v>0</v>
      </c>
      <c r="G1002" s="47">
        <v>0</v>
      </c>
      <c r="H1002" s="47">
        <v>0</v>
      </c>
      <c r="I1002" s="47">
        <v>26511</v>
      </c>
      <c r="J1002" s="47">
        <v>25937</v>
      </c>
      <c r="K1002" s="47">
        <v>31265</v>
      </c>
      <c r="L1002" s="47">
        <v>77432</v>
      </c>
      <c r="M1002" s="47">
        <v>923934</v>
      </c>
      <c r="N1002" s="153">
        <v>8902</v>
      </c>
      <c r="O1002" s="147">
        <v>0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792685</v>
      </c>
      <c r="V1002" s="47">
        <v>0</v>
      </c>
      <c r="W1002" s="103">
        <v>1886666</v>
      </c>
      <c r="X1002" s="41"/>
      <c r="Y1002" s="41"/>
      <c r="Z1002" s="41"/>
      <c r="AA1002" s="41"/>
    </row>
    <row r="1003" spans="1:27" ht="20.25" customHeight="1" x14ac:dyDescent="0.2">
      <c r="A1003" s="113" t="s">
        <v>2815</v>
      </c>
      <c r="B1003" s="114" t="s">
        <v>2781</v>
      </c>
      <c r="C1003" s="4" t="s">
        <v>1089</v>
      </c>
      <c r="D1003" s="144">
        <v>5</v>
      </c>
      <c r="E1003" s="130" t="s">
        <v>3562</v>
      </c>
      <c r="F1003" s="47">
        <v>1225</v>
      </c>
      <c r="G1003" s="47">
        <v>0</v>
      </c>
      <c r="H1003" s="47">
        <v>0</v>
      </c>
      <c r="I1003" s="47">
        <v>15288</v>
      </c>
      <c r="J1003" s="47">
        <v>15119</v>
      </c>
      <c r="K1003" s="47">
        <v>25961</v>
      </c>
      <c r="L1003" s="47">
        <v>33933</v>
      </c>
      <c r="M1003" s="47">
        <v>517979</v>
      </c>
      <c r="N1003" s="153">
        <v>21865</v>
      </c>
      <c r="O1003" s="147">
        <v>0</v>
      </c>
      <c r="P1003" s="147">
        <v>0</v>
      </c>
      <c r="Q1003" s="47">
        <v>0</v>
      </c>
      <c r="R1003" s="47">
        <v>19580</v>
      </c>
      <c r="S1003" s="47">
        <v>0</v>
      </c>
      <c r="T1003" s="47">
        <v>0</v>
      </c>
      <c r="U1003" s="47">
        <v>0</v>
      </c>
      <c r="V1003" s="47">
        <v>0</v>
      </c>
      <c r="W1003" s="103">
        <v>650950</v>
      </c>
      <c r="X1003" s="41"/>
      <c r="Y1003" s="41"/>
      <c r="Z1003" s="41"/>
      <c r="AA1003" s="41"/>
    </row>
    <row r="1004" spans="1:27" ht="20.25" customHeight="1" x14ac:dyDescent="0.2">
      <c r="A1004" s="113" t="s">
        <v>2816</v>
      </c>
      <c r="B1004" s="114" t="s">
        <v>2781</v>
      </c>
      <c r="C1004" s="4" t="s">
        <v>1090</v>
      </c>
      <c r="D1004" s="144">
        <v>5</v>
      </c>
      <c r="E1004" s="130" t="s">
        <v>3563</v>
      </c>
      <c r="F1004" s="47">
        <v>0</v>
      </c>
      <c r="G1004" s="47">
        <v>0</v>
      </c>
      <c r="H1004" s="47">
        <v>22618</v>
      </c>
      <c r="I1004" s="47">
        <v>6949</v>
      </c>
      <c r="J1004" s="47">
        <v>0</v>
      </c>
      <c r="K1004" s="47">
        <v>63448</v>
      </c>
      <c r="L1004" s="47">
        <v>105880</v>
      </c>
      <c r="M1004" s="47">
        <v>375713</v>
      </c>
      <c r="N1004" s="153">
        <v>17554</v>
      </c>
      <c r="O1004" s="147">
        <v>310</v>
      </c>
      <c r="P1004" s="147">
        <v>0</v>
      </c>
      <c r="Q1004" s="47">
        <v>0</v>
      </c>
      <c r="R1004" s="47">
        <v>177310</v>
      </c>
      <c r="S1004" s="47">
        <v>0</v>
      </c>
      <c r="T1004" s="47">
        <v>0</v>
      </c>
      <c r="U1004" s="47">
        <v>0</v>
      </c>
      <c r="V1004" s="47">
        <v>0</v>
      </c>
      <c r="W1004" s="103">
        <v>769782</v>
      </c>
      <c r="X1004" s="41"/>
      <c r="Y1004" s="41"/>
      <c r="Z1004" s="41"/>
      <c r="AA1004" s="41"/>
    </row>
    <row r="1005" spans="1:27" ht="20.25" customHeight="1" x14ac:dyDescent="0.2">
      <c r="A1005" s="113" t="s">
        <v>2817</v>
      </c>
      <c r="B1005" s="114" t="s">
        <v>2781</v>
      </c>
      <c r="C1005" s="4" t="s">
        <v>1091</v>
      </c>
      <c r="D1005" s="144">
        <v>5</v>
      </c>
      <c r="E1005" s="130" t="s">
        <v>3562</v>
      </c>
      <c r="F1005" s="47">
        <v>297</v>
      </c>
      <c r="G1005" s="47">
        <v>0</v>
      </c>
      <c r="H1005" s="47">
        <v>0</v>
      </c>
      <c r="I1005" s="47">
        <v>13538</v>
      </c>
      <c r="J1005" s="47">
        <v>0</v>
      </c>
      <c r="K1005" s="47">
        <v>24380</v>
      </c>
      <c r="L1005" s="47">
        <v>61693</v>
      </c>
      <c r="M1005" s="47">
        <v>1272256</v>
      </c>
      <c r="N1005" s="153">
        <v>40823</v>
      </c>
      <c r="O1005" s="147">
        <v>36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1424472</v>
      </c>
      <c r="X1005" s="41"/>
      <c r="Y1005" s="41"/>
      <c r="Z1005" s="41"/>
      <c r="AA1005" s="41"/>
    </row>
    <row r="1006" spans="1:27" ht="20.25" customHeight="1" x14ac:dyDescent="0.2">
      <c r="A1006" s="113" t="s">
        <v>2818</v>
      </c>
      <c r="B1006" s="114" t="s">
        <v>2781</v>
      </c>
      <c r="C1006" s="4" t="s">
        <v>1092</v>
      </c>
      <c r="D1006" s="144">
        <v>5</v>
      </c>
      <c r="E1006" s="130" t="s">
        <v>3563</v>
      </c>
      <c r="F1006" s="47">
        <v>0</v>
      </c>
      <c r="G1006" s="47">
        <v>0</v>
      </c>
      <c r="H1006" s="47">
        <v>0</v>
      </c>
      <c r="I1006" s="47">
        <v>10893</v>
      </c>
      <c r="J1006" s="47">
        <v>0</v>
      </c>
      <c r="K1006" s="47">
        <v>41100</v>
      </c>
      <c r="L1006" s="47">
        <v>49835</v>
      </c>
      <c r="M1006" s="47">
        <v>337927</v>
      </c>
      <c r="N1006" s="153">
        <v>14357</v>
      </c>
      <c r="O1006" s="147">
        <v>0</v>
      </c>
      <c r="P1006" s="147">
        <v>0</v>
      </c>
      <c r="Q1006" s="47">
        <v>0</v>
      </c>
      <c r="R1006" s="47">
        <v>200833</v>
      </c>
      <c r="S1006" s="47">
        <v>0</v>
      </c>
      <c r="T1006" s="47">
        <v>0</v>
      </c>
      <c r="U1006" s="47">
        <v>0</v>
      </c>
      <c r="V1006" s="47">
        <v>0</v>
      </c>
      <c r="W1006" s="103">
        <v>654945</v>
      </c>
      <c r="X1006" s="41"/>
      <c r="Y1006" s="41"/>
      <c r="Z1006" s="41"/>
      <c r="AA1006" s="41"/>
    </row>
    <row r="1007" spans="1:27" ht="20.25" customHeight="1" x14ac:dyDescent="0.2">
      <c r="A1007" s="113" t="s">
        <v>2819</v>
      </c>
      <c r="B1007" s="114" t="s">
        <v>2781</v>
      </c>
      <c r="C1007" s="4" t="s">
        <v>1093</v>
      </c>
      <c r="D1007" s="144">
        <v>6</v>
      </c>
      <c r="E1007" s="130" t="s">
        <v>3562</v>
      </c>
      <c r="F1007" s="47">
        <v>0</v>
      </c>
      <c r="G1007" s="47">
        <v>0</v>
      </c>
      <c r="H1007" s="47">
        <v>518</v>
      </c>
      <c r="I1007" s="47">
        <v>6922</v>
      </c>
      <c r="J1007" s="47">
        <v>5607</v>
      </c>
      <c r="K1007" s="47">
        <v>5315</v>
      </c>
      <c r="L1007" s="47">
        <v>39639</v>
      </c>
      <c r="M1007" s="47">
        <v>516271</v>
      </c>
      <c r="N1007" s="153">
        <v>8904</v>
      </c>
      <c r="O1007" s="147">
        <v>0</v>
      </c>
      <c r="P1007" s="147">
        <v>0</v>
      </c>
      <c r="Q1007" s="47">
        <v>0</v>
      </c>
      <c r="R1007" s="47">
        <v>89644</v>
      </c>
      <c r="S1007" s="47">
        <v>0</v>
      </c>
      <c r="T1007" s="47">
        <v>0</v>
      </c>
      <c r="U1007" s="47">
        <v>0</v>
      </c>
      <c r="V1007" s="47">
        <v>0</v>
      </c>
      <c r="W1007" s="103">
        <v>672820</v>
      </c>
      <c r="X1007" s="41"/>
      <c r="Y1007" s="41"/>
      <c r="Z1007" s="41"/>
      <c r="AA1007" s="41"/>
    </row>
    <row r="1008" spans="1:27" ht="20.25" customHeight="1" x14ac:dyDescent="0.2">
      <c r="A1008" s="113" t="s">
        <v>2820</v>
      </c>
      <c r="B1008" s="114" t="s">
        <v>2781</v>
      </c>
      <c r="C1008" s="4" t="s">
        <v>1094</v>
      </c>
      <c r="D1008" s="144">
        <v>6</v>
      </c>
      <c r="E1008" s="130" t="s">
        <v>3563</v>
      </c>
      <c r="F1008" s="47">
        <v>0</v>
      </c>
      <c r="G1008" s="47">
        <v>0</v>
      </c>
      <c r="H1008" s="47">
        <v>0</v>
      </c>
      <c r="I1008" s="47">
        <v>2172</v>
      </c>
      <c r="J1008" s="47">
        <v>0</v>
      </c>
      <c r="K1008" s="47">
        <v>3219</v>
      </c>
      <c r="L1008" s="47">
        <v>14743</v>
      </c>
      <c r="M1008" s="47">
        <v>147117</v>
      </c>
      <c r="N1008" s="153">
        <v>3738</v>
      </c>
      <c r="O1008" s="147">
        <v>0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170989</v>
      </c>
      <c r="X1008" s="41"/>
      <c r="Y1008" s="41"/>
      <c r="Z1008" s="41"/>
      <c r="AA1008" s="41"/>
    </row>
    <row r="1009" spans="1:27" ht="20.25" customHeight="1" x14ac:dyDescent="0.2">
      <c r="A1009" s="113" t="s">
        <v>2821</v>
      </c>
      <c r="B1009" s="114" t="s">
        <v>2781</v>
      </c>
      <c r="C1009" s="4" t="s">
        <v>1095</v>
      </c>
      <c r="D1009" s="144">
        <v>6</v>
      </c>
      <c r="E1009" s="130" t="s">
        <v>3563</v>
      </c>
      <c r="F1009" s="47">
        <v>0</v>
      </c>
      <c r="G1009" s="47">
        <v>0</v>
      </c>
      <c r="H1009" s="47">
        <v>429</v>
      </c>
      <c r="I1009" s="47">
        <v>406</v>
      </c>
      <c r="J1009" s="47">
        <v>0</v>
      </c>
      <c r="K1009" s="47">
        <v>9532</v>
      </c>
      <c r="L1009" s="47">
        <v>30193</v>
      </c>
      <c r="M1009" s="47">
        <v>184370</v>
      </c>
      <c r="N1009" s="153">
        <v>1384</v>
      </c>
      <c r="O1009" s="147">
        <v>0</v>
      </c>
      <c r="P1009" s="147">
        <v>0</v>
      </c>
      <c r="Q1009" s="47">
        <v>0</v>
      </c>
      <c r="R1009" s="47">
        <v>124455</v>
      </c>
      <c r="S1009" s="47">
        <v>0</v>
      </c>
      <c r="T1009" s="47">
        <v>0</v>
      </c>
      <c r="U1009" s="47">
        <v>0</v>
      </c>
      <c r="V1009" s="47">
        <v>0</v>
      </c>
      <c r="W1009" s="103">
        <v>350769</v>
      </c>
      <c r="X1009" s="41"/>
      <c r="Y1009" s="41"/>
      <c r="Z1009" s="41"/>
      <c r="AA1009" s="41"/>
    </row>
    <row r="1010" spans="1:27" ht="20.25" customHeight="1" x14ac:dyDescent="0.2">
      <c r="A1010" s="113" t="s">
        <v>2822</v>
      </c>
      <c r="B1010" s="114" t="s">
        <v>2781</v>
      </c>
      <c r="C1010" s="4" t="s">
        <v>1096</v>
      </c>
      <c r="D1010" s="144">
        <v>6</v>
      </c>
      <c r="E1010" s="130" t="s">
        <v>3562</v>
      </c>
      <c r="F1010" s="47">
        <v>0</v>
      </c>
      <c r="G1010" s="47">
        <v>0</v>
      </c>
      <c r="H1010" s="47">
        <v>722</v>
      </c>
      <c r="I1010" s="47">
        <v>5374</v>
      </c>
      <c r="J1010" s="47">
        <v>20704</v>
      </c>
      <c r="K1010" s="47">
        <v>14554</v>
      </c>
      <c r="L1010" s="47">
        <v>23541</v>
      </c>
      <c r="M1010" s="47">
        <v>452824</v>
      </c>
      <c r="N1010" s="153">
        <v>6054</v>
      </c>
      <c r="O1010" s="147">
        <v>0</v>
      </c>
      <c r="P1010" s="147">
        <v>0</v>
      </c>
      <c r="Q1010" s="47">
        <v>0</v>
      </c>
      <c r="R1010" s="47">
        <v>41755</v>
      </c>
      <c r="S1010" s="47">
        <v>0</v>
      </c>
      <c r="T1010" s="47">
        <v>0</v>
      </c>
      <c r="U1010" s="47">
        <v>0</v>
      </c>
      <c r="V1010" s="47">
        <v>0</v>
      </c>
      <c r="W1010" s="103">
        <v>565528</v>
      </c>
      <c r="X1010" s="41"/>
      <c r="Y1010" s="41"/>
      <c r="Z1010" s="41"/>
      <c r="AA1010" s="41"/>
    </row>
    <row r="1011" spans="1:27" ht="20.25" customHeight="1" x14ac:dyDescent="0.2">
      <c r="A1011" s="113" t="s">
        <v>2823</v>
      </c>
      <c r="B1011" s="114" t="s">
        <v>2781</v>
      </c>
      <c r="C1011" s="4" t="s">
        <v>1097</v>
      </c>
      <c r="D1011" s="144">
        <v>6</v>
      </c>
      <c r="E1011" s="130" t="s">
        <v>3562</v>
      </c>
      <c r="F1011" s="47">
        <v>0</v>
      </c>
      <c r="G1011" s="47">
        <v>0</v>
      </c>
      <c r="H1011" s="47">
        <v>0</v>
      </c>
      <c r="I1011" s="47">
        <v>7662</v>
      </c>
      <c r="J1011" s="47">
        <v>0</v>
      </c>
      <c r="K1011" s="47">
        <v>6149</v>
      </c>
      <c r="L1011" s="47">
        <v>20849</v>
      </c>
      <c r="M1011" s="47">
        <v>402434</v>
      </c>
      <c r="N1011" s="153">
        <v>2341</v>
      </c>
      <c r="O1011" s="147">
        <v>0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439435</v>
      </c>
      <c r="X1011" s="41"/>
      <c r="Y1011" s="41"/>
      <c r="Z1011" s="41"/>
      <c r="AA1011" s="41"/>
    </row>
    <row r="1012" spans="1:27" ht="20.25" customHeight="1" x14ac:dyDescent="0.2">
      <c r="A1012" s="113" t="s">
        <v>2824</v>
      </c>
      <c r="B1012" s="114" t="s">
        <v>2781</v>
      </c>
      <c r="C1012" s="4" t="s">
        <v>1098</v>
      </c>
      <c r="D1012" s="144">
        <v>6</v>
      </c>
      <c r="E1012" s="130" t="s">
        <v>3562</v>
      </c>
      <c r="F1012" s="47">
        <v>0</v>
      </c>
      <c r="G1012" s="47">
        <v>0</v>
      </c>
      <c r="H1012" s="47">
        <v>0</v>
      </c>
      <c r="I1012" s="47">
        <v>12193</v>
      </c>
      <c r="J1012" s="47">
        <v>0</v>
      </c>
      <c r="K1012" s="47">
        <v>11750</v>
      </c>
      <c r="L1012" s="47">
        <v>33393</v>
      </c>
      <c r="M1012" s="47">
        <v>477031</v>
      </c>
      <c r="N1012" s="153">
        <v>4450</v>
      </c>
      <c r="O1012" s="147">
        <v>31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553492</v>
      </c>
      <c r="X1012" s="41"/>
      <c r="Y1012" s="41"/>
      <c r="Z1012" s="41"/>
      <c r="AA1012" s="41"/>
    </row>
    <row r="1013" spans="1:27" ht="20.25" customHeight="1" x14ac:dyDescent="0.2">
      <c r="A1013" s="113" t="s">
        <v>2825</v>
      </c>
      <c r="B1013" s="114" t="s">
        <v>2781</v>
      </c>
      <c r="C1013" s="4" t="s">
        <v>1099</v>
      </c>
      <c r="D1013" s="144">
        <v>6</v>
      </c>
      <c r="E1013" s="130" t="s">
        <v>3563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1452</v>
      </c>
      <c r="L1013" s="47">
        <v>12173</v>
      </c>
      <c r="M1013" s="47">
        <v>77283</v>
      </c>
      <c r="N1013" s="153">
        <v>0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90908</v>
      </c>
      <c r="X1013" s="41"/>
      <c r="Y1013" s="41"/>
      <c r="Z1013" s="41"/>
      <c r="AA1013" s="41"/>
    </row>
    <row r="1014" spans="1:27" ht="20.25" customHeight="1" x14ac:dyDescent="0.2">
      <c r="A1014" s="113" t="s">
        <v>2826</v>
      </c>
      <c r="B1014" s="114" t="s">
        <v>2781</v>
      </c>
      <c r="C1014" s="4" t="s">
        <v>1100</v>
      </c>
      <c r="D1014" s="144">
        <v>6</v>
      </c>
      <c r="E1014" s="130" t="s">
        <v>3562</v>
      </c>
      <c r="F1014" s="47">
        <v>2007</v>
      </c>
      <c r="G1014" s="47">
        <v>0</v>
      </c>
      <c r="H1014" s="47">
        <v>398</v>
      </c>
      <c r="I1014" s="47">
        <v>19877</v>
      </c>
      <c r="J1014" s="47">
        <v>0</v>
      </c>
      <c r="K1014" s="47">
        <v>2551</v>
      </c>
      <c r="L1014" s="47">
        <v>21677</v>
      </c>
      <c r="M1014" s="47">
        <v>374636</v>
      </c>
      <c r="N1014" s="153">
        <v>2120</v>
      </c>
      <c r="O1014" s="147">
        <v>25</v>
      </c>
      <c r="P1014" s="147">
        <v>0</v>
      </c>
      <c r="Q1014" s="47">
        <v>0</v>
      </c>
      <c r="R1014" s="47">
        <v>74822</v>
      </c>
      <c r="S1014" s="47">
        <v>0</v>
      </c>
      <c r="T1014" s="47">
        <v>0</v>
      </c>
      <c r="U1014" s="47">
        <v>0</v>
      </c>
      <c r="V1014" s="47">
        <v>0</v>
      </c>
      <c r="W1014" s="103">
        <v>498113</v>
      </c>
      <c r="X1014" s="41"/>
      <c r="Y1014" s="41"/>
      <c r="Z1014" s="41"/>
      <c r="AA1014" s="41"/>
    </row>
    <row r="1015" spans="1:27" ht="20.25" customHeight="1" x14ac:dyDescent="0.2">
      <c r="A1015" s="113" t="s">
        <v>2827</v>
      </c>
      <c r="B1015" s="114" t="s">
        <v>2781</v>
      </c>
      <c r="C1015" s="4" t="s">
        <v>1101</v>
      </c>
      <c r="D1015" s="144">
        <v>6</v>
      </c>
      <c r="E1015" s="130" t="s">
        <v>3562</v>
      </c>
      <c r="F1015" s="47">
        <v>0</v>
      </c>
      <c r="G1015" s="47">
        <v>0</v>
      </c>
      <c r="H1015" s="47">
        <v>898</v>
      </c>
      <c r="I1015" s="47">
        <v>20578</v>
      </c>
      <c r="J1015" s="47">
        <v>0</v>
      </c>
      <c r="K1015" s="47">
        <v>54788</v>
      </c>
      <c r="L1015" s="47">
        <v>38444</v>
      </c>
      <c r="M1015" s="47">
        <v>542150</v>
      </c>
      <c r="N1015" s="153">
        <v>9204</v>
      </c>
      <c r="O1015" s="147">
        <v>25</v>
      </c>
      <c r="P1015" s="147">
        <v>0</v>
      </c>
      <c r="Q1015" s="47">
        <v>0</v>
      </c>
      <c r="R1015" s="47">
        <v>195737</v>
      </c>
      <c r="S1015" s="47">
        <v>0</v>
      </c>
      <c r="T1015" s="47">
        <v>0</v>
      </c>
      <c r="U1015" s="47">
        <v>0</v>
      </c>
      <c r="V1015" s="47">
        <v>0</v>
      </c>
      <c r="W1015" s="103">
        <v>861824</v>
      </c>
      <c r="X1015" s="41"/>
      <c r="Y1015" s="41"/>
      <c r="Z1015" s="41"/>
      <c r="AA1015" s="41"/>
    </row>
    <row r="1016" spans="1:27" ht="20.25" customHeight="1" x14ac:dyDescent="0.2">
      <c r="A1016" s="113" t="s">
        <v>2828</v>
      </c>
      <c r="B1016" s="114" t="s">
        <v>2781</v>
      </c>
      <c r="C1016" s="4" t="s">
        <v>1102</v>
      </c>
      <c r="D1016" s="144">
        <v>6</v>
      </c>
      <c r="E1016" s="130" t="s">
        <v>3562</v>
      </c>
      <c r="F1016" s="47">
        <v>2773</v>
      </c>
      <c r="G1016" s="47">
        <v>0</v>
      </c>
      <c r="H1016" s="47">
        <v>0</v>
      </c>
      <c r="I1016" s="47">
        <v>11441</v>
      </c>
      <c r="J1016" s="47">
        <v>0</v>
      </c>
      <c r="K1016" s="47">
        <v>30318</v>
      </c>
      <c r="L1016" s="47">
        <v>12930</v>
      </c>
      <c r="M1016" s="47">
        <v>319826</v>
      </c>
      <c r="N1016" s="153">
        <v>30750</v>
      </c>
      <c r="O1016" s="147">
        <v>13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408051</v>
      </c>
      <c r="X1016" s="41"/>
      <c r="Y1016" s="41"/>
      <c r="Z1016" s="41"/>
      <c r="AA1016" s="41"/>
    </row>
    <row r="1017" spans="1:27" ht="20.25" customHeight="1" x14ac:dyDescent="0.2">
      <c r="A1017" s="113" t="s">
        <v>2829</v>
      </c>
      <c r="B1017" s="114" t="s">
        <v>2781</v>
      </c>
      <c r="C1017" s="4" t="s">
        <v>877</v>
      </c>
      <c r="D1017" s="144">
        <v>6</v>
      </c>
      <c r="E1017" s="130" t="s">
        <v>3562</v>
      </c>
      <c r="F1017" s="47">
        <v>2</v>
      </c>
      <c r="G1017" s="47">
        <v>0</v>
      </c>
      <c r="H1017" s="47">
        <v>0</v>
      </c>
      <c r="I1017" s="47">
        <v>15025</v>
      </c>
      <c r="J1017" s="47">
        <v>0</v>
      </c>
      <c r="K1017" s="47">
        <v>18259</v>
      </c>
      <c r="L1017" s="47">
        <v>17558</v>
      </c>
      <c r="M1017" s="47">
        <v>363967</v>
      </c>
      <c r="N1017" s="153">
        <v>6923</v>
      </c>
      <c r="O1017" s="147">
        <v>37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421771</v>
      </c>
      <c r="X1017" s="41"/>
      <c r="Y1017" s="41"/>
      <c r="Z1017" s="41"/>
      <c r="AA1017" s="41"/>
    </row>
    <row r="1018" spans="1:27" ht="20.25" customHeight="1" x14ac:dyDescent="0.2">
      <c r="A1018" s="113" t="s">
        <v>2830</v>
      </c>
      <c r="B1018" s="114" t="s">
        <v>2781</v>
      </c>
      <c r="C1018" s="4" t="s">
        <v>1103</v>
      </c>
      <c r="D1018" s="144">
        <v>6</v>
      </c>
      <c r="E1018" s="130" t="s">
        <v>3562</v>
      </c>
      <c r="F1018" s="47">
        <v>0</v>
      </c>
      <c r="G1018" s="47">
        <v>0</v>
      </c>
      <c r="H1018" s="47">
        <v>522</v>
      </c>
      <c r="I1018" s="47">
        <v>15103</v>
      </c>
      <c r="J1018" s="47">
        <v>15683</v>
      </c>
      <c r="K1018" s="47">
        <v>5275</v>
      </c>
      <c r="L1018" s="47">
        <v>38488</v>
      </c>
      <c r="M1018" s="47">
        <v>379147</v>
      </c>
      <c r="N1018" s="153">
        <v>5360</v>
      </c>
      <c r="O1018" s="147">
        <v>5</v>
      </c>
      <c r="P1018" s="147">
        <v>0</v>
      </c>
      <c r="Q1018" s="47">
        <v>0</v>
      </c>
      <c r="R1018" s="47">
        <v>231376</v>
      </c>
      <c r="S1018" s="47">
        <v>0</v>
      </c>
      <c r="T1018" s="47">
        <v>0</v>
      </c>
      <c r="U1018" s="47">
        <v>0</v>
      </c>
      <c r="V1018" s="47">
        <v>0</v>
      </c>
      <c r="W1018" s="103">
        <v>690959</v>
      </c>
      <c r="X1018" s="41"/>
      <c r="Y1018" s="41"/>
      <c r="Z1018" s="41"/>
      <c r="AA1018" s="41"/>
    </row>
    <row r="1019" spans="1:27" ht="20.25" customHeight="1" x14ac:dyDescent="0.2">
      <c r="A1019" s="113" t="s">
        <v>2831</v>
      </c>
      <c r="B1019" s="114" t="s">
        <v>2781</v>
      </c>
      <c r="C1019" s="4" t="s">
        <v>1104</v>
      </c>
      <c r="D1019" s="144">
        <v>6</v>
      </c>
      <c r="E1019" s="130" t="s">
        <v>3563</v>
      </c>
      <c r="F1019" s="47">
        <v>0</v>
      </c>
      <c r="G1019" s="47">
        <v>0</v>
      </c>
      <c r="H1019" s="47">
        <v>1293</v>
      </c>
      <c r="I1019" s="47">
        <v>11700</v>
      </c>
      <c r="J1019" s="47">
        <v>168961</v>
      </c>
      <c r="K1019" s="47">
        <v>33529</v>
      </c>
      <c r="L1019" s="47">
        <v>48846</v>
      </c>
      <c r="M1019" s="47">
        <v>252385</v>
      </c>
      <c r="N1019" s="153">
        <v>4455</v>
      </c>
      <c r="O1019" s="147">
        <v>0</v>
      </c>
      <c r="P1019" s="147">
        <v>0</v>
      </c>
      <c r="Q1019" s="47">
        <v>0</v>
      </c>
      <c r="R1019" s="47">
        <v>128505</v>
      </c>
      <c r="S1019" s="47">
        <v>0</v>
      </c>
      <c r="T1019" s="47">
        <v>0</v>
      </c>
      <c r="U1019" s="47">
        <v>0</v>
      </c>
      <c r="V1019" s="47">
        <v>0</v>
      </c>
      <c r="W1019" s="103">
        <v>649674</v>
      </c>
      <c r="X1019" s="41"/>
      <c r="Y1019" s="41"/>
      <c r="Z1019" s="41"/>
      <c r="AA1019" s="41"/>
    </row>
    <row r="1020" spans="1:27" ht="20.25" customHeight="1" x14ac:dyDescent="0.2">
      <c r="A1020" s="113" t="s">
        <v>2832</v>
      </c>
      <c r="B1020" s="114" t="s">
        <v>2781</v>
      </c>
      <c r="C1020" s="4" t="s">
        <v>1105</v>
      </c>
      <c r="D1020" s="144">
        <v>6</v>
      </c>
      <c r="E1020" s="130" t="s">
        <v>3562</v>
      </c>
      <c r="F1020" s="47">
        <v>0</v>
      </c>
      <c r="G1020" s="47">
        <v>0</v>
      </c>
      <c r="H1020" s="47">
        <v>0</v>
      </c>
      <c r="I1020" s="47">
        <v>2617</v>
      </c>
      <c r="J1020" s="47">
        <v>0</v>
      </c>
      <c r="K1020" s="47">
        <v>21606</v>
      </c>
      <c r="L1020" s="47">
        <v>3723</v>
      </c>
      <c r="M1020" s="47">
        <v>203833</v>
      </c>
      <c r="N1020" s="153">
        <v>394</v>
      </c>
      <c r="O1020" s="147">
        <v>0</v>
      </c>
      <c r="P1020" s="147">
        <v>0</v>
      </c>
      <c r="Q1020" s="47">
        <v>132087</v>
      </c>
      <c r="R1020" s="47">
        <v>0</v>
      </c>
      <c r="S1020" s="47">
        <v>0</v>
      </c>
      <c r="T1020" s="47">
        <v>0</v>
      </c>
      <c r="U1020" s="47">
        <v>38378</v>
      </c>
      <c r="V1020" s="47">
        <v>0</v>
      </c>
      <c r="W1020" s="103">
        <v>402638</v>
      </c>
      <c r="X1020" s="41"/>
      <c r="Y1020" s="41"/>
      <c r="Z1020" s="41"/>
      <c r="AA1020" s="41"/>
    </row>
    <row r="1021" spans="1:27" ht="20.25" customHeight="1" x14ac:dyDescent="0.2">
      <c r="A1021" s="113" t="s">
        <v>2833</v>
      </c>
      <c r="B1021" s="114" t="s">
        <v>2781</v>
      </c>
      <c r="C1021" s="4" t="s">
        <v>1106</v>
      </c>
      <c r="D1021" s="144">
        <v>6</v>
      </c>
      <c r="E1021" s="130" t="s">
        <v>3562</v>
      </c>
      <c r="F1021" s="47">
        <v>85</v>
      </c>
      <c r="G1021" s="47">
        <v>2691</v>
      </c>
      <c r="H1021" s="47">
        <v>0</v>
      </c>
      <c r="I1021" s="47">
        <v>1981</v>
      </c>
      <c r="J1021" s="47">
        <v>0</v>
      </c>
      <c r="K1021" s="47">
        <v>0</v>
      </c>
      <c r="L1021" s="47">
        <v>2076</v>
      </c>
      <c r="M1021" s="47">
        <v>122177</v>
      </c>
      <c r="N1021" s="153">
        <v>3294</v>
      </c>
      <c r="O1021" s="147">
        <v>0</v>
      </c>
      <c r="P1021" s="147">
        <v>0</v>
      </c>
      <c r="Q1021" s="47">
        <v>159086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291390</v>
      </c>
      <c r="X1021" s="41"/>
      <c r="Y1021" s="41"/>
      <c r="Z1021" s="41"/>
      <c r="AA1021" s="41"/>
    </row>
    <row r="1022" spans="1:27" ht="20.25" customHeight="1" x14ac:dyDescent="0.2">
      <c r="A1022" s="113" t="s">
        <v>2834</v>
      </c>
      <c r="B1022" s="114" t="s">
        <v>2781</v>
      </c>
      <c r="C1022" s="4" t="s">
        <v>1107</v>
      </c>
      <c r="D1022" s="144">
        <v>6</v>
      </c>
      <c r="E1022" s="130" t="s">
        <v>3562</v>
      </c>
      <c r="F1022" s="47">
        <v>0</v>
      </c>
      <c r="G1022" s="47">
        <v>29296</v>
      </c>
      <c r="H1022" s="47">
        <v>0</v>
      </c>
      <c r="I1022" s="47">
        <v>715</v>
      </c>
      <c r="J1022" s="47">
        <v>0</v>
      </c>
      <c r="K1022" s="47">
        <v>1535</v>
      </c>
      <c r="L1022" s="47">
        <v>819</v>
      </c>
      <c r="M1022" s="47">
        <v>101103</v>
      </c>
      <c r="N1022" s="153">
        <v>3</v>
      </c>
      <c r="O1022" s="147">
        <v>0</v>
      </c>
      <c r="P1022" s="147">
        <v>0</v>
      </c>
      <c r="Q1022" s="47">
        <v>54737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188208</v>
      </c>
      <c r="X1022" s="41"/>
      <c r="Y1022" s="41"/>
      <c r="Z1022" s="41"/>
      <c r="AA1022" s="41"/>
    </row>
    <row r="1023" spans="1:27" ht="20.25" customHeight="1" x14ac:dyDescent="0.2">
      <c r="A1023" s="113" t="s">
        <v>2835</v>
      </c>
      <c r="B1023" s="114" t="s">
        <v>2836</v>
      </c>
      <c r="C1023" s="4" t="s">
        <v>1108</v>
      </c>
      <c r="D1023" s="144">
        <v>5</v>
      </c>
      <c r="E1023" s="130" t="s">
        <v>3562</v>
      </c>
      <c r="F1023" s="47">
        <v>89505</v>
      </c>
      <c r="G1023" s="47">
        <v>3867</v>
      </c>
      <c r="H1023" s="47">
        <v>22274</v>
      </c>
      <c r="I1023" s="47">
        <v>82185</v>
      </c>
      <c r="J1023" s="47">
        <v>0</v>
      </c>
      <c r="K1023" s="47">
        <v>203997</v>
      </c>
      <c r="L1023" s="47">
        <v>251965</v>
      </c>
      <c r="M1023" s="47">
        <v>4138476</v>
      </c>
      <c r="N1023" s="153">
        <v>21981</v>
      </c>
      <c r="O1023" s="147">
        <v>86</v>
      </c>
      <c r="P1023" s="147">
        <v>0</v>
      </c>
      <c r="Q1023" s="47">
        <v>340458</v>
      </c>
      <c r="R1023" s="47">
        <v>0</v>
      </c>
      <c r="S1023" s="47">
        <v>0</v>
      </c>
      <c r="T1023" s="47">
        <v>0</v>
      </c>
      <c r="U1023" s="47">
        <v>2971172</v>
      </c>
      <c r="V1023" s="47">
        <v>0</v>
      </c>
      <c r="W1023" s="103">
        <v>8125966</v>
      </c>
      <c r="X1023" s="41"/>
      <c r="Y1023" s="41"/>
      <c r="Z1023" s="41"/>
      <c r="AA1023" s="41"/>
    </row>
    <row r="1024" spans="1:27" ht="20.25" customHeight="1" x14ac:dyDescent="0.2">
      <c r="A1024" s="113" t="s">
        <v>2837</v>
      </c>
      <c r="B1024" s="114" t="s">
        <v>2836</v>
      </c>
      <c r="C1024" s="4" t="s">
        <v>1109</v>
      </c>
      <c r="D1024" s="144">
        <v>4</v>
      </c>
      <c r="E1024" s="130" t="s">
        <v>3563</v>
      </c>
      <c r="F1024" s="47">
        <v>10306</v>
      </c>
      <c r="G1024" s="47">
        <v>0</v>
      </c>
      <c r="H1024" s="47">
        <v>16343</v>
      </c>
      <c r="I1024" s="47">
        <v>123118</v>
      </c>
      <c r="J1024" s="47">
        <v>84892</v>
      </c>
      <c r="K1024" s="47">
        <v>434345</v>
      </c>
      <c r="L1024" s="47">
        <v>287408</v>
      </c>
      <c r="M1024" s="47">
        <v>2612916</v>
      </c>
      <c r="N1024" s="153">
        <v>87874</v>
      </c>
      <c r="O1024" s="147">
        <v>703</v>
      </c>
      <c r="P1024" s="147">
        <v>0</v>
      </c>
      <c r="Q1024" s="47">
        <v>0</v>
      </c>
      <c r="R1024" s="47">
        <v>2851759</v>
      </c>
      <c r="S1024" s="47">
        <v>0</v>
      </c>
      <c r="T1024" s="47">
        <v>0</v>
      </c>
      <c r="U1024" s="47">
        <v>909758</v>
      </c>
      <c r="V1024" s="47">
        <v>0</v>
      </c>
      <c r="W1024" s="103">
        <v>7419422</v>
      </c>
      <c r="X1024" s="41"/>
      <c r="Y1024" s="41"/>
      <c r="Z1024" s="41"/>
      <c r="AA1024" s="41"/>
    </row>
    <row r="1025" spans="1:27" ht="20.25" customHeight="1" x14ac:dyDescent="0.2">
      <c r="A1025" s="113" t="s">
        <v>2838</v>
      </c>
      <c r="B1025" s="114" t="s">
        <v>2836</v>
      </c>
      <c r="C1025" s="4" t="s">
        <v>1110</v>
      </c>
      <c r="D1025" s="144">
        <v>5</v>
      </c>
      <c r="E1025" s="130" t="s">
        <v>3562</v>
      </c>
      <c r="F1025" s="47">
        <v>5260</v>
      </c>
      <c r="G1025" s="47">
        <v>0</v>
      </c>
      <c r="H1025" s="47">
        <v>2409</v>
      </c>
      <c r="I1025" s="47">
        <v>22022</v>
      </c>
      <c r="J1025" s="47">
        <v>0</v>
      </c>
      <c r="K1025" s="47">
        <v>126081</v>
      </c>
      <c r="L1025" s="47">
        <v>97484</v>
      </c>
      <c r="M1025" s="47">
        <v>1905284</v>
      </c>
      <c r="N1025" s="153">
        <v>61682</v>
      </c>
      <c r="O1025" s="147">
        <v>497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1758722</v>
      </c>
      <c r="V1025" s="47">
        <v>0</v>
      </c>
      <c r="W1025" s="103">
        <v>3979441</v>
      </c>
      <c r="X1025" s="41"/>
      <c r="Y1025" s="41"/>
      <c r="Z1025" s="41"/>
      <c r="AA1025" s="41"/>
    </row>
    <row r="1026" spans="1:27" ht="20.25" customHeight="1" x14ac:dyDescent="0.2">
      <c r="A1026" s="113" t="s">
        <v>2839</v>
      </c>
      <c r="B1026" s="114" t="s">
        <v>2836</v>
      </c>
      <c r="C1026" s="4" t="s">
        <v>1111</v>
      </c>
      <c r="D1026" s="144">
        <v>5</v>
      </c>
      <c r="E1026" s="130" t="s">
        <v>3562</v>
      </c>
      <c r="F1026" s="47">
        <v>38163</v>
      </c>
      <c r="G1026" s="47">
        <v>1102</v>
      </c>
      <c r="H1026" s="47">
        <v>14745</v>
      </c>
      <c r="I1026" s="47">
        <v>47439</v>
      </c>
      <c r="J1026" s="47">
        <v>0</v>
      </c>
      <c r="K1026" s="47">
        <v>98325</v>
      </c>
      <c r="L1026" s="47">
        <v>119763</v>
      </c>
      <c r="M1026" s="47">
        <v>2438927</v>
      </c>
      <c r="N1026" s="153">
        <v>57604</v>
      </c>
      <c r="O1026" s="147">
        <v>144</v>
      </c>
      <c r="P1026" s="147">
        <v>0</v>
      </c>
      <c r="Q1026" s="47">
        <v>131157</v>
      </c>
      <c r="R1026" s="47">
        <v>0</v>
      </c>
      <c r="S1026" s="47">
        <v>0</v>
      </c>
      <c r="T1026" s="47">
        <v>0</v>
      </c>
      <c r="U1026" s="47">
        <v>4753407</v>
      </c>
      <c r="V1026" s="47">
        <v>0</v>
      </c>
      <c r="W1026" s="103">
        <v>7700776</v>
      </c>
      <c r="X1026" s="41"/>
      <c r="Y1026" s="41"/>
      <c r="Z1026" s="41"/>
      <c r="AA1026" s="41"/>
    </row>
    <row r="1027" spans="1:27" ht="20.25" customHeight="1" x14ac:dyDescent="0.2">
      <c r="A1027" s="113" t="s">
        <v>2840</v>
      </c>
      <c r="B1027" s="114" t="s">
        <v>2836</v>
      </c>
      <c r="C1027" s="4" t="s">
        <v>1112</v>
      </c>
      <c r="D1027" s="144">
        <v>5</v>
      </c>
      <c r="E1027" s="130" t="s">
        <v>3562</v>
      </c>
      <c r="F1027" s="47">
        <v>2292</v>
      </c>
      <c r="G1027" s="47">
        <v>0</v>
      </c>
      <c r="H1027" s="47">
        <v>23444</v>
      </c>
      <c r="I1027" s="47">
        <v>21987</v>
      </c>
      <c r="J1027" s="47">
        <v>0</v>
      </c>
      <c r="K1027" s="47">
        <v>143095</v>
      </c>
      <c r="L1027" s="47">
        <v>125233</v>
      </c>
      <c r="M1027" s="47">
        <v>2018892</v>
      </c>
      <c r="N1027" s="153">
        <v>73955</v>
      </c>
      <c r="O1027" s="147">
        <v>2025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1385754</v>
      </c>
      <c r="V1027" s="47">
        <v>0</v>
      </c>
      <c r="W1027" s="103">
        <v>3796677</v>
      </c>
      <c r="X1027" s="41"/>
      <c r="Y1027" s="41"/>
      <c r="Z1027" s="41"/>
      <c r="AA1027" s="41"/>
    </row>
    <row r="1028" spans="1:27" ht="20.25" customHeight="1" x14ac:dyDescent="0.2">
      <c r="A1028" s="113" t="s">
        <v>2841</v>
      </c>
      <c r="B1028" s="114" t="s">
        <v>2836</v>
      </c>
      <c r="C1028" s="4" t="s">
        <v>1113</v>
      </c>
      <c r="D1028" s="144">
        <v>5</v>
      </c>
      <c r="E1028" s="130" t="s">
        <v>3562</v>
      </c>
      <c r="F1028" s="47">
        <v>9808</v>
      </c>
      <c r="G1028" s="47">
        <v>0</v>
      </c>
      <c r="H1028" s="47">
        <v>12914</v>
      </c>
      <c r="I1028" s="47">
        <v>156149</v>
      </c>
      <c r="J1028" s="47">
        <v>0</v>
      </c>
      <c r="K1028" s="47">
        <v>151414</v>
      </c>
      <c r="L1028" s="47">
        <v>199185</v>
      </c>
      <c r="M1028" s="47">
        <v>2469844</v>
      </c>
      <c r="N1028" s="153">
        <v>133633</v>
      </c>
      <c r="O1028" s="147">
        <v>462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3133409</v>
      </c>
      <c r="X1028" s="41"/>
      <c r="Y1028" s="41"/>
      <c r="Z1028" s="41"/>
      <c r="AA1028" s="41"/>
    </row>
    <row r="1029" spans="1:27" ht="20.25" customHeight="1" x14ac:dyDescent="0.2">
      <c r="A1029" s="113" t="s">
        <v>2842</v>
      </c>
      <c r="B1029" s="114" t="s">
        <v>2836</v>
      </c>
      <c r="C1029" s="4" t="s">
        <v>1114</v>
      </c>
      <c r="D1029" s="144">
        <v>5</v>
      </c>
      <c r="E1029" s="130" t="s">
        <v>3562</v>
      </c>
      <c r="F1029" s="47">
        <v>12000</v>
      </c>
      <c r="G1029" s="47">
        <v>0</v>
      </c>
      <c r="H1029" s="47">
        <v>0</v>
      </c>
      <c r="I1029" s="47">
        <v>40444</v>
      </c>
      <c r="J1029" s="47">
        <v>57860</v>
      </c>
      <c r="K1029" s="47">
        <v>39940</v>
      </c>
      <c r="L1029" s="47">
        <v>64449</v>
      </c>
      <c r="M1029" s="47">
        <v>1054174</v>
      </c>
      <c r="N1029" s="153">
        <v>172181</v>
      </c>
      <c r="O1029" s="147">
        <v>408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1441456</v>
      </c>
      <c r="X1029" s="41"/>
      <c r="Y1029" s="41"/>
      <c r="Z1029" s="41"/>
      <c r="AA1029" s="41"/>
    </row>
    <row r="1030" spans="1:27" ht="20.25" customHeight="1" x14ac:dyDescent="0.2">
      <c r="A1030" s="113" t="s">
        <v>2843</v>
      </c>
      <c r="B1030" s="114" t="s">
        <v>2836</v>
      </c>
      <c r="C1030" s="4" t="s">
        <v>1115</v>
      </c>
      <c r="D1030" s="144">
        <v>5</v>
      </c>
      <c r="E1030" s="130" t="s">
        <v>3562</v>
      </c>
      <c r="F1030" s="47">
        <v>2946</v>
      </c>
      <c r="G1030" s="47">
        <v>0</v>
      </c>
      <c r="H1030" s="47">
        <v>0</v>
      </c>
      <c r="I1030" s="47">
        <v>13741</v>
      </c>
      <c r="J1030" s="47">
        <v>0</v>
      </c>
      <c r="K1030" s="47">
        <v>38413</v>
      </c>
      <c r="L1030" s="47">
        <v>15081</v>
      </c>
      <c r="M1030" s="47">
        <v>320874</v>
      </c>
      <c r="N1030" s="153">
        <v>42966</v>
      </c>
      <c r="O1030" s="147">
        <v>12</v>
      </c>
      <c r="P1030" s="147">
        <v>0</v>
      </c>
      <c r="Q1030" s="47">
        <v>281745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715778</v>
      </c>
      <c r="X1030" s="41"/>
      <c r="Y1030" s="41"/>
      <c r="Z1030" s="41"/>
      <c r="AA1030" s="41"/>
    </row>
    <row r="1031" spans="1:27" ht="20.25" customHeight="1" x14ac:dyDescent="0.2">
      <c r="A1031" s="113" t="s">
        <v>2844</v>
      </c>
      <c r="B1031" s="114" t="s">
        <v>2836</v>
      </c>
      <c r="C1031" s="4" t="s">
        <v>1116</v>
      </c>
      <c r="D1031" s="144">
        <v>5</v>
      </c>
      <c r="E1031" s="130" t="s">
        <v>3562</v>
      </c>
      <c r="F1031" s="47">
        <v>7095</v>
      </c>
      <c r="G1031" s="47">
        <v>0</v>
      </c>
      <c r="H1031" s="47">
        <v>2703</v>
      </c>
      <c r="I1031" s="47">
        <v>14621</v>
      </c>
      <c r="J1031" s="47">
        <v>0</v>
      </c>
      <c r="K1031" s="47">
        <v>59339</v>
      </c>
      <c r="L1031" s="47">
        <v>41706</v>
      </c>
      <c r="M1031" s="47">
        <v>689693</v>
      </c>
      <c r="N1031" s="153">
        <v>35544</v>
      </c>
      <c r="O1031" s="147">
        <v>0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425192</v>
      </c>
      <c r="V1031" s="47">
        <v>0</v>
      </c>
      <c r="W1031" s="103">
        <v>1275893</v>
      </c>
      <c r="X1031" s="41"/>
      <c r="Y1031" s="41"/>
      <c r="Z1031" s="41"/>
      <c r="AA1031" s="41"/>
    </row>
    <row r="1032" spans="1:27" ht="20.25" customHeight="1" x14ac:dyDescent="0.2">
      <c r="A1032" s="113" t="s">
        <v>2845</v>
      </c>
      <c r="B1032" s="114" t="s">
        <v>2836</v>
      </c>
      <c r="C1032" s="4" t="s">
        <v>1117</v>
      </c>
      <c r="D1032" s="144">
        <v>5</v>
      </c>
      <c r="E1032" s="130" t="s">
        <v>3562</v>
      </c>
      <c r="F1032" s="47">
        <v>9522</v>
      </c>
      <c r="G1032" s="47">
        <v>57355</v>
      </c>
      <c r="H1032" s="47">
        <v>326</v>
      </c>
      <c r="I1032" s="47">
        <v>46852</v>
      </c>
      <c r="J1032" s="47">
        <v>0</v>
      </c>
      <c r="K1032" s="47">
        <v>81479</v>
      </c>
      <c r="L1032" s="47">
        <v>13290</v>
      </c>
      <c r="M1032" s="47">
        <v>349681</v>
      </c>
      <c r="N1032" s="153">
        <v>26928</v>
      </c>
      <c r="O1032" s="147">
        <v>0</v>
      </c>
      <c r="P1032" s="147">
        <v>0</v>
      </c>
      <c r="Q1032" s="47">
        <v>289709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875142</v>
      </c>
      <c r="X1032" s="41"/>
      <c r="Y1032" s="41"/>
      <c r="Z1032" s="41"/>
      <c r="AA1032" s="41"/>
    </row>
    <row r="1033" spans="1:27" ht="20.25" customHeight="1" x14ac:dyDescent="0.2">
      <c r="A1033" s="113" t="s">
        <v>2846</v>
      </c>
      <c r="B1033" s="114" t="s">
        <v>2836</v>
      </c>
      <c r="C1033" s="4" t="s">
        <v>1118</v>
      </c>
      <c r="D1033" s="144">
        <v>5</v>
      </c>
      <c r="E1033" s="130" t="s">
        <v>3562</v>
      </c>
      <c r="F1033" s="47">
        <v>111110</v>
      </c>
      <c r="G1033" s="47">
        <v>0</v>
      </c>
      <c r="H1033" s="47">
        <v>0</v>
      </c>
      <c r="I1033" s="47">
        <v>26409</v>
      </c>
      <c r="J1033" s="47">
        <v>0</v>
      </c>
      <c r="K1033" s="47">
        <v>23883</v>
      </c>
      <c r="L1033" s="47">
        <v>9749</v>
      </c>
      <c r="M1033" s="47">
        <v>363709</v>
      </c>
      <c r="N1033" s="153">
        <v>41906</v>
      </c>
      <c r="O1033" s="147">
        <v>11</v>
      </c>
      <c r="P1033" s="147">
        <v>0</v>
      </c>
      <c r="Q1033" s="47">
        <v>543925</v>
      </c>
      <c r="R1033" s="47">
        <v>0</v>
      </c>
      <c r="S1033" s="47">
        <v>0</v>
      </c>
      <c r="T1033" s="47">
        <v>0</v>
      </c>
      <c r="U1033" s="47">
        <v>285800</v>
      </c>
      <c r="V1033" s="47">
        <v>0</v>
      </c>
      <c r="W1033" s="103">
        <v>1406502</v>
      </c>
      <c r="X1033" s="41"/>
      <c r="Y1033" s="41"/>
      <c r="Z1033" s="41"/>
      <c r="AA1033" s="41"/>
    </row>
    <row r="1034" spans="1:27" ht="20.25" customHeight="1" x14ac:dyDescent="0.2">
      <c r="A1034" s="113" t="s">
        <v>2847</v>
      </c>
      <c r="B1034" s="114" t="s">
        <v>2836</v>
      </c>
      <c r="C1034" s="4" t="s">
        <v>1119</v>
      </c>
      <c r="D1034" s="144">
        <v>5</v>
      </c>
      <c r="E1034" s="130" t="s">
        <v>3562</v>
      </c>
      <c r="F1034" s="47">
        <v>8366</v>
      </c>
      <c r="G1034" s="47">
        <v>14961</v>
      </c>
      <c r="H1034" s="47">
        <v>4212</v>
      </c>
      <c r="I1034" s="47">
        <v>23649</v>
      </c>
      <c r="J1034" s="47">
        <v>0</v>
      </c>
      <c r="K1034" s="47">
        <v>27146</v>
      </c>
      <c r="L1034" s="47">
        <v>42079</v>
      </c>
      <c r="M1034" s="47">
        <v>975232</v>
      </c>
      <c r="N1034" s="153">
        <v>148000</v>
      </c>
      <c r="O1034" s="147">
        <v>12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711563</v>
      </c>
      <c r="V1034" s="47">
        <v>0</v>
      </c>
      <c r="W1034" s="103">
        <v>1955220</v>
      </c>
      <c r="X1034" s="41"/>
      <c r="Y1034" s="41"/>
      <c r="Z1034" s="41"/>
      <c r="AA1034" s="41"/>
    </row>
    <row r="1035" spans="1:27" ht="20.25" customHeight="1" x14ac:dyDescent="0.2">
      <c r="A1035" s="113" t="s">
        <v>2848</v>
      </c>
      <c r="B1035" s="114" t="s">
        <v>2836</v>
      </c>
      <c r="C1035" s="4" t="s">
        <v>1120</v>
      </c>
      <c r="D1035" s="144">
        <v>5</v>
      </c>
      <c r="E1035" s="130" t="s">
        <v>3562</v>
      </c>
      <c r="F1035" s="47">
        <v>482</v>
      </c>
      <c r="G1035" s="47">
        <v>0</v>
      </c>
      <c r="H1035" s="47">
        <v>2644</v>
      </c>
      <c r="I1035" s="47">
        <v>45899</v>
      </c>
      <c r="J1035" s="47">
        <v>0</v>
      </c>
      <c r="K1035" s="47">
        <v>61693</v>
      </c>
      <c r="L1035" s="47">
        <v>28796</v>
      </c>
      <c r="M1035" s="47">
        <v>1018102</v>
      </c>
      <c r="N1035" s="153">
        <v>64412</v>
      </c>
      <c r="O1035" s="147">
        <v>140</v>
      </c>
      <c r="P1035" s="1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2214267</v>
      </c>
      <c r="V1035" s="47">
        <v>0</v>
      </c>
      <c r="W1035" s="103">
        <v>3436435</v>
      </c>
      <c r="X1035" s="41"/>
      <c r="Y1035" s="41"/>
      <c r="Z1035" s="41"/>
      <c r="AA1035" s="41"/>
    </row>
    <row r="1036" spans="1:27" ht="20.25" customHeight="1" x14ac:dyDescent="0.2">
      <c r="A1036" s="113" t="s">
        <v>2849</v>
      </c>
      <c r="B1036" s="114" t="s">
        <v>2836</v>
      </c>
      <c r="C1036" s="4" t="s">
        <v>1121</v>
      </c>
      <c r="D1036" s="144">
        <v>5</v>
      </c>
      <c r="E1036" s="130" t="s">
        <v>3562</v>
      </c>
      <c r="F1036" s="47">
        <v>92122</v>
      </c>
      <c r="G1036" s="47">
        <v>39597</v>
      </c>
      <c r="H1036" s="47">
        <v>0</v>
      </c>
      <c r="I1036" s="47">
        <v>31381</v>
      </c>
      <c r="J1036" s="47">
        <v>0</v>
      </c>
      <c r="K1036" s="47">
        <v>104846</v>
      </c>
      <c r="L1036" s="47">
        <v>73900</v>
      </c>
      <c r="M1036" s="47">
        <v>1757523</v>
      </c>
      <c r="N1036" s="153">
        <v>40560</v>
      </c>
      <c r="O1036" s="147">
        <v>0</v>
      </c>
      <c r="P1036" s="147">
        <v>18163</v>
      </c>
      <c r="Q1036" s="47">
        <v>0</v>
      </c>
      <c r="R1036" s="47">
        <v>0</v>
      </c>
      <c r="S1036" s="47">
        <v>0</v>
      </c>
      <c r="T1036" s="47">
        <v>0</v>
      </c>
      <c r="U1036" s="47">
        <v>1907128</v>
      </c>
      <c r="V1036" s="47">
        <v>0</v>
      </c>
      <c r="W1036" s="103">
        <v>4065220</v>
      </c>
      <c r="X1036" s="41"/>
      <c r="Y1036" s="41"/>
      <c r="Z1036" s="41"/>
      <c r="AA1036" s="41"/>
    </row>
    <row r="1037" spans="1:27" ht="20.25" customHeight="1" x14ac:dyDescent="0.2">
      <c r="A1037" s="113" t="s">
        <v>2850</v>
      </c>
      <c r="B1037" s="114" t="s">
        <v>2836</v>
      </c>
      <c r="C1037" s="4" t="s">
        <v>1122</v>
      </c>
      <c r="D1037" s="144">
        <v>6</v>
      </c>
      <c r="E1037" s="130" t="s">
        <v>3562</v>
      </c>
      <c r="F1037" s="47">
        <v>0</v>
      </c>
      <c r="G1037" s="47">
        <v>0</v>
      </c>
      <c r="H1037" s="47">
        <v>0</v>
      </c>
      <c r="I1037" s="47">
        <v>995</v>
      </c>
      <c r="J1037" s="47">
        <v>0</v>
      </c>
      <c r="K1037" s="47">
        <v>2897</v>
      </c>
      <c r="L1037" s="47">
        <v>5538</v>
      </c>
      <c r="M1037" s="47">
        <v>156610</v>
      </c>
      <c r="N1037" s="153">
        <v>37744</v>
      </c>
      <c r="O1037" s="147">
        <v>181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203965</v>
      </c>
      <c r="X1037" s="41"/>
      <c r="Y1037" s="41"/>
      <c r="Z1037" s="41"/>
      <c r="AA1037" s="41"/>
    </row>
    <row r="1038" spans="1:27" ht="20.25" customHeight="1" x14ac:dyDescent="0.2">
      <c r="A1038" s="113" t="s">
        <v>2851</v>
      </c>
      <c r="B1038" s="114" t="s">
        <v>2836</v>
      </c>
      <c r="C1038" s="4" t="s">
        <v>1123</v>
      </c>
      <c r="D1038" s="144">
        <v>6</v>
      </c>
      <c r="E1038" s="130" t="s">
        <v>3562</v>
      </c>
      <c r="F1038" s="47">
        <v>0</v>
      </c>
      <c r="G1038" s="47">
        <v>0</v>
      </c>
      <c r="H1038" s="47">
        <v>2061</v>
      </c>
      <c r="I1038" s="47">
        <v>5226</v>
      </c>
      <c r="J1038" s="47">
        <v>0</v>
      </c>
      <c r="K1038" s="47">
        <v>10297</v>
      </c>
      <c r="L1038" s="47">
        <v>22210</v>
      </c>
      <c r="M1038" s="47">
        <v>369915</v>
      </c>
      <c r="N1038" s="153">
        <v>3559</v>
      </c>
      <c r="O1038" s="147">
        <v>393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413661</v>
      </c>
      <c r="X1038" s="41"/>
      <c r="Y1038" s="41"/>
      <c r="Z1038" s="41"/>
      <c r="AA1038" s="41"/>
    </row>
    <row r="1039" spans="1:27" ht="20.25" customHeight="1" x14ac:dyDescent="0.2">
      <c r="A1039" s="113" t="s">
        <v>2852</v>
      </c>
      <c r="B1039" s="114" t="s">
        <v>2836</v>
      </c>
      <c r="C1039" s="4" t="s">
        <v>1124</v>
      </c>
      <c r="D1039" s="144">
        <v>6</v>
      </c>
      <c r="E1039" s="130" t="s">
        <v>3562</v>
      </c>
      <c r="F1039" s="47">
        <v>2244</v>
      </c>
      <c r="G1039" s="47">
        <v>0</v>
      </c>
      <c r="H1039" s="47">
        <v>3294</v>
      </c>
      <c r="I1039" s="47">
        <v>1868</v>
      </c>
      <c r="J1039" s="47">
        <v>0</v>
      </c>
      <c r="K1039" s="47">
        <v>19493</v>
      </c>
      <c r="L1039" s="47">
        <v>29400</v>
      </c>
      <c r="M1039" s="47">
        <v>530480</v>
      </c>
      <c r="N1039" s="153">
        <v>23791</v>
      </c>
      <c r="O1039" s="147">
        <v>299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610869</v>
      </c>
      <c r="X1039" s="41"/>
      <c r="Y1039" s="41"/>
      <c r="Z1039" s="41"/>
      <c r="AA1039" s="41"/>
    </row>
    <row r="1040" spans="1:27" ht="20.25" customHeight="1" x14ac:dyDescent="0.2">
      <c r="A1040" s="113" t="s">
        <v>2853</v>
      </c>
      <c r="B1040" s="114" t="s">
        <v>2836</v>
      </c>
      <c r="C1040" s="4" t="s">
        <v>435</v>
      </c>
      <c r="D1040" s="144">
        <v>6</v>
      </c>
      <c r="E1040" s="130" t="s">
        <v>3562</v>
      </c>
      <c r="F1040" s="47">
        <v>1409</v>
      </c>
      <c r="G1040" s="47">
        <v>0</v>
      </c>
      <c r="H1040" s="47">
        <v>608</v>
      </c>
      <c r="I1040" s="47">
        <v>2663</v>
      </c>
      <c r="J1040" s="47">
        <v>0</v>
      </c>
      <c r="K1040" s="47">
        <v>5064</v>
      </c>
      <c r="L1040" s="47">
        <v>6937</v>
      </c>
      <c r="M1040" s="47">
        <v>200132</v>
      </c>
      <c r="N1040" s="153">
        <v>4537</v>
      </c>
      <c r="O1040" s="147">
        <v>0</v>
      </c>
      <c r="P1040" s="147">
        <v>0</v>
      </c>
      <c r="Q1040" s="47">
        <v>0</v>
      </c>
      <c r="R1040" s="47">
        <v>86536</v>
      </c>
      <c r="S1040" s="47">
        <v>0</v>
      </c>
      <c r="T1040" s="47">
        <v>0</v>
      </c>
      <c r="U1040" s="47">
        <v>0</v>
      </c>
      <c r="V1040" s="47">
        <v>0</v>
      </c>
      <c r="W1040" s="103">
        <v>307886</v>
      </c>
      <c r="X1040" s="41"/>
      <c r="Y1040" s="41"/>
      <c r="Z1040" s="41"/>
      <c r="AA1040" s="41"/>
    </row>
    <row r="1041" spans="1:27" ht="20.25" customHeight="1" x14ac:dyDescent="0.2">
      <c r="A1041" s="113" t="s">
        <v>2854</v>
      </c>
      <c r="B1041" s="114" t="s">
        <v>2836</v>
      </c>
      <c r="C1041" s="4" t="s">
        <v>1125</v>
      </c>
      <c r="D1041" s="144">
        <v>6</v>
      </c>
      <c r="E1041" s="130" t="s">
        <v>3563</v>
      </c>
      <c r="F1041" s="47">
        <v>0</v>
      </c>
      <c r="G1041" s="47">
        <v>0</v>
      </c>
      <c r="H1041" s="47">
        <v>1465</v>
      </c>
      <c r="I1041" s="47">
        <v>9</v>
      </c>
      <c r="J1041" s="47">
        <v>0</v>
      </c>
      <c r="K1041" s="47">
        <v>5326</v>
      </c>
      <c r="L1041" s="47">
        <v>11660</v>
      </c>
      <c r="M1041" s="47">
        <v>137458</v>
      </c>
      <c r="N1041" s="153">
        <v>419</v>
      </c>
      <c r="O1041" s="147">
        <v>0</v>
      </c>
      <c r="P1041" s="147">
        <v>0</v>
      </c>
      <c r="Q1041" s="47">
        <v>0</v>
      </c>
      <c r="R1041" s="47">
        <v>240139</v>
      </c>
      <c r="S1041" s="47">
        <v>0</v>
      </c>
      <c r="T1041" s="47">
        <v>0</v>
      </c>
      <c r="U1041" s="47">
        <v>0</v>
      </c>
      <c r="V1041" s="47">
        <v>0</v>
      </c>
      <c r="W1041" s="103">
        <v>396476</v>
      </c>
      <c r="X1041" s="41"/>
      <c r="Y1041" s="41"/>
      <c r="Z1041" s="41"/>
      <c r="AA1041" s="41"/>
    </row>
    <row r="1042" spans="1:27" ht="20.25" customHeight="1" x14ac:dyDescent="0.2">
      <c r="A1042" s="113" t="s">
        <v>2855</v>
      </c>
      <c r="B1042" s="114" t="s">
        <v>2836</v>
      </c>
      <c r="C1042" s="4" t="s">
        <v>1126</v>
      </c>
      <c r="D1042" s="144">
        <v>6</v>
      </c>
      <c r="E1042" s="130" t="s">
        <v>3562</v>
      </c>
      <c r="F1042" s="47">
        <v>3</v>
      </c>
      <c r="G1042" s="47">
        <v>3088</v>
      </c>
      <c r="H1042" s="47">
        <v>538</v>
      </c>
      <c r="I1042" s="47">
        <v>4025</v>
      </c>
      <c r="J1042" s="47">
        <v>0</v>
      </c>
      <c r="K1042" s="47">
        <v>22428</v>
      </c>
      <c r="L1042" s="47">
        <v>13996</v>
      </c>
      <c r="M1042" s="47">
        <v>381824</v>
      </c>
      <c r="N1042" s="153">
        <v>4041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2790</v>
      </c>
      <c r="V1042" s="47">
        <v>0</v>
      </c>
      <c r="W1042" s="103">
        <v>432733</v>
      </c>
      <c r="X1042" s="41"/>
      <c r="Y1042" s="41"/>
      <c r="Z1042" s="41"/>
      <c r="AA1042" s="41"/>
    </row>
    <row r="1043" spans="1:27" ht="20.25" customHeight="1" x14ac:dyDescent="0.2">
      <c r="A1043" s="113" t="s">
        <v>2856</v>
      </c>
      <c r="B1043" s="114" t="s">
        <v>2836</v>
      </c>
      <c r="C1043" s="4" t="s">
        <v>609</v>
      </c>
      <c r="D1043" s="144">
        <v>6</v>
      </c>
      <c r="E1043" s="130" t="s">
        <v>3562</v>
      </c>
      <c r="F1043" s="47">
        <v>2176</v>
      </c>
      <c r="G1043" s="47">
        <v>0</v>
      </c>
      <c r="H1043" s="47">
        <v>66</v>
      </c>
      <c r="I1043" s="47">
        <v>38119</v>
      </c>
      <c r="J1043" s="47">
        <v>0</v>
      </c>
      <c r="K1043" s="47">
        <v>43085</v>
      </c>
      <c r="L1043" s="47">
        <v>12963</v>
      </c>
      <c r="M1043" s="47">
        <v>317764</v>
      </c>
      <c r="N1043" s="153">
        <v>3348</v>
      </c>
      <c r="O1043" s="147">
        <v>195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417716</v>
      </c>
      <c r="X1043" s="41"/>
      <c r="Y1043" s="41"/>
      <c r="Z1043" s="41"/>
      <c r="AA1043" s="41"/>
    </row>
    <row r="1044" spans="1:27" ht="20.25" customHeight="1" x14ac:dyDescent="0.2">
      <c r="A1044" s="113" t="s">
        <v>2857</v>
      </c>
      <c r="B1044" s="114" t="s">
        <v>2836</v>
      </c>
      <c r="C1044" s="4" t="s">
        <v>1127</v>
      </c>
      <c r="D1044" s="144">
        <v>6</v>
      </c>
      <c r="E1044" s="130" t="s">
        <v>3562</v>
      </c>
      <c r="F1044" s="47">
        <v>26648</v>
      </c>
      <c r="G1044" s="47">
        <v>4394</v>
      </c>
      <c r="H1044" s="47">
        <v>115</v>
      </c>
      <c r="I1044" s="47">
        <v>1683</v>
      </c>
      <c r="J1044" s="47">
        <v>0</v>
      </c>
      <c r="K1044" s="47">
        <v>10595</v>
      </c>
      <c r="L1044" s="47">
        <v>5385</v>
      </c>
      <c r="M1044" s="47">
        <v>285609</v>
      </c>
      <c r="N1044" s="153">
        <v>38793</v>
      </c>
      <c r="O1044" s="147">
        <v>9</v>
      </c>
      <c r="P1044" s="147">
        <v>0</v>
      </c>
      <c r="Q1044" s="47">
        <v>402187</v>
      </c>
      <c r="R1044" s="47">
        <v>0</v>
      </c>
      <c r="S1044" s="47">
        <v>0</v>
      </c>
      <c r="T1044" s="47">
        <v>0</v>
      </c>
      <c r="U1044" s="47">
        <v>245119</v>
      </c>
      <c r="V1044" s="47">
        <v>0</v>
      </c>
      <c r="W1044" s="103">
        <v>1020537</v>
      </c>
      <c r="X1044" s="41"/>
      <c r="Y1044" s="41"/>
      <c r="Z1044" s="41"/>
      <c r="AA1044" s="41"/>
    </row>
    <row r="1045" spans="1:27" ht="20.25" customHeight="1" x14ac:dyDescent="0.2">
      <c r="A1045" s="113" t="s">
        <v>2858</v>
      </c>
      <c r="B1045" s="114" t="s">
        <v>2836</v>
      </c>
      <c r="C1045" s="4" t="s">
        <v>1128</v>
      </c>
      <c r="D1045" s="144">
        <v>6</v>
      </c>
      <c r="E1045" s="130" t="s">
        <v>3562</v>
      </c>
      <c r="F1045" s="47">
        <v>1492</v>
      </c>
      <c r="G1045" s="47">
        <v>0</v>
      </c>
      <c r="H1045" s="47">
        <v>2147</v>
      </c>
      <c r="I1045" s="47">
        <v>6953</v>
      </c>
      <c r="J1045" s="47">
        <v>0</v>
      </c>
      <c r="K1045" s="47">
        <v>34723</v>
      </c>
      <c r="L1045" s="47">
        <v>14354</v>
      </c>
      <c r="M1045" s="47">
        <v>258865</v>
      </c>
      <c r="N1045" s="153">
        <v>20898</v>
      </c>
      <c r="O1045" s="147">
        <v>75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339507</v>
      </c>
      <c r="X1045" s="41"/>
      <c r="Y1045" s="41"/>
      <c r="Z1045" s="41"/>
      <c r="AA1045" s="41"/>
    </row>
    <row r="1046" spans="1:27" ht="20.25" customHeight="1" x14ac:dyDescent="0.2">
      <c r="A1046" s="113" t="s">
        <v>2859</v>
      </c>
      <c r="B1046" s="114" t="s">
        <v>2836</v>
      </c>
      <c r="C1046" s="4" t="s">
        <v>1129</v>
      </c>
      <c r="D1046" s="144">
        <v>6</v>
      </c>
      <c r="E1046" s="130" t="s">
        <v>3562</v>
      </c>
      <c r="F1046" s="47">
        <v>5709</v>
      </c>
      <c r="G1046" s="47">
        <v>25268</v>
      </c>
      <c r="H1046" s="47">
        <v>0</v>
      </c>
      <c r="I1046" s="47">
        <v>1875</v>
      </c>
      <c r="J1046" s="47">
        <v>0</v>
      </c>
      <c r="K1046" s="47">
        <v>2742</v>
      </c>
      <c r="L1046" s="47">
        <v>4369</v>
      </c>
      <c r="M1046" s="47">
        <v>171814</v>
      </c>
      <c r="N1046" s="153">
        <v>23364</v>
      </c>
      <c r="O1046" s="147">
        <v>125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235266</v>
      </c>
      <c r="X1046" s="41"/>
      <c r="Y1046" s="41"/>
      <c r="Z1046" s="41"/>
      <c r="AA1046" s="41"/>
    </row>
    <row r="1047" spans="1:27" ht="20.25" customHeight="1" x14ac:dyDescent="0.2">
      <c r="A1047" s="113" t="s">
        <v>2860</v>
      </c>
      <c r="B1047" s="114" t="s">
        <v>2836</v>
      </c>
      <c r="C1047" s="4" t="s">
        <v>1130</v>
      </c>
      <c r="D1047" s="144">
        <v>6</v>
      </c>
      <c r="E1047" s="130" t="s">
        <v>3562</v>
      </c>
      <c r="F1047" s="47">
        <v>14224</v>
      </c>
      <c r="G1047" s="47">
        <v>0</v>
      </c>
      <c r="H1047" s="47">
        <v>0</v>
      </c>
      <c r="I1047" s="47">
        <v>1292</v>
      </c>
      <c r="J1047" s="47">
        <v>0</v>
      </c>
      <c r="K1047" s="47">
        <v>13797</v>
      </c>
      <c r="L1047" s="47">
        <v>5192</v>
      </c>
      <c r="M1047" s="47">
        <v>290089</v>
      </c>
      <c r="N1047" s="153">
        <v>24304</v>
      </c>
      <c r="O1047" s="147">
        <v>105</v>
      </c>
      <c r="P1047" s="147">
        <v>0</v>
      </c>
      <c r="Q1047" s="47">
        <v>225108</v>
      </c>
      <c r="R1047" s="47">
        <v>0</v>
      </c>
      <c r="S1047" s="47">
        <v>0</v>
      </c>
      <c r="T1047" s="47">
        <v>0</v>
      </c>
      <c r="U1047" s="47">
        <v>433502</v>
      </c>
      <c r="V1047" s="47">
        <v>0</v>
      </c>
      <c r="W1047" s="103">
        <v>1007613</v>
      </c>
      <c r="X1047" s="41"/>
      <c r="Y1047" s="41"/>
      <c r="Z1047" s="41"/>
      <c r="AA1047" s="41"/>
    </row>
    <row r="1048" spans="1:27" ht="20.25" customHeight="1" x14ac:dyDescent="0.2">
      <c r="A1048" s="113" t="s">
        <v>2861</v>
      </c>
      <c r="B1048" s="114" t="s">
        <v>2836</v>
      </c>
      <c r="C1048" s="4" t="s">
        <v>1131</v>
      </c>
      <c r="D1048" s="144">
        <v>6</v>
      </c>
      <c r="E1048" s="130" t="s">
        <v>3562</v>
      </c>
      <c r="F1048" s="47">
        <v>14105</v>
      </c>
      <c r="G1048" s="47">
        <v>0</v>
      </c>
      <c r="H1048" s="47">
        <v>0</v>
      </c>
      <c r="I1048" s="47">
        <v>4277</v>
      </c>
      <c r="J1048" s="47">
        <v>0</v>
      </c>
      <c r="K1048" s="47">
        <v>43196</v>
      </c>
      <c r="L1048" s="47">
        <v>8262</v>
      </c>
      <c r="M1048" s="47">
        <v>339374</v>
      </c>
      <c r="N1048" s="153">
        <v>23152</v>
      </c>
      <c r="O1048" s="147">
        <v>52</v>
      </c>
      <c r="P1048" s="147">
        <v>0</v>
      </c>
      <c r="Q1048" s="47">
        <v>261240</v>
      </c>
      <c r="R1048" s="47">
        <v>0</v>
      </c>
      <c r="S1048" s="47">
        <v>0</v>
      </c>
      <c r="T1048" s="47">
        <v>0</v>
      </c>
      <c r="U1048" s="47">
        <v>307153</v>
      </c>
      <c r="V1048" s="47">
        <v>0</v>
      </c>
      <c r="W1048" s="103">
        <v>1000811</v>
      </c>
      <c r="X1048" s="41"/>
      <c r="Y1048" s="41"/>
      <c r="Z1048" s="41"/>
      <c r="AA1048" s="41"/>
    </row>
    <row r="1049" spans="1:27" ht="20.25" customHeight="1" x14ac:dyDescent="0.2">
      <c r="A1049" s="113" t="s">
        <v>2862</v>
      </c>
      <c r="B1049" s="114" t="s">
        <v>2836</v>
      </c>
      <c r="C1049" s="4" t="s">
        <v>1132</v>
      </c>
      <c r="D1049" s="144">
        <v>6</v>
      </c>
      <c r="E1049" s="130" t="s">
        <v>3562</v>
      </c>
      <c r="F1049" s="47">
        <v>4208</v>
      </c>
      <c r="G1049" s="47">
        <v>0</v>
      </c>
      <c r="H1049" s="47">
        <v>950</v>
      </c>
      <c r="I1049" s="47">
        <v>30359</v>
      </c>
      <c r="J1049" s="47">
        <v>0</v>
      </c>
      <c r="K1049" s="47">
        <v>16083</v>
      </c>
      <c r="L1049" s="47">
        <v>10292</v>
      </c>
      <c r="M1049" s="47">
        <v>368109</v>
      </c>
      <c r="N1049" s="153">
        <v>45805</v>
      </c>
      <c r="O1049" s="147">
        <v>14</v>
      </c>
      <c r="P1049" s="147">
        <v>0</v>
      </c>
      <c r="Q1049" s="47">
        <v>254919</v>
      </c>
      <c r="R1049" s="47">
        <v>0</v>
      </c>
      <c r="S1049" s="47">
        <v>0</v>
      </c>
      <c r="T1049" s="47">
        <v>0</v>
      </c>
      <c r="U1049" s="47">
        <v>335066</v>
      </c>
      <c r="V1049" s="47">
        <v>0</v>
      </c>
      <c r="W1049" s="103">
        <v>1065805</v>
      </c>
      <c r="X1049" s="41"/>
      <c r="Y1049" s="41"/>
      <c r="Z1049" s="41"/>
      <c r="AA1049" s="41"/>
    </row>
    <row r="1050" spans="1:27" ht="20.25" customHeight="1" x14ac:dyDescent="0.2">
      <c r="A1050" s="113" t="s">
        <v>2863</v>
      </c>
      <c r="B1050" s="114" t="s">
        <v>2836</v>
      </c>
      <c r="C1050" s="4" t="s">
        <v>1133</v>
      </c>
      <c r="D1050" s="144">
        <v>6</v>
      </c>
      <c r="E1050" s="130" t="s">
        <v>3562</v>
      </c>
      <c r="F1050" s="47">
        <v>18426</v>
      </c>
      <c r="G1050" s="47">
        <v>21127</v>
      </c>
      <c r="H1050" s="47">
        <v>374</v>
      </c>
      <c r="I1050" s="47">
        <v>15183</v>
      </c>
      <c r="J1050" s="47">
        <v>0</v>
      </c>
      <c r="K1050" s="47">
        <v>8972</v>
      </c>
      <c r="L1050" s="47">
        <v>4279</v>
      </c>
      <c r="M1050" s="47">
        <v>179627</v>
      </c>
      <c r="N1050" s="153">
        <v>72240</v>
      </c>
      <c r="O1050" s="147">
        <v>0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320228</v>
      </c>
      <c r="X1050" s="41"/>
      <c r="Y1050" s="41"/>
      <c r="Z1050" s="41"/>
      <c r="AA1050" s="41"/>
    </row>
    <row r="1051" spans="1:27" ht="20.25" customHeight="1" x14ac:dyDescent="0.2">
      <c r="A1051" s="113" t="s">
        <v>2864</v>
      </c>
      <c r="B1051" s="114" t="s">
        <v>2836</v>
      </c>
      <c r="C1051" s="4" t="s">
        <v>1134</v>
      </c>
      <c r="D1051" s="144">
        <v>6</v>
      </c>
      <c r="E1051" s="130" t="s">
        <v>3562</v>
      </c>
      <c r="F1051" s="47">
        <v>22808</v>
      </c>
      <c r="G1051" s="47">
        <v>11466</v>
      </c>
      <c r="H1051" s="47">
        <v>254</v>
      </c>
      <c r="I1051" s="47">
        <v>21112</v>
      </c>
      <c r="J1051" s="47">
        <v>0</v>
      </c>
      <c r="K1051" s="47">
        <v>18211</v>
      </c>
      <c r="L1051" s="47">
        <v>5568</v>
      </c>
      <c r="M1051" s="47">
        <v>269446</v>
      </c>
      <c r="N1051" s="153">
        <v>24853</v>
      </c>
      <c r="O1051" s="147">
        <v>34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226944</v>
      </c>
      <c r="V1051" s="47">
        <v>0</v>
      </c>
      <c r="W1051" s="103">
        <v>600696</v>
      </c>
      <c r="X1051" s="41"/>
      <c r="Y1051" s="41"/>
      <c r="Z1051" s="41"/>
      <c r="AA1051" s="41"/>
    </row>
    <row r="1052" spans="1:27" ht="20.25" customHeight="1" x14ac:dyDescent="0.2">
      <c r="A1052" s="113" t="s">
        <v>2865</v>
      </c>
      <c r="B1052" s="114" t="s">
        <v>2866</v>
      </c>
      <c r="C1052" s="4" t="s">
        <v>1135</v>
      </c>
      <c r="D1052" s="144">
        <v>3</v>
      </c>
      <c r="E1052" s="130" t="s">
        <v>3562</v>
      </c>
      <c r="F1052" s="47">
        <v>35942</v>
      </c>
      <c r="G1052" s="47">
        <v>0</v>
      </c>
      <c r="H1052" s="47">
        <v>9145</v>
      </c>
      <c r="I1052" s="47">
        <v>287518</v>
      </c>
      <c r="J1052" s="47">
        <v>92825</v>
      </c>
      <c r="K1052" s="47">
        <v>316909</v>
      </c>
      <c r="L1052" s="47">
        <v>284315</v>
      </c>
      <c r="M1052" s="47">
        <v>4258207</v>
      </c>
      <c r="N1052" s="153">
        <v>166202</v>
      </c>
      <c r="O1052" s="147">
        <v>211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208513</v>
      </c>
      <c r="V1052" s="47">
        <v>0</v>
      </c>
      <c r="W1052" s="103">
        <v>5659787</v>
      </c>
      <c r="X1052" s="41"/>
      <c r="Y1052" s="41"/>
      <c r="Z1052" s="41"/>
      <c r="AA1052" s="41"/>
    </row>
    <row r="1053" spans="1:27" ht="20.25" customHeight="1" x14ac:dyDescent="0.2">
      <c r="A1053" s="113" t="s">
        <v>2867</v>
      </c>
      <c r="B1053" s="114" t="s">
        <v>2866</v>
      </c>
      <c r="C1053" s="4" t="s">
        <v>1136</v>
      </c>
      <c r="D1053" s="144">
        <v>5</v>
      </c>
      <c r="E1053" s="130" t="s">
        <v>3562</v>
      </c>
      <c r="F1053" s="47">
        <v>1941</v>
      </c>
      <c r="G1053" s="47">
        <v>0</v>
      </c>
      <c r="H1053" s="47">
        <v>4363</v>
      </c>
      <c r="I1053" s="47">
        <v>111826</v>
      </c>
      <c r="J1053" s="47">
        <v>474</v>
      </c>
      <c r="K1053" s="47">
        <v>129976</v>
      </c>
      <c r="L1053" s="47">
        <v>91816</v>
      </c>
      <c r="M1053" s="47">
        <v>1445901</v>
      </c>
      <c r="N1053" s="153">
        <v>49593</v>
      </c>
      <c r="O1053" s="147">
        <v>37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1835927</v>
      </c>
      <c r="X1053" s="41"/>
      <c r="Y1053" s="41"/>
      <c r="Z1053" s="41"/>
      <c r="AA1053" s="41"/>
    </row>
    <row r="1054" spans="1:27" ht="20.25" customHeight="1" x14ac:dyDescent="0.2">
      <c r="A1054" s="113" t="s">
        <v>2868</v>
      </c>
      <c r="B1054" s="114" t="s">
        <v>2866</v>
      </c>
      <c r="C1054" s="4" t="s">
        <v>1137</v>
      </c>
      <c r="D1054" s="144">
        <v>5</v>
      </c>
      <c r="E1054" s="130" t="s">
        <v>3562</v>
      </c>
      <c r="F1054" s="47">
        <v>2465</v>
      </c>
      <c r="G1054" s="47">
        <v>0</v>
      </c>
      <c r="H1054" s="47">
        <v>6474</v>
      </c>
      <c r="I1054" s="47">
        <v>55273</v>
      </c>
      <c r="J1054" s="47">
        <v>7906</v>
      </c>
      <c r="K1054" s="47">
        <v>154231</v>
      </c>
      <c r="L1054" s="47">
        <v>87316</v>
      </c>
      <c r="M1054" s="47">
        <v>2208516</v>
      </c>
      <c r="N1054" s="153">
        <v>116145</v>
      </c>
      <c r="O1054" s="147">
        <v>464</v>
      </c>
      <c r="P1054" s="147">
        <v>6806</v>
      </c>
      <c r="Q1054" s="47">
        <v>14732</v>
      </c>
      <c r="R1054" s="47">
        <v>0</v>
      </c>
      <c r="S1054" s="47">
        <v>0</v>
      </c>
      <c r="T1054" s="47">
        <v>0</v>
      </c>
      <c r="U1054" s="47">
        <v>788999</v>
      </c>
      <c r="V1054" s="47">
        <v>0</v>
      </c>
      <c r="W1054" s="103">
        <v>3449327</v>
      </c>
      <c r="X1054" s="41"/>
      <c r="Y1054" s="41"/>
      <c r="Z1054" s="41"/>
      <c r="AA1054" s="41"/>
    </row>
    <row r="1055" spans="1:27" ht="20.25" customHeight="1" x14ac:dyDescent="0.2">
      <c r="A1055" s="113" t="s">
        <v>2869</v>
      </c>
      <c r="B1055" s="114" t="s">
        <v>2866</v>
      </c>
      <c r="C1055" s="4" t="s">
        <v>1138</v>
      </c>
      <c r="D1055" s="144">
        <v>5</v>
      </c>
      <c r="E1055" s="130" t="s">
        <v>3562</v>
      </c>
      <c r="F1055" s="47">
        <v>1297</v>
      </c>
      <c r="G1055" s="47">
        <v>9166</v>
      </c>
      <c r="H1055" s="47">
        <v>11971</v>
      </c>
      <c r="I1055" s="47">
        <v>73482</v>
      </c>
      <c r="J1055" s="47">
        <v>0</v>
      </c>
      <c r="K1055" s="47">
        <v>84224</v>
      </c>
      <c r="L1055" s="47">
        <v>56502</v>
      </c>
      <c r="M1055" s="47">
        <v>1126861</v>
      </c>
      <c r="N1055" s="153">
        <v>136825</v>
      </c>
      <c r="O1055" s="147">
        <v>6</v>
      </c>
      <c r="P1055" s="147">
        <v>28766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1529100</v>
      </c>
      <c r="X1055" s="41"/>
      <c r="Y1055" s="41"/>
      <c r="Z1055" s="41"/>
      <c r="AA1055" s="41"/>
    </row>
    <row r="1056" spans="1:27" ht="20.25" customHeight="1" x14ac:dyDescent="0.2">
      <c r="A1056" s="113" t="s">
        <v>2870</v>
      </c>
      <c r="B1056" s="114" t="s">
        <v>2866</v>
      </c>
      <c r="C1056" s="4" t="s">
        <v>1139</v>
      </c>
      <c r="D1056" s="144">
        <v>5</v>
      </c>
      <c r="E1056" s="130" t="s">
        <v>3562</v>
      </c>
      <c r="F1056" s="47">
        <v>14</v>
      </c>
      <c r="G1056" s="47">
        <v>0</v>
      </c>
      <c r="H1056" s="47">
        <v>7657</v>
      </c>
      <c r="I1056" s="47">
        <v>239310</v>
      </c>
      <c r="J1056" s="47">
        <v>13408</v>
      </c>
      <c r="K1056" s="47">
        <v>101961</v>
      </c>
      <c r="L1056" s="47">
        <v>110342</v>
      </c>
      <c r="M1056" s="47">
        <v>1403946</v>
      </c>
      <c r="N1056" s="153">
        <v>51781</v>
      </c>
      <c r="O1056" s="147">
        <v>145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1928564</v>
      </c>
      <c r="X1056" s="41"/>
      <c r="Y1056" s="41"/>
      <c r="Z1056" s="41"/>
      <c r="AA1056" s="41"/>
    </row>
    <row r="1057" spans="1:27" ht="20.25" customHeight="1" x14ac:dyDescent="0.2">
      <c r="A1057" s="113" t="s">
        <v>2871</v>
      </c>
      <c r="B1057" s="114" t="s">
        <v>2866</v>
      </c>
      <c r="C1057" s="4" t="s">
        <v>1140</v>
      </c>
      <c r="D1057" s="144">
        <v>5</v>
      </c>
      <c r="E1057" s="130" t="s">
        <v>3562</v>
      </c>
      <c r="F1057" s="47">
        <v>0</v>
      </c>
      <c r="G1057" s="47">
        <v>0</v>
      </c>
      <c r="H1057" s="47">
        <v>14192</v>
      </c>
      <c r="I1057" s="47">
        <v>193284</v>
      </c>
      <c r="J1057" s="47">
        <v>8939</v>
      </c>
      <c r="K1057" s="47">
        <v>82959</v>
      </c>
      <c r="L1057" s="47">
        <v>63145</v>
      </c>
      <c r="M1057" s="47">
        <v>976935</v>
      </c>
      <c r="N1057" s="153">
        <v>78339</v>
      </c>
      <c r="O1057" s="147">
        <v>144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1417937</v>
      </c>
      <c r="X1057" s="41"/>
      <c r="Y1057" s="41"/>
      <c r="Z1057" s="41"/>
      <c r="AA1057" s="41"/>
    </row>
    <row r="1058" spans="1:27" ht="20.25" customHeight="1" x14ac:dyDescent="0.2">
      <c r="A1058" s="113" t="s">
        <v>2872</v>
      </c>
      <c r="B1058" s="114" t="s">
        <v>2866</v>
      </c>
      <c r="C1058" s="4" t="s">
        <v>1141</v>
      </c>
      <c r="D1058" s="144">
        <v>5</v>
      </c>
      <c r="E1058" s="130" t="s">
        <v>3562</v>
      </c>
      <c r="F1058" s="47">
        <v>1653</v>
      </c>
      <c r="G1058" s="47">
        <v>0</v>
      </c>
      <c r="H1058" s="47">
        <v>2508</v>
      </c>
      <c r="I1058" s="47">
        <v>64866</v>
      </c>
      <c r="J1058" s="47">
        <v>69409</v>
      </c>
      <c r="K1058" s="47">
        <v>59399</v>
      </c>
      <c r="L1058" s="47">
        <v>61234</v>
      </c>
      <c r="M1058" s="47">
        <v>600821</v>
      </c>
      <c r="N1058" s="153">
        <v>33224</v>
      </c>
      <c r="O1058" s="147">
        <v>143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893257</v>
      </c>
      <c r="X1058" s="41"/>
      <c r="Y1058" s="41"/>
      <c r="Z1058" s="41"/>
      <c r="AA1058" s="41"/>
    </row>
    <row r="1059" spans="1:27" ht="20.25" customHeight="1" x14ac:dyDescent="0.2">
      <c r="A1059" s="113" t="s">
        <v>2873</v>
      </c>
      <c r="B1059" s="114" t="s">
        <v>2866</v>
      </c>
      <c r="C1059" s="4" t="s">
        <v>1142</v>
      </c>
      <c r="D1059" s="144">
        <v>5</v>
      </c>
      <c r="E1059" s="130" t="s">
        <v>3562</v>
      </c>
      <c r="F1059" s="47">
        <v>36093</v>
      </c>
      <c r="G1059" s="47">
        <v>0</v>
      </c>
      <c r="H1059" s="47">
        <v>15001</v>
      </c>
      <c r="I1059" s="47">
        <v>31771</v>
      </c>
      <c r="J1059" s="47">
        <v>0</v>
      </c>
      <c r="K1059" s="47">
        <v>86162</v>
      </c>
      <c r="L1059" s="47">
        <v>67860</v>
      </c>
      <c r="M1059" s="47">
        <v>1581175</v>
      </c>
      <c r="N1059" s="153">
        <v>99903</v>
      </c>
      <c r="O1059" s="147">
        <v>0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1289812</v>
      </c>
      <c r="V1059" s="47">
        <v>0</v>
      </c>
      <c r="W1059" s="103">
        <v>3207777</v>
      </c>
      <c r="X1059" s="41"/>
      <c r="Y1059" s="41"/>
      <c r="Z1059" s="41"/>
      <c r="AA1059" s="41"/>
    </row>
    <row r="1060" spans="1:27" ht="20.25" customHeight="1" x14ac:dyDescent="0.2">
      <c r="A1060" s="113" t="s">
        <v>2874</v>
      </c>
      <c r="B1060" s="114" t="s">
        <v>2866</v>
      </c>
      <c r="C1060" s="4" t="s">
        <v>1143</v>
      </c>
      <c r="D1060" s="144">
        <v>5</v>
      </c>
      <c r="E1060" s="130" t="s">
        <v>3562</v>
      </c>
      <c r="F1060" s="47">
        <v>846</v>
      </c>
      <c r="G1060" s="47">
        <v>0</v>
      </c>
      <c r="H1060" s="47">
        <v>11746</v>
      </c>
      <c r="I1060" s="47">
        <v>15134</v>
      </c>
      <c r="J1060" s="47">
        <v>139957</v>
      </c>
      <c r="K1060" s="47">
        <v>61055</v>
      </c>
      <c r="L1060" s="47">
        <v>53712</v>
      </c>
      <c r="M1060" s="47">
        <v>737045</v>
      </c>
      <c r="N1060" s="153">
        <v>44824</v>
      </c>
      <c r="O1060" s="147">
        <v>188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311681</v>
      </c>
      <c r="V1060" s="47">
        <v>0</v>
      </c>
      <c r="W1060" s="103">
        <v>1376188</v>
      </c>
      <c r="X1060" s="41"/>
      <c r="Y1060" s="41"/>
      <c r="Z1060" s="41"/>
      <c r="AA1060" s="41"/>
    </row>
    <row r="1061" spans="1:27" ht="20.25" customHeight="1" x14ac:dyDescent="0.2">
      <c r="A1061" s="113" t="s">
        <v>2875</v>
      </c>
      <c r="B1061" s="114" t="s">
        <v>2866</v>
      </c>
      <c r="C1061" s="4" t="s">
        <v>1144</v>
      </c>
      <c r="D1061" s="144">
        <v>5</v>
      </c>
      <c r="E1061" s="130" t="s">
        <v>3562</v>
      </c>
      <c r="F1061" s="47">
        <v>241</v>
      </c>
      <c r="G1061" s="47">
        <v>0</v>
      </c>
      <c r="H1061" s="47">
        <v>2191</v>
      </c>
      <c r="I1061" s="47">
        <v>29601</v>
      </c>
      <c r="J1061" s="47">
        <v>21642</v>
      </c>
      <c r="K1061" s="47">
        <v>39524</v>
      </c>
      <c r="L1061" s="47">
        <v>43154</v>
      </c>
      <c r="M1061" s="47">
        <v>833182</v>
      </c>
      <c r="N1061" s="153">
        <v>18077</v>
      </c>
      <c r="O1061" s="147">
        <v>66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638968</v>
      </c>
      <c r="V1061" s="47">
        <v>0</v>
      </c>
      <c r="W1061" s="103">
        <v>1626646</v>
      </c>
      <c r="X1061" s="41"/>
      <c r="Y1061" s="41"/>
      <c r="Z1061" s="41"/>
      <c r="AA1061" s="41"/>
    </row>
    <row r="1062" spans="1:27" ht="20.25" customHeight="1" x14ac:dyDescent="0.2">
      <c r="A1062" s="113" t="s">
        <v>2876</v>
      </c>
      <c r="B1062" s="114" t="s">
        <v>2866</v>
      </c>
      <c r="C1062" s="4" t="s">
        <v>1145</v>
      </c>
      <c r="D1062" s="144">
        <v>5</v>
      </c>
      <c r="E1062" s="130" t="s">
        <v>3562</v>
      </c>
      <c r="F1062" s="47">
        <v>26217</v>
      </c>
      <c r="G1062" s="47">
        <v>33973</v>
      </c>
      <c r="H1062" s="47">
        <v>15214</v>
      </c>
      <c r="I1062" s="47">
        <v>20771</v>
      </c>
      <c r="J1062" s="47">
        <v>0</v>
      </c>
      <c r="K1062" s="47">
        <v>52250</v>
      </c>
      <c r="L1062" s="47">
        <v>31357</v>
      </c>
      <c r="M1062" s="47">
        <v>1058711</v>
      </c>
      <c r="N1062" s="153">
        <v>39200</v>
      </c>
      <c r="O1062" s="147">
        <v>1</v>
      </c>
      <c r="P1062" s="147">
        <v>0</v>
      </c>
      <c r="Q1062" s="47">
        <v>112485</v>
      </c>
      <c r="R1062" s="47">
        <v>0</v>
      </c>
      <c r="S1062" s="47">
        <v>0</v>
      </c>
      <c r="T1062" s="47">
        <v>0</v>
      </c>
      <c r="U1062" s="47">
        <v>930287</v>
      </c>
      <c r="V1062" s="47">
        <v>0</v>
      </c>
      <c r="W1062" s="103">
        <v>2320466</v>
      </c>
      <c r="X1062" s="41"/>
      <c r="Y1062" s="41"/>
      <c r="Z1062" s="41"/>
      <c r="AA1062" s="41"/>
    </row>
    <row r="1063" spans="1:27" ht="20.25" customHeight="1" x14ac:dyDescent="0.2">
      <c r="A1063" s="113" t="s">
        <v>2877</v>
      </c>
      <c r="B1063" s="114" t="s">
        <v>2866</v>
      </c>
      <c r="C1063" s="4" t="s">
        <v>1146</v>
      </c>
      <c r="D1063" s="144">
        <v>5</v>
      </c>
      <c r="E1063" s="130" t="s">
        <v>3562</v>
      </c>
      <c r="F1063" s="47">
        <v>2398</v>
      </c>
      <c r="G1063" s="47">
        <v>20973</v>
      </c>
      <c r="H1063" s="47">
        <v>5733</v>
      </c>
      <c r="I1063" s="47">
        <v>13790</v>
      </c>
      <c r="J1063" s="47">
        <v>0</v>
      </c>
      <c r="K1063" s="47">
        <v>118606</v>
      </c>
      <c r="L1063" s="47">
        <v>89017</v>
      </c>
      <c r="M1063" s="47">
        <v>1974361</v>
      </c>
      <c r="N1063" s="153">
        <v>265622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2128376</v>
      </c>
      <c r="V1063" s="47">
        <v>0</v>
      </c>
      <c r="W1063" s="103">
        <v>4618876</v>
      </c>
      <c r="X1063" s="41"/>
      <c r="Y1063" s="41"/>
      <c r="Z1063" s="41"/>
      <c r="AA1063" s="41"/>
    </row>
    <row r="1064" spans="1:27" ht="20.25" customHeight="1" x14ac:dyDescent="0.2">
      <c r="A1064" s="113" t="s">
        <v>2878</v>
      </c>
      <c r="B1064" s="114" t="s">
        <v>2866</v>
      </c>
      <c r="C1064" s="4" t="s">
        <v>1147</v>
      </c>
      <c r="D1064" s="144">
        <v>5</v>
      </c>
      <c r="E1064" s="130" t="s">
        <v>3562</v>
      </c>
      <c r="F1064" s="47">
        <v>2063</v>
      </c>
      <c r="G1064" s="47">
        <v>11970</v>
      </c>
      <c r="H1064" s="47">
        <v>10745</v>
      </c>
      <c r="I1064" s="47">
        <v>46120</v>
      </c>
      <c r="J1064" s="47">
        <v>0</v>
      </c>
      <c r="K1064" s="47">
        <v>61154</v>
      </c>
      <c r="L1064" s="47">
        <v>28782</v>
      </c>
      <c r="M1064" s="47">
        <v>811543</v>
      </c>
      <c r="N1064" s="153">
        <v>45545</v>
      </c>
      <c r="O1064" s="147">
        <v>179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755558</v>
      </c>
      <c r="V1064" s="47">
        <v>0</v>
      </c>
      <c r="W1064" s="103">
        <v>1773659</v>
      </c>
      <c r="X1064" s="41"/>
      <c r="Y1064" s="41"/>
      <c r="Z1064" s="41"/>
      <c r="AA1064" s="41"/>
    </row>
    <row r="1065" spans="1:27" ht="20.25" customHeight="1" x14ac:dyDescent="0.2">
      <c r="A1065" s="113" t="s">
        <v>2879</v>
      </c>
      <c r="B1065" s="114" t="s">
        <v>2866</v>
      </c>
      <c r="C1065" s="4" t="s">
        <v>1148</v>
      </c>
      <c r="D1065" s="144">
        <v>6</v>
      </c>
      <c r="E1065" s="130" t="s">
        <v>3562</v>
      </c>
      <c r="F1065" s="47">
        <v>7095</v>
      </c>
      <c r="G1065" s="47">
        <v>0</v>
      </c>
      <c r="H1065" s="47">
        <v>1446</v>
      </c>
      <c r="I1065" s="47">
        <v>29044</v>
      </c>
      <c r="J1065" s="47">
        <v>0</v>
      </c>
      <c r="K1065" s="47">
        <v>28248</v>
      </c>
      <c r="L1065" s="47">
        <v>15360</v>
      </c>
      <c r="M1065" s="47">
        <v>369283</v>
      </c>
      <c r="N1065" s="153">
        <v>44872</v>
      </c>
      <c r="O1065" s="147">
        <v>0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495348</v>
      </c>
      <c r="X1065" s="41"/>
      <c r="Y1065" s="41"/>
      <c r="Z1065" s="41"/>
      <c r="AA1065" s="41"/>
    </row>
    <row r="1066" spans="1:27" ht="20.25" customHeight="1" x14ac:dyDescent="0.2">
      <c r="A1066" s="113" t="s">
        <v>2880</v>
      </c>
      <c r="B1066" s="114" t="s">
        <v>2866</v>
      </c>
      <c r="C1066" s="4" t="s">
        <v>1149</v>
      </c>
      <c r="D1066" s="144">
        <v>6</v>
      </c>
      <c r="E1066" s="130" t="s">
        <v>3563</v>
      </c>
      <c r="F1066" s="47">
        <v>262</v>
      </c>
      <c r="G1066" s="47">
        <v>0</v>
      </c>
      <c r="H1066" s="47">
        <v>884</v>
      </c>
      <c r="I1066" s="47">
        <v>4857</v>
      </c>
      <c r="J1066" s="47">
        <v>4161</v>
      </c>
      <c r="K1066" s="47">
        <v>9630</v>
      </c>
      <c r="L1066" s="47">
        <v>14272</v>
      </c>
      <c r="M1066" s="47">
        <v>200953</v>
      </c>
      <c r="N1066" s="153">
        <v>8105</v>
      </c>
      <c r="O1066" s="147">
        <v>21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243145</v>
      </c>
      <c r="X1066" s="41"/>
      <c r="Y1066" s="41"/>
      <c r="Z1066" s="41"/>
      <c r="AA1066" s="41"/>
    </row>
    <row r="1067" spans="1:27" ht="20.25" customHeight="1" x14ac:dyDescent="0.2">
      <c r="A1067" s="113" t="s">
        <v>2881</v>
      </c>
      <c r="B1067" s="114" t="s">
        <v>2866</v>
      </c>
      <c r="C1067" s="4" t="s">
        <v>1150</v>
      </c>
      <c r="D1067" s="144">
        <v>6</v>
      </c>
      <c r="E1067" s="130" t="s">
        <v>3562</v>
      </c>
      <c r="F1067" s="47">
        <v>292</v>
      </c>
      <c r="G1067" s="47">
        <v>0</v>
      </c>
      <c r="H1067" s="47">
        <v>832</v>
      </c>
      <c r="I1067" s="47">
        <v>13620</v>
      </c>
      <c r="J1067" s="47">
        <v>8978</v>
      </c>
      <c r="K1067" s="47">
        <v>8626</v>
      </c>
      <c r="L1067" s="47">
        <v>15250</v>
      </c>
      <c r="M1067" s="47">
        <v>409019</v>
      </c>
      <c r="N1067" s="153">
        <v>20639</v>
      </c>
      <c r="O1067" s="147">
        <v>0</v>
      </c>
      <c r="P1067" s="147">
        <v>319</v>
      </c>
      <c r="Q1067" s="47">
        <v>0</v>
      </c>
      <c r="R1067" s="47">
        <v>0</v>
      </c>
      <c r="S1067" s="47">
        <v>0</v>
      </c>
      <c r="T1067" s="47">
        <v>0</v>
      </c>
      <c r="U1067" s="47">
        <v>219861</v>
      </c>
      <c r="V1067" s="47">
        <v>0</v>
      </c>
      <c r="W1067" s="103">
        <v>697436</v>
      </c>
      <c r="X1067" s="41"/>
      <c r="Y1067" s="41"/>
      <c r="Z1067" s="41"/>
      <c r="AA1067" s="41"/>
    </row>
    <row r="1068" spans="1:27" ht="20.25" customHeight="1" x14ac:dyDescent="0.2">
      <c r="A1068" s="113" t="s">
        <v>2882</v>
      </c>
      <c r="B1068" s="114" t="s">
        <v>2866</v>
      </c>
      <c r="C1068" s="4" t="s">
        <v>1151</v>
      </c>
      <c r="D1068" s="144">
        <v>6</v>
      </c>
      <c r="E1068" s="130" t="s">
        <v>3562</v>
      </c>
      <c r="F1068" s="47">
        <v>0</v>
      </c>
      <c r="G1068" s="47">
        <v>0</v>
      </c>
      <c r="H1068" s="47">
        <v>7038</v>
      </c>
      <c r="I1068" s="47">
        <v>1207</v>
      </c>
      <c r="J1068" s="47">
        <v>0</v>
      </c>
      <c r="K1068" s="47">
        <v>32858</v>
      </c>
      <c r="L1068" s="47">
        <v>3430</v>
      </c>
      <c r="M1068" s="47">
        <v>151636</v>
      </c>
      <c r="N1068" s="153">
        <v>7480</v>
      </c>
      <c r="O1068" s="147">
        <v>0</v>
      </c>
      <c r="P1068" s="147">
        <v>1888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205537</v>
      </c>
      <c r="X1068" s="41"/>
      <c r="Y1068" s="41"/>
      <c r="Z1068" s="41"/>
      <c r="AA1068" s="41"/>
    </row>
    <row r="1069" spans="1:27" ht="20.25" customHeight="1" x14ac:dyDescent="0.2">
      <c r="A1069" s="113" t="s">
        <v>2883</v>
      </c>
      <c r="B1069" s="114" t="s">
        <v>2866</v>
      </c>
      <c r="C1069" s="4" t="s">
        <v>1152</v>
      </c>
      <c r="D1069" s="144">
        <v>6</v>
      </c>
      <c r="E1069" s="130" t="s">
        <v>3562</v>
      </c>
      <c r="F1069" s="47">
        <v>0</v>
      </c>
      <c r="G1069" s="47">
        <v>0</v>
      </c>
      <c r="H1069" s="47">
        <v>323</v>
      </c>
      <c r="I1069" s="47">
        <v>3161</v>
      </c>
      <c r="J1069" s="47">
        <v>0</v>
      </c>
      <c r="K1069" s="47">
        <v>26259</v>
      </c>
      <c r="L1069" s="47">
        <v>4588</v>
      </c>
      <c r="M1069" s="47">
        <v>158984</v>
      </c>
      <c r="N1069" s="153">
        <v>1022</v>
      </c>
      <c r="O1069" s="147">
        <v>48</v>
      </c>
      <c r="P1069" s="147">
        <v>1677</v>
      </c>
      <c r="Q1069" s="47">
        <v>0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196062</v>
      </c>
      <c r="X1069" s="41"/>
      <c r="Y1069" s="41"/>
      <c r="Z1069" s="41"/>
      <c r="AA1069" s="41"/>
    </row>
    <row r="1070" spans="1:27" ht="20.25" customHeight="1" x14ac:dyDescent="0.2">
      <c r="A1070" s="113" t="s">
        <v>2884</v>
      </c>
      <c r="B1070" s="114" t="s">
        <v>2866</v>
      </c>
      <c r="C1070" s="4" t="s">
        <v>1153</v>
      </c>
      <c r="D1070" s="144">
        <v>6</v>
      </c>
      <c r="E1070" s="130" t="s">
        <v>3562</v>
      </c>
      <c r="F1070" s="47">
        <v>631</v>
      </c>
      <c r="G1070" s="47">
        <v>0</v>
      </c>
      <c r="H1070" s="47">
        <v>327</v>
      </c>
      <c r="I1070" s="47">
        <v>21964</v>
      </c>
      <c r="J1070" s="47">
        <v>0</v>
      </c>
      <c r="K1070" s="47">
        <v>12643</v>
      </c>
      <c r="L1070" s="47">
        <v>6805</v>
      </c>
      <c r="M1070" s="47">
        <v>204075</v>
      </c>
      <c r="N1070" s="153">
        <v>23762</v>
      </c>
      <c r="O1070" s="147">
        <v>59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270266</v>
      </c>
      <c r="X1070" s="41"/>
      <c r="Y1070" s="41"/>
      <c r="Z1070" s="41"/>
      <c r="AA1070" s="41"/>
    </row>
    <row r="1071" spans="1:27" ht="20.25" customHeight="1" x14ac:dyDescent="0.2">
      <c r="A1071" s="113" t="s">
        <v>2885</v>
      </c>
      <c r="B1071" s="114" t="s">
        <v>2886</v>
      </c>
      <c r="C1071" s="4" t="s">
        <v>1154</v>
      </c>
      <c r="D1071" s="144">
        <v>2</v>
      </c>
      <c r="E1071" s="130" t="s">
        <v>3562</v>
      </c>
      <c r="F1071" s="47">
        <v>274354</v>
      </c>
      <c r="G1071" s="47">
        <v>58501</v>
      </c>
      <c r="H1071" s="47">
        <v>338427</v>
      </c>
      <c r="I1071" s="47">
        <v>580132</v>
      </c>
      <c r="J1071" s="47">
        <v>746563</v>
      </c>
      <c r="K1071" s="47">
        <v>2173094</v>
      </c>
      <c r="L1071" s="47">
        <v>4034121</v>
      </c>
      <c r="M1071" s="47">
        <v>23086125</v>
      </c>
      <c r="N1071" s="153">
        <v>251905</v>
      </c>
      <c r="O1071" s="147">
        <v>648</v>
      </c>
      <c r="P1071" s="147">
        <v>42526</v>
      </c>
      <c r="Q1071" s="47">
        <v>460370</v>
      </c>
      <c r="R1071" s="47">
        <v>10931093</v>
      </c>
      <c r="S1071" s="47">
        <v>0</v>
      </c>
      <c r="T1071" s="47">
        <v>0</v>
      </c>
      <c r="U1071" s="47">
        <v>258295</v>
      </c>
      <c r="V1071" s="47">
        <v>0</v>
      </c>
      <c r="W1071" s="103">
        <v>43236154</v>
      </c>
      <c r="X1071" s="41"/>
      <c r="Y1071" s="41"/>
      <c r="Z1071" s="41"/>
      <c r="AA1071" s="41"/>
    </row>
    <row r="1072" spans="1:27" ht="20.25" customHeight="1" x14ac:dyDescent="0.2">
      <c r="A1072" s="113" t="s">
        <v>2887</v>
      </c>
      <c r="B1072" s="114" t="s">
        <v>2886</v>
      </c>
      <c r="C1072" s="4" t="s">
        <v>1155</v>
      </c>
      <c r="D1072" s="144">
        <v>5</v>
      </c>
      <c r="E1072" s="130" t="s">
        <v>3562</v>
      </c>
      <c r="F1072" s="47">
        <v>57480</v>
      </c>
      <c r="G1072" s="47">
        <v>76405</v>
      </c>
      <c r="H1072" s="47">
        <v>2785</v>
      </c>
      <c r="I1072" s="47">
        <v>67732</v>
      </c>
      <c r="J1072" s="47">
        <v>0</v>
      </c>
      <c r="K1072" s="47">
        <v>143331</v>
      </c>
      <c r="L1072" s="47">
        <v>56408</v>
      </c>
      <c r="M1072" s="47">
        <v>1361522</v>
      </c>
      <c r="N1072" s="153">
        <v>62392</v>
      </c>
      <c r="O1072" s="147">
        <v>501</v>
      </c>
      <c r="P1072" s="147">
        <v>0</v>
      </c>
      <c r="Q1072" s="47">
        <v>423908</v>
      </c>
      <c r="R1072" s="47">
        <v>0</v>
      </c>
      <c r="S1072" s="47">
        <v>0</v>
      </c>
      <c r="T1072" s="47">
        <v>0</v>
      </c>
      <c r="U1072" s="47">
        <v>1084072</v>
      </c>
      <c r="V1072" s="47">
        <v>0</v>
      </c>
      <c r="W1072" s="103">
        <v>3336536</v>
      </c>
      <c r="X1072" s="41"/>
      <c r="Y1072" s="41"/>
      <c r="Z1072" s="41"/>
      <c r="AA1072" s="41"/>
    </row>
    <row r="1073" spans="1:27" ht="20.25" customHeight="1" x14ac:dyDescent="0.2">
      <c r="A1073" s="113" t="s">
        <v>2888</v>
      </c>
      <c r="B1073" s="114" t="s">
        <v>2886</v>
      </c>
      <c r="C1073" s="4" t="s">
        <v>1156</v>
      </c>
      <c r="D1073" s="144">
        <v>5</v>
      </c>
      <c r="E1073" s="130" t="s">
        <v>3562</v>
      </c>
      <c r="F1073" s="47">
        <v>18383</v>
      </c>
      <c r="G1073" s="47">
        <v>219578</v>
      </c>
      <c r="H1073" s="47">
        <v>0</v>
      </c>
      <c r="I1073" s="47">
        <v>102121</v>
      </c>
      <c r="J1073" s="47">
        <v>0</v>
      </c>
      <c r="K1073" s="47">
        <v>151560</v>
      </c>
      <c r="L1073" s="47">
        <v>62769</v>
      </c>
      <c r="M1073" s="47">
        <v>1245776</v>
      </c>
      <c r="N1073" s="153">
        <v>62937</v>
      </c>
      <c r="O1073" s="147">
        <v>155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1863279</v>
      </c>
      <c r="X1073" s="41"/>
      <c r="Y1073" s="41"/>
      <c r="Z1073" s="41"/>
      <c r="AA1073" s="41"/>
    </row>
    <row r="1074" spans="1:27" ht="20.25" customHeight="1" x14ac:dyDescent="0.2">
      <c r="A1074" s="113" t="s">
        <v>2889</v>
      </c>
      <c r="B1074" s="114" t="s">
        <v>2886</v>
      </c>
      <c r="C1074" s="4" t="s">
        <v>1157</v>
      </c>
      <c r="D1074" s="144">
        <v>5</v>
      </c>
      <c r="E1074" s="130" t="s">
        <v>3562</v>
      </c>
      <c r="F1074" s="47">
        <v>26388</v>
      </c>
      <c r="G1074" s="47">
        <v>16646</v>
      </c>
      <c r="H1074" s="47">
        <v>323</v>
      </c>
      <c r="I1074" s="47">
        <v>50373</v>
      </c>
      <c r="J1074" s="47">
        <v>6293</v>
      </c>
      <c r="K1074" s="47">
        <v>36494</v>
      </c>
      <c r="L1074" s="47">
        <v>20277</v>
      </c>
      <c r="M1074" s="47">
        <v>531007</v>
      </c>
      <c r="N1074" s="153">
        <v>60388</v>
      </c>
      <c r="O1074" s="147">
        <v>121</v>
      </c>
      <c r="P1074" s="1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748310</v>
      </c>
      <c r="X1074" s="41"/>
      <c r="Y1074" s="41"/>
      <c r="Z1074" s="41"/>
      <c r="AA1074" s="41"/>
    </row>
    <row r="1075" spans="1:27" ht="20.25" customHeight="1" x14ac:dyDescent="0.2">
      <c r="A1075" s="113" t="s">
        <v>2890</v>
      </c>
      <c r="B1075" s="114" t="s">
        <v>2886</v>
      </c>
      <c r="C1075" s="4" t="s">
        <v>1158</v>
      </c>
      <c r="D1075" s="144">
        <v>5</v>
      </c>
      <c r="E1075" s="130" t="s">
        <v>3562</v>
      </c>
      <c r="F1075" s="47">
        <v>106144</v>
      </c>
      <c r="G1075" s="47">
        <v>73786</v>
      </c>
      <c r="H1075" s="47">
        <v>2311</v>
      </c>
      <c r="I1075" s="47">
        <v>160863</v>
      </c>
      <c r="J1075" s="47">
        <v>83101</v>
      </c>
      <c r="K1075" s="47">
        <v>117585</v>
      </c>
      <c r="L1075" s="47">
        <v>161663</v>
      </c>
      <c r="M1075" s="47">
        <v>2406714</v>
      </c>
      <c r="N1075" s="153">
        <v>148892</v>
      </c>
      <c r="O1075" s="147">
        <v>823</v>
      </c>
      <c r="P1075" s="147">
        <v>0</v>
      </c>
      <c r="Q1075" s="47">
        <v>0</v>
      </c>
      <c r="R1075" s="47">
        <v>1242783</v>
      </c>
      <c r="S1075" s="47">
        <v>0</v>
      </c>
      <c r="T1075" s="47">
        <v>0</v>
      </c>
      <c r="U1075" s="47">
        <v>0</v>
      </c>
      <c r="V1075" s="47">
        <v>0</v>
      </c>
      <c r="W1075" s="103">
        <v>4504665</v>
      </c>
      <c r="X1075" s="41"/>
      <c r="Y1075" s="41"/>
      <c r="Z1075" s="41"/>
      <c r="AA1075" s="41"/>
    </row>
    <row r="1076" spans="1:27" ht="20.25" customHeight="1" x14ac:dyDescent="0.2">
      <c r="A1076" s="113" t="s">
        <v>2891</v>
      </c>
      <c r="B1076" s="114" t="s">
        <v>2886</v>
      </c>
      <c r="C1076" s="4" t="s">
        <v>1159</v>
      </c>
      <c r="D1076" s="144">
        <v>5</v>
      </c>
      <c r="E1076" s="130" t="s">
        <v>3562</v>
      </c>
      <c r="F1076" s="47">
        <v>12378</v>
      </c>
      <c r="G1076" s="47">
        <v>34045</v>
      </c>
      <c r="H1076" s="47">
        <v>2632</v>
      </c>
      <c r="I1076" s="47">
        <v>16904</v>
      </c>
      <c r="J1076" s="47">
        <v>10579</v>
      </c>
      <c r="K1076" s="47">
        <v>29481</v>
      </c>
      <c r="L1076" s="47">
        <v>14565</v>
      </c>
      <c r="M1076" s="47">
        <v>333350</v>
      </c>
      <c r="N1076" s="153">
        <v>22477</v>
      </c>
      <c r="O1076" s="147">
        <v>19</v>
      </c>
      <c r="P1076" s="147">
        <v>0</v>
      </c>
      <c r="Q1076" s="47">
        <v>197866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674296</v>
      </c>
      <c r="X1076" s="41"/>
      <c r="Y1076" s="41"/>
      <c r="Z1076" s="41"/>
      <c r="AA1076" s="41"/>
    </row>
    <row r="1077" spans="1:27" ht="20.25" customHeight="1" x14ac:dyDescent="0.2">
      <c r="A1077" s="113" t="s">
        <v>2892</v>
      </c>
      <c r="B1077" s="114" t="s">
        <v>2886</v>
      </c>
      <c r="C1077" s="4" t="s">
        <v>1160</v>
      </c>
      <c r="D1077" s="144">
        <v>5</v>
      </c>
      <c r="E1077" s="130" t="s">
        <v>3562</v>
      </c>
      <c r="F1077" s="47">
        <v>14082</v>
      </c>
      <c r="G1077" s="47">
        <v>78346</v>
      </c>
      <c r="H1077" s="47">
        <v>106</v>
      </c>
      <c r="I1077" s="47">
        <v>112569</v>
      </c>
      <c r="J1077" s="47">
        <v>994</v>
      </c>
      <c r="K1077" s="47">
        <v>158409</v>
      </c>
      <c r="L1077" s="47">
        <v>60935</v>
      </c>
      <c r="M1077" s="47">
        <v>1162317</v>
      </c>
      <c r="N1077" s="153">
        <v>117263</v>
      </c>
      <c r="O1077" s="147">
        <v>327</v>
      </c>
      <c r="P1077" s="147">
        <v>0</v>
      </c>
      <c r="Q1077" s="47">
        <v>0</v>
      </c>
      <c r="R1077" s="47">
        <v>9</v>
      </c>
      <c r="S1077" s="47">
        <v>0</v>
      </c>
      <c r="T1077" s="47">
        <v>0</v>
      </c>
      <c r="U1077" s="47">
        <v>0</v>
      </c>
      <c r="V1077" s="47">
        <v>0</v>
      </c>
      <c r="W1077" s="103">
        <v>1705357</v>
      </c>
      <c r="X1077" s="41"/>
      <c r="Y1077" s="41"/>
      <c r="Z1077" s="41"/>
      <c r="AA1077" s="41"/>
    </row>
    <row r="1078" spans="1:27" ht="20.25" customHeight="1" x14ac:dyDescent="0.2">
      <c r="A1078" s="113" t="s">
        <v>2893</v>
      </c>
      <c r="B1078" s="114" t="s">
        <v>2886</v>
      </c>
      <c r="C1078" s="4" t="s">
        <v>1161</v>
      </c>
      <c r="D1078" s="144">
        <v>5</v>
      </c>
      <c r="E1078" s="130" t="s">
        <v>3562</v>
      </c>
      <c r="F1078" s="47">
        <v>12944</v>
      </c>
      <c r="G1078" s="47">
        <v>0</v>
      </c>
      <c r="H1078" s="47">
        <v>1431</v>
      </c>
      <c r="I1078" s="47">
        <v>53613</v>
      </c>
      <c r="J1078" s="47">
        <v>13819</v>
      </c>
      <c r="K1078" s="47">
        <v>34223</v>
      </c>
      <c r="L1078" s="47">
        <v>60122</v>
      </c>
      <c r="M1078" s="47">
        <v>1039878</v>
      </c>
      <c r="N1078" s="153">
        <v>72889</v>
      </c>
      <c r="O1078" s="147">
        <v>365</v>
      </c>
      <c r="P1078" s="147">
        <v>0</v>
      </c>
      <c r="Q1078" s="47">
        <v>0</v>
      </c>
      <c r="R1078" s="47">
        <v>193664</v>
      </c>
      <c r="S1078" s="47">
        <v>0</v>
      </c>
      <c r="T1078" s="47">
        <v>0</v>
      </c>
      <c r="U1078" s="47">
        <v>0</v>
      </c>
      <c r="V1078" s="47">
        <v>0</v>
      </c>
      <c r="W1078" s="103">
        <v>1482948</v>
      </c>
      <c r="X1078" s="41"/>
      <c r="Y1078" s="41"/>
      <c r="Z1078" s="41"/>
      <c r="AA1078" s="41"/>
    </row>
    <row r="1079" spans="1:27" ht="20.25" customHeight="1" x14ac:dyDescent="0.2">
      <c r="A1079" s="113" t="s">
        <v>2894</v>
      </c>
      <c r="B1079" s="114" t="s">
        <v>2886</v>
      </c>
      <c r="C1079" s="4" t="s">
        <v>1162</v>
      </c>
      <c r="D1079" s="144">
        <v>5</v>
      </c>
      <c r="E1079" s="130" t="s">
        <v>3562</v>
      </c>
      <c r="F1079" s="47">
        <v>1</v>
      </c>
      <c r="G1079" s="47">
        <v>0</v>
      </c>
      <c r="H1079" s="47">
        <v>2069</v>
      </c>
      <c r="I1079" s="47">
        <v>21156</v>
      </c>
      <c r="J1079" s="47">
        <v>3590</v>
      </c>
      <c r="K1079" s="47">
        <v>49546</v>
      </c>
      <c r="L1079" s="47">
        <v>41299</v>
      </c>
      <c r="M1079" s="47">
        <v>722273</v>
      </c>
      <c r="N1079" s="153">
        <v>83435</v>
      </c>
      <c r="O1079" s="147">
        <v>65</v>
      </c>
      <c r="P1079" s="147">
        <v>0</v>
      </c>
      <c r="Q1079" s="47">
        <v>0</v>
      </c>
      <c r="R1079" s="47">
        <v>274605</v>
      </c>
      <c r="S1079" s="47">
        <v>0</v>
      </c>
      <c r="T1079" s="47">
        <v>0</v>
      </c>
      <c r="U1079" s="47">
        <v>0</v>
      </c>
      <c r="V1079" s="47">
        <v>0</v>
      </c>
      <c r="W1079" s="103">
        <v>1198039</v>
      </c>
      <c r="X1079" s="41"/>
      <c r="Y1079" s="41"/>
      <c r="Z1079" s="41"/>
      <c r="AA1079" s="41"/>
    </row>
    <row r="1080" spans="1:27" ht="20.25" customHeight="1" x14ac:dyDescent="0.2">
      <c r="A1080" s="113" t="s">
        <v>2895</v>
      </c>
      <c r="B1080" s="114" t="s">
        <v>2886</v>
      </c>
      <c r="C1080" s="4" t="s">
        <v>1163</v>
      </c>
      <c r="D1080" s="144">
        <v>5</v>
      </c>
      <c r="E1080" s="130" t="s">
        <v>3562</v>
      </c>
      <c r="F1080" s="47">
        <v>4840</v>
      </c>
      <c r="G1080" s="47">
        <v>0</v>
      </c>
      <c r="H1080" s="47">
        <v>2092</v>
      </c>
      <c r="I1080" s="47">
        <v>54082</v>
      </c>
      <c r="J1080" s="47">
        <v>22403</v>
      </c>
      <c r="K1080" s="47">
        <v>87772</v>
      </c>
      <c r="L1080" s="47">
        <v>77744</v>
      </c>
      <c r="M1080" s="47">
        <v>1061741</v>
      </c>
      <c r="N1080" s="153">
        <v>153764</v>
      </c>
      <c r="O1080" s="147">
        <v>158</v>
      </c>
      <c r="P1080" s="147">
        <v>0</v>
      </c>
      <c r="Q1080" s="47">
        <v>0</v>
      </c>
      <c r="R1080" s="47">
        <v>425501</v>
      </c>
      <c r="S1080" s="47">
        <v>0</v>
      </c>
      <c r="T1080" s="47">
        <v>0</v>
      </c>
      <c r="U1080" s="47">
        <v>0</v>
      </c>
      <c r="V1080" s="47">
        <v>0</v>
      </c>
      <c r="W1080" s="103">
        <v>1890097</v>
      </c>
      <c r="X1080" s="41"/>
      <c r="Y1080" s="41"/>
      <c r="Z1080" s="41"/>
      <c r="AA1080" s="41"/>
    </row>
    <row r="1081" spans="1:27" ht="20.25" customHeight="1" x14ac:dyDescent="0.2">
      <c r="A1081" s="113" t="s">
        <v>2896</v>
      </c>
      <c r="B1081" s="114" t="s">
        <v>2886</v>
      </c>
      <c r="C1081" s="4" t="s">
        <v>1164</v>
      </c>
      <c r="D1081" s="144">
        <v>5</v>
      </c>
      <c r="E1081" s="130" t="s">
        <v>3562</v>
      </c>
      <c r="F1081" s="47">
        <v>3143</v>
      </c>
      <c r="G1081" s="47">
        <v>0</v>
      </c>
      <c r="H1081" s="47">
        <v>1211</v>
      </c>
      <c r="I1081" s="47">
        <v>93683</v>
      </c>
      <c r="J1081" s="47">
        <v>0</v>
      </c>
      <c r="K1081" s="47">
        <v>33317</v>
      </c>
      <c r="L1081" s="47">
        <v>56959</v>
      </c>
      <c r="M1081" s="47">
        <v>963032</v>
      </c>
      <c r="N1081" s="153">
        <v>86804</v>
      </c>
      <c r="O1081" s="147">
        <v>78</v>
      </c>
      <c r="P1081" s="147">
        <v>0</v>
      </c>
      <c r="Q1081" s="47">
        <v>0</v>
      </c>
      <c r="R1081" s="47">
        <v>224828</v>
      </c>
      <c r="S1081" s="47">
        <v>0</v>
      </c>
      <c r="T1081" s="47">
        <v>0</v>
      </c>
      <c r="U1081" s="47">
        <v>0</v>
      </c>
      <c r="V1081" s="47">
        <v>0</v>
      </c>
      <c r="W1081" s="103">
        <v>1463055</v>
      </c>
      <c r="X1081" s="41"/>
      <c r="Y1081" s="41"/>
      <c r="Z1081" s="41"/>
      <c r="AA1081" s="41"/>
    </row>
    <row r="1082" spans="1:27" ht="20.25" customHeight="1" x14ac:dyDescent="0.2">
      <c r="A1082" s="113" t="s">
        <v>2897</v>
      </c>
      <c r="B1082" s="114" t="s">
        <v>2886</v>
      </c>
      <c r="C1082" s="4" t="s">
        <v>1165</v>
      </c>
      <c r="D1082" s="144">
        <v>5</v>
      </c>
      <c r="E1082" s="130" t="s">
        <v>3562</v>
      </c>
      <c r="F1082" s="47">
        <v>3034</v>
      </c>
      <c r="G1082" s="47">
        <v>0</v>
      </c>
      <c r="H1082" s="47">
        <v>955</v>
      </c>
      <c r="I1082" s="47">
        <v>80300</v>
      </c>
      <c r="J1082" s="47">
        <v>0</v>
      </c>
      <c r="K1082" s="47">
        <v>82903</v>
      </c>
      <c r="L1082" s="47">
        <v>49009</v>
      </c>
      <c r="M1082" s="47">
        <v>882791</v>
      </c>
      <c r="N1082" s="153">
        <v>104733</v>
      </c>
      <c r="O1082" s="147">
        <v>0</v>
      </c>
      <c r="P1082" s="147">
        <v>0</v>
      </c>
      <c r="Q1082" s="47">
        <v>0</v>
      </c>
      <c r="R1082" s="47">
        <v>119296</v>
      </c>
      <c r="S1082" s="47">
        <v>0</v>
      </c>
      <c r="T1082" s="47">
        <v>0</v>
      </c>
      <c r="U1082" s="47">
        <v>0</v>
      </c>
      <c r="V1082" s="47">
        <v>0</v>
      </c>
      <c r="W1082" s="103">
        <v>1323021</v>
      </c>
      <c r="X1082" s="41"/>
      <c r="Y1082" s="41"/>
      <c r="Z1082" s="41"/>
      <c r="AA1082" s="41"/>
    </row>
    <row r="1083" spans="1:27" ht="20.25" customHeight="1" x14ac:dyDescent="0.2">
      <c r="A1083" s="113" t="s">
        <v>2898</v>
      </c>
      <c r="B1083" s="114" t="s">
        <v>2886</v>
      </c>
      <c r="C1083" s="4" t="s">
        <v>1166</v>
      </c>
      <c r="D1083" s="144">
        <v>5</v>
      </c>
      <c r="E1083" s="130" t="s">
        <v>3562</v>
      </c>
      <c r="F1083" s="47">
        <v>30461</v>
      </c>
      <c r="G1083" s="47">
        <v>3253</v>
      </c>
      <c r="H1083" s="47">
        <v>1134</v>
      </c>
      <c r="I1083" s="47">
        <v>38495</v>
      </c>
      <c r="J1083" s="47">
        <v>6445</v>
      </c>
      <c r="K1083" s="47">
        <v>106236</v>
      </c>
      <c r="L1083" s="47">
        <v>28666</v>
      </c>
      <c r="M1083" s="47">
        <v>1158529</v>
      </c>
      <c r="N1083" s="153">
        <v>155312</v>
      </c>
      <c r="O1083" s="147">
        <v>0</v>
      </c>
      <c r="P1083" s="147">
        <v>0</v>
      </c>
      <c r="Q1083" s="47">
        <v>686301</v>
      </c>
      <c r="R1083" s="47">
        <v>0</v>
      </c>
      <c r="S1083" s="47">
        <v>0</v>
      </c>
      <c r="T1083" s="47">
        <v>0</v>
      </c>
      <c r="U1083" s="47">
        <v>1232473</v>
      </c>
      <c r="V1083" s="47">
        <v>0</v>
      </c>
      <c r="W1083" s="103">
        <v>3447305</v>
      </c>
      <c r="X1083" s="41"/>
      <c r="Y1083" s="41"/>
      <c r="Z1083" s="41"/>
      <c r="AA1083" s="41"/>
    </row>
    <row r="1084" spans="1:27" ht="20.25" customHeight="1" x14ac:dyDescent="0.2">
      <c r="A1084" s="113" t="s">
        <v>2899</v>
      </c>
      <c r="B1084" s="114" t="s">
        <v>2886</v>
      </c>
      <c r="C1084" s="4" t="s">
        <v>1167</v>
      </c>
      <c r="D1084" s="144">
        <v>5</v>
      </c>
      <c r="E1084" s="130" t="s">
        <v>3562</v>
      </c>
      <c r="F1084" s="47">
        <v>34882</v>
      </c>
      <c r="G1084" s="47">
        <v>0</v>
      </c>
      <c r="H1084" s="47">
        <v>32234</v>
      </c>
      <c r="I1084" s="47">
        <v>65012</v>
      </c>
      <c r="J1084" s="47">
        <v>0</v>
      </c>
      <c r="K1084" s="47">
        <v>48550</v>
      </c>
      <c r="L1084" s="47">
        <v>17655</v>
      </c>
      <c r="M1084" s="47">
        <v>772456</v>
      </c>
      <c r="N1084" s="153">
        <v>105138</v>
      </c>
      <c r="O1084" s="147">
        <v>3</v>
      </c>
      <c r="P1084" s="147">
        <v>0</v>
      </c>
      <c r="Q1084" s="47">
        <v>435595</v>
      </c>
      <c r="R1084" s="47">
        <v>0</v>
      </c>
      <c r="S1084" s="47">
        <v>0</v>
      </c>
      <c r="T1084" s="47">
        <v>0</v>
      </c>
      <c r="U1084" s="47">
        <v>605767</v>
      </c>
      <c r="V1084" s="47">
        <v>0</v>
      </c>
      <c r="W1084" s="103">
        <v>2117292</v>
      </c>
      <c r="X1084" s="41"/>
      <c r="Y1084" s="41"/>
      <c r="Z1084" s="41"/>
      <c r="AA1084" s="41"/>
    </row>
    <row r="1085" spans="1:27" ht="20.25" customHeight="1" x14ac:dyDescent="0.2">
      <c r="A1085" s="113" t="s">
        <v>2900</v>
      </c>
      <c r="B1085" s="114" t="s">
        <v>2886</v>
      </c>
      <c r="C1085" s="4" t="s">
        <v>1168</v>
      </c>
      <c r="D1085" s="144">
        <v>5</v>
      </c>
      <c r="E1085" s="130" t="s">
        <v>3562</v>
      </c>
      <c r="F1085" s="47">
        <v>5686</v>
      </c>
      <c r="G1085" s="47">
        <v>0</v>
      </c>
      <c r="H1085" s="47">
        <v>3587</v>
      </c>
      <c r="I1085" s="47">
        <v>26203</v>
      </c>
      <c r="J1085" s="47">
        <v>0</v>
      </c>
      <c r="K1085" s="47">
        <v>95529</v>
      </c>
      <c r="L1085" s="47">
        <v>49334</v>
      </c>
      <c r="M1085" s="47">
        <v>1015921</v>
      </c>
      <c r="N1085" s="153">
        <v>180268</v>
      </c>
      <c r="O1085" s="147">
        <v>454</v>
      </c>
      <c r="P1085" s="147">
        <v>0</v>
      </c>
      <c r="Q1085" s="47">
        <v>0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1376982</v>
      </c>
      <c r="X1085" s="41"/>
      <c r="Y1085" s="41"/>
      <c r="Z1085" s="41"/>
      <c r="AA1085" s="41"/>
    </row>
    <row r="1086" spans="1:27" ht="20.25" customHeight="1" x14ac:dyDescent="0.2">
      <c r="A1086" s="113" t="s">
        <v>2901</v>
      </c>
      <c r="B1086" s="114" t="s">
        <v>2886</v>
      </c>
      <c r="C1086" s="4" t="s">
        <v>1169</v>
      </c>
      <c r="D1086" s="144">
        <v>6</v>
      </c>
      <c r="E1086" s="130" t="s">
        <v>3562</v>
      </c>
      <c r="F1086" s="47">
        <v>1022</v>
      </c>
      <c r="G1086" s="47">
        <v>0</v>
      </c>
      <c r="H1086" s="47">
        <v>497</v>
      </c>
      <c r="I1086" s="47">
        <v>4424</v>
      </c>
      <c r="J1086" s="47">
        <v>28816</v>
      </c>
      <c r="K1086" s="47">
        <v>11775</v>
      </c>
      <c r="L1086" s="47">
        <v>15989</v>
      </c>
      <c r="M1086" s="47">
        <v>284576</v>
      </c>
      <c r="N1086" s="153">
        <v>12840</v>
      </c>
      <c r="O1086" s="147">
        <v>66</v>
      </c>
      <c r="P1086" s="147">
        <v>0</v>
      </c>
      <c r="Q1086" s="47">
        <v>0</v>
      </c>
      <c r="R1086" s="47">
        <v>33266</v>
      </c>
      <c r="S1086" s="47">
        <v>0</v>
      </c>
      <c r="T1086" s="47">
        <v>0</v>
      </c>
      <c r="U1086" s="47">
        <v>0</v>
      </c>
      <c r="V1086" s="47">
        <v>0</v>
      </c>
      <c r="W1086" s="103">
        <v>393271</v>
      </c>
      <c r="X1086" s="41"/>
      <c r="Y1086" s="41"/>
      <c r="Z1086" s="41"/>
      <c r="AA1086" s="41"/>
    </row>
    <row r="1087" spans="1:27" ht="20.25" customHeight="1" x14ac:dyDescent="0.2">
      <c r="A1087" s="113" t="s">
        <v>2902</v>
      </c>
      <c r="B1087" s="114" t="s">
        <v>2886</v>
      </c>
      <c r="C1087" s="4" t="s">
        <v>1170</v>
      </c>
      <c r="D1087" s="144">
        <v>6</v>
      </c>
      <c r="E1087" s="130" t="s">
        <v>3563</v>
      </c>
      <c r="F1087" s="47">
        <v>0</v>
      </c>
      <c r="G1087" s="47">
        <v>0</v>
      </c>
      <c r="H1087" s="47">
        <v>1061</v>
      </c>
      <c r="I1087" s="47">
        <v>17827</v>
      </c>
      <c r="J1087" s="47">
        <v>0</v>
      </c>
      <c r="K1087" s="47">
        <v>8501</v>
      </c>
      <c r="L1087" s="47">
        <v>16867</v>
      </c>
      <c r="M1087" s="47">
        <v>162791</v>
      </c>
      <c r="N1087" s="153">
        <v>21915</v>
      </c>
      <c r="O1087" s="147">
        <v>18</v>
      </c>
      <c r="P1087" s="147">
        <v>0</v>
      </c>
      <c r="Q1087" s="47">
        <v>0</v>
      </c>
      <c r="R1087" s="47">
        <v>138842</v>
      </c>
      <c r="S1087" s="47">
        <v>0</v>
      </c>
      <c r="T1087" s="47">
        <v>0</v>
      </c>
      <c r="U1087" s="47">
        <v>0</v>
      </c>
      <c r="V1087" s="47">
        <v>0</v>
      </c>
      <c r="W1087" s="103">
        <v>367822</v>
      </c>
      <c r="X1087" s="41"/>
      <c r="Y1087" s="41"/>
      <c r="Z1087" s="41"/>
      <c r="AA1087" s="41"/>
    </row>
    <row r="1088" spans="1:27" ht="20.25" customHeight="1" x14ac:dyDescent="0.2">
      <c r="A1088" s="113" t="s">
        <v>2903</v>
      </c>
      <c r="B1088" s="114" t="s">
        <v>2886</v>
      </c>
      <c r="C1088" s="4" t="s">
        <v>1171</v>
      </c>
      <c r="D1088" s="144">
        <v>6</v>
      </c>
      <c r="E1088" s="130" t="s">
        <v>3562</v>
      </c>
      <c r="F1088" s="47">
        <v>6478</v>
      </c>
      <c r="G1088" s="47">
        <v>0</v>
      </c>
      <c r="H1088" s="47">
        <v>7236</v>
      </c>
      <c r="I1088" s="47">
        <v>9391</v>
      </c>
      <c r="J1088" s="47">
        <v>554</v>
      </c>
      <c r="K1088" s="47">
        <v>7434</v>
      </c>
      <c r="L1088" s="47">
        <v>6131</v>
      </c>
      <c r="M1088" s="47">
        <v>176159</v>
      </c>
      <c r="N1088" s="153">
        <v>2920</v>
      </c>
      <c r="O1088" s="147">
        <v>11</v>
      </c>
      <c r="P1088" s="147">
        <v>1739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218053</v>
      </c>
      <c r="X1088" s="41"/>
      <c r="Y1088" s="41"/>
      <c r="Z1088" s="41"/>
      <c r="AA1088" s="41"/>
    </row>
    <row r="1089" spans="1:27" ht="20.25" customHeight="1" x14ac:dyDescent="0.2">
      <c r="A1089" s="113" t="s">
        <v>2904</v>
      </c>
      <c r="B1089" s="114" t="s">
        <v>2886</v>
      </c>
      <c r="C1089" s="4" t="s">
        <v>1172</v>
      </c>
      <c r="D1089" s="144">
        <v>6</v>
      </c>
      <c r="E1089" s="130" t="s">
        <v>3562</v>
      </c>
      <c r="F1089" s="47">
        <v>3301</v>
      </c>
      <c r="G1089" s="47">
        <v>16838</v>
      </c>
      <c r="H1089" s="47">
        <v>20</v>
      </c>
      <c r="I1089" s="47">
        <v>8999</v>
      </c>
      <c r="J1089" s="47">
        <v>0</v>
      </c>
      <c r="K1089" s="47">
        <v>11272</v>
      </c>
      <c r="L1089" s="47">
        <v>8570</v>
      </c>
      <c r="M1089" s="47">
        <v>208230</v>
      </c>
      <c r="N1089" s="153">
        <v>481</v>
      </c>
      <c r="O1089" s="147">
        <v>11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257722</v>
      </c>
      <c r="X1089" s="41"/>
      <c r="Y1089" s="41"/>
      <c r="Z1089" s="41"/>
      <c r="AA1089" s="41"/>
    </row>
    <row r="1090" spans="1:27" ht="20.25" customHeight="1" x14ac:dyDescent="0.2">
      <c r="A1090" s="113" t="s">
        <v>2905</v>
      </c>
      <c r="B1090" s="114" t="s">
        <v>2886</v>
      </c>
      <c r="C1090" s="4" t="s">
        <v>1173</v>
      </c>
      <c r="D1090" s="144">
        <v>6</v>
      </c>
      <c r="E1090" s="130" t="s">
        <v>3562</v>
      </c>
      <c r="F1090" s="47">
        <v>429</v>
      </c>
      <c r="G1090" s="47">
        <v>0</v>
      </c>
      <c r="H1090" s="47">
        <v>0</v>
      </c>
      <c r="I1090" s="47">
        <v>3942</v>
      </c>
      <c r="J1090" s="47">
        <v>0</v>
      </c>
      <c r="K1090" s="47">
        <v>368</v>
      </c>
      <c r="L1090" s="47">
        <v>909</v>
      </c>
      <c r="M1090" s="47">
        <v>59349</v>
      </c>
      <c r="N1090" s="153">
        <v>7205</v>
      </c>
      <c r="O1090" s="147">
        <v>0</v>
      </c>
      <c r="P1090" s="147">
        <v>0</v>
      </c>
      <c r="Q1090" s="47">
        <v>27242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99444</v>
      </c>
      <c r="X1090" s="41"/>
      <c r="Y1090" s="41"/>
      <c r="Z1090" s="41"/>
      <c r="AA1090" s="41"/>
    </row>
    <row r="1091" spans="1:27" ht="20.25" customHeight="1" x14ac:dyDescent="0.2">
      <c r="A1091" s="113" t="s">
        <v>2906</v>
      </c>
      <c r="B1091" s="114" t="s">
        <v>2886</v>
      </c>
      <c r="C1091" s="4" t="s">
        <v>1174</v>
      </c>
      <c r="D1091" s="144">
        <v>6</v>
      </c>
      <c r="E1091" s="130" t="s">
        <v>3562</v>
      </c>
      <c r="F1091" s="47">
        <v>13439</v>
      </c>
      <c r="G1091" s="47">
        <v>5246</v>
      </c>
      <c r="H1091" s="47">
        <v>4006</v>
      </c>
      <c r="I1091" s="47">
        <v>2020</v>
      </c>
      <c r="J1091" s="47">
        <v>0</v>
      </c>
      <c r="K1091" s="47">
        <v>3394</v>
      </c>
      <c r="L1091" s="47">
        <v>2360</v>
      </c>
      <c r="M1091" s="47">
        <v>123154</v>
      </c>
      <c r="N1091" s="153">
        <v>205</v>
      </c>
      <c r="O1091" s="147">
        <v>0</v>
      </c>
      <c r="P1091" s="147">
        <v>0</v>
      </c>
      <c r="Q1091" s="47">
        <v>95771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249595</v>
      </c>
      <c r="X1091" s="41"/>
      <c r="Y1091" s="41"/>
      <c r="Z1091" s="41"/>
      <c r="AA1091" s="41"/>
    </row>
    <row r="1092" spans="1:27" ht="20.25" customHeight="1" x14ac:dyDescent="0.2">
      <c r="A1092" s="113" t="s">
        <v>2907</v>
      </c>
      <c r="B1092" s="114" t="s">
        <v>2886</v>
      </c>
      <c r="C1092" s="4" t="s">
        <v>1175</v>
      </c>
      <c r="D1092" s="144">
        <v>6</v>
      </c>
      <c r="E1092" s="130" t="s">
        <v>3562</v>
      </c>
      <c r="F1092" s="47">
        <v>757</v>
      </c>
      <c r="G1092" s="47">
        <v>0</v>
      </c>
      <c r="H1092" s="47">
        <v>2995</v>
      </c>
      <c r="I1092" s="47">
        <v>22672</v>
      </c>
      <c r="J1092" s="47">
        <v>0</v>
      </c>
      <c r="K1092" s="47">
        <v>49072</v>
      </c>
      <c r="L1092" s="47">
        <v>26161</v>
      </c>
      <c r="M1092" s="47">
        <v>482618</v>
      </c>
      <c r="N1092" s="153">
        <v>33439</v>
      </c>
      <c r="O1092" s="147">
        <v>132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617846</v>
      </c>
      <c r="X1092" s="41"/>
      <c r="Y1092" s="41"/>
      <c r="Z1092" s="41"/>
      <c r="AA1092" s="41"/>
    </row>
    <row r="1093" spans="1:27" ht="20.25" customHeight="1" x14ac:dyDescent="0.2">
      <c r="A1093" s="113" t="s">
        <v>2908</v>
      </c>
      <c r="B1093" s="114" t="s">
        <v>2886</v>
      </c>
      <c r="C1093" s="4" t="s">
        <v>1176</v>
      </c>
      <c r="D1093" s="144">
        <v>6</v>
      </c>
      <c r="E1093" s="130" t="s">
        <v>3562</v>
      </c>
      <c r="F1093" s="47">
        <v>10510</v>
      </c>
      <c r="G1093" s="47">
        <v>131401</v>
      </c>
      <c r="H1093" s="47">
        <v>260</v>
      </c>
      <c r="I1093" s="47">
        <v>1276</v>
      </c>
      <c r="J1093" s="47">
        <v>0</v>
      </c>
      <c r="K1093" s="47">
        <v>9738</v>
      </c>
      <c r="L1093" s="47">
        <v>2060</v>
      </c>
      <c r="M1093" s="47">
        <v>104008</v>
      </c>
      <c r="N1093" s="153">
        <v>20</v>
      </c>
      <c r="O1093" s="147">
        <v>0</v>
      </c>
      <c r="P1093" s="147">
        <v>0</v>
      </c>
      <c r="Q1093" s="47">
        <v>16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259289</v>
      </c>
      <c r="X1093" s="41"/>
      <c r="Y1093" s="41"/>
      <c r="Z1093" s="41"/>
      <c r="AA1093" s="41"/>
    </row>
    <row r="1094" spans="1:27" ht="20.25" customHeight="1" x14ac:dyDescent="0.2">
      <c r="A1094" s="113" t="s">
        <v>2909</v>
      </c>
      <c r="B1094" s="114" t="s">
        <v>2886</v>
      </c>
      <c r="C1094" s="4" t="s">
        <v>1177</v>
      </c>
      <c r="D1094" s="144">
        <v>6</v>
      </c>
      <c r="E1094" s="130" t="s">
        <v>3562</v>
      </c>
      <c r="F1094" s="47">
        <v>17985</v>
      </c>
      <c r="G1094" s="47">
        <v>0</v>
      </c>
      <c r="H1094" s="47">
        <v>5844</v>
      </c>
      <c r="I1094" s="47">
        <v>5774</v>
      </c>
      <c r="J1094" s="47">
        <v>0</v>
      </c>
      <c r="K1094" s="47">
        <v>28307</v>
      </c>
      <c r="L1094" s="47">
        <v>8034</v>
      </c>
      <c r="M1094" s="47">
        <v>420058</v>
      </c>
      <c r="N1094" s="153">
        <v>11410</v>
      </c>
      <c r="O1094" s="147">
        <v>0</v>
      </c>
      <c r="P1094" s="147">
        <v>0</v>
      </c>
      <c r="Q1094" s="47">
        <v>414152</v>
      </c>
      <c r="R1094" s="47">
        <v>0</v>
      </c>
      <c r="S1094" s="47">
        <v>0</v>
      </c>
      <c r="T1094" s="47">
        <v>0</v>
      </c>
      <c r="U1094" s="47">
        <v>174124</v>
      </c>
      <c r="V1094" s="47">
        <v>0</v>
      </c>
      <c r="W1094" s="103">
        <v>1085688</v>
      </c>
      <c r="X1094" s="41"/>
      <c r="Y1094" s="41"/>
      <c r="Z1094" s="41"/>
      <c r="AA1094" s="41"/>
    </row>
    <row r="1095" spans="1:27" ht="20.25" customHeight="1" x14ac:dyDescent="0.2">
      <c r="A1095" s="113" t="s">
        <v>2910</v>
      </c>
      <c r="B1095" s="114" t="s">
        <v>2886</v>
      </c>
      <c r="C1095" s="4" t="s">
        <v>1178</v>
      </c>
      <c r="D1095" s="144">
        <v>6</v>
      </c>
      <c r="E1095" s="130" t="s">
        <v>3562</v>
      </c>
      <c r="F1095" s="47">
        <v>4503</v>
      </c>
      <c r="G1095" s="47">
        <v>0</v>
      </c>
      <c r="H1095" s="47">
        <v>114</v>
      </c>
      <c r="I1095" s="47">
        <v>3554</v>
      </c>
      <c r="J1095" s="47">
        <v>0</v>
      </c>
      <c r="K1095" s="47">
        <v>22209</v>
      </c>
      <c r="L1095" s="47">
        <v>871</v>
      </c>
      <c r="M1095" s="47">
        <v>85296</v>
      </c>
      <c r="N1095" s="153">
        <v>1399</v>
      </c>
      <c r="O1095" s="147">
        <v>5</v>
      </c>
      <c r="P1095" s="147">
        <v>0</v>
      </c>
      <c r="Q1095" s="47">
        <v>258280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376231</v>
      </c>
      <c r="X1095" s="41"/>
      <c r="Y1095" s="41"/>
      <c r="Z1095" s="41"/>
      <c r="AA1095" s="41"/>
    </row>
    <row r="1096" spans="1:27" ht="20.25" customHeight="1" x14ac:dyDescent="0.2">
      <c r="A1096" s="113" t="s">
        <v>2911</v>
      </c>
      <c r="B1096" s="114" t="s">
        <v>2886</v>
      </c>
      <c r="C1096" s="4" t="s">
        <v>1179</v>
      </c>
      <c r="D1096" s="144">
        <v>6</v>
      </c>
      <c r="E1096" s="130" t="s">
        <v>3562</v>
      </c>
      <c r="F1096" s="47">
        <v>9624</v>
      </c>
      <c r="G1096" s="47">
        <v>51640</v>
      </c>
      <c r="H1096" s="47">
        <v>2631</v>
      </c>
      <c r="I1096" s="47">
        <v>45799</v>
      </c>
      <c r="J1096" s="47">
        <v>0</v>
      </c>
      <c r="K1096" s="47">
        <v>12397</v>
      </c>
      <c r="L1096" s="47">
        <v>9903</v>
      </c>
      <c r="M1096" s="47">
        <v>469358</v>
      </c>
      <c r="N1096" s="153">
        <v>60563</v>
      </c>
      <c r="O1096" s="147">
        <v>1118</v>
      </c>
      <c r="P1096" s="147">
        <v>0</v>
      </c>
      <c r="Q1096" s="47">
        <v>0</v>
      </c>
      <c r="R1096" s="47">
        <v>0</v>
      </c>
      <c r="S1096" s="47">
        <v>0</v>
      </c>
      <c r="T1096" s="47">
        <v>0</v>
      </c>
      <c r="U1096" s="47">
        <v>527918</v>
      </c>
      <c r="V1096" s="47">
        <v>0</v>
      </c>
      <c r="W1096" s="103">
        <v>1190951</v>
      </c>
      <c r="X1096" s="41"/>
      <c r="Y1096" s="41"/>
      <c r="Z1096" s="41"/>
      <c r="AA1096" s="41"/>
    </row>
    <row r="1097" spans="1:27" ht="20.25" customHeight="1" x14ac:dyDescent="0.2">
      <c r="A1097" s="113" t="s">
        <v>2912</v>
      </c>
      <c r="B1097" s="114" t="s">
        <v>3565</v>
      </c>
      <c r="C1097" s="4" t="s">
        <v>1180</v>
      </c>
      <c r="D1097" s="144">
        <v>2</v>
      </c>
      <c r="E1097" s="130" t="s">
        <v>3562</v>
      </c>
      <c r="F1097" s="47">
        <v>50</v>
      </c>
      <c r="G1097" s="47">
        <v>0</v>
      </c>
      <c r="H1097" s="47">
        <v>811118</v>
      </c>
      <c r="I1097" s="47">
        <v>1968753</v>
      </c>
      <c r="J1097" s="47">
        <v>2759369</v>
      </c>
      <c r="K1097" s="47">
        <v>5802291</v>
      </c>
      <c r="L1097" s="47">
        <v>7480772</v>
      </c>
      <c r="M1097" s="47">
        <v>44367228</v>
      </c>
      <c r="N1097" s="153">
        <v>1243738</v>
      </c>
      <c r="O1097" s="147">
        <v>5133</v>
      </c>
      <c r="P1097" s="147">
        <v>338619</v>
      </c>
      <c r="Q1097" s="47">
        <v>0</v>
      </c>
      <c r="R1097" s="47">
        <v>12454351</v>
      </c>
      <c r="S1097" s="47">
        <v>0</v>
      </c>
      <c r="T1097" s="47">
        <v>0</v>
      </c>
      <c r="U1097" s="47">
        <v>0</v>
      </c>
      <c r="V1097" s="47">
        <v>0</v>
      </c>
      <c r="W1097" s="103">
        <v>77231422</v>
      </c>
      <c r="X1097" s="41"/>
      <c r="Y1097" s="41"/>
      <c r="Z1097" s="41"/>
      <c r="AA1097" s="41"/>
    </row>
    <row r="1098" spans="1:27" ht="20.25" customHeight="1" x14ac:dyDescent="0.2">
      <c r="A1098" s="113" t="s">
        <v>2913</v>
      </c>
      <c r="B1098" s="114" t="s">
        <v>3565</v>
      </c>
      <c r="C1098" s="4" t="s">
        <v>1181</v>
      </c>
      <c r="D1098" s="144">
        <v>2</v>
      </c>
      <c r="E1098" s="130" t="s">
        <v>3562</v>
      </c>
      <c r="F1098" s="47">
        <v>4</v>
      </c>
      <c r="G1098" s="47">
        <v>0</v>
      </c>
      <c r="H1098" s="47">
        <v>32018</v>
      </c>
      <c r="I1098" s="47">
        <v>373922</v>
      </c>
      <c r="J1098" s="47">
        <v>62578</v>
      </c>
      <c r="K1098" s="47">
        <v>883824</v>
      </c>
      <c r="L1098" s="47">
        <v>657695</v>
      </c>
      <c r="M1098" s="47">
        <v>10771733</v>
      </c>
      <c r="N1098" s="153">
        <v>550354</v>
      </c>
      <c r="O1098" s="147">
        <v>1671</v>
      </c>
      <c r="P1098" s="147">
        <v>5088</v>
      </c>
      <c r="Q1098" s="47">
        <v>0</v>
      </c>
      <c r="R1098" s="47">
        <v>6001224</v>
      </c>
      <c r="S1098" s="47">
        <v>0</v>
      </c>
      <c r="T1098" s="47">
        <v>0</v>
      </c>
      <c r="U1098" s="47">
        <v>863449</v>
      </c>
      <c r="V1098" s="47">
        <v>0</v>
      </c>
      <c r="W1098" s="103">
        <v>20203560</v>
      </c>
      <c r="X1098" s="41"/>
      <c r="Y1098" s="41"/>
      <c r="Z1098" s="41"/>
      <c r="AA1098" s="41"/>
    </row>
    <row r="1099" spans="1:27" ht="20.25" customHeight="1" x14ac:dyDescent="0.2">
      <c r="A1099" s="113" t="s">
        <v>2914</v>
      </c>
      <c r="B1099" s="114" t="s">
        <v>3565</v>
      </c>
      <c r="C1099" s="4" t="s">
        <v>1182</v>
      </c>
      <c r="D1099" s="144">
        <v>4</v>
      </c>
      <c r="E1099" s="130" t="s">
        <v>3562</v>
      </c>
      <c r="F1099" s="47">
        <v>26162</v>
      </c>
      <c r="G1099" s="47">
        <v>0</v>
      </c>
      <c r="H1099" s="47">
        <v>4193</v>
      </c>
      <c r="I1099" s="47">
        <v>81157</v>
      </c>
      <c r="J1099" s="47">
        <v>36219</v>
      </c>
      <c r="K1099" s="47">
        <v>166768</v>
      </c>
      <c r="L1099" s="47">
        <v>137531</v>
      </c>
      <c r="M1099" s="47">
        <v>2444196</v>
      </c>
      <c r="N1099" s="153">
        <v>130895</v>
      </c>
      <c r="O1099" s="147">
        <v>335</v>
      </c>
      <c r="P1099" s="147">
        <v>0</v>
      </c>
      <c r="Q1099" s="47">
        <v>0</v>
      </c>
      <c r="R1099" s="47">
        <v>977466</v>
      </c>
      <c r="S1099" s="47">
        <v>0</v>
      </c>
      <c r="T1099" s="47">
        <v>0</v>
      </c>
      <c r="U1099" s="47">
        <v>0</v>
      </c>
      <c r="V1099" s="47">
        <v>0</v>
      </c>
      <c r="W1099" s="103">
        <v>4004922</v>
      </c>
      <c r="X1099" s="41"/>
      <c r="Y1099" s="41"/>
      <c r="Z1099" s="41"/>
      <c r="AA1099" s="41"/>
    </row>
    <row r="1100" spans="1:27" ht="20.25" customHeight="1" x14ac:dyDescent="0.2">
      <c r="A1100" s="113" t="s">
        <v>2915</v>
      </c>
      <c r="B1100" s="114" t="s">
        <v>3565</v>
      </c>
      <c r="C1100" s="4" t="s">
        <v>1183</v>
      </c>
      <c r="D1100" s="144">
        <v>3</v>
      </c>
      <c r="E1100" s="130" t="s">
        <v>3562</v>
      </c>
      <c r="F1100" s="47">
        <v>8110</v>
      </c>
      <c r="G1100" s="47">
        <v>0</v>
      </c>
      <c r="H1100" s="47">
        <v>1014</v>
      </c>
      <c r="I1100" s="47">
        <v>80750</v>
      </c>
      <c r="J1100" s="47">
        <v>0</v>
      </c>
      <c r="K1100" s="47">
        <v>225266</v>
      </c>
      <c r="L1100" s="47">
        <v>445287</v>
      </c>
      <c r="M1100" s="47">
        <v>4702053</v>
      </c>
      <c r="N1100" s="153">
        <v>371141</v>
      </c>
      <c r="O1100" s="147">
        <v>103</v>
      </c>
      <c r="P1100" s="147">
        <v>0</v>
      </c>
      <c r="Q1100" s="47">
        <v>0</v>
      </c>
      <c r="R1100" s="47">
        <v>1064476</v>
      </c>
      <c r="S1100" s="47">
        <v>0</v>
      </c>
      <c r="T1100" s="47">
        <v>0</v>
      </c>
      <c r="U1100" s="47">
        <v>0</v>
      </c>
      <c r="V1100" s="47">
        <v>0</v>
      </c>
      <c r="W1100" s="103">
        <v>6898200</v>
      </c>
      <c r="X1100" s="41"/>
      <c r="Y1100" s="41"/>
      <c r="Z1100" s="41"/>
      <c r="AA1100" s="41"/>
    </row>
    <row r="1101" spans="1:27" ht="20.25" customHeight="1" x14ac:dyDescent="0.2">
      <c r="A1101" s="113" t="s">
        <v>2916</v>
      </c>
      <c r="B1101" s="114" t="s">
        <v>3565</v>
      </c>
      <c r="C1101" s="4" t="s">
        <v>1184</v>
      </c>
      <c r="D1101" s="144">
        <v>5</v>
      </c>
      <c r="E1101" s="130" t="s">
        <v>3562</v>
      </c>
      <c r="F1101" s="47">
        <v>4857</v>
      </c>
      <c r="G1101" s="47">
        <v>0</v>
      </c>
      <c r="H1101" s="47">
        <v>967</v>
      </c>
      <c r="I1101" s="47">
        <v>59481</v>
      </c>
      <c r="J1101" s="47">
        <v>60909</v>
      </c>
      <c r="K1101" s="47">
        <v>35457</v>
      </c>
      <c r="L1101" s="47">
        <v>114823</v>
      </c>
      <c r="M1101" s="47">
        <v>1371206</v>
      </c>
      <c r="N1101" s="153">
        <v>138717</v>
      </c>
      <c r="O1101" s="147">
        <v>7</v>
      </c>
      <c r="P1101" s="147">
        <v>0</v>
      </c>
      <c r="Q1101" s="47">
        <v>0</v>
      </c>
      <c r="R1101" s="47">
        <v>335246</v>
      </c>
      <c r="S1101" s="47">
        <v>0</v>
      </c>
      <c r="T1101" s="47">
        <v>0</v>
      </c>
      <c r="U1101" s="47">
        <v>0</v>
      </c>
      <c r="V1101" s="47">
        <v>0</v>
      </c>
      <c r="W1101" s="103">
        <v>2121670</v>
      </c>
      <c r="X1101" s="41"/>
      <c r="Y1101" s="41"/>
      <c r="Z1101" s="41"/>
      <c r="AA1101" s="41"/>
    </row>
    <row r="1102" spans="1:27" ht="20.25" customHeight="1" x14ac:dyDescent="0.2">
      <c r="A1102" s="113" t="s">
        <v>2917</v>
      </c>
      <c r="B1102" s="114" t="s">
        <v>3565</v>
      </c>
      <c r="C1102" s="4" t="s">
        <v>1185</v>
      </c>
      <c r="D1102" s="144">
        <v>3</v>
      </c>
      <c r="E1102" s="130" t="s">
        <v>3562</v>
      </c>
      <c r="F1102" s="47">
        <v>20231</v>
      </c>
      <c r="G1102" s="47">
        <v>0</v>
      </c>
      <c r="H1102" s="47">
        <v>3378</v>
      </c>
      <c r="I1102" s="47">
        <v>85601</v>
      </c>
      <c r="J1102" s="47">
        <v>0</v>
      </c>
      <c r="K1102" s="47">
        <v>97729</v>
      </c>
      <c r="L1102" s="47">
        <v>434225</v>
      </c>
      <c r="M1102" s="47">
        <v>3103618</v>
      </c>
      <c r="N1102" s="153">
        <v>285005</v>
      </c>
      <c r="O1102" s="147">
        <v>2147</v>
      </c>
      <c r="P1102" s="147">
        <v>0</v>
      </c>
      <c r="Q1102" s="47">
        <v>0</v>
      </c>
      <c r="R1102" s="47">
        <v>1439494</v>
      </c>
      <c r="S1102" s="47">
        <v>0</v>
      </c>
      <c r="T1102" s="47">
        <v>0</v>
      </c>
      <c r="U1102" s="47">
        <v>0</v>
      </c>
      <c r="V1102" s="47">
        <v>0</v>
      </c>
      <c r="W1102" s="103">
        <v>5471428</v>
      </c>
      <c r="X1102" s="41"/>
      <c r="Y1102" s="41"/>
      <c r="Z1102" s="41"/>
      <c r="AA1102" s="41"/>
    </row>
    <row r="1103" spans="1:27" ht="20.25" customHeight="1" x14ac:dyDescent="0.2">
      <c r="A1103" s="113" t="s">
        <v>2918</v>
      </c>
      <c r="B1103" s="114" t="s">
        <v>3565</v>
      </c>
      <c r="C1103" s="4" t="s">
        <v>1186</v>
      </c>
      <c r="D1103" s="144">
        <v>5</v>
      </c>
      <c r="E1103" s="130" t="s">
        <v>3562</v>
      </c>
      <c r="F1103" s="47">
        <v>2</v>
      </c>
      <c r="G1103" s="47">
        <v>0</v>
      </c>
      <c r="H1103" s="47">
        <v>852</v>
      </c>
      <c r="I1103" s="47">
        <v>92727</v>
      </c>
      <c r="J1103" s="47">
        <v>8034</v>
      </c>
      <c r="K1103" s="47">
        <v>81151</v>
      </c>
      <c r="L1103" s="47">
        <v>55168</v>
      </c>
      <c r="M1103" s="47">
        <v>1064148</v>
      </c>
      <c r="N1103" s="153">
        <v>107219</v>
      </c>
      <c r="O1103" s="147">
        <v>12</v>
      </c>
      <c r="P1103" s="147">
        <v>0</v>
      </c>
      <c r="Q1103" s="47">
        <v>0</v>
      </c>
      <c r="R1103" s="47">
        <v>373823</v>
      </c>
      <c r="S1103" s="47">
        <v>0</v>
      </c>
      <c r="T1103" s="47">
        <v>0</v>
      </c>
      <c r="U1103" s="47">
        <v>0</v>
      </c>
      <c r="V1103" s="47">
        <v>0</v>
      </c>
      <c r="W1103" s="103">
        <v>1783136</v>
      </c>
      <c r="X1103" s="41"/>
      <c r="Y1103" s="41"/>
      <c r="Z1103" s="41"/>
      <c r="AA1103" s="41"/>
    </row>
    <row r="1104" spans="1:27" ht="20.25" customHeight="1" x14ac:dyDescent="0.2">
      <c r="A1104" s="113" t="s">
        <v>2919</v>
      </c>
      <c r="B1104" s="114" t="s">
        <v>3565</v>
      </c>
      <c r="C1104" s="4" t="s">
        <v>1187</v>
      </c>
      <c r="D1104" s="144">
        <v>3</v>
      </c>
      <c r="E1104" s="130" t="s">
        <v>3562</v>
      </c>
      <c r="F1104" s="47">
        <v>3455</v>
      </c>
      <c r="G1104" s="47">
        <v>0</v>
      </c>
      <c r="H1104" s="47">
        <v>14422</v>
      </c>
      <c r="I1104" s="47">
        <v>66993</v>
      </c>
      <c r="J1104" s="47">
        <v>0</v>
      </c>
      <c r="K1104" s="47">
        <v>198505</v>
      </c>
      <c r="L1104" s="47">
        <v>303729</v>
      </c>
      <c r="M1104" s="47">
        <v>4245165</v>
      </c>
      <c r="N1104" s="153">
        <v>357914</v>
      </c>
      <c r="O1104" s="147">
        <v>585</v>
      </c>
      <c r="P1104" s="147">
        <v>0</v>
      </c>
      <c r="Q1104" s="47">
        <v>0</v>
      </c>
      <c r="R1104" s="47">
        <v>1949235</v>
      </c>
      <c r="S1104" s="47">
        <v>0</v>
      </c>
      <c r="T1104" s="47">
        <v>1001</v>
      </c>
      <c r="U1104" s="47">
        <v>0</v>
      </c>
      <c r="V1104" s="47">
        <v>0</v>
      </c>
      <c r="W1104" s="103">
        <v>7141004</v>
      </c>
      <c r="X1104" s="41"/>
      <c r="Y1104" s="41"/>
      <c r="Z1104" s="41"/>
      <c r="AA1104" s="41"/>
    </row>
    <row r="1105" spans="1:27" ht="20.25" customHeight="1" x14ac:dyDescent="0.2">
      <c r="A1105" s="113" t="s">
        <v>2920</v>
      </c>
      <c r="B1105" s="114" t="s">
        <v>3565</v>
      </c>
      <c r="C1105" s="4" t="s">
        <v>1188</v>
      </c>
      <c r="D1105" s="144">
        <v>5</v>
      </c>
      <c r="E1105" s="130" t="s">
        <v>3562</v>
      </c>
      <c r="F1105" s="47">
        <v>327</v>
      </c>
      <c r="G1105" s="47">
        <v>0</v>
      </c>
      <c r="H1105" s="47">
        <v>14430</v>
      </c>
      <c r="I1105" s="47">
        <v>18306</v>
      </c>
      <c r="J1105" s="47">
        <v>20531</v>
      </c>
      <c r="K1105" s="47">
        <v>31850</v>
      </c>
      <c r="L1105" s="47">
        <v>55565</v>
      </c>
      <c r="M1105" s="47">
        <v>1180869</v>
      </c>
      <c r="N1105" s="153">
        <v>119010</v>
      </c>
      <c r="O1105" s="147">
        <v>37</v>
      </c>
      <c r="P1105" s="147">
        <v>2958</v>
      </c>
      <c r="Q1105" s="47">
        <v>0</v>
      </c>
      <c r="R1105" s="47">
        <v>547882</v>
      </c>
      <c r="S1105" s="47">
        <v>0</v>
      </c>
      <c r="T1105" s="47">
        <v>0</v>
      </c>
      <c r="U1105" s="47">
        <v>0</v>
      </c>
      <c r="V1105" s="47">
        <v>0</v>
      </c>
      <c r="W1105" s="103">
        <v>1991765</v>
      </c>
      <c r="X1105" s="41"/>
      <c r="Y1105" s="41"/>
      <c r="Z1105" s="41"/>
      <c r="AA1105" s="41"/>
    </row>
    <row r="1106" spans="1:27" ht="20.25" customHeight="1" x14ac:dyDescent="0.2">
      <c r="A1106" s="113" t="s">
        <v>2921</v>
      </c>
      <c r="B1106" s="114" t="s">
        <v>3565</v>
      </c>
      <c r="C1106" s="4" t="s">
        <v>1189</v>
      </c>
      <c r="D1106" s="144">
        <v>5</v>
      </c>
      <c r="E1106" s="130" t="s">
        <v>3562</v>
      </c>
      <c r="F1106" s="47">
        <v>270</v>
      </c>
      <c r="G1106" s="47">
        <v>0</v>
      </c>
      <c r="H1106" s="47">
        <v>2109</v>
      </c>
      <c r="I1106" s="47">
        <v>32938</v>
      </c>
      <c r="J1106" s="47">
        <v>58837</v>
      </c>
      <c r="K1106" s="47">
        <v>50734</v>
      </c>
      <c r="L1106" s="47">
        <v>121030</v>
      </c>
      <c r="M1106" s="47">
        <v>2070944</v>
      </c>
      <c r="N1106" s="153">
        <v>407385</v>
      </c>
      <c r="O1106" s="147">
        <v>520</v>
      </c>
      <c r="P1106" s="147">
        <v>0</v>
      </c>
      <c r="Q1106" s="47">
        <v>0</v>
      </c>
      <c r="R1106" s="47">
        <v>386734</v>
      </c>
      <c r="S1106" s="47">
        <v>0</v>
      </c>
      <c r="T1106" s="47">
        <v>0</v>
      </c>
      <c r="U1106" s="47">
        <v>0</v>
      </c>
      <c r="V1106" s="47">
        <v>0</v>
      </c>
      <c r="W1106" s="103">
        <v>3131501</v>
      </c>
      <c r="X1106" s="41"/>
      <c r="Y1106" s="41"/>
      <c r="Z1106" s="41"/>
      <c r="AA1106" s="41"/>
    </row>
    <row r="1107" spans="1:27" ht="20.25" customHeight="1" x14ac:dyDescent="0.2">
      <c r="A1107" s="113" t="s">
        <v>2922</v>
      </c>
      <c r="B1107" s="114" t="s">
        <v>3565</v>
      </c>
      <c r="C1107" s="4" t="s">
        <v>1190</v>
      </c>
      <c r="D1107" s="144">
        <v>3</v>
      </c>
      <c r="E1107" s="130" t="s">
        <v>3562</v>
      </c>
      <c r="F1107" s="47">
        <v>44450</v>
      </c>
      <c r="G1107" s="47">
        <v>0</v>
      </c>
      <c r="H1107" s="47">
        <v>7618</v>
      </c>
      <c r="I1107" s="47">
        <v>99058</v>
      </c>
      <c r="J1107" s="47">
        <v>45559</v>
      </c>
      <c r="K1107" s="47">
        <v>211146</v>
      </c>
      <c r="L1107" s="47">
        <v>355532</v>
      </c>
      <c r="M1107" s="47">
        <v>4969472</v>
      </c>
      <c r="N1107" s="153">
        <v>101198</v>
      </c>
      <c r="O1107" s="147">
        <v>102</v>
      </c>
      <c r="P1107" s="147">
        <v>0</v>
      </c>
      <c r="Q1107" s="47">
        <v>0</v>
      </c>
      <c r="R1107" s="47">
        <v>2762443</v>
      </c>
      <c r="S1107" s="47">
        <v>0</v>
      </c>
      <c r="T1107" s="47">
        <v>0</v>
      </c>
      <c r="U1107" s="47">
        <v>0</v>
      </c>
      <c r="V1107" s="47">
        <v>0</v>
      </c>
      <c r="W1107" s="103">
        <v>8596578</v>
      </c>
      <c r="X1107" s="41"/>
      <c r="Y1107" s="41"/>
      <c r="Z1107" s="41"/>
      <c r="AA1107" s="41"/>
    </row>
    <row r="1108" spans="1:27" ht="20.25" customHeight="1" x14ac:dyDescent="0.2">
      <c r="A1108" s="113" t="s">
        <v>2923</v>
      </c>
      <c r="B1108" s="114" t="s">
        <v>3565</v>
      </c>
      <c r="C1108" s="4" t="s">
        <v>1191</v>
      </c>
      <c r="D1108" s="144">
        <v>4</v>
      </c>
      <c r="E1108" s="130" t="s">
        <v>3562</v>
      </c>
      <c r="F1108" s="47">
        <v>7649</v>
      </c>
      <c r="G1108" s="47">
        <v>0</v>
      </c>
      <c r="H1108" s="47">
        <v>10877</v>
      </c>
      <c r="I1108" s="47">
        <v>96304</v>
      </c>
      <c r="J1108" s="47">
        <v>0</v>
      </c>
      <c r="K1108" s="47">
        <v>115161</v>
      </c>
      <c r="L1108" s="47">
        <v>260601</v>
      </c>
      <c r="M1108" s="47">
        <v>2700816</v>
      </c>
      <c r="N1108" s="153">
        <v>313544</v>
      </c>
      <c r="O1108" s="147">
        <v>202</v>
      </c>
      <c r="P1108" s="147">
        <v>0</v>
      </c>
      <c r="Q1108" s="47">
        <v>0</v>
      </c>
      <c r="R1108" s="47">
        <v>1441356</v>
      </c>
      <c r="S1108" s="47">
        <v>0</v>
      </c>
      <c r="T1108" s="47">
        <v>0</v>
      </c>
      <c r="U1108" s="47">
        <v>0</v>
      </c>
      <c r="V1108" s="47">
        <v>0</v>
      </c>
      <c r="W1108" s="103">
        <v>4946510</v>
      </c>
      <c r="X1108" s="41"/>
      <c r="Y1108" s="41"/>
      <c r="Z1108" s="41"/>
      <c r="AA1108" s="41"/>
    </row>
    <row r="1109" spans="1:27" ht="20.25" customHeight="1" x14ac:dyDescent="0.2">
      <c r="A1109" s="113" t="s">
        <v>2924</v>
      </c>
      <c r="B1109" s="114" t="s">
        <v>3565</v>
      </c>
      <c r="C1109" s="4" t="s">
        <v>1192</v>
      </c>
      <c r="D1109" s="144">
        <v>3</v>
      </c>
      <c r="E1109" s="130" t="s">
        <v>3562</v>
      </c>
      <c r="F1109" s="47">
        <v>382</v>
      </c>
      <c r="G1109" s="47">
        <v>0</v>
      </c>
      <c r="H1109" s="47">
        <v>15024</v>
      </c>
      <c r="I1109" s="47">
        <v>108836</v>
      </c>
      <c r="J1109" s="47">
        <v>0</v>
      </c>
      <c r="K1109" s="47">
        <v>179103</v>
      </c>
      <c r="L1109" s="47">
        <v>232729</v>
      </c>
      <c r="M1109" s="47">
        <v>3468919</v>
      </c>
      <c r="N1109" s="153">
        <v>351559</v>
      </c>
      <c r="O1109" s="147">
        <v>182</v>
      </c>
      <c r="P1109" s="147">
        <v>29230</v>
      </c>
      <c r="Q1109" s="47">
        <v>0</v>
      </c>
      <c r="R1109" s="47">
        <v>2355757</v>
      </c>
      <c r="S1109" s="47">
        <v>0</v>
      </c>
      <c r="T1109" s="47">
        <v>0</v>
      </c>
      <c r="U1109" s="47">
        <v>0</v>
      </c>
      <c r="V1109" s="47">
        <v>0</v>
      </c>
      <c r="W1109" s="103">
        <v>6741721</v>
      </c>
      <c r="X1109" s="41"/>
      <c r="Y1109" s="41"/>
      <c r="Z1109" s="41"/>
      <c r="AA1109" s="41"/>
    </row>
    <row r="1110" spans="1:27" ht="20.25" customHeight="1" x14ac:dyDescent="0.2">
      <c r="A1110" s="113" t="s">
        <v>2925</v>
      </c>
      <c r="B1110" s="114" t="s">
        <v>3565</v>
      </c>
      <c r="C1110" s="4" t="s">
        <v>1193</v>
      </c>
      <c r="D1110" s="144">
        <v>5</v>
      </c>
      <c r="E1110" s="130" t="s">
        <v>3562</v>
      </c>
      <c r="F1110" s="47">
        <v>293</v>
      </c>
      <c r="G1110" s="47">
        <v>0</v>
      </c>
      <c r="H1110" s="47">
        <v>4485</v>
      </c>
      <c r="I1110" s="47">
        <v>32456</v>
      </c>
      <c r="J1110" s="47">
        <v>13074</v>
      </c>
      <c r="K1110" s="47">
        <v>121783</v>
      </c>
      <c r="L1110" s="47">
        <v>67000</v>
      </c>
      <c r="M1110" s="47">
        <v>1191591</v>
      </c>
      <c r="N1110" s="153">
        <v>365997</v>
      </c>
      <c r="O1110" s="147">
        <v>0</v>
      </c>
      <c r="P1110" s="147">
        <v>0</v>
      </c>
      <c r="Q1110" s="47">
        <v>0</v>
      </c>
      <c r="R1110" s="47">
        <v>463564</v>
      </c>
      <c r="S1110" s="47">
        <v>0</v>
      </c>
      <c r="T1110" s="47">
        <v>0</v>
      </c>
      <c r="U1110" s="47">
        <v>0</v>
      </c>
      <c r="V1110" s="47">
        <v>124975</v>
      </c>
      <c r="W1110" s="103">
        <v>2385218</v>
      </c>
      <c r="X1110" s="41"/>
      <c r="Y1110" s="41"/>
      <c r="Z1110" s="41"/>
      <c r="AA1110" s="41"/>
    </row>
    <row r="1111" spans="1:27" ht="20.25" customHeight="1" x14ac:dyDescent="0.2">
      <c r="A1111" s="113" t="s">
        <v>2926</v>
      </c>
      <c r="B1111" s="114" t="s">
        <v>3565</v>
      </c>
      <c r="C1111" s="4" t="s">
        <v>1194</v>
      </c>
      <c r="D1111" s="144">
        <v>5</v>
      </c>
      <c r="E1111" s="130" t="s">
        <v>3562</v>
      </c>
      <c r="F1111" s="47">
        <v>22868</v>
      </c>
      <c r="G1111" s="47">
        <v>0</v>
      </c>
      <c r="H1111" s="47">
        <v>10930</v>
      </c>
      <c r="I1111" s="47">
        <v>27209</v>
      </c>
      <c r="J1111" s="47">
        <v>0</v>
      </c>
      <c r="K1111" s="47">
        <v>33544</v>
      </c>
      <c r="L1111" s="47">
        <v>95800</v>
      </c>
      <c r="M1111" s="47">
        <v>1506145</v>
      </c>
      <c r="N1111" s="153">
        <v>83933</v>
      </c>
      <c r="O1111" s="147">
        <v>60</v>
      </c>
      <c r="P1111" s="147">
        <v>0</v>
      </c>
      <c r="Q1111" s="47">
        <v>0</v>
      </c>
      <c r="R1111" s="47">
        <v>576630</v>
      </c>
      <c r="S1111" s="47">
        <v>0</v>
      </c>
      <c r="T1111" s="47">
        <v>0</v>
      </c>
      <c r="U1111" s="47">
        <v>0</v>
      </c>
      <c r="V1111" s="47">
        <v>0</v>
      </c>
      <c r="W1111" s="103">
        <v>2357119</v>
      </c>
      <c r="X1111" s="41"/>
      <c r="Y1111" s="41"/>
      <c r="Z1111" s="41"/>
      <c r="AA1111" s="41"/>
    </row>
    <row r="1112" spans="1:27" ht="20.25" customHeight="1" x14ac:dyDescent="0.2">
      <c r="A1112" s="113" t="s">
        <v>2927</v>
      </c>
      <c r="B1112" s="114" t="s">
        <v>3565</v>
      </c>
      <c r="C1112" s="4" t="s">
        <v>1195</v>
      </c>
      <c r="D1112" s="144">
        <v>3</v>
      </c>
      <c r="E1112" s="130" t="s">
        <v>3562</v>
      </c>
      <c r="F1112" s="47">
        <v>0</v>
      </c>
      <c r="G1112" s="47">
        <v>0</v>
      </c>
      <c r="H1112" s="47">
        <v>8451</v>
      </c>
      <c r="I1112" s="47">
        <v>67102</v>
      </c>
      <c r="J1112" s="47">
        <v>0</v>
      </c>
      <c r="K1112" s="47">
        <v>92931</v>
      </c>
      <c r="L1112" s="47">
        <v>181524</v>
      </c>
      <c r="M1112" s="47">
        <v>2920257</v>
      </c>
      <c r="N1112" s="153">
        <v>352946</v>
      </c>
      <c r="O1112" s="147">
        <v>266</v>
      </c>
      <c r="P1112" s="147">
        <v>0</v>
      </c>
      <c r="Q1112" s="47">
        <v>0</v>
      </c>
      <c r="R1112" s="47">
        <v>885354</v>
      </c>
      <c r="S1112" s="47">
        <v>0</v>
      </c>
      <c r="T1112" s="47">
        <v>0</v>
      </c>
      <c r="U1112" s="47">
        <v>0</v>
      </c>
      <c r="V1112" s="47">
        <v>0</v>
      </c>
      <c r="W1112" s="103">
        <v>4508831</v>
      </c>
      <c r="X1112" s="41"/>
      <c r="Y1112" s="41"/>
      <c r="Z1112" s="41"/>
      <c r="AA1112" s="41"/>
    </row>
    <row r="1113" spans="1:27" ht="20.25" customHeight="1" x14ac:dyDescent="0.2">
      <c r="A1113" s="113" t="s">
        <v>2928</v>
      </c>
      <c r="B1113" s="114" t="s">
        <v>3565</v>
      </c>
      <c r="C1113" s="4" t="s">
        <v>1196</v>
      </c>
      <c r="D1113" s="144">
        <v>5</v>
      </c>
      <c r="E1113" s="130" t="s">
        <v>3562</v>
      </c>
      <c r="F1113" s="47">
        <v>23115</v>
      </c>
      <c r="G1113" s="47">
        <v>0</v>
      </c>
      <c r="H1113" s="47">
        <v>4282</v>
      </c>
      <c r="I1113" s="47">
        <v>33598</v>
      </c>
      <c r="J1113" s="47">
        <v>0</v>
      </c>
      <c r="K1113" s="47">
        <v>91900</v>
      </c>
      <c r="L1113" s="47">
        <v>102544</v>
      </c>
      <c r="M1113" s="47">
        <v>1446011</v>
      </c>
      <c r="N1113" s="153">
        <v>103643</v>
      </c>
      <c r="O1113" s="147">
        <v>73</v>
      </c>
      <c r="P1113" s="147">
        <v>0</v>
      </c>
      <c r="Q1113" s="47">
        <v>0</v>
      </c>
      <c r="R1113" s="47">
        <v>478523</v>
      </c>
      <c r="S1113" s="47">
        <v>0</v>
      </c>
      <c r="T1113" s="47">
        <v>0</v>
      </c>
      <c r="U1113" s="47">
        <v>0</v>
      </c>
      <c r="V1113" s="47">
        <v>0</v>
      </c>
      <c r="W1113" s="103">
        <v>2283689</v>
      </c>
      <c r="X1113" s="41"/>
      <c r="Y1113" s="41"/>
      <c r="Z1113" s="41"/>
      <c r="AA1113" s="41"/>
    </row>
    <row r="1114" spans="1:27" ht="20.25" customHeight="1" x14ac:dyDescent="0.2">
      <c r="A1114" s="113" t="s">
        <v>2929</v>
      </c>
      <c r="B1114" s="114" t="s">
        <v>3565</v>
      </c>
      <c r="C1114" s="4" t="s">
        <v>1197</v>
      </c>
      <c r="D1114" s="144">
        <v>5</v>
      </c>
      <c r="E1114" s="130" t="s">
        <v>3562</v>
      </c>
      <c r="F1114" s="47">
        <v>1689</v>
      </c>
      <c r="G1114" s="47">
        <v>0</v>
      </c>
      <c r="H1114" s="47">
        <v>9706</v>
      </c>
      <c r="I1114" s="47">
        <v>42825</v>
      </c>
      <c r="J1114" s="47">
        <v>28257</v>
      </c>
      <c r="K1114" s="47">
        <v>86561</v>
      </c>
      <c r="L1114" s="47">
        <v>84908</v>
      </c>
      <c r="M1114" s="47">
        <v>1529770</v>
      </c>
      <c r="N1114" s="153">
        <v>50544</v>
      </c>
      <c r="O1114" s="147">
        <v>19</v>
      </c>
      <c r="P1114" s="147">
        <v>0</v>
      </c>
      <c r="Q1114" s="47">
        <v>0</v>
      </c>
      <c r="R1114" s="47">
        <v>677794</v>
      </c>
      <c r="S1114" s="47">
        <v>0</v>
      </c>
      <c r="T1114" s="47">
        <v>0</v>
      </c>
      <c r="U1114" s="47">
        <v>0</v>
      </c>
      <c r="V1114" s="47">
        <v>0</v>
      </c>
      <c r="W1114" s="103">
        <v>2512073</v>
      </c>
      <c r="X1114" s="41"/>
      <c r="Y1114" s="41"/>
      <c r="Z1114" s="41"/>
      <c r="AA1114" s="41"/>
    </row>
    <row r="1115" spans="1:27" ht="20.25" customHeight="1" x14ac:dyDescent="0.2">
      <c r="A1115" s="113" t="s">
        <v>2930</v>
      </c>
      <c r="B1115" s="114" t="s">
        <v>3565</v>
      </c>
      <c r="C1115" s="4" t="s">
        <v>1198</v>
      </c>
      <c r="D1115" s="144">
        <v>5</v>
      </c>
      <c r="E1115" s="130" t="s">
        <v>3562</v>
      </c>
      <c r="F1115" s="47">
        <v>10</v>
      </c>
      <c r="G1115" s="47">
        <v>0</v>
      </c>
      <c r="H1115" s="47">
        <v>5266</v>
      </c>
      <c r="I1115" s="47">
        <v>44669</v>
      </c>
      <c r="J1115" s="47">
        <v>0</v>
      </c>
      <c r="K1115" s="47">
        <v>152873</v>
      </c>
      <c r="L1115" s="47">
        <v>100072</v>
      </c>
      <c r="M1115" s="47">
        <v>1686536</v>
      </c>
      <c r="N1115" s="153">
        <v>43952</v>
      </c>
      <c r="O1115" s="147">
        <v>0</v>
      </c>
      <c r="P1115" s="147">
        <v>0</v>
      </c>
      <c r="Q1115" s="47">
        <v>0</v>
      </c>
      <c r="R1115" s="47">
        <v>843697</v>
      </c>
      <c r="S1115" s="47">
        <v>0</v>
      </c>
      <c r="T1115" s="47">
        <v>0</v>
      </c>
      <c r="U1115" s="47">
        <v>0</v>
      </c>
      <c r="V1115" s="47">
        <v>0</v>
      </c>
      <c r="W1115" s="103">
        <v>2877075</v>
      </c>
      <c r="X1115" s="41"/>
      <c r="Y1115" s="41"/>
      <c r="Z1115" s="41"/>
      <c r="AA1115" s="41"/>
    </row>
    <row r="1116" spans="1:27" ht="20.25" customHeight="1" x14ac:dyDescent="0.2">
      <c r="A1116" s="113" t="s">
        <v>2931</v>
      </c>
      <c r="B1116" s="114" t="s">
        <v>3565</v>
      </c>
      <c r="C1116" s="4" t="s">
        <v>1199</v>
      </c>
      <c r="D1116" s="144">
        <v>5</v>
      </c>
      <c r="E1116" s="130" t="s">
        <v>3562</v>
      </c>
      <c r="F1116" s="47">
        <v>10805</v>
      </c>
      <c r="G1116" s="47">
        <v>0</v>
      </c>
      <c r="H1116" s="47">
        <v>14295</v>
      </c>
      <c r="I1116" s="47">
        <v>87527</v>
      </c>
      <c r="J1116" s="47">
        <v>0</v>
      </c>
      <c r="K1116" s="47">
        <v>115294</v>
      </c>
      <c r="L1116" s="47">
        <v>119650</v>
      </c>
      <c r="M1116" s="47">
        <v>2115778</v>
      </c>
      <c r="N1116" s="153">
        <v>135599</v>
      </c>
      <c r="O1116" s="147">
        <v>18</v>
      </c>
      <c r="P1116" s="147">
        <v>8349</v>
      </c>
      <c r="Q1116" s="47">
        <v>0</v>
      </c>
      <c r="R1116" s="47">
        <v>384821</v>
      </c>
      <c r="S1116" s="47">
        <v>0</v>
      </c>
      <c r="T1116" s="47">
        <v>0</v>
      </c>
      <c r="U1116" s="47">
        <v>0</v>
      </c>
      <c r="V1116" s="47">
        <v>0</v>
      </c>
      <c r="W1116" s="103">
        <v>2992136</v>
      </c>
      <c r="X1116" s="41"/>
      <c r="Y1116" s="41"/>
      <c r="Z1116" s="41"/>
      <c r="AA1116" s="41"/>
    </row>
    <row r="1117" spans="1:27" ht="20.25" customHeight="1" x14ac:dyDescent="0.2">
      <c r="A1117" s="113" t="s">
        <v>2932</v>
      </c>
      <c r="B1117" s="114" t="s">
        <v>3565</v>
      </c>
      <c r="C1117" s="4" t="s">
        <v>1200</v>
      </c>
      <c r="D1117" s="144">
        <v>5</v>
      </c>
      <c r="E1117" s="130" t="s">
        <v>3562</v>
      </c>
      <c r="F1117" s="47">
        <v>7588</v>
      </c>
      <c r="G1117" s="47">
        <v>0</v>
      </c>
      <c r="H1117" s="47">
        <v>4499</v>
      </c>
      <c r="I1117" s="47">
        <v>271270</v>
      </c>
      <c r="J1117" s="47">
        <v>0</v>
      </c>
      <c r="K1117" s="47">
        <v>82376</v>
      </c>
      <c r="L1117" s="47">
        <v>157356</v>
      </c>
      <c r="M1117" s="47">
        <v>1378040</v>
      </c>
      <c r="N1117" s="153">
        <v>82271</v>
      </c>
      <c r="O1117" s="147">
        <v>67</v>
      </c>
      <c r="P1117" s="147">
        <v>0</v>
      </c>
      <c r="Q1117" s="47">
        <v>0</v>
      </c>
      <c r="R1117" s="47">
        <v>200134</v>
      </c>
      <c r="S1117" s="47">
        <v>0</v>
      </c>
      <c r="T1117" s="47">
        <v>0</v>
      </c>
      <c r="U1117" s="47">
        <v>0</v>
      </c>
      <c r="V1117" s="47">
        <v>0</v>
      </c>
      <c r="W1117" s="103">
        <v>2183601</v>
      </c>
      <c r="X1117" s="41"/>
      <c r="Y1117" s="41"/>
      <c r="Z1117" s="41"/>
      <c r="AA1117" s="41"/>
    </row>
    <row r="1118" spans="1:27" ht="20.25" customHeight="1" x14ac:dyDescent="0.2">
      <c r="A1118" s="113" t="s">
        <v>2933</v>
      </c>
      <c r="B1118" s="114" t="s">
        <v>3565</v>
      </c>
      <c r="C1118" s="4" t="s">
        <v>1201</v>
      </c>
      <c r="D1118" s="144">
        <v>5</v>
      </c>
      <c r="E1118" s="130" t="s">
        <v>3562</v>
      </c>
      <c r="F1118" s="47">
        <v>267</v>
      </c>
      <c r="G1118" s="47">
        <v>0</v>
      </c>
      <c r="H1118" s="47">
        <v>3920</v>
      </c>
      <c r="I1118" s="47">
        <v>21032</v>
      </c>
      <c r="J1118" s="47">
        <v>29801</v>
      </c>
      <c r="K1118" s="47">
        <v>31882</v>
      </c>
      <c r="L1118" s="47">
        <v>57905</v>
      </c>
      <c r="M1118" s="47">
        <v>1010441</v>
      </c>
      <c r="N1118" s="153">
        <v>61739</v>
      </c>
      <c r="O1118" s="147">
        <v>0</v>
      </c>
      <c r="P1118" s="147">
        <v>0</v>
      </c>
      <c r="Q1118" s="47">
        <v>0</v>
      </c>
      <c r="R1118" s="47">
        <v>344721</v>
      </c>
      <c r="S1118" s="47">
        <v>0</v>
      </c>
      <c r="T1118" s="47">
        <v>0</v>
      </c>
      <c r="U1118" s="47">
        <v>0</v>
      </c>
      <c r="V1118" s="47">
        <v>0</v>
      </c>
      <c r="W1118" s="103">
        <v>1561708</v>
      </c>
      <c r="X1118" s="41"/>
      <c r="Y1118" s="41"/>
      <c r="Z1118" s="41"/>
      <c r="AA1118" s="41"/>
    </row>
    <row r="1119" spans="1:27" ht="20.25" customHeight="1" x14ac:dyDescent="0.2">
      <c r="A1119" s="113" t="s">
        <v>2934</v>
      </c>
      <c r="B1119" s="114" t="s">
        <v>3565</v>
      </c>
      <c r="C1119" s="4" t="s">
        <v>1202</v>
      </c>
      <c r="D1119" s="144">
        <v>5</v>
      </c>
      <c r="E1119" s="130" t="s">
        <v>3562</v>
      </c>
      <c r="F1119" s="47">
        <v>447</v>
      </c>
      <c r="G1119" s="47">
        <v>0</v>
      </c>
      <c r="H1119" s="47">
        <v>4826</v>
      </c>
      <c r="I1119" s="47">
        <v>42593</v>
      </c>
      <c r="J1119" s="47">
        <v>0</v>
      </c>
      <c r="K1119" s="47">
        <v>98912</v>
      </c>
      <c r="L1119" s="47">
        <v>86701</v>
      </c>
      <c r="M1119" s="47">
        <v>1466855</v>
      </c>
      <c r="N1119" s="153">
        <v>139055</v>
      </c>
      <c r="O1119" s="147">
        <v>0</v>
      </c>
      <c r="P1119" s="147">
        <v>0</v>
      </c>
      <c r="Q1119" s="47">
        <v>0</v>
      </c>
      <c r="R1119" s="47">
        <v>341208</v>
      </c>
      <c r="S1119" s="47">
        <v>0</v>
      </c>
      <c r="T1119" s="47">
        <v>0</v>
      </c>
      <c r="U1119" s="47">
        <v>0</v>
      </c>
      <c r="V1119" s="47">
        <v>0</v>
      </c>
      <c r="W1119" s="103">
        <v>2180597</v>
      </c>
      <c r="X1119" s="41"/>
      <c r="Y1119" s="41"/>
      <c r="Z1119" s="41"/>
      <c r="AA1119" s="41"/>
    </row>
    <row r="1120" spans="1:27" ht="20.25" customHeight="1" x14ac:dyDescent="0.2">
      <c r="A1120" s="113" t="s">
        <v>2935</v>
      </c>
      <c r="B1120" s="114" t="s">
        <v>3565</v>
      </c>
      <c r="C1120" s="4" t="s">
        <v>1203</v>
      </c>
      <c r="D1120" s="144">
        <v>5</v>
      </c>
      <c r="E1120" s="130" t="s">
        <v>3562</v>
      </c>
      <c r="F1120" s="47">
        <v>1</v>
      </c>
      <c r="G1120" s="47">
        <v>0</v>
      </c>
      <c r="H1120" s="47">
        <v>10489</v>
      </c>
      <c r="I1120" s="47">
        <v>100525</v>
      </c>
      <c r="J1120" s="47">
        <v>0</v>
      </c>
      <c r="K1120" s="47">
        <v>27337</v>
      </c>
      <c r="L1120" s="47">
        <v>97968</v>
      </c>
      <c r="M1120" s="47">
        <v>1764704</v>
      </c>
      <c r="N1120" s="153">
        <v>51896</v>
      </c>
      <c r="O1120" s="147">
        <v>42</v>
      </c>
      <c r="P1120" s="147">
        <v>0</v>
      </c>
      <c r="Q1120" s="47">
        <v>0</v>
      </c>
      <c r="R1120" s="47">
        <v>819397</v>
      </c>
      <c r="S1120" s="47">
        <v>0</v>
      </c>
      <c r="T1120" s="47">
        <v>0</v>
      </c>
      <c r="U1120" s="47">
        <v>0</v>
      </c>
      <c r="V1120" s="47">
        <v>0</v>
      </c>
      <c r="W1120" s="103">
        <v>2872359</v>
      </c>
      <c r="X1120" s="41"/>
      <c r="Y1120" s="41"/>
      <c r="Z1120" s="41"/>
      <c r="AA1120" s="41"/>
    </row>
    <row r="1121" spans="1:27" ht="20.25" customHeight="1" x14ac:dyDescent="0.2">
      <c r="A1121" s="113" t="s">
        <v>2936</v>
      </c>
      <c r="B1121" s="114" t="s">
        <v>3565</v>
      </c>
      <c r="C1121" s="4" t="s">
        <v>1204</v>
      </c>
      <c r="D1121" s="144">
        <v>5</v>
      </c>
      <c r="E1121" s="130" t="s">
        <v>3562</v>
      </c>
      <c r="F1121" s="47">
        <v>3</v>
      </c>
      <c r="G1121" s="47">
        <v>0</v>
      </c>
      <c r="H1121" s="47">
        <v>2826</v>
      </c>
      <c r="I1121" s="47">
        <v>28754</v>
      </c>
      <c r="J1121" s="47">
        <v>53389</v>
      </c>
      <c r="K1121" s="47">
        <v>22191</v>
      </c>
      <c r="L1121" s="47">
        <v>83485</v>
      </c>
      <c r="M1121" s="47">
        <v>854239</v>
      </c>
      <c r="N1121" s="153">
        <v>239959</v>
      </c>
      <c r="O1121" s="147">
        <v>75</v>
      </c>
      <c r="P1121" s="147">
        <v>0</v>
      </c>
      <c r="Q1121" s="47">
        <v>0</v>
      </c>
      <c r="R1121" s="47">
        <v>727313</v>
      </c>
      <c r="S1121" s="47">
        <v>0</v>
      </c>
      <c r="T1121" s="47">
        <v>0</v>
      </c>
      <c r="U1121" s="47">
        <v>0</v>
      </c>
      <c r="V1121" s="47">
        <v>0</v>
      </c>
      <c r="W1121" s="103">
        <v>2012234</v>
      </c>
      <c r="X1121" s="41"/>
      <c r="Y1121" s="41"/>
      <c r="Z1121" s="41"/>
      <c r="AA1121" s="41"/>
    </row>
    <row r="1122" spans="1:27" ht="20.25" customHeight="1" x14ac:dyDescent="0.2">
      <c r="A1122" s="113" t="s">
        <v>2937</v>
      </c>
      <c r="B1122" s="114" t="s">
        <v>3565</v>
      </c>
      <c r="C1122" s="4" t="s">
        <v>1205</v>
      </c>
      <c r="D1122" s="144">
        <v>5</v>
      </c>
      <c r="E1122" s="130" t="s">
        <v>3562</v>
      </c>
      <c r="F1122" s="47">
        <v>2499</v>
      </c>
      <c r="G1122" s="47">
        <v>0</v>
      </c>
      <c r="H1122" s="47">
        <v>512</v>
      </c>
      <c r="I1122" s="47">
        <v>92807</v>
      </c>
      <c r="J1122" s="47">
        <v>77473</v>
      </c>
      <c r="K1122" s="47">
        <v>135967</v>
      </c>
      <c r="L1122" s="47">
        <v>52779</v>
      </c>
      <c r="M1122" s="47">
        <v>870220</v>
      </c>
      <c r="N1122" s="153">
        <v>8986</v>
      </c>
      <c r="O1122" s="147">
        <v>132</v>
      </c>
      <c r="P1122" s="147">
        <v>0</v>
      </c>
      <c r="Q1122" s="47">
        <v>0</v>
      </c>
      <c r="R1122" s="47">
        <v>595033</v>
      </c>
      <c r="S1122" s="47">
        <v>0</v>
      </c>
      <c r="T1122" s="47">
        <v>0</v>
      </c>
      <c r="U1122" s="47">
        <v>0</v>
      </c>
      <c r="V1122" s="47">
        <v>0</v>
      </c>
      <c r="W1122" s="103">
        <v>1836408</v>
      </c>
      <c r="X1122" s="41"/>
      <c r="Y1122" s="41"/>
      <c r="Z1122" s="41"/>
      <c r="AA1122" s="41"/>
    </row>
    <row r="1123" spans="1:27" ht="20.25" customHeight="1" x14ac:dyDescent="0.2">
      <c r="A1123" s="113" t="s">
        <v>2938</v>
      </c>
      <c r="B1123" s="114" t="s">
        <v>3565</v>
      </c>
      <c r="C1123" s="4" t="s">
        <v>1206</v>
      </c>
      <c r="D1123" s="144">
        <v>5</v>
      </c>
      <c r="E1123" s="130" t="s">
        <v>3562</v>
      </c>
      <c r="F1123" s="47">
        <v>635</v>
      </c>
      <c r="G1123" s="47">
        <v>0</v>
      </c>
      <c r="H1123" s="47">
        <v>3335</v>
      </c>
      <c r="I1123" s="47">
        <v>36848</v>
      </c>
      <c r="J1123" s="47">
        <v>0</v>
      </c>
      <c r="K1123" s="47">
        <v>23539</v>
      </c>
      <c r="L1123" s="47">
        <v>52453</v>
      </c>
      <c r="M1123" s="47">
        <v>869770</v>
      </c>
      <c r="N1123" s="153">
        <v>100131</v>
      </c>
      <c r="O1123" s="147">
        <v>106</v>
      </c>
      <c r="P1123" s="147">
        <v>0</v>
      </c>
      <c r="Q1123" s="47">
        <v>0</v>
      </c>
      <c r="R1123" s="47">
        <v>337210</v>
      </c>
      <c r="S1123" s="47">
        <v>0</v>
      </c>
      <c r="T1123" s="47">
        <v>0</v>
      </c>
      <c r="U1123" s="47">
        <v>0</v>
      </c>
      <c r="V1123" s="47">
        <v>0</v>
      </c>
      <c r="W1123" s="103">
        <v>1424027</v>
      </c>
      <c r="X1123" s="41"/>
      <c r="Y1123" s="41"/>
      <c r="Z1123" s="41"/>
      <c r="AA1123" s="41"/>
    </row>
    <row r="1124" spans="1:27" ht="20.25" customHeight="1" x14ac:dyDescent="0.2">
      <c r="A1124" s="113" t="s">
        <v>2939</v>
      </c>
      <c r="B1124" s="114" t="s">
        <v>3565</v>
      </c>
      <c r="C1124" s="4" t="s">
        <v>1207</v>
      </c>
      <c r="D1124" s="144">
        <v>3</v>
      </c>
      <c r="E1124" s="130" t="s">
        <v>3562</v>
      </c>
      <c r="F1124" s="47">
        <v>2260</v>
      </c>
      <c r="G1124" s="47">
        <v>0</v>
      </c>
      <c r="H1124" s="47">
        <v>21723</v>
      </c>
      <c r="I1124" s="47">
        <v>225256</v>
      </c>
      <c r="J1124" s="47">
        <v>170447</v>
      </c>
      <c r="K1124" s="47">
        <v>302824</v>
      </c>
      <c r="L1124" s="47">
        <v>404512</v>
      </c>
      <c r="M1124" s="47">
        <v>6659297</v>
      </c>
      <c r="N1124" s="153">
        <v>772471</v>
      </c>
      <c r="O1124" s="147">
        <v>39</v>
      </c>
      <c r="P1124" s="147">
        <v>9194</v>
      </c>
      <c r="Q1124" s="47">
        <v>0</v>
      </c>
      <c r="R1124" s="47">
        <v>3602416</v>
      </c>
      <c r="S1124" s="47">
        <v>0</v>
      </c>
      <c r="T1124" s="47">
        <v>0</v>
      </c>
      <c r="U1124" s="47">
        <v>0</v>
      </c>
      <c r="V1124" s="47">
        <v>0</v>
      </c>
      <c r="W1124" s="103">
        <v>12170439</v>
      </c>
      <c r="X1124" s="41"/>
      <c r="Y1124" s="41"/>
      <c r="Z1124" s="41"/>
      <c r="AA1124" s="41"/>
    </row>
    <row r="1125" spans="1:27" ht="20.25" customHeight="1" x14ac:dyDescent="0.2">
      <c r="A1125" s="113" t="s">
        <v>2940</v>
      </c>
      <c r="B1125" s="114" t="s">
        <v>3565</v>
      </c>
      <c r="C1125" s="4" t="s">
        <v>1208</v>
      </c>
      <c r="D1125" s="144">
        <v>5</v>
      </c>
      <c r="E1125" s="130" t="s">
        <v>3562</v>
      </c>
      <c r="F1125" s="47">
        <v>11167</v>
      </c>
      <c r="G1125" s="47">
        <v>0</v>
      </c>
      <c r="H1125" s="47">
        <v>9385</v>
      </c>
      <c r="I1125" s="47">
        <v>44831</v>
      </c>
      <c r="J1125" s="47">
        <v>2324</v>
      </c>
      <c r="K1125" s="47">
        <v>29115</v>
      </c>
      <c r="L1125" s="47">
        <v>36952</v>
      </c>
      <c r="M1125" s="47">
        <v>871273</v>
      </c>
      <c r="N1125" s="153">
        <v>49178</v>
      </c>
      <c r="O1125" s="147">
        <v>114</v>
      </c>
      <c r="P1125" s="147">
        <v>0</v>
      </c>
      <c r="Q1125" s="47">
        <v>0</v>
      </c>
      <c r="R1125" s="47">
        <v>360944</v>
      </c>
      <c r="S1125" s="47">
        <v>0</v>
      </c>
      <c r="T1125" s="47">
        <v>0</v>
      </c>
      <c r="U1125" s="47">
        <v>0</v>
      </c>
      <c r="V1125" s="47">
        <v>0</v>
      </c>
      <c r="W1125" s="103">
        <v>1415283</v>
      </c>
      <c r="X1125" s="41"/>
      <c r="Y1125" s="41"/>
      <c r="Z1125" s="41"/>
      <c r="AA1125" s="41"/>
    </row>
    <row r="1126" spans="1:27" ht="20.25" customHeight="1" x14ac:dyDescent="0.2">
      <c r="A1126" s="113" t="s">
        <v>2941</v>
      </c>
      <c r="B1126" s="114" t="s">
        <v>3565</v>
      </c>
      <c r="C1126" s="4" t="s">
        <v>1209</v>
      </c>
      <c r="D1126" s="144">
        <v>5</v>
      </c>
      <c r="E1126" s="130" t="s">
        <v>3562</v>
      </c>
      <c r="F1126" s="47">
        <v>2032</v>
      </c>
      <c r="G1126" s="47">
        <v>0</v>
      </c>
      <c r="H1126" s="47">
        <v>2683</v>
      </c>
      <c r="I1126" s="47">
        <v>57604</v>
      </c>
      <c r="J1126" s="47">
        <v>0</v>
      </c>
      <c r="K1126" s="47">
        <v>20901</v>
      </c>
      <c r="L1126" s="47">
        <v>40069</v>
      </c>
      <c r="M1126" s="47">
        <v>748493</v>
      </c>
      <c r="N1126" s="153">
        <v>17386</v>
      </c>
      <c r="O1126" s="147">
        <v>84</v>
      </c>
      <c r="P1126" s="147">
        <v>0</v>
      </c>
      <c r="Q1126" s="47">
        <v>0</v>
      </c>
      <c r="R1126" s="47">
        <v>236496</v>
      </c>
      <c r="S1126" s="47">
        <v>0</v>
      </c>
      <c r="T1126" s="47">
        <v>0</v>
      </c>
      <c r="U1126" s="47">
        <v>0</v>
      </c>
      <c r="V1126" s="47">
        <v>0</v>
      </c>
      <c r="W1126" s="103">
        <v>1125748</v>
      </c>
      <c r="X1126" s="41"/>
      <c r="Y1126" s="41"/>
      <c r="Z1126" s="41"/>
      <c r="AA1126" s="41"/>
    </row>
    <row r="1127" spans="1:27" ht="20.25" customHeight="1" x14ac:dyDescent="0.2">
      <c r="A1127" s="113" t="s">
        <v>2942</v>
      </c>
      <c r="B1127" s="114" t="s">
        <v>3565</v>
      </c>
      <c r="C1127" s="4" t="s">
        <v>1210</v>
      </c>
      <c r="D1127" s="144">
        <v>5</v>
      </c>
      <c r="E1127" s="130" t="s">
        <v>3562</v>
      </c>
      <c r="F1127" s="47">
        <v>3298</v>
      </c>
      <c r="G1127" s="47">
        <v>0</v>
      </c>
      <c r="H1127" s="47">
        <v>1828</v>
      </c>
      <c r="I1127" s="47">
        <v>21783</v>
      </c>
      <c r="J1127" s="47">
        <v>0</v>
      </c>
      <c r="K1127" s="47">
        <v>21440</v>
      </c>
      <c r="L1127" s="47">
        <v>64673</v>
      </c>
      <c r="M1127" s="47">
        <v>997432</v>
      </c>
      <c r="N1127" s="153">
        <v>48673</v>
      </c>
      <c r="O1127" s="147">
        <v>56</v>
      </c>
      <c r="P1127" s="147">
        <v>0</v>
      </c>
      <c r="Q1127" s="47">
        <v>0</v>
      </c>
      <c r="R1127" s="47">
        <v>267070</v>
      </c>
      <c r="S1127" s="47">
        <v>0</v>
      </c>
      <c r="T1127" s="47">
        <v>0</v>
      </c>
      <c r="U1127" s="47">
        <v>0</v>
      </c>
      <c r="V1127" s="47">
        <v>0</v>
      </c>
      <c r="W1127" s="103">
        <v>1426253</v>
      </c>
      <c r="X1127" s="41"/>
      <c r="Y1127" s="41"/>
      <c r="Z1127" s="41"/>
      <c r="AA1127" s="41"/>
    </row>
    <row r="1128" spans="1:27" ht="20.25" customHeight="1" x14ac:dyDescent="0.2">
      <c r="A1128" s="113" t="s">
        <v>2943</v>
      </c>
      <c r="B1128" s="114" t="s">
        <v>3565</v>
      </c>
      <c r="C1128" s="4" t="s">
        <v>1211</v>
      </c>
      <c r="D1128" s="144">
        <v>5</v>
      </c>
      <c r="E1128" s="130" t="s">
        <v>3562</v>
      </c>
      <c r="F1128" s="47">
        <v>1</v>
      </c>
      <c r="G1128" s="47">
        <v>0</v>
      </c>
      <c r="H1128" s="47">
        <v>2092</v>
      </c>
      <c r="I1128" s="47">
        <v>33968</v>
      </c>
      <c r="J1128" s="47">
        <v>0</v>
      </c>
      <c r="K1128" s="47">
        <v>36543</v>
      </c>
      <c r="L1128" s="47">
        <v>57800</v>
      </c>
      <c r="M1128" s="47">
        <v>801937</v>
      </c>
      <c r="N1128" s="153">
        <v>53535</v>
      </c>
      <c r="O1128" s="147">
        <v>0</v>
      </c>
      <c r="P1128" s="147">
        <v>0</v>
      </c>
      <c r="Q1128" s="47">
        <v>0</v>
      </c>
      <c r="R1128" s="47">
        <v>183629</v>
      </c>
      <c r="S1128" s="47">
        <v>0</v>
      </c>
      <c r="T1128" s="47">
        <v>0</v>
      </c>
      <c r="U1128" s="47">
        <v>0</v>
      </c>
      <c r="V1128" s="47">
        <v>0</v>
      </c>
      <c r="W1128" s="103">
        <v>1169505</v>
      </c>
      <c r="X1128" s="41"/>
      <c r="Y1128" s="41"/>
      <c r="Z1128" s="41"/>
      <c r="AA1128" s="41"/>
    </row>
    <row r="1129" spans="1:27" ht="20.25" customHeight="1" x14ac:dyDescent="0.2">
      <c r="A1129" s="113" t="s">
        <v>2944</v>
      </c>
      <c r="B1129" s="114" t="s">
        <v>3565</v>
      </c>
      <c r="C1129" s="4" t="s">
        <v>1212</v>
      </c>
      <c r="D1129" s="144">
        <v>5</v>
      </c>
      <c r="E1129" s="130" t="s">
        <v>3562</v>
      </c>
      <c r="F1129" s="47">
        <v>2</v>
      </c>
      <c r="G1129" s="47">
        <v>0</v>
      </c>
      <c r="H1129" s="47">
        <v>53210</v>
      </c>
      <c r="I1129" s="47">
        <v>43162</v>
      </c>
      <c r="J1129" s="47">
        <v>1054</v>
      </c>
      <c r="K1129" s="47">
        <v>27066</v>
      </c>
      <c r="L1129" s="47">
        <v>36482</v>
      </c>
      <c r="M1129" s="47">
        <v>706858</v>
      </c>
      <c r="N1129" s="153">
        <v>80306</v>
      </c>
      <c r="O1129" s="147">
        <v>22</v>
      </c>
      <c r="P1129" s="147">
        <v>0</v>
      </c>
      <c r="Q1129" s="47">
        <v>0</v>
      </c>
      <c r="R1129" s="47">
        <v>247832</v>
      </c>
      <c r="S1129" s="47">
        <v>0</v>
      </c>
      <c r="T1129" s="47">
        <v>0</v>
      </c>
      <c r="U1129" s="47">
        <v>0</v>
      </c>
      <c r="V1129" s="47">
        <v>0</v>
      </c>
      <c r="W1129" s="103">
        <v>1195994</v>
      </c>
      <c r="X1129" s="41"/>
      <c r="Y1129" s="41"/>
      <c r="Z1129" s="41"/>
      <c r="AA1129" s="41"/>
    </row>
    <row r="1130" spans="1:27" ht="20.25" customHeight="1" x14ac:dyDescent="0.2">
      <c r="A1130" s="113" t="s">
        <v>2945</v>
      </c>
      <c r="B1130" s="114" t="s">
        <v>3565</v>
      </c>
      <c r="C1130" s="4" t="s">
        <v>1213</v>
      </c>
      <c r="D1130" s="144">
        <v>6</v>
      </c>
      <c r="E1130" s="130" t="s">
        <v>3562</v>
      </c>
      <c r="F1130" s="47">
        <v>852</v>
      </c>
      <c r="G1130" s="47">
        <v>0</v>
      </c>
      <c r="H1130" s="47">
        <v>1822</v>
      </c>
      <c r="I1130" s="47">
        <v>15594</v>
      </c>
      <c r="J1130" s="47">
        <v>0</v>
      </c>
      <c r="K1130" s="47">
        <v>9918</v>
      </c>
      <c r="L1130" s="47">
        <v>32653</v>
      </c>
      <c r="M1130" s="47">
        <v>440071</v>
      </c>
      <c r="N1130" s="153">
        <v>37922</v>
      </c>
      <c r="O1130" s="147">
        <v>0</v>
      </c>
      <c r="P1130" s="147">
        <v>0</v>
      </c>
      <c r="Q1130" s="47">
        <v>0</v>
      </c>
      <c r="R1130" s="47">
        <v>108431</v>
      </c>
      <c r="S1130" s="47">
        <v>0</v>
      </c>
      <c r="T1130" s="47">
        <v>0</v>
      </c>
      <c r="U1130" s="47">
        <v>0</v>
      </c>
      <c r="V1130" s="47">
        <v>0</v>
      </c>
      <c r="W1130" s="103">
        <v>647263</v>
      </c>
      <c r="X1130" s="41"/>
      <c r="Y1130" s="41"/>
      <c r="Z1130" s="41"/>
      <c r="AA1130" s="41"/>
    </row>
    <row r="1131" spans="1:27" ht="20.25" customHeight="1" x14ac:dyDescent="0.2">
      <c r="A1131" s="113" t="s">
        <v>2946</v>
      </c>
      <c r="B1131" s="114" t="s">
        <v>3565</v>
      </c>
      <c r="C1131" s="4" t="s">
        <v>1214</v>
      </c>
      <c r="D1131" s="144">
        <v>6</v>
      </c>
      <c r="E1131" s="130" t="s">
        <v>3562</v>
      </c>
      <c r="F1131" s="47">
        <v>1684</v>
      </c>
      <c r="G1131" s="47">
        <v>0</v>
      </c>
      <c r="H1131" s="47">
        <v>2169</v>
      </c>
      <c r="I1131" s="47">
        <v>7349</v>
      </c>
      <c r="J1131" s="47">
        <v>0</v>
      </c>
      <c r="K1131" s="47">
        <v>14984</v>
      </c>
      <c r="L1131" s="47">
        <v>24338</v>
      </c>
      <c r="M1131" s="47">
        <v>344710</v>
      </c>
      <c r="N1131" s="153">
        <v>19252</v>
      </c>
      <c r="O1131" s="147">
        <v>0</v>
      </c>
      <c r="P1131" s="1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414486</v>
      </c>
      <c r="X1131" s="41"/>
      <c r="Y1131" s="41"/>
      <c r="Z1131" s="41"/>
      <c r="AA1131" s="41"/>
    </row>
    <row r="1132" spans="1:27" ht="20.25" customHeight="1" x14ac:dyDescent="0.2">
      <c r="A1132" s="113" t="s">
        <v>2947</v>
      </c>
      <c r="B1132" s="114" t="s">
        <v>3565</v>
      </c>
      <c r="C1132" s="4" t="s">
        <v>1215</v>
      </c>
      <c r="D1132" s="144">
        <v>6</v>
      </c>
      <c r="E1132" s="130" t="s">
        <v>3562</v>
      </c>
      <c r="F1132" s="47">
        <v>14081</v>
      </c>
      <c r="G1132" s="47">
        <v>0</v>
      </c>
      <c r="H1132" s="47">
        <v>0</v>
      </c>
      <c r="I1132" s="47">
        <v>5787</v>
      </c>
      <c r="J1132" s="47">
        <v>0</v>
      </c>
      <c r="K1132" s="47">
        <v>12825</v>
      </c>
      <c r="L1132" s="47">
        <v>7882</v>
      </c>
      <c r="M1132" s="47">
        <v>225895</v>
      </c>
      <c r="N1132" s="153">
        <v>14053</v>
      </c>
      <c r="O1132" s="147">
        <v>0</v>
      </c>
      <c r="P1132" s="1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280523</v>
      </c>
      <c r="X1132" s="41"/>
      <c r="Y1132" s="41"/>
      <c r="Z1132" s="41"/>
      <c r="AA1132" s="41"/>
    </row>
    <row r="1133" spans="1:27" ht="20.25" customHeight="1" x14ac:dyDescent="0.2">
      <c r="A1133" s="113" t="s">
        <v>2948</v>
      </c>
      <c r="B1133" s="114" t="s">
        <v>3565</v>
      </c>
      <c r="C1133" s="4" t="s">
        <v>1216</v>
      </c>
      <c r="D1133" s="144">
        <v>6</v>
      </c>
      <c r="E1133" s="130" t="s">
        <v>3562</v>
      </c>
      <c r="F1133" s="47">
        <v>1225</v>
      </c>
      <c r="G1133" s="47">
        <v>0</v>
      </c>
      <c r="H1133" s="47">
        <v>288</v>
      </c>
      <c r="I1133" s="47">
        <v>18186</v>
      </c>
      <c r="J1133" s="47">
        <v>4830</v>
      </c>
      <c r="K1133" s="47">
        <v>2073</v>
      </c>
      <c r="L1133" s="47">
        <v>10453</v>
      </c>
      <c r="M1133" s="47">
        <v>287445</v>
      </c>
      <c r="N1133" s="153">
        <v>29758</v>
      </c>
      <c r="O1133" s="147">
        <v>0</v>
      </c>
      <c r="P1133" s="147">
        <v>0</v>
      </c>
      <c r="Q1133" s="47">
        <v>0</v>
      </c>
      <c r="R1133" s="47">
        <v>120337</v>
      </c>
      <c r="S1133" s="47">
        <v>0</v>
      </c>
      <c r="T1133" s="47">
        <v>0</v>
      </c>
      <c r="U1133" s="47">
        <v>0</v>
      </c>
      <c r="V1133" s="47">
        <v>0</v>
      </c>
      <c r="W1133" s="103">
        <v>474595</v>
      </c>
      <c r="X1133" s="41"/>
      <c r="Y1133" s="41"/>
      <c r="Z1133" s="41"/>
      <c r="AA1133" s="41"/>
    </row>
    <row r="1134" spans="1:27" ht="20.25" customHeight="1" x14ac:dyDescent="0.2">
      <c r="A1134" s="113" t="s">
        <v>2949</v>
      </c>
      <c r="B1134" s="114" t="s">
        <v>3565</v>
      </c>
      <c r="C1134" s="4" t="s">
        <v>1217</v>
      </c>
      <c r="D1134" s="144">
        <v>6</v>
      </c>
      <c r="E1134" s="130" t="s">
        <v>3562</v>
      </c>
      <c r="F1134" s="47">
        <v>689</v>
      </c>
      <c r="G1134" s="47">
        <v>0</v>
      </c>
      <c r="H1134" s="47">
        <v>1822</v>
      </c>
      <c r="I1134" s="47">
        <v>7202</v>
      </c>
      <c r="J1134" s="47">
        <v>0</v>
      </c>
      <c r="K1134" s="47">
        <v>12466</v>
      </c>
      <c r="L1134" s="47">
        <v>32680</v>
      </c>
      <c r="M1134" s="47">
        <v>569562</v>
      </c>
      <c r="N1134" s="153">
        <v>49121</v>
      </c>
      <c r="O1134" s="147">
        <v>165</v>
      </c>
      <c r="P1134" s="147">
        <v>0</v>
      </c>
      <c r="Q1134" s="47">
        <v>0</v>
      </c>
      <c r="R1134" s="47">
        <v>168091</v>
      </c>
      <c r="S1134" s="47">
        <v>0</v>
      </c>
      <c r="T1134" s="47">
        <v>0</v>
      </c>
      <c r="U1134" s="47">
        <v>0</v>
      </c>
      <c r="V1134" s="47">
        <v>45276</v>
      </c>
      <c r="W1134" s="103">
        <v>887074</v>
      </c>
      <c r="X1134" s="41"/>
      <c r="Y1134" s="41"/>
      <c r="Z1134" s="41"/>
      <c r="AA1134" s="41"/>
    </row>
    <row r="1135" spans="1:27" ht="20.25" customHeight="1" x14ac:dyDescent="0.2">
      <c r="A1135" s="113" t="s">
        <v>2950</v>
      </c>
      <c r="B1135" s="114" t="s">
        <v>3565</v>
      </c>
      <c r="C1135" s="4" t="s">
        <v>1218</v>
      </c>
      <c r="D1135" s="144">
        <v>6</v>
      </c>
      <c r="E1135" s="130" t="s">
        <v>3563</v>
      </c>
      <c r="F1135" s="47">
        <v>0</v>
      </c>
      <c r="G1135" s="47">
        <v>0</v>
      </c>
      <c r="H1135" s="47">
        <v>389</v>
      </c>
      <c r="I1135" s="47">
        <v>317</v>
      </c>
      <c r="J1135" s="47">
        <v>0</v>
      </c>
      <c r="K1135" s="47">
        <v>16</v>
      </c>
      <c r="L1135" s="47">
        <v>5262</v>
      </c>
      <c r="M1135" s="47">
        <v>108815</v>
      </c>
      <c r="N1135" s="153">
        <v>3612</v>
      </c>
      <c r="O1135" s="147">
        <v>0</v>
      </c>
      <c r="P1135" s="147">
        <v>0</v>
      </c>
      <c r="Q1135" s="47">
        <v>0</v>
      </c>
      <c r="R1135" s="47">
        <v>154168</v>
      </c>
      <c r="S1135" s="47">
        <v>0</v>
      </c>
      <c r="T1135" s="47">
        <v>0</v>
      </c>
      <c r="U1135" s="47">
        <v>0</v>
      </c>
      <c r="V1135" s="47">
        <v>0</v>
      </c>
      <c r="W1135" s="103">
        <v>272579</v>
      </c>
      <c r="X1135" s="41"/>
      <c r="Y1135" s="41"/>
      <c r="Z1135" s="41"/>
      <c r="AA1135" s="41"/>
    </row>
    <row r="1136" spans="1:27" ht="20.25" customHeight="1" x14ac:dyDescent="0.2">
      <c r="A1136" s="113" t="s">
        <v>2951</v>
      </c>
      <c r="B1136" s="114" t="s">
        <v>3565</v>
      </c>
      <c r="C1136" s="4" t="s">
        <v>1219</v>
      </c>
      <c r="D1136" s="144">
        <v>6</v>
      </c>
      <c r="E1136" s="130" t="s">
        <v>3562</v>
      </c>
      <c r="F1136" s="47">
        <v>1799</v>
      </c>
      <c r="G1136" s="47">
        <v>0</v>
      </c>
      <c r="H1136" s="47">
        <v>3785</v>
      </c>
      <c r="I1136" s="47">
        <v>6862</v>
      </c>
      <c r="J1136" s="47">
        <v>0</v>
      </c>
      <c r="K1136" s="47">
        <v>24185</v>
      </c>
      <c r="L1136" s="47">
        <v>12885</v>
      </c>
      <c r="M1136" s="47">
        <v>284822</v>
      </c>
      <c r="N1136" s="153">
        <v>26278</v>
      </c>
      <c r="O1136" s="147">
        <v>0</v>
      </c>
      <c r="P1136" s="147">
        <v>24819</v>
      </c>
      <c r="Q1136" s="47">
        <v>0</v>
      </c>
      <c r="R1136" s="47">
        <v>130282</v>
      </c>
      <c r="S1136" s="47">
        <v>0</v>
      </c>
      <c r="T1136" s="47">
        <v>0</v>
      </c>
      <c r="U1136" s="47">
        <v>0</v>
      </c>
      <c r="V1136" s="47">
        <v>0</v>
      </c>
      <c r="W1136" s="103">
        <v>515717</v>
      </c>
      <c r="X1136" s="41"/>
      <c r="Y1136" s="41"/>
      <c r="Z1136" s="41"/>
      <c r="AA1136" s="41"/>
    </row>
    <row r="1137" spans="1:27" ht="20.25" customHeight="1" x14ac:dyDescent="0.2">
      <c r="A1137" s="113" t="s">
        <v>2952</v>
      </c>
      <c r="B1137" s="114" t="s">
        <v>3565</v>
      </c>
      <c r="C1137" s="4" t="s">
        <v>1220</v>
      </c>
      <c r="D1137" s="144">
        <v>6</v>
      </c>
      <c r="E1137" s="130" t="s">
        <v>3562</v>
      </c>
      <c r="F1137" s="47">
        <v>2032</v>
      </c>
      <c r="G1137" s="47">
        <v>0</v>
      </c>
      <c r="H1137" s="47">
        <v>10991</v>
      </c>
      <c r="I1137" s="47">
        <v>8227</v>
      </c>
      <c r="J1137" s="47">
        <v>0</v>
      </c>
      <c r="K1137" s="47">
        <v>6386</v>
      </c>
      <c r="L1137" s="47">
        <v>9565</v>
      </c>
      <c r="M1137" s="47">
        <v>240770</v>
      </c>
      <c r="N1137" s="153">
        <v>15675</v>
      </c>
      <c r="O1137" s="147">
        <v>106</v>
      </c>
      <c r="P1137" s="147">
        <v>0</v>
      </c>
      <c r="Q1137" s="47">
        <v>0</v>
      </c>
      <c r="R1137" s="47">
        <v>5772</v>
      </c>
      <c r="S1137" s="47">
        <v>0</v>
      </c>
      <c r="T1137" s="47">
        <v>0</v>
      </c>
      <c r="U1137" s="47">
        <v>0</v>
      </c>
      <c r="V1137" s="47">
        <v>0</v>
      </c>
      <c r="W1137" s="103">
        <v>299524</v>
      </c>
      <c r="X1137" s="41"/>
      <c r="Y1137" s="41"/>
      <c r="Z1137" s="41"/>
      <c r="AA1137" s="41"/>
    </row>
    <row r="1138" spans="1:27" ht="20.25" customHeight="1" x14ac:dyDescent="0.2">
      <c r="A1138" s="113" t="s">
        <v>2953</v>
      </c>
      <c r="B1138" s="114" t="s">
        <v>3565</v>
      </c>
      <c r="C1138" s="4" t="s">
        <v>1221</v>
      </c>
      <c r="D1138" s="144">
        <v>6</v>
      </c>
      <c r="E1138" s="130" t="s">
        <v>3562</v>
      </c>
      <c r="F1138" s="47">
        <v>1879</v>
      </c>
      <c r="G1138" s="47">
        <v>0</v>
      </c>
      <c r="H1138" s="47">
        <v>322</v>
      </c>
      <c r="I1138" s="47">
        <v>6673</v>
      </c>
      <c r="J1138" s="47">
        <v>0</v>
      </c>
      <c r="K1138" s="47">
        <v>19439</v>
      </c>
      <c r="L1138" s="47">
        <v>12179</v>
      </c>
      <c r="M1138" s="47">
        <v>265125</v>
      </c>
      <c r="N1138" s="153">
        <v>19492</v>
      </c>
      <c r="O1138" s="147">
        <v>49</v>
      </c>
      <c r="P1138" s="147">
        <v>0</v>
      </c>
      <c r="Q1138" s="47">
        <v>0</v>
      </c>
      <c r="R1138" s="47">
        <v>7541</v>
      </c>
      <c r="S1138" s="47">
        <v>0</v>
      </c>
      <c r="T1138" s="47">
        <v>0</v>
      </c>
      <c r="U1138" s="47">
        <v>0</v>
      </c>
      <c r="V1138" s="47">
        <v>0</v>
      </c>
      <c r="W1138" s="103">
        <v>332699</v>
      </c>
      <c r="X1138" s="41"/>
      <c r="Y1138" s="41"/>
      <c r="Z1138" s="41"/>
      <c r="AA1138" s="41"/>
    </row>
    <row r="1139" spans="1:27" ht="20.25" customHeight="1" x14ac:dyDescent="0.2">
      <c r="A1139" s="113" t="s">
        <v>2954</v>
      </c>
      <c r="B1139" s="114" t="s">
        <v>3565</v>
      </c>
      <c r="C1139" s="4" t="s">
        <v>1222</v>
      </c>
      <c r="D1139" s="144">
        <v>6</v>
      </c>
      <c r="E1139" s="130" t="s">
        <v>3562</v>
      </c>
      <c r="F1139" s="47">
        <v>708</v>
      </c>
      <c r="G1139" s="47">
        <v>0</v>
      </c>
      <c r="H1139" s="47">
        <v>178</v>
      </c>
      <c r="I1139" s="47">
        <v>1812</v>
      </c>
      <c r="J1139" s="47">
        <v>0</v>
      </c>
      <c r="K1139" s="47">
        <v>4221</v>
      </c>
      <c r="L1139" s="47">
        <v>4708</v>
      </c>
      <c r="M1139" s="47">
        <v>142851</v>
      </c>
      <c r="N1139" s="153">
        <v>27442</v>
      </c>
      <c r="O1139" s="147">
        <v>0</v>
      </c>
      <c r="P1139" s="147">
        <v>0</v>
      </c>
      <c r="Q1139" s="47">
        <v>43108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225028</v>
      </c>
      <c r="X1139" s="41"/>
      <c r="Y1139" s="41"/>
      <c r="Z1139" s="41"/>
      <c r="AA1139" s="41"/>
    </row>
    <row r="1140" spans="1:27" ht="20.25" customHeight="1" x14ac:dyDescent="0.2">
      <c r="A1140" s="113" t="s">
        <v>2955</v>
      </c>
      <c r="B1140" s="114" t="s">
        <v>2956</v>
      </c>
      <c r="C1140" s="4" t="s">
        <v>1223</v>
      </c>
      <c r="D1140" s="144">
        <v>2</v>
      </c>
      <c r="E1140" s="130" t="s">
        <v>3562</v>
      </c>
      <c r="F1140" s="47">
        <v>87823</v>
      </c>
      <c r="G1140" s="47">
        <v>0</v>
      </c>
      <c r="H1140" s="47">
        <v>2880088</v>
      </c>
      <c r="I1140" s="47">
        <v>4724573</v>
      </c>
      <c r="J1140" s="47">
        <v>32454</v>
      </c>
      <c r="K1140" s="47">
        <v>3402769</v>
      </c>
      <c r="L1140" s="47">
        <v>3962705</v>
      </c>
      <c r="M1140" s="47">
        <v>24145812</v>
      </c>
      <c r="N1140" s="153">
        <v>816573</v>
      </c>
      <c r="O1140" s="147">
        <v>7925</v>
      </c>
      <c r="P1140" s="147">
        <v>57094</v>
      </c>
      <c r="Q1140" s="47">
        <v>0</v>
      </c>
      <c r="R1140" s="47">
        <v>4688877</v>
      </c>
      <c r="S1140" s="47">
        <v>0</v>
      </c>
      <c r="T1140" s="47">
        <v>0</v>
      </c>
      <c r="U1140" s="47">
        <v>0</v>
      </c>
      <c r="V1140" s="47">
        <v>0</v>
      </c>
      <c r="W1140" s="103">
        <v>44806693</v>
      </c>
      <c r="X1140" s="41"/>
      <c r="Y1140" s="41"/>
      <c r="Z1140" s="41"/>
      <c r="AA1140" s="41"/>
    </row>
    <row r="1141" spans="1:27" ht="20.25" customHeight="1" x14ac:dyDescent="0.2">
      <c r="A1141" s="113" t="s">
        <v>2957</v>
      </c>
      <c r="B1141" s="114" t="s">
        <v>2956</v>
      </c>
      <c r="C1141" s="4" t="s">
        <v>1224</v>
      </c>
      <c r="D1141" s="144">
        <v>3</v>
      </c>
      <c r="E1141" s="130" t="s">
        <v>3562</v>
      </c>
      <c r="F1141" s="47">
        <v>6202</v>
      </c>
      <c r="G1141" s="47">
        <v>2</v>
      </c>
      <c r="H1141" s="47">
        <v>25498</v>
      </c>
      <c r="I1141" s="47">
        <v>324708</v>
      </c>
      <c r="J1141" s="47">
        <v>0</v>
      </c>
      <c r="K1141" s="47">
        <v>667820</v>
      </c>
      <c r="L1141" s="47">
        <v>436246</v>
      </c>
      <c r="M1141" s="47">
        <v>6667830</v>
      </c>
      <c r="N1141" s="153">
        <v>230069</v>
      </c>
      <c r="O1141" s="147">
        <v>2019</v>
      </c>
      <c r="P1141" s="147">
        <v>0</v>
      </c>
      <c r="Q1141" s="47">
        <v>0</v>
      </c>
      <c r="R1141" s="47">
        <v>4041813</v>
      </c>
      <c r="S1141" s="47">
        <v>0</v>
      </c>
      <c r="T1141" s="47">
        <v>0</v>
      </c>
      <c r="U1141" s="47">
        <v>2275456</v>
      </c>
      <c r="V1141" s="47">
        <v>0</v>
      </c>
      <c r="W1141" s="103">
        <v>14677663</v>
      </c>
      <c r="X1141" s="41"/>
      <c r="Y1141" s="41"/>
      <c r="Z1141" s="41"/>
      <c r="AA1141" s="41"/>
    </row>
    <row r="1142" spans="1:27" ht="20.25" customHeight="1" x14ac:dyDescent="0.2">
      <c r="A1142" s="113" t="s">
        <v>2958</v>
      </c>
      <c r="B1142" s="114" t="s">
        <v>2956</v>
      </c>
      <c r="C1142" s="4" t="s">
        <v>1225</v>
      </c>
      <c r="D1142" s="144">
        <v>3</v>
      </c>
      <c r="E1142" s="130" t="s">
        <v>3562</v>
      </c>
      <c r="F1142" s="47">
        <v>1590</v>
      </c>
      <c r="G1142" s="47">
        <v>0</v>
      </c>
      <c r="H1142" s="47">
        <v>6056</v>
      </c>
      <c r="I1142" s="47">
        <v>268736</v>
      </c>
      <c r="J1142" s="47">
        <v>250210</v>
      </c>
      <c r="K1142" s="47">
        <v>253015</v>
      </c>
      <c r="L1142" s="47">
        <v>366254</v>
      </c>
      <c r="M1142" s="47">
        <v>6310904</v>
      </c>
      <c r="N1142" s="153">
        <v>1434829</v>
      </c>
      <c r="O1142" s="147">
        <v>218</v>
      </c>
      <c r="P1142" s="147">
        <v>0</v>
      </c>
      <c r="Q1142" s="47">
        <v>0</v>
      </c>
      <c r="R1142" s="47">
        <v>1581026</v>
      </c>
      <c r="S1142" s="47">
        <v>0</v>
      </c>
      <c r="T1142" s="47">
        <v>0</v>
      </c>
      <c r="U1142" s="47">
        <v>0</v>
      </c>
      <c r="V1142" s="47">
        <v>0</v>
      </c>
      <c r="W1142" s="103">
        <v>10472838</v>
      </c>
      <c r="X1142" s="41"/>
      <c r="Y1142" s="41"/>
      <c r="Z1142" s="41"/>
      <c r="AA1142" s="41"/>
    </row>
    <row r="1143" spans="1:27" ht="20.25" customHeight="1" x14ac:dyDescent="0.2">
      <c r="A1143" s="113" t="s">
        <v>2959</v>
      </c>
      <c r="B1143" s="114" t="s">
        <v>2956</v>
      </c>
      <c r="C1143" s="4" t="s">
        <v>1226</v>
      </c>
      <c r="D1143" s="144">
        <v>3</v>
      </c>
      <c r="E1143" s="130" t="s">
        <v>3562</v>
      </c>
      <c r="F1143" s="47">
        <v>2400</v>
      </c>
      <c r="G1143" s="47">
        <v>0</v>
      </c>
      <c r="H1143" s="47">
        <v>20211</v>
      </c>
      <c r="I1143" s="47">
        <v>355000</v>
      </c>
      <c r="J1143" s="47">
        <v>109264</v>
      </c>
      <c r="K1143" s="47">
        <v>321410</v>
      </c>
      <c r="L1143" s="47">
        <v>220273</v>
      </c>
      <c r="M1143" s="47">
        <v>3529774</v>
      </c>
      <c r="N1143" s="153">
        <v>301399</v>
      </c>
      <c r="O1143" s="147">
        <v>46</v>
      </c>
      <c r="P1143" s="147">
        <v>0</v>
      </c>
      <c r="Q1143" s="47">
        <v>0</v>
      </c>
      <c r="R1143" s="47">
        <v>1731541</v>
      </c>
      <c r="S1143" s="47">
        <v>0</v>
      </c>
      <c r="T1143" s="47">
        <v>0</v>
      </c>
      <c r="U1143" s="47">
        <v>0</v>
      </c>
      <c r="V1143" s="47">
        <v>0</v>
      </c>
      <c r="W1143" s="103">
        <v>6591318</v>
      </c>
      <c r="X1143" s="41"/>
      <c r="Y1143" s="41"/>
      <c r="Z1143" s="41"/>
      <c r="AA1143" s="41"/>
    </row>
    <row r="1144" spans="1:27" ht="20.25" customHeight="1" x14ac:dyDescent="0.2">
      <c r="A1144" s="113" t="s">
        <v>2960</v>
      </c>
      <c r="B1144" s="114" t="s">
        <v>2956</v>
      </c>
      <c r="C1144" s="4" t="s">
        <v>1227</v>
      </c>
      <c r="D1144" s="144">
        <v>3</v>
      </c>
      <c r="E1144" s="130" t="s">
        <v>3562</v>
      </c>
      <c r="F1144" s="47">
        <v>11360</v>
      </c>
      <c r="G1144" s="47">
        <v>0</v>
      </c>
      <c r="H1144" s="47">
        <v>24271</v>
      </c>
      <c r="I1144" s="47">
        <v>153792</v>
      </c>
      <c r="J1144" s="47">
        <v>0</v>
      </c>
      <c r="K1144" s="47">
        <v>254892</v>
      </c>
      <c r="L1144" s="47">
        <v>524553</v>
      </c>
      <c r="M1144" s="47">
        <v>5256815</v>
      </c>
      <c r="N1144" s="153">
        <v>323564</v>
      </c>
      <c r="O1144" s="147">
        <v>1088</v>
      </c>
      <c r="P1144" s="147">
        <v>36064</v>
      </c>
      <c r="Q1144" s="47">
        <v>0</v>
      </c>
      <c r="R1144" s="47">
        <v>2117426</v>
      </c>
      <c r="S1144" s="47">
        <v>0</v>
      </c>
      <c r="T1144" s="47">
        <v>0</v>
      </c>
      <c r="U1144" s="47">
        <v>0</v>
      </c>
      <c r="V1144" s="47">
        <v>0</v>
      </c>
      <c r="W1144" s="103">
        <v>8703825</v>
      </c>
      <c r="X1144" s="41"/>
      <c r="Y1144" s="41"/>
      <c r="Z1144" s="41"/>
      <c r="AA1144" s="41"/>
    </row>
    <row r="1145" spans="1:27" ht="20.25" customHeight="1" x14ac:dyDescent="0.2">
      <c r="A1145" s="113" t="s">
        <v>2961</v>
      </c>
      <c r="B1145" s="114" t="s">
        <v>2956</v>
      </c>
      <c r="C1145" s="4" t="s">
        <v>1228</v>
      </c>
      <c r="D1145" s="144">
        <v>5</v>
      </c>
      <c r="E1145" s="130" t="s">
        <v>3562</v>
      </c>
      <c r="F1145" s="47">
        <v>75834</v>
      </c>
      <c r="G1145" s="47">
        <v>400</v>
      </c>
      <c r="H1145" s="47">
        <v>0</v>
      </c>
      <c r="I1145" s="47">
        <v>51557</v>
      </c>
      <c r="J1145" s="47">
        <v>15846</v>
      </c>
      <c r="K1145" s="47">
        <v>99622</v>
      </c>
      <c r="L1145" s="47">
        <v>35444</v>
      </c>
      <c r="M1145" s="47">
        <v>739587</v>
      </c>
      <c r="N1145" s="153">
        <v>62219</v>
      </c>
      <c r="O1145" s="147">
        <v>120</v>
      </c>
      <c r="P1145" s="147">
        <v>0</v>
      </c>
      <c r="Q1145" s="47">
        <v>175963</v>
      </c>
      <c r="R1145" s="47">
        <v>0</v>
      </c>
      <c r="S1145" s="47">
        <v>0</v>
      </c>
      <c r="T1145" s="47">
        <v>0</v>
      </c>
      <c r="U1145" s="47">
        <v>534645</v>
      </c>
      <c r="V1145" s="47">
        <v>0</v>
      </c>
      <c r="W1145" s="103">
        <v>1791237</v>
      </c>
      <c r="X1145" s="41"/>
      <c r="Y1145" s="41"/>
      <c r="Z1145" s="41"/>
      <c r="AA1145" s="41"/>
    </row>
    <row r="1146" spans="1:27" ht="20.25" customHeight="1" x14ac:dyDescent="0.2">
      <c r="A1146" s="113" t="s">
        <v>2962</v>
      </c>
      <c r="B1146" s="114" t="s">
        <v>2956</v>
      </c>
      <c r="C1146" s="4" t="s">
        <v>1229</v>
      </c>
      <c r="D1146" s="144">
        <v>5</v>
      </c>
      <c r="E1146" s="130" t="s">
        <v>3563</v>
      </c>
      <c r="F1146" s="47">
        <v>0</v>
      </c>
      <c r="G1146" s="47">
        <v>0</v>
      </c>
      <c r="H1146" s="47">
        <v>19215</v>
      </c>
      <c r="I1146" s="47">
        <v>86891</v>
      </c>
      <c r="J1146" s="47">
        <v>0</v>
      </c>
      <c r="K1146" s="47">
        <v>197598</v>
      </c>
      <c r="L1146" s="47">
        <v>182703</v>
      </c>
      <c r="M1146" s="47">
        <v>1116747</v>
      </c>
      <c r="N1146" s="153">
        <v>27262</v>
      </c>
      <c r="O1146" s="147">
        <v>88</v>
      </c>
      <c r="P1146" s="147">
        <v>0</v>
      </c>
      <c r="Q1146" s="47">
        <v>0</v>
      </c>
      <c r="R1146" s="47">
        <v>320005</v>
      </c>
      <c r="S1146" s="47">
        <v>0</v>
      </c>
      <c r="T1146" s="47">
        <v>0</v>
      </c>
      <c r="U1146" s="47">
        <v>0</v>
      </c>
      <c r="V1146" s="47">
        <v>0</v>
      </c>
      <c r="W1146" s="103">
        <v>1950509</v>
      </c>
      <c r="X1146" s="41"/>
      <c r="Y1146" s="41"/>
      <c r="Z1146" s="41"/>
      <c r="AA1146" s="41"/>
    </row>
    <row r="1147" spans="1:27" ht="20.25" customHeight="1" x14ac:dyDescent="0.2">
      <c r="A1147" s="113" t="s">
        <v>2963</v>
      </c>
      <c r="B1147" s="114" t="s">
        <v>2956</v>
      </c>
      <c r="C1147" s="4" t="s">
        <v>1230</v>
      </c>
      <c r="D1147" s="144">
        <v>5</v>
      </c>
      <c r="E1147" s="130" t="s">
        <v>3562</v>
      </c>
      <c r="F1147" s="47">
        <v>105</v>
      </c>
      <c r="G1147" s="47">
        <v>0</v>
      </c>
      <c r="H1147" s="47">
        <v>2630</v>
      </c>
      <c r="I1147" s="47">
        <v>315492</v>
      </c>
      <c r="J1147" s="47">
        <v>33521</v>
      </c>
      <c r="K1147" s="47">
        <v>115117</v>
      </c>
      <c r="L1147" s="47">
        <v>155555</v>
      </c>
      <c r="M1147" s="47">
        <v>2476598</v>
      </c>
      <c r="N1147" s="153">
        <v>148202</v>
      </c>
      <c r="O1147" s="147">
        <v>813</v>
      </c>
      <c r="P1147" s="147">
        <v>0</v>
      </c>
      <c r="Q1147" s="47">
        <v>0</v>
      </c>
      <c r="R1147" s="47">
        <v>1000509</v>
      </c>
      <c r="S1147" s="47">
        <v>0</v>
      </c>
      <c r="T1147" s="47">
        <v>0</v>
      </c>
      <c r="U1147" s="47">
        <v>0</v>
      </c>
      <c r="V1147" s="47">
        <v>0</v>
      </c>
      <c r="W1147" s="103">
        <v>4248542</v>
      </c>
      <c r="X1147" s="41"/>
      <c r="Y1147" s="41"/>
      <c r="Z1147" s="41"/>
      <c r="AA1147" s="41"/>
    </row>
    <row r="1148" spans="1:27" ht="20.25" customHeight="1" x14ac:dyDescent="0.2">
      <c r="A1148" s="113" t="s">
        <v>2964</v>
      </c>
      <c r="B1148" s="114" t="s">
        <v>2956</v>
      </c>
      <c r="C1148" s="4" t="s">
        <v>1231</v>
      </c>
      <c r="D1148" s="144">
        <v>5</v>
      </c>
      <c r="E1148" s="130" t="s">
        <v>3562</v>
      </c>
      <c r="F1148" s="47">
        <v>2180</v>
      </c>
      <c r="G1148" s="47">
        <v>0</v>
      </c>
      <c r="H1148" s="47">
        <v>0</v>
      </c>
      <c r="I1148" s="47">
        <v>8935</v>
      </c>
      <c r="J1148" s="47">
        <v>0</v>
      </c>
      <c r="K1148" s="47">
        <v>29532</v>
      </c>
      <c r="L1148" s="47">
        <v>22951</v>
      </c>
      <c r="M1148" s="47">
        <v>470180</v>
      </c>
      <c r="N1148" s="153">
        <v>71098</v>
      </c>
      <c r="O1148" s="147">
        <v>1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604877</v>
      </c>
      <c r="X1148" s="41"/>
      <c r="Y1148" s="41"/>
      <c r="Z1148" s="41"/>
      <c r="AA1148" s="41"/>
    </row>
    <row r="1149" spans="1:27" ht="20.25" customHeight="1" x14ac:dyDescent="0.2">
      <c r="A1149" s="113" t="s">
        <v>2965</v>
      </c>
      <c r="B1149" s="114" t="s">
        <v>2956</v>
      </c>
      <c r="C1149" s="4" t="s">
        <v>1232</v>
      </c>
      <c r="D1149" s="144">
        <v>5</v>
      </c>
      <c r="E1149" s="130" t="s">
        <v>3562</v>
      </c>
      <c r="F1149" s="47">
        <v>14842</v>
      </c>
      <c r="G1149" s="47">
        <v>22826</v>
      </c>
      <c r="H1149" s="47">
        <v>1283</v>
      </c>
      <c r="I1149" s="47">
        <v>37288</v>
      </c>
      <c r="J1149" s="47">
        <v>0</v>
      </c>
      <c r="K1149" s="47">
        <v>113399</v>
      </c>
      <c r="L1149" s="47">
        <v>54717</v>
      </c>
      <c r="M1149" s="47">
        <v>1523001</v>
      </c>
      <c r="N1149" s="153">
        <v>221200</v>
      </c>
      <c r="O1149" s="147">
        <v>23</v>
      </c>
      <c r="P1149" s="147">
        <v>0</v>
      </c>
      <c r="Q1149" s="47">
        <v>322946</v>
      </c>
      <c r="R1149" s="47">
        <v>0</v>
      </c>
      <c r="S1149" s="47">
        <v>0</v>
      </c>
      <c r="T1149" s="47">
        <v>0</v>
      </c>
      <c r="U1149" s="47">
        <v>2265348</v>
      </c>
      <c r="V1149" s="47">
        <v>0</v>
      </c>
      <c r="W1149" s="103">
        <v>4576873</v>
      </c>
      <c r="X1149" s="41"/>
      <c r="Y1149" s="41"/>
      <c r="Z1149" s="41"/>
      <c r="AA1149" s="41"/>
    </row>
    <row r="1150" spans="1:27" ht="20.25" customHeight="1" x14ac:dyDescent="0.2">
      <c r="A1150" s="113" t="s">
        <v>2966</v>
      </c>
      <c r="B1150" s="114" t="s">
        <v>2956</v>
      </c>
      <c r="C1150" s="4" t="s">
        <v>1233</v>
      </c>
      <c r="D1150" s="144">
        <v>4</v>
      </c>
      <c r="E1150" s="130" t="s">
        <v>3562</v>
      </c>
      <c r="F1150" s="47">
        <v>3531</v>
      </c>
      <c r="G1150" s="47">
        <v>0</v>
      </c>
      <c r="H1150" s="47">
        <v>41055</v>
      </c>
      <c r="I1150" s="47">
        <v>281979</v>
      </c>
      <c r="J1150" s="47">
        <v>67960</v>
      </c>
      <c r="K1150" s="47">
        <v>207854</v>
      </c>
      <c r="L1150" s="47">
        <v>189408</v>
      </c>
      <c r="M1150" s="47">
        <v>3034921</v>
      </c>
      <c r="N1150" s="153">
        <v>139330</v>
      </c>
      <c r="O1150" s="147">
        <v>715</v>
      </c>
      <c r="P1150" s="147">
        <v>0</v>
      </c>
      <c r="Q1150" s="47">
        <v>0</v>
      </c>
      <c r="R1150" s="47">
        <v>1077568</v>
      </c>
      <c r="S1150" s="47">
        <v>0</v>
      </c>
      <c r="T1150" s="47">
        <v>0</v>
      </c>
      <c r="U1150" s="47">
        <v>0</v>
      </c>
      <c r="V1150" s="47">
        <v>0</v>
      </c>
      <c r="W1150" s="103">
        <v>5044321</v>
      </c>
      <c r="X1150" s="41"/>
      <c r="Y1150" s="41"/>
      <c r="Z1150" s="41"/>
      <c r="AA1150" s="41"/>
    </row>
    <row r="1151" spans="1:27" ht="20.25" customHeight="1" x14ac:dyDescent="0.2">
      <c r="A1151" s="113" t="s">
        <v>2967</v>
      </c>
      <c r="B1151" s="114" t="s">
        <v>2956</v>
      </c>
      <c r="C1151" s="4" t="s">
        <v>1234</v>
      </c>
      <c r="D1151" s="144">
        <v>5</v>
      </c>
      <c r="E1151" s="130" t="s">
        <v>3562</v>
      </c>
      <c r="F1151" s="47">
        <v>107</v>
      </c>
      <c r="G1151" s="47">
        <v>0</v>
      </c>
      <c r="H1151" s="47">
        <v>0</v>
      </c>
      <c r="I1151" s="47">
        <v>39283</v>
      </c>
      <c r="J1151" s="47">
        <v>0</v>
      </c>
      <c r="K1151" s="47">
        <v>70547</v>
      </c>
      <c r="L1151" s="47">
        <v>37256</v>
      </c>
      <c r="M1151" s="47">
        <v>740818</v>
      </c>
      <c r="N1151" s="153">
        <v>125722</v>
      </c>
      <c r="O1151" s="147">
        <v>0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1013733</v>
      </c>
      <c r="X1151" s="41"/>
      <c r="Y1151" s="41"/>
      <c r="Z1151" s="41"/>
      <c r="AA1151" s="41"/>
    </row>
    <row r="1152" spans="1:27" ht="20.25" customHeight="1" x14ac:dyDescent="0.2">
      <c r="A1152" s="113" t="s">
        <v>2968</v>
      </c>
      <c r="B1152" s="114" t="s">
        <v>2956</v>
      </c>
      <c r="C1152" s="4" t="s">
        <v>1235</v>
      </c>
      <c r="D1152" s="144">
        <v>5</v>
      </c>
      <c r="E1152" s="130" t="s">
        <v>3562</v>
      </c>
      <c r="F1152" s="47">
        <v>744</v>
      </c>
      <c r="G1152" s="47">
        <v>0</v>
      </c>
      <c r="H1152" s="47">
        <v>1375</v>
      </c>
      <c r="I1152" s="47">
        <v>20116</v>
      </c>
      <c r="J1152" s="47">
        <v>0</v>
      </c>
      <c r="K1152" s="47">
        <v>21082</v>
      </c>
      <c r="L1152" s="47">
        <v>27731</v>
      </c>
      <c r="M1152" s="47">
        <v>691525</v>
      </c>
      <c r="N1152" s="153">
        <v>234499</v>
      </c>
      <c r="O1152" s="147">
        <v>18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425464</v>
      </c>
      <c r="V1152" s="47">
        <v>0</v>
      </c>
      <c r="W1152" s="103">
        <v>1422554</v>
      </c>
      <c r="X1152" s="41"/>
      <c r="Y1152" s="41"/>
      <c r="Z1152" s="41"/>
      <c r="AA1152" s="41"/>
    </row>
    <row r="1153" spans="1:27" ht="20.25" customHeight="1" x14ac:dyDescent="0.2">
      <c r="A1153" s="113" t="s">
        <v>2969</v>
      </c>
      <c r="B1153" s="114" t="s">
        <v>2956</v>
      </c>
      <c r="C1153" s="4" t="s">
        <v>1236</v>
      </c>
      <c r="D1153" s="144">
        <v>4</v>
      </c>
      <c r="E1153" s="130" t="s">
        <v>3562</v>
      </c>
      <c r="F1153" s="47">
        <v>8543</v>
      </c>
      <c r="G1153" s="47">
        <v>0</v>
      </c>
      <c r="H1153" s="47">
        <v>12774</v>
      </c>
      <c r="I1153" s="47">
        <v>130282</v>
      </c>
      <c r="J1153" s="47">
        <v>0</v>
      </c>
      <c r="K1153" s="47">
        <v>159631</v>
      </c>
      <c r="L1153" s="47">
        <v>245942</v>
      </c>
      <c r="M1153" s="47">
        <v>2655287</v>
      </c>
      <c r="N1153" s="153">
        <v>166747</v>
      </c>
      <c r="O1153" s="147">
        <v>817</v>
      </c>
      <c r="P1153" s="147">
        <v>0</v>
      </c>
      <c r="Q1153" s="47">
        <v>0</v>
      </c>
      <c r="R1153" s="47">
        <v>799614</v>
      </c>
      <c r="S1153" s="47">
        <v>0</v>
      </c>
      <c r="T1153" s="47">
        <v>0</v>
      </c>
      <c r="U1153" s="47">
        <v>0</v>
      </c>
      <c r="V1153" s="47">
        <v>0</v>
      </c>
      <c r="W1153" s="103">
        <v>4179637</v>
      </c>
      <c r="X1153" s="41"/>
      <c r="Y1153" s="41"/>
      <c r="Z1153" s="41"/>
      <c r="AA1153" s="41"/>
    </row>
    <row r="1154" spans="1:27" ht="20.25" customHeight="1" x14ac:dyDescent="0.2">
      <c r="A1154" s="113" t="s">
        <v>2970</v>
      </c>
      <c r="B1154" s="114" t="s">
        <v>2956</v>
      </c>
      <c r="C1154" s="4" t="s">
        <v>1237</v>
      </c>
      <c r="D1154" s="144">
        <v>5</v>
      </c>
      <c r="E1154" s="130" t="s">
        <v>3562</v>
      </c>
      <c r="F1154" s="47">
        <v>18867</v>
      </c>
      <c r="G1154" s="47">
        <v>0</v>
      </c>
      <c r="H1154" s="47">
        <v>3453</v>
      </c>
      <c r="I1154" s="47">
        <v>78665</v>
      </c>
      <c r="J1154" s="47">
        <v>0</v>
      </c>
      <c r="K1154" s="47">
        <v>57940</v>
      </c>
      <c r="L1154" s="47">
        <v>60585</v>
      </c>
      <c r="M1154" s="47">
        <v>1190982</v>
      </c>
      <c r="N1154" s="153">
        <v>41925</v>
      </c>
      <c r="O1154" s="147">
        <v>0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653528</v>
      </c>
      <c r="V1154" s="47">
        <v>0</v>
      </c>
      <c r="W1154" s="103">
        <v>2105945</v>
      </c>
      <c r="X1154" s="41"/>
      <c r="Y1154" s="41"/>
      <c r="Z1154" s="41"/>
      <c r="AA1154" s="41"/>
    </row>
    <row r="1155" spans="1:27" ht="20.25" customHeight="1" x14ac:dyDescent="0.2">
      <c r="A1155" s="113" t="s">
        <v>2971</v>
      </c>
      <c r="B1155" s="114" t="s">
        <v>2956</v>
      </c>
      <c r="C1155" s="4" t="s">
        <v>1238</v>
      </c>
      <c r="D1155" s="144">
        <v>5</v>
      </c>
      <c r="E1155" s="130" t="s">
        <v>3562</v>
      </c>
      <c r="F1155" s="47">
        <v>0</v>
      </c>
      <c r="G1155" s="47">
        <v>0</v>
      </c>
      <c r="H1155" s="47">
        <v>1944</v>
      </c>
      <c r="I1155" s="47">
        <v>62602</v>
      </c>
      <c r="J1155" s="47">
        <v>126886</v>
      </c>
      <c r="K1155" s="47">
        <v>84664</v>
      </c>
      <c r="L1155" s="47">
        <v>80293</v>
      </c>
      <c r="M1155" s="47">
        <v>1239495</v>
      </c>
      <c r="N1155" s="153">
        <v>65063</v>
      </c>
      <c r="O1155" s="147">
        <v>2927</v>
      </c>
      <c r="P1155" s="147">
        <v>0</v>
      </c>
      <c r="Q1155" s="47">
        <v>0</v>
      </c>
      <c r="R1155" s="47">
        <v>733035</v>
      </c>
      <c r="S1155" s="47">
        <v>0</v>
      </c>
      <c r="T1155" s="47">
        <v>0</v>
      </c>
      <c r="U1155" s="47">
        <v>0</v>
      </c>
      <c r="V1155" s="47">
        <v>0</v>
      </c>
      <c r="W1155" s="103">
        <v>2396909</v>
      </c>
      <c r="X1155" s="41"/>
      <c r="Y1155" s="41"/>
      <c r="Z1155" s="41"/>
      <c r="AA1155" s="41"/>
    </row>
    <row r="1156" spans="1:27" ht="20.25" customHeight="1" x14ac:dyDescent="0.2">
      <c r="A1156" s="113" t="s">
        <v>2972</v>
      </c>
      <c r="B1156" s="114" t="s">
        <v>2956</v>
      </c>
      <c r="C1156" s="4" t="s">
        <v>1239</v>
      </c>
      <c r="D1156" s="144">
        <v>5</v>
      </c>
      <c r="E1156" s="130" t="s">
        <v>3562</v>
      </c>
      <c r="F1156" s="47">
        <v>5393</v>
      </c>
      <c r="G1156" s="47">
        <v>0</v>
      </c>
      <c r="H1156" s="47">
        <v>3587</v>
      </c>
      <c r="I1156" s="47">
        <v>108691</v>
      </c>
      <c r="J1156" s="47">
        <v>29226</v>
      </c>
      <c r="K1156" s="47">
        <v>122203</v>
      </c>
      <c r="L1156" s="47">
        <v>146517</v>
      </c>
      <c r="M1156" s="47">
        <v>1997789</v>
      </c>
      <c r="N1156" s="153">
        <v>556161</v>
      </c>
      <c r="O1156" s="147">
        <v>3</v>
      </c>
      <c r="P1156" s="147">
        <v>0</v>
      </c>
      <c r="Q1156" s="47">
        <v>0</v>
      </c>
      <c r="R1156" s="47">
        <v>749164</v>
      </c>
      <c r="S1156" s="47">
        <v>0</v>
      </c>
      <c r="T1156" s="47">
        <v>0</v>
      </c>
      <c r="U1156" s="47">
        <v>0</v>
      </c>
      <c r="V1156" s="47">
        <v>0</v>
      </c>
      <c r="W1156" s="103">
        <v>3718734</v>
      </c>
      <c r="X1156" s="41"/>
      <c r="Y1156" s="41"/>
      <c r="Z1156" s="41"/>
      <c r="AA1156" s="41"/>
    </row>
    <row r="1157" spans="1:27" ht="20.25" customHeight="1" x14ac:dyDescent="0.2">
      <c r="A1157" s="113" t="s">
        <v>2973</v>
      </c>
      <c r="B1157" s="114" t="s">
        <v>2956</v>
      </c>
      <c r="C1157" s="4" t="s">
        <v>1240</v>
      </c>
      <c r="D1157" s="144">
        <v>5</v>
      </c>
      <c r="E1157" s="130" t="s">
        <v>3562</v>
      </c>
      <c r="F1157" s="47">
        <v>2278</v>
      </c>
      <c r="G1157" s="47">
        <v>0</v>
      </c>
      <c r="H1157" s="47">
        <v>30607</v>
      </c>
      <c r="I1157" s="47">
        <v>32870</v>
      </c>
      <c r="J1157" s="47">
        <v>0</v>
      </c>
      <c r="K1157" s="47">
        <v>37524</v>
      </c>
      <c r="L1157" s="47">
        <v>33227</v>
      </c>
      <c r="M1157" s="47">
        <v>686124</v>
      </c>
      <c r="N1157" s="153">
        <v>240866</v>
      </c>
      <c r="O1157" s="147">
        <v>15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1063511</v>
      </c>
      <c r="X1157" s="41"/>
      <c r="Y1157" s="41"/>
      <c r="Z1157" s="41"/>
      <c r="AA1157" s="41"/>
    </row>
    <row r="1158" spans="1:27" ht="20.25" customHeight="1" x14ac:dyDescent="0.2">
      <c r="A1158" s="113" t="s">
        <v>2974</v>
      </c>
      <c r="B1158" s="114" t="s">
        <v>2956</v>
      </c>
      <c r="C1158" s="4" t="s">
        <v>1241</v>
      </c>
      <c r="D1158" s="144">
        <v>5</v>
      </c>
      <c r="E1158" s="130" t="s">
        <v>3562</v>
      </c>
      <c r="F1158" s="47">
        <v>8452</v>
      </c>
      <c r="G1158" s="47">
        <v>1261</v>
      </c>
      <c r="H1158" s="47">
        <v>3553</v>
      </c>
      <c r="I1158" s="47">
        <v>71841</v>
      </c>
      <c r="J1158" s="47">
        <v>7697</v>
      </c>
      <c r="K1158" s="47">
        <v>76669</v>
      </c>
      <c r="L1158" s="47">
        <v>99018</v>
      </c>
      <c r="M1158" s="47">
        <v>1435506</v>
      </c>
      <c r="N1158" s="153">
        <v>52233</v>
      </c>
      <c r="O1158" s="147">
        <v>90</v>
      </c>
      <c r="P1158" s="147">
        <v>0</v>
      </c>
      <c r="Q1158" s="47">
        <v>0</v>
      </c>
      <c r="R1158" s="47">
        <v>131717</v>
      </c>
      <c r="S1158" s="47">
        <v>0</v>
      </c>
      <c r="T1158" s="47">
        <v>0</v>
      </c>
      <c r="U1158" s="47">
        <v>0</v>
      </c>
      <c r="V1158" s="47">
        <v>0</v>
      </c>
      <c r="W1158" s="103">
        <v>1888037</v>
      </c>
      <c r="X1158" s="41"/>
      <c r="Y1158" s="41"/>
      <c r="Z1158" s="41"/>
      <c r="AA1158" s="41"/>
    </row>
    <row r="1159" spans="1:27" ht="20.25" customHeight="1" x14ac:dyDescent="0.2">
      <c r="A1159" s="113" t="s">
        <v>2975</v>
      </c>
      <c r="B1159" s="114" t="s">
        <v>2956</v>
      </c>
      <c r="C1159" s="4" t="s">
        <v>1242</v>
      </c>
      <c r="D1159" s="144">
        <v>5</v>
      </c>
      <c r="E1159" s="130" t="s">
        <v>3562</v>
      </c>
      <c r="F1159" s="47">
        <v>3213</v>
      </c>
      <c r="G1159" s="47">
        <v>0</v>
      </c>
      <c r="H1159" s="47">
        <v>1742</v>
      </c>
      <c r="I1159" s="47">
        <v>56019</v>
      </c>
      <c r="J1159" s="47">
        <v>5212</v>
      </c>
      <c r="K1159" s="47">
        <v>67588</v>
      </c>
      <c r="L1159" s="47">
        <v>34583</v>
      </c>
      <c r="M1159" s="47">
        <v>668614</v>
      </c>
      <c r="N1159" s="153">
        <v>129004</v>
      </c>
      <c r="O1159" s="147">
        <v>24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965999</v>
      </c>
      <c r="X1159" s="41"/>
      <c r="Y1159" s="41"/>
      <c r="Z1159" s="41"/>
      <c r="AA1159" s="41"/>
    </row>
    <row r="1160" spans="1:27" ht="20.25" customHeight="1" x14ac:dyDescent="0.2">
      <c r="A1160" s="113" t="s">
        <v>2976</v>
      </c>
      <c r="B1160" s="114" t="s">
        <v>2956</v>
      </c>
      <c r="C1160" s="4" t="s">
        <v>1243</v>
      </c>
      <c r="D1160" s="144">
        <v>5</v>
      </c>
      <c r="E1160" s="130" t="s">
        <v>3562</v>
      </c>
      <c r="F1160" s="47">
        <v>22870</v>
      </c>
      <c r="G1160" s="47">
        <v>0</v>
      </c>
      <c r="H1160" s="47">
        <v>4550</v>
      </c>
      <c r="I1160" s="47">
        <v>41552</v>
      </c>
      <c r="J1160" s="47">
        <v>0</v>
      </c>
      <c r="K1160" s="47">
        <v>49223</v>
      </c>
      <c r="L1160" s="47">
        <v>29606</v>
      </c>
      <c r="M1160" s="47">
        <v>814826</v>
      </c>
      <c r="N1160" s="153">
        <v>75258</v>
      </c>
      <c r="O1160" s="147">
        <v>87</v>
      </c>
      <c r="P1160" s="147">
        <v>0</v>
      </c>
      <c r="Q1160" s="47">
        <v>0</v>
      </c>
      <c r="R1160" s="47">
        <v>0</v>
      </c>
      <c r="S1160" s="47">
        <v>0</v>
      </c>
      <c r="T1160" s="47">
        <v>0</v>
      </c>
      <c r="U1160" s="47">
        <v>104780</v>
      </c>
      <c r="V1160" s="47">
        <v>0</v>
      </c>
      <c r="W1160" s="103">
        <v>1142752</v>
      </c>
      <c r="X1160" s="41"/>
      <c r="Y1160" s="41"/>
      <c r="Z1160" s="41"/>
      <c r="AA1160" s="41"/>
    </row>
    <row r="1161" spans="1:27" ht="20.25" customHeight="1" x14ac:dyDescent="0.2">
      <c r="A1161" s="113" t="s">
        <v>2977</v>
      </c>
      <c r="B1161" s="114" t="s">
        <v>2956</v>
      </c>
      <c r="C1161" s="4" t="s">
        <v>1244</v>
      </c>
      <c r="D1161" s="144">
        <v>5</v>
      </c>
      <c r="E1161" s="130" t="s">
        <v>3562</v>
      </c>
      <c r="F1161" s="47">
        <v>23932</v>
      </c>
      <c r="G1161" s="47">
        <v>59132</v>
      </c>
      <c r="H1161" s="47">
        <v>984</v>
      </c>
      <c r="I1161" s="47">
        <v>18746</v>
      </c>
      <c r="J1161" s="47">
        <v>0</v>
      </c>
      <c r="K1161" s="47">
        <v>44849</v>
      </c>
      <c r="L1161" s="47">
        <v>15889</v>
      </c>
      <c r="M1161" s="47">
        <v>651765</v>
      </c>
      <c r="N1161" s="153">
        <v>46084</v>
      </c>
      <c r="O1161" s="147">
        <v>0</v>
      </c>
      <c r="P1161" s="147">
        <v>0</v>
      </c>
      <c r="Q1161" s="47">
        <v>524798</v>
      </c>
      <c r="R1161" s="47">
        <v>0</v>
      </c>
      <c r="S1161" s="47">
        <v>0</v>
      </c>
      <c r="T1161" s="47">
        <v>0</v>
      </c>
      <c r="U1161" s="47">
        <v>422103</v>
      </c>
      <c r="V1161" s="47">
        <v>0</v>
      </c>
      <c r="W1161" s="103">
        <v>1808282</v>
      </c>
      <c r="X1161" s="41"/>
      <c r="Y1161" s="41"/>
      <c r="Z1161" s="41"/>
      <c r="AA1161" s="41"/>
    </row>
    <row r="1162" spans="1:27" ht="20.25" customHeight="1" x14ac:dyDescent="0.2">
      <c r="A1162" s="113" t="s">
        <v>2978</v>
      </c>
      <c r="B1162" s="114" t="s">
        <v>2956</v>
      </c>
      <c r="C1162" s="4" t="s">
        <v>1245</v>
      </c>
      <c r="D1162" s="144">
        <v>5</v>
      </c>
      <c r="E1162" s="130" t="s">
        <v>3562</v>
      </c>
      <c r="F1162" s="47">
        <v>82356</v>
      </c>
      <c r="G1162" s="47">
        <v>61902</v>
      </c>
      <c r="H1162" s="47">
        <v>416</v>
      </c>
      <c r="I1162" s="47">
        <v>73929</v>
      </c>
      <c r="J1162" s="47">
        <v>0</v>
      </c>
      <c r="K1162" s="47">
        <v>67832</v>
      </c>
      <c r="L1162" s="47">
        <v>43144</v>
      </c>
      <c r="M1162" s="47">
        <v>1271440</v>
      </c>
      <c r="N1162" s="153">
        <v>168937</v>
      </c>
      <c r="O1162" s="147">
        <v>342</v>
      </c>
      <c r="P1162" s="147">
        <v>0</v>
      </c>
      <c r="Q1162" s="47">
        <v>0</v>
      </c>
      <c r="R1162" s="47">
        <v>0</v>
      </c>
      <c r="S1162" s="47">
        <v>0</v>
      </c>
      <c r="T1162" s="47">
        <v>0</v>
      </c>
      <c r="U1162" s="47">
        <v>1901520</v>
      </c>
      <c r="V1162" s="47">
        <v>0</v>
      </c>
      <c r="W1162" s="103">
        <v>3671818</v>
      </c>
      <c r="X1162" s="41"/>
      <c r="Y1162" s="41"/>
      <c r="Z1162" s="41"/>
      <c r="AA1162" s="41"/>
    </row>
    <row r="1163" spans="1:27" ht="20.25" customHeight="1" x14ac:dyDescent="0.2">
      <c r="A1163" s="113" t="s">
        <v>2979</v>
      </c>
      <c r="B1163" s="114" t="s">
        <v>2956</v>
      </c>
      <c r="C1163" s="4" t="s">
        <v>1246</v>
      </c>
      <c r="D1163" s="144">
        <v>5</v>
      </c>
      <c r="E1163" s="130" t="s">
        <v>3562</v>
      </c>
      <c r="F1163" s="47">
        <v>30571</v>
      </c>
      <c r="G1163" s="47">
        <v>28812</v>
      </c>
      <c r="H1163" s="47">
        <v>0</v>
      </c>
      <c r="I1163" s="47">
        <v>51472</v>
      </c>
      <c r="J1163" s="47">
        <v>0</v>
      </c>
      <c r="K1163" s="47">
        <v>126410</v>
      </c>
      <c r="L1163" s="47">
        <v>31526</v>
      </c>
      <c r="M1163" s="47">
        <v>921288</v>
      </c>
      <c r="N1163" s="153">
        <v>83054</v>
      </c>
      <c r="O1163" s="147">
        <v>491</v>
      </c>
      <c r="P1163" s="147">
        <v>0</v>
      </c>
      <c r="Q1163" s="47">
        <v>0</v>
      </c>
      <c r="R1163" s="47">
        <v>0</v>
      </c>
      <c r="S1163" s="47">
        <v>0</v>
      </c>
      <c r="T1163" s="47">
        <v>0</v>
      </c>
      <c r="U1163" s="47">
        <v>1078768</v>
      </c>
      <c r="V1163" s="47">
        <v>0</v>
      </c>
      <c r="W1163" s="103">
        <v>2352392</v>
      </c>
      <c r="X1163" s="41"/>
      <c r="Y1163" s="41"/>
      <c r="Z1163" s="41"/>
      <c r="AA1163" s="41"/>
    </row>
    <row r="1164" spans="1:27" ht="20.25" customHeight="1" x14ac:dyDescent="0.2">
      <c r="A1164" s="113" t="s">
        <v>2980</v>
      </c>
      <c r="B1164" s="114" t="s">
        <v>2956</v>
      </c>
      <c r="C1164" s="4" t="s">
        <v>1247</v>
      </c>
      <c r="D1164" s="144">
        <v>5</v>
      </c>
      <c r="E1164" s="130" t="s">
        <v>3562</v>
      </c>
      <c r="F1164" s="47">
        <v>51361</v>
      </c>
      <c r="G1164" s="47">
        <v>9644</v>
      </c>
      <c r="H1164" s="47">
        <v>919</v>
      </c>
      <c r="I1164" s="47">
        <v>70222</v>
      </c>
      <c r="J1164" s="47">
        <v>0</v>
      </c>
      <c r="K1164" s="47">
        <v>63697</v>
      </c>
      <c r="L1164" s="47">
        <v>22659</v>
      </c>
      <c r="M1164" s="47">
        <v>762003</v>
      </c>
      <c r="N1164" s="153">
        <v>103423</v>
      </c>
      <c r="O1164" s="147">
        <v>40</v>
      </c>
      <c r="P1164" s="147">
        <v>0</v>
      </c>
      <c r="Q1164" s="47">
        <v>243503</v>
      </c>
      <c r="R1164" s="47">
        <v>0</v>
      </c>
      <c r="S1164" s="47">
        <v>0</v>
      </c>
      <c r="T1164" s="47">
        <v>0</v>
      </c>
      <c r="U1164" s="47">
        <v>949134</v>
      </c>
      <c r="V1164" s="47">
        <v>0</v>
      </c>
      <c r="W1164" s="103">
        <v>2276605</v>
      </c>
      <c r="X1164" s="41"/>
      <c r="Y1164" s="41"/>
      <c r="Z1164" s="41"/>
      <c r="AA1164" s="41"/>
    </row>
    <row r="1165" spans="1:27" ht="20.25" customHeight="1" x14ac:dyDescent="0.2">
      <c r="A1165" s="113" t="s">
        <v>2981</v>
      </c>
      <c r="B1165" s="114" t="s">
        <v>2956</v>
      </c>
      <c r="C1165" s="4" t="s">
        <v>1248</v>
      </c>
      <c r="D1165" s="144">
        <v>5</v>
      </c>
      <c r="E1165" s="130" t="s">
        <v>3562</v>
      </c>
      <c r="F1165" s="47">
        <v>159948</v>
      </c>
      <c r="G1165" s="47">
        <v>19839</v>
      </c>
      <c r="H1165" s="47">
        <v>129</v>
      </c>
      <c r="I1165" s="47">
        <v>24607</v>
      </c>
      <c r="J1165" s="47">
        <v>0</v>
      </c>
      <c r="K1165" s="47">
        <v>79336</v>
      </c>
      <c r="L1165" s="47">
        <v>27146</v>
      </c>
      <c r="M1165" s="47">
        <v>949644</v>
      </c>
      <c r="N1165" s="153">
        <v>110155</v>
      </c>
      <c r="O1165" s="147">
        <v>5</v>
      </c>
      <c r="P1165" s="147">
        <v>0</v>
      </c>
      <c r="Q1165" s="47">
        <v>231274</v>
      </c>
      <c r="R1165" s="47">
        <v>0</v>
      </c>
      <c r="S1165" s="47">
        <v>0</v>
      </c>
      <c r="T1165" s="47">
        <v>0</v>
      </c>
      <c r="U1165" s="47">
        <v>1066057</v>
      </c>
      <c r="V1165" s="47">
        <v>0</v>
      </c>
      <c r="W1165" s="103">
        <v>2668140</v>
      </c>
      <c r="X1165" s="41"/>
      <c r="Y1165" s="41"/>
      <c r="Z1165" s="41"/>
      <c r="AA1165" s="41"/>
    </row>
    <row r="1166" spans="1:27" ht="20.25" customHeight="1" x14ac:dyDescent="0.2">
      <c r="A1166" s="113" t="s">
        <v>2982</v>
      </c>
      <c r="B1166" s="114" t="s">
        <v>2956</v>
      </c>
      <c r="C1166" s="4" t="s">
        <v>1249</v>
      </c>
      <c r="D1166" s="144">
        <v>5</v>
      </c>
      <c r="E1166" s="130" t="s">
        <v>3562</v>
      </c>
      <c r="F1166" s="47">
        <v>54109</v>
      </c>
      <c r="G1166" s="47">
        <v>54291</v>
      </c>
      <c r="H1166" s="47">
        <v>5350</v>
      </c>
      <c r="I1166" s="47">
        <v>20857</v>
      </c>
      <c r="J1166" s="47">
        <v>0</v>
      </c>
      <c r="K1166" s="47">
        <v>94005</v>
      </c>
      <c r="L1166" s="47">
        <v>24275</v>
      </c>
      <c r="M1166" s="47">
        <v>825134</v>
      </c>
      <c r="N1166" s="153">
        <v>87710</v>
      </c>
      <c r="O1166" s="147">
        <v>54</v>
      </c>
      <c r="P1166" s="147">
        <v>0</v>
      </c>
      <c r="Q1166" s="47">
        <v>347388</v>
      </c>
      <c r="R1166" s="47">
        <v>0</v>
      </c>
      <c r="S1166" s="47">
        <v>0</v>
      </c>
      <c r="T1166" s="47">
        <v>0</v>
      </c>
      <c r="U1166" s="47">
        <v>738959</v>
      </c>
      <c r="V1166" s="47">
        <v>0</v>
      </c>
      <c r="W1166" s="103">
        <v>2252132</v>
      </c>
      <c r="X1166" s="41"/>
      <c r="Y1166" s="41"/>
      <c r="Z1166" s="41"/>
      <c r="AA1166" s="41"/>
    </row>
    <row r="1167" spans="1:27" ht="20.25" customHeight="1" x14ac:dyDescent="0.2">
      <c r="A1167" s="113" t="s">
        <v>2983</v>
      </c>
      <c r="B1167" s="114" t="s">
        <v>2956</v>
      </c>
      <c r="C1167" s="4" t="s">
        <v>1250</v>
      </c>
      <c r="D1167" s="144">
        <v>5</v>
      </c>
      <c r="E1167" s="130" t="s">
        <v>3562</v>
      </c>
      <c r="F1167" s="47">
        <v>925</v>
      </c>
      <c r="G1167" s="47">
        <v>0</v>
      </c>
      <c r="H1167" s="47">
        <v>2822</v>
      </c>
      <c r="I1167" s="47">
        <v>55366</v>
      </c>
      <c r="J1167" s="47">
        <v>0</v>
      </c>
      <c r="K1167" s="47">
        <v>27480</v>
      </c>
      <c r="L1167" s="47">
        <v>31777</v>
      </c>
      <c r="M1167" s="47">
        <v>797477</v>
      </c>
      <c r="N1167" s="153">
        <v>92262</v>
      </c>
      <c r="O1167" s="147">
        <v>8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603410</v>
      </c>
      <c r="V1167" s="47">
        <v>0</v>
      </c>
      <c r="W1167" s="103">
        <v>1611527</v>
      </c>
      <c r="X1167" s="41"/>
      <c r="Y1167" s="41"/>
      <c r="Z1167" s="41"/>
      <c r="AA1167" s="41"/>
    </row>
    <row r="1168" spans="1:27" ht="20.25" customHeight="1" x14ac:dyDescent="0.2">
      <c r="A1168" s="113" t="s">
        <v>2984</v>
      </c>
      <c r="B1168" s="114" t="s">
        <v>2956</v>
      </c>
      <c r="C1168" s="4" t="s">
        <v>1251</v>
      </c>
      <c r="D1168" s="144">
        <v>5</v>
      </c>
      <c r="E1168" s="130" t="s">
        <v>3562</v>
      </c>
      <c r="F1168" s="47">
        <v>2625</v>
      </c>
      <c r="G1168" s="47">
        <v>0</v>
      </c>
      <c r="H1168" s="47">
        <v>12098</v>
      </c>
      <c r="I1168" s="47">
        <v>21261</v>
      </c>
      <c r="J1168" s="47">
        <v>0</v>
      </c>
      <c r="K1168" s="47">
        <v>78916</v>
      </c>
      <c r="L1168" s="47">
        <v>52276</v>
      </c>
      <c r="M1168" s="47">
        <v>1270400</v>
      </c>
      <c r="N1168" s="153">
        <v>115285</v>
      </c>
      <c r="O1168" s="147">
        <v>12</v>
      </c>
      <c r="P1168" s="147">
        <v>0</v>
      </c>
      <c r="Q1168" s="47">
        <v>0</v>
      </c>
      <c r="R1168" s="47">
        <v>259449</v>
      </c>
      <c r="S1168" s="47">
        <v>0</v>
      </c>
      <c r="T1168" s="47">
        <v>0</v>
      </c>
      <c r="U1168" s="47">
        <v>877393</v>
      </c>
      <c r="V1168" s="47">
        <v>0</v>
      </c>
      <c r="W1168" s="103">
        <v>2689715</v>
      </c>
      <c r="X1168" s="41"/>
      <c r="Y1168" s="41"/>
      <c r="Z1168" s="41"/>
      <c r="AA1168" s="41"/>
    </row>
    <row r="1169" spans="1:27" ht="20.25" customHeight="1" x14ac:dyDescent="0.2">
      <c r="A1169" s="113" t="s">
        <v>2985</v>
      </c>
      <c r="B1169" s="114" t="s">
        <v>2956</v>
      </c>
      <c r="C1169" s="4" t="s">
        <v>1252</v>
      </c>
      <c r="D1169" s="144">
        <v>6</v>
      </c>
      <c r="E1169" s="130" t="s">
        <v>3562</v>
      </c>
      <c r="F1169" s="47">
        <v>7853</v>
      </c>
      <c r="G1169" s="47">
        <v>0</v>
      </c>
      <c r="H1169" s="47">
        <v>9459</v>
      </c>
      <c r="I1169" s="47">
        <v>21235</v>
      </c>
      <c r="J1169" s="47">
        <v>0</v>
      </c>
      <c r="K1169" s="47">
        <v>17048</v>
      </c>
      <c r="L1169" s="47">
        <v>24423</v>
      </c>
      <c r="M1169" s="47">
        <v>440831</v>
      </c>
      <c r="N1169" s="153">
        <v>47234</v>
      </c>
      <c r="O1169" s="147">
        <v>0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568083</v>
      </c>
      <c r="X1169" s="41"/>
      <c r="Y1169" s="41"/>
      <c r="Z1169" s="41"/>
      <c r="AA1169" s="41"/>
    </row>
    <row r="1170" spans="1:27" ht="20.25" customHeight="1" x14ac:dyDescent="0.2">
      <c r="A1170" s="113" t="s">
        <v>2986</v>
      </c>
      <c r="B1170" s="114" t="s">
        <v>2956</v>
      </c>
      <c r="C1170" s="4" t="s">
        <v>1253</v>
      </c>
      <c r="D1170" s="144">
        <v>6</v>
      </c>
      <c r="E1170" s="130" t="s">
        <v>3562</v>
      </c>
      <c r="F1170" s="47">
        <v>21459</v>
      </c>
      <c r="G1170" s="47">
        <v>28491</v>
      </c>
      <c r="H1170" s="47">
        <v>334</v>
      </c>
      <c r="I1170" s="47">
        <v>43448</v>
      </c>
      <c r="J1170" s="47">
        <v>0</v>
      </c>
      <c r="K1170" s="47">
        <v>18595</v>
      </c>
      <c r="L1170" s="47">
        <v>11880</v>
      </c>
      <c r="M1170" s="47">
        <v>480080</v>
      </c>
      <c r="N1170" s="153">
        <v>43126</v>
      </c>
      <c r="O1170" s="147">
        <v>57</v>
      </c>
      <c r="P1170" s="1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335098</v>
      </c>
      <c r="V1170" s="47">
        <v>0</v>
      </c>
      <c r="W1170" s="103">
        <v>982568</v>
      </c>
      <c r="X1170" s="41"/>
      <c r="Y1170" s="41"/>
      <c r="Z1170" s="41"/>
      <c r="AA1170" s="41"/>
    </row>
    <row r="1171" spans="1:27" ht="20.25" customHeight="1" x14ac:dyDescent="0.2">
      <c r="A1171" s="113" t="s">
        <v>2987</v>
      </c>
      <c r="B1171" s="114" t="s">
        <v>2956</v>
      </c>
      <c r="C1171" s="4" t="s">
        <v>1254</v>
      </c>
      <c r="D1171" s="144">
        <v>6</v>
      </c>
      <c r="E1171" s="130" t="s">
        <v>3562</v>
      </c>
      <c r="F1171" s="47">
        <v>0</v>
      </c>
      <c r="G1171" s="47">
        <v>0</v>
      </c>
      <c r="H1171" s="47">
        <v>2183</v>
      </c>
      <c r="I1171" s="47">
        <v>26979</v>
      </c>
      <c r="J1171" s="47">
        <v>0</v>
      </c>
      <c r="K1171" s="47">
        <v>20156</v>
      </c>
      <c r="L1171" s="47">
        <v>23256</v>
      </c>
      <c r="M1171" s="47">
        <v>442662</v>
      </c>
      <c r="N1171" s="153">
        <v>11085</v>
      </c>
      <c r="O1171" s="147">
        <v>89</v>
      </c>
      <c r="P1171" s="147">
        <v>0</v>
      </c>
      <c r="Q1171" s="47">
        <v>0</v>
      </c>
      <c r="R1171" s="47">
        <v>87626</v>
      </c>
      <c r="S1171" s="47">
        <v>0</v>
      </c>
      <c r="T1171" s="47">
        <v>0</v>
      </c>
      <c r="U1171" s="47">
        <v>0</v>
      </c>
      <c r="V1171" s="47">
        <v>0</v>
      </c>
      <c r="W1171" s="103">
        <v>614036</v>
      </c>
      <c r="X1171" s="41"/>
      <c r="Y1171" s="41"/>
      <c r="Z1171" s="41"/>
      <c r="AA1171" s="41"/>
    </row>
    <row r="1172" spans="1:27" ht="20.25" customHeight="1" x14ac:dyDescent="0.2">
      <c r="A1172" s="113" t="s">
        <v>2988</v>
      </c>
      <c r="B1172" s="114" t="s">
        <v>2956</v>
      </c>
      <c r="C1172" s="4" t="s">
        <v>1255</v>
      </c>
      <c r="D1172" s="144">
        <v>6</v>
      </c>
      <c r="E1172" s="130" t="s">
        <v>3562</v>
      </c>
      <c r="F1172" s="47">
        <v>0</v>
      </c>
      <c r="G1172" s="47">
        <v>0</v>
      </c>
      <c r="H1172" s="47">
        <v>1806</v>
      </c>
      <c r="I1172" s="47">
        <v>27075</v>
      </c>
      <c r="J1172" s="47">
        <v>0</v>
      </c>
      <c r="K1172" s="47">
        <v>15315</v>
      </c>
      <c r="L1172" s="47">
        <v>23031</v>
      </c>
      <c r="M1172" s="47">
        <v>452618</v>
      </c>
      <c r="N1172" s="153">
        <v>819</v>
      </c>
      <c r="O1172" s="147">
        <v>128</v>
      </c>
      <c r="P1172" s="147">
        <v>0</v>
      </c>
      <c r="Q1172" s="47">
        <v>0</v>
      </c>
      <c r="R1172" s="47">
        <v>171380</v>
      </c>
      <c r="S1172" s="47">
        <v>0</v>
      </c>
      <c r="T1172" s="47">
        <v>0</v>
      </c>
      <c r="U1172" s="47">
        <v>0</v>
      </c>
      <c r="V1172" s="47">
        <v>0</v>
      </c>
      <c r="W1172" s="103">
        <v>692172</v>
      </c>
      <c r="X1172" s="41"/>
      <c r="Y1172" s="41"/>
      <c r="Z1172" s="41"/>
      <c r="AA1172" s="41"/>
    </row>
    <row r="1173" spans="1:27" ht="20.25" customHeight="1" x14ac:dyDescent="0.2">
      <c r="A1173" s="113" t="s">
        <v>2989</v>
      </c>
      <c r="B1173" s="114" t="s">
        <v>2956</v>
      </c>
      <c r="C1173" s="4" t="s">
        <v>1256</v>
      </c>
      <c r="D1173" s="144">
        <v>6</v>
      </c>
      <c r="E1173" s="130" t="s">
        <v>3562</v>
      </c>
      <c r="F1173" s="47">
        <v>13801</v>
      </c>
      <c r="G1173" s="47">
        <v>0</v>
      </c>
      <c r="H1173" s="47">
        <v>0</v>
      </c>
      <c r="I1173" s="47">
        <v>12058</v>
      </c>
      <c r="J1173" s="47">
        <v>0</v>
      </c>
      <c r="K1173" s="47">
        <v>26989</v>
      </c>
      <c r="L1173" s="47">
        <v>7880</v>
      </c>
      <c r="M1173" s="47">
        <v>226991</v>
      </c>
      <c r="N1173" s="153">
        <v>20017</v>
      </c>
      <c r="O1173" s="147">
        <v>9</v>
      </c>
      <c r="P1173" s="1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307745</v>
      </c>
      <c r="X1173" s="41"/>
      <c r="Y1173" s="41"/>
      <c r="Z1173" s="41"/>
      <c r="AA1173" s="41"/>
    </row>
    <row r="1174" spans="1:27" ht="20.25" customHeight="1" x14ac:dyDescent="0.2">
      <c r="A1174" s="113" t="s">
        <v>2990</v>
      </c>
      <c r="B1174" s="114" t="s">
        <v>2956</v>
      </c>
      <c r="C1174" s="4" t="s">
        <v>1257</v>
      </c>
      <c r="D1174" s="144">
        <v>6</v>
      </c>
      <c r="E1174" s="130" t="s">
        <v>3562</v>
      </c>
      <c r="F1174" s="47">
        <v>2533</v>
      </c>
      <c r="G1174" s="47">
        <v>0</v>
      </c>
      <c r="H1174" s="47">
        <v>0</v>
      </c>
      <c r="I1174" s="47">
        <v>16820</v>
      </c>
      <c r="J1174" s="47">
        <v>7079</v>
      </c>
      <c r="K1174" s="47">
        <v>33274</v>
      </c>
      <c r="L1174" s="47">
        <v>16609</v>
      </c>
      <c r="M1174" s="47">
        <v>335700</v>
      </c>
      <c r="N1174" s="153">
        <v>29214</v>
      </c>
      <c r="O1174" s="147">
        <v>0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441229</v>
      </c>
      <c r="X1174" s="41"/>
      <c r="Y1174" s="41"/>
      <c r="Z1174" s="41"/>
      <c r="AA1174" s="41"/>
    </row>
    <row r="1175" spans="1:27" ht="20.25" customHeight="1" x14ac:dyDescent="0.2">
      <c r="A1175" s="113" t="s">
        <v>2991</v>
      </c>
      <c r="B1175" s="114" t="s">
        <v>2956</v>
      </c>
      <c r="C1175" s="4" t="s">
        <v>1258</v>
      </c>
      <c r="D1175" s="144">
        <v>6</v>
      </c>
      <c r="E1175" s="130" t="s">
        <v>3562</v>
      </c>
      <c r="F1175" s="47">
        <v>14413</v>
      </c>
      <c r="G1175" s="47">
        <v>69926</v>
      </c>
      <c r="H1175" s="47">
        <v>0</v>
      </c>
      <c r="I1175" s="47">
        <v>27169</v>
      </c>
      <c r="J1175" s="47">
        <v>0</v>
      </c>
      <c r="K1175" s="47">
        <v>17486</v>
      </c>
      <c r="L1175" s="47">
        <v>7793</v>
      </c>
      <c r="M1175" s="47">
        <v>339644</v>
      </c>
      <c r="N1175" s="153">
        <v>26928</v>
      </c>
      <c r="O1175" s="147">
        <v>0</v>
      </c>
      <c r="P1175" s="147">
        <v>0</v>
      </c>
      <c r="Q1175" s="47">
        <v>97</v>
      </c>
      <c r="R1175" s="47">
        <v>0</v>
      </c>
      <c r="S1175" s="47">
        <v>0</v>
      </c>
      <c r="T1175" s="47">
        <v>0</v>
      </c>
      <c r="U1175" s="47">
        <v>225658</v>
      </c>
      <c r="V1175" s="47">
        <v>0</v>
      </c>
      <c r="W1175" s="103">
        <v>729114</v>
      </c>
      <c r="X1175" s="41"/>
      <c r="Y1175" s="41"/>
      <c r="Z1175" s="41"/>
      <c r="AA1175" s="41"/>
    </row>
    <row r="1176" spans="1:27" ht="20.25" customHeight="1" x14ac:dyDescent="0.2">
      <c r="A1176" s="113" t="s">
        <v>2992</v>
      </c>
      <c r="B1176" s="114" t="s">
        <v>2956</v>
      </c>
      <c r="C1176" s="4" t="s">
        <v>1220</v>
      </c>
      <c r="D1176" s="144">
        <v>6</v>
      </c>
      <c r="E1176" s="130" t="s">
        <v>3562</v>
      </c>
      <c r="F1176" s="47">
        <v>0</v>
      </c>
      <c r="G1176" s="47">
        <v>0</v>
      </c>
      <c r="H1176" s="47">
        <v>2718</v>
      </c>
      <c r="I1176" s="47">
        <v>20684</v>
      </c>
      <c r="J1176" s="47">
        <v>0</v>
      </c>
      <c r="K1176" s="47">
        <v>35693</v>
      </c>
      <c r="L1176" s="47">
        <v>21081</v>
      </c>
      <c r="M1176" s="47">
        <v>447343</v>
      </c>
      <c r="N1176" s="153">
        <v>42551</v>
      </c>
      <c r="O1176" s="147">
        <v>187</v>
      </c>
      <c r="P1176" s="147">
        <v>0</v>
      </c>
      <c r="Q1176" s="47">
        <v>0</v>
      </c>
      <c r="R1176" s="47">
        <v>175074</v>
      </c>
      <c r="S1176" s="47">
        <v>0</v>
      </c>
      <c r="T1176" s="47">
        <v>0</v>
      </c>
      <c r="U1176" s="47">
        <v>0</v>
      </c>
      <c r="V1176" s="47">
        <v>0</v>
      </c>
      <c r="W1176" s="103">
        <v>745331</v>
      </c>
      <c r="X1176" s="41"/>
      <c r="Y1176" s="41"/>
      <c r="Z1176" s="41"/>
      <c r="AA1176" s="41"/>
    </row>
    <row r="1177" spans="1:27" ht="20.25" customHeight="1" x14ac:dyDescent="0.2">
      <c r="A1177" s="113" t="s">
        <v>2993</v>
      </c>
      <c r="B1177" s="114" t="s">
        <v>2956</v>
      </c>
      <c r="C1177" s="4" t="s">
        <v>1259</v>
      </c>
      <c r="D1177" s="144">
        <v>6</v>
      </c>
      <c r="E1177" s="130" t="s">
        <v>3562</v>
      </c>
      <c r="F1177" s="47">
        <v>3315</v>
      </c>
      <c r="G1177" s="47">
        <v>7865</v>
      </c>
      <c r="H1177" s="47">
        <v>0</v>
      </c>
      <c r="I1177" s="47">
        <v>9399</v>
      </c>
      <c r="J1177" s="47">
        <v>0</v>
      </c>
      <c r="K1177" s="47">
        <v>44254</v>
      </c>
      <c r="L1177" s="47">
        <v>10542</v>
      </c>
      <c r="M1177" s="47">
        <v>293682</v>
      </c>
      <c r="N1177" s="153">
        <v>20827</v>
      </c>
      <c r="O1177" s="147">
        <v>12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389896</v>
      </c>
      <c r="X1177" s="41"/>
      <c r="Y1177" s="41"/>
      <c r="Z1177" s="41"/>
      <c r="AA1177" s="41"/>
    </row>
    <row r="1178" spans="1:27" ht="20.25" customHeight="1" x14ac:dyDescent="0.2">
      <c r="A1178" s="113" t="s">
        <v>2994</v>
      </c>
      <c r="B1178" s="114" t="s">
        <v>2956</v>
      </c>
      <c r="C1178" s="4" t="s">
        <v>1260</v>
      </c>
      <c r="D1178" s="144">
        <v>6</v>
      </c>
      <c r="E1178" s="130" t="s">
        <v>3562</v>
      </c>
      <c r="F1178" s="47">
        <v>61354</v>
      </c>
      <c r="G1178" s="47">
        <v>25203</v>
      </c>
      <c r="H1178" s="47">
        <v>2547</v>
      </c>
      <c r="I1178" s="47">
        <v>16573</v>
      </c>
      <c r="J1178" s="47">
        <v>0</v>
      </c>
      <c r="K1178" s="47">
        <v>32767</v>
      </c>
      <c r="L1178" s="47">
        <v>10705</v>
      </c>
      <c r="M1178" s="47">
        <v>527231</v>
      </c>
      <c r="N1178" s="153">
        <v>95405</v>
      </c>
      <c r="O1178" s="147">
        <v>35</v>
      </c>
      <c r="P1178" s="147">
        <v>0</v>
      </c>
      <c r="Q1178" s="47">
        <v>173058</v>
      </c>
      <c r="R1178" s="47">
        <v>0</v>
      </c>
      <c r="S1178" s="47">
        <v>0</v>
      </c>
      <c r="T1178" s="47">
        <v>0</v>
      </c>
      <c r="U1178" s="47">
        <v>633256</v>
      </c>
      <c r="V1178" s="47">
        <v>0</v>
      </c>
      <c r="W1178" s="103">
        <v>1578134</v>
      </c>
      <c r="X1178" s="41"/>
      <c r="Y1178" s="41"/>
      <c r="Z1178" s="41"/>
      <c r="AA1178" s="41"/>
    </row>
    <row r="1179" spans="1:27" ht="20.25" customHeight="1" x14ac:dyDescent="0.2">
      <c r="A1179" s="113" t="s">
        <v>2995</v>
      </c>
      <c r="B1179" s="114" t="s">
        <v>2956</v>
      </c>
      <c r="C1179" s="4" t="s">
        <v>1261</v>
      </c>
      <c r="D1179" s="144">
        <v>6</v>
      </c>
      <c r="E1179" s="130" t="s">
        <v>3562</v>
      </c>
      <c r="F1179" s="47">
        <v>18575</v>
      </c>
      <c r="G1179" s="47">
        <v>13106</v>
      </c>
      <c r="H1179" s="47">
        <v>0</v>
      </c>
      <c r="I1179" s="47">
        <v>17198</v>
      </c>
      <c r="J1179" s="47">
        <v>0</v>
      </c>
      <c r="K1179" s="47">
        <v>42021</v>
      </c>
      <c r="L1179" s="47">
        <v>11352</v>
      </c>
      <c r="M1179" s="47">
        <v>466477</v>
      </c>
      <c r="N1179" s="153">
        <v>80849</v>
      </c>
      <c r="O1179" s="147">
        <v>37</v>
      </c>
      <c r="P1179" s="147">
        <v>0</v>
      </c>
      <c r="Q1179" s="47">
        <v>447917</v>
      </c>
      <c r="R1179" s="47">
        <v>0</v>
      </c>
      <c r="S1179" s="47">
        <v>0</v>
      </c>
      <c r="T1179" s="47">
        <v>0</v>
      </c>
      <c r="U1179" s="47">
        <v>573164</v>
      </c>
      <c r="V1179" s="47">
        <v>0</v>
      </c>
      <c r="W1179" s="103">
        <v>1670696</v>
      </c>
      <c r="X1179" s="41"/>
      <c r="Y1179" s="41"/>
      <c r="Z1179" s="41"/>
      <c r="AA1179" s="41"/>
    </row>
    <row r="1180" spans="1:27" ht="20.25" customHeight="1" x14ac:dyDescent="0.2">
      <c r="A1180" s="113" t="s">
        <v>2996</v>
      </c>
      <c r="B1180" s="114" t="s">
        <v>2956</v>
      </c>
      <c r="C1180" s="4" t="s">
        <v>1262</v>
      </c>
      <c r="D1180" s="144">
        <v>6</v>
      </c>
      <c r="E1180" s="130" t="s">
        <v>3562</v>
      </c>
      <c r="F1180" s="47">
        <v>14489</v>
      </c>
      <c r="G1180" s="47">
        <v>9636</v>
      </c>
      <c r="H1180" s="47">
        <v>0</v>
      </c>
      <c r="I1180" s="47">
        <v>4487</v>
      </c>
      <c r="J1180" s="47">
        <v>0</v>
      </c>
      <c r="K1180" s="47">
        <v>37250</v>
      </c>
      <c r="L1180" s="47">
        <v>8884</v>
      </c>
      <c r="M1180" s="47">
        <v>361367</v>
      </c>
      <c r="N1180" s="153">
        <v>17215</v>
      </c>
      <c r="O1180" s="147">
        <v>12</v>
      </c>
      <c r="P1180" s="147">
        <v>0</v>
      </c>
      <c r="Q1180" s="47">
        <v>225315</v>
      </c>
      <c r="R1180" s="47">
        <v>0</v>
      </c>
      <c r="S1180" s="47">
        <v>0</v>
      </c>
      <c r="T1180" s="47">
        <v>0</v>
      </c>
      <c r="U1180" s="47">
        <v>283245</v>
      </c>
      <c r="V1180" s="47">
        <v>0</v>
      </c>
      <c r="W1180" s="103">
        <v>961900</v>
      </c>
      <c r="X1180" s="41"/>
      <c r="Y1180" s="41"/>
      <c r="Z1180" s="41"/>
      <c r="AA1180" s="41"/>
    </row>
    <row r="1181" spans="1:27" ht="20.25" customHeight="1" x14ac:dyDescent="0.2">
      <c r="A1181" s="113" t="s">
        <v>2997</v>
      </c>
      <c r="B1181" s="114" t="s">
        <v>2998</v>
      </c>
      <c r="C1181" s="4" t="s">
        <v>1263</v>
      </c>
      <c r="D1181" s="144">
        <v>3</v>
      </c>
      <c r="E1181" s="130" t="s">
        <v>3562</v>
      </c>
      <c r="F1181" s="47">
        <v>8955</v>
      </c>
      <c r="G1181" s="47">
        <v>0</v>
      </c>
      <c r="H1181" s="47">
        <v>10699</v>
      </c>
      <c r="I1181" s="47">
        <v>112233</v>
      </c>
      <c r="J1181" s="47">
        <v>121514</v>
      </c>
      <c r="K1181" s="47">
        <v>477720</v>
      </c>
      <c r="L1181" s="47">
        <v>384832</v>
      </c>
      <c r="M1181" s="47">
        <v>4720922</v>
      </c>
      <c r="N1181" s="153">
        <v>249578</v>
      </c>
      <c r="O1181" s="147">
        <v>379</v>
      </c>
      <c r="P1181" s="147">
        <v>61574</v>
      </c>
      <c r="Q1181" s="47">
        <v>0</v>
      </c>
      <c r="R1181" s="47">
        <v>811164</v>
      </c>
      <c r="S1181" s="47">
        <v>0</v>
      </c>
      <c r="T1181" s="47">
        <v>0</v>
      </c>
      <c r="U1181" s="47">
        <v>757316</v>
      </c>
      <c r="V1181" s="47">
        <v>0</v>
      </c>
      <c r="W1181" s="103">
        <v>7716886</v>
      </c>
      <c r="X1181" s="41"/>
      <c r="Y1181" s="41"/>
      <c r="Z1181" s="41"/>
      <c r="AA1181" s="41"/>
    </row>
    <row r="1182" spans="1:27" ht="20.25" customHeight="1" x14ac:dyDescent="0.2">
      <c r="A1182" s="113" t="s">
        <v>2999</v>
      </c>
      <c r="B1182" s="114" t="s">
        <v>2998</v>
      </c>
      <c r="C1182" s="4" t="s">
        <v>1264</v>
      </c>
      <c r="D1182" s="144">
        <v>5</v>
      </c>
      <c r="E1182" s="130" t="s">
        <v>3562</v>
      </c>
      <c r="F1182" s="47">
        <v>2</v>
      </c>
      <c r="G1182" s="47">
        <v>0</v>
      </c>
      <c r="H1182" s="47">
        <v>1168</v>
      </c>
      <c r="I1182" s="47">
        <v>46732</v>
      </c>
      <c r="J1182" s="47">
        <v>12978</v>
      </c>
      <c r="K1182" s="47">
        <v>42018</v>
      </c>
      <c r="L1182" s="47">
        <v>45874</v>
      </c>
      <c r="M1182" s="47">
        <v>869747</v>
      </c>
      <c r="N1182" s="153">
        <v>133349</v>
      </c>
      <c r="O1182" s="147">
        <v>107</v>
      </c>
      <c r="P1182" s="147">
        <v>31441</v>
      </c>
      <c r="Q1182" s="47">
        <v>0</v>
      </c>
      <c r="R1182" s="47">
        <v>256453</v>
      </c>
      <c r="S1182" s="47">
        <v>0</v>
      </c>
      <c r="T1182" s="47">
        <v>0</v>
      </c>
      <c r="U1182" s="47">
        <v>0</v>
      </c>
      <c r="V1182" s="47">
        <v>0</v>
      </c>
      <c r="W1182" s="103">
        <v>1439869</v>
      </c>
      <c r="X1182" s="41"/>
      <c r="Y1182" s="41"/>
      <c r="Z1182" s="41"/>
      <c r="AA1182" s="41"/>
    </row>
    <row r="1183" spans="1:27" ht="20.25" customHeight="1" x14ac:dyDescent="0.2">
      <c r="A1183" s="113" t="s">
        <v>3000</v>
      </c>
      <c r="B1183" s="114" t="s">
        <v>2998</v>
      </c>
      <c r="C1183" s="4" t="s">
        <v>1265</v>
      </c>
      <c r="D1183" s="144">
        <v>5</v>
      </c>
      <c r="E1183" s="130" t="s">
        <v>3562</v>
      </c>
      <c r="F1183" s="47">
        <v>494</v>
      </c>
      <c r="G1183" s="47">
        <v>0</v>
      </c>
      <c r="H1183" s="47">
        <v>1794</v>
      </c>
      <c r="I1183" s="47">
        <v>48915</v>
      </c>
      <c r="J1183" s="47">
        <v>3453</v>
      </c>
      <c r="K1183" s="47">
        <v>63629</v>
      </c>
      <c r="L1183" s="47">
        <v>81112</v>
      </c>
      <c r="M1183" s="47">
        <v>1239116</v>
      </c>
      <c r="N1183" s="153">
        <v>57214</v>
      </c>
      <c r="O1183" s="147">
        <v>488</v>
      </c>
      <c r="P1183" s="147">
        <v>107974</v>
      </c>
      <c r="Q1183" s="47">
        <v>0</v>
      </c>
      <c r="R1183" s="47">
        <v>447248</v>
      </c>
      <c r="S1183" s="47">
        <v>0</v>
      </c>
      <c r="T1183" s="47">
        <v>0</v>
      </c>
      <c r="U1183" s="47">
        <v>0</v>
      </c>
      <c r="V1183" s="47">
        <v>0</v>
      </c>
      <c r="W1183" s="103">
        <v>2051437</v>
      </c>
      <c r="X1183" s="41"/>
      <c r="Y1183" s="41"/>
      <c r="Z1183" s="41"/>
      <c r="AA1183" s="41"/>
    </row>
    <row r="1184" spans="1:27" ht="20.25" customHeight="1" x14ac:dyDescent="0.2">
      <c r="A1184" s="113" t="s">
        <v>3001</v>
      </c>
      <c r="B1184" s="114" t="s">
        <v>2998</v>
      </c>
      <c r="C1184" s="4" t="s">
        <v>1266</v>
      </c>
      <c r="D1184" s="144">
        <v>5</v>
      </c>
      <c r="E1184" s="130" t="s">
        <v>3562</v>
      </c>
      <c r="F1184" s="47">
        <v>4655</v>
      </c>
      <c r="G1184" s="47">
        <v>0</v>
      </c>
      <c r="H1184" s="47">
        <v>1407</v>
      </c>
      <c r="I1184" s="47">
        <v>8153</v>
      </c>
      <c r="J1184" s="47">
        <v>0</v>
      </c>
      <c r="K1184" s="47">
        <v>95077</v>
      </c>
      <c r="L1184" s="47">
        <v>51247</v>
      </c>
      <c r="M1184" s="47">
        <v>914906</v>
      </c>
      <c r="N1184" s="153">
        <v>90985</v>
      </c>
      <c r="O1184" s="147">
        <v>328</v>
      </c>
      <c r="P1184" s="147">
        <v>0</v>
      </c>
      <c r="Q1184" s="47">
        <v>0</v>
      </c>
      <c r="R1184" s="47">
        <v>609742</v>
      </c>
      <c r="S1184" s="47">
        <v>0</v>
      </c>
      <c r="T1184" s="47">
        <v>0</v>
      </c>
      <c r="U1184" s="47">
        <v>0</v>
      </c>
      <c r="V1184" s="47">
        <v>0</v>
      </c>
      <c r="W1184" s="103">
        <v>1776500</v>
      </c>
      <c r="X1184" s="41"/>
      <c r="Y1184" s="41"/>
      <c r="Z1184" s="41"/>
      <c r="AA1184" s="41"/>
    </row>
    <row r="1185" spans="1:27" ht="20.25" customHeight="1" x14ac:dyDescent="0.2">
      <c r="A1185" s="113" t="s">
        <v>3002</v>
      </c>
      <c r="B1185" s="114" t="s">
        <v>2998</v>
      </c>
      <c r="C1185" s="4" t="s">
        <v>1267</v>
      </c>
      <c r="D1185" s="144">
        <v>5</v>
      </c>
      <c r="E1185" s="130" t="s">
        <v>3562</v>
      </c>
      <c r="F1185" s="47">
        <v>2410</v>
      </c>
      <c r="G1185" s="47">
        <v>0</v>
      </c>
      <c r="H1185" s="47">
        <v>1870</v>
      </c>
      <c r="I1185" s="47">
        <v>153482</v>
      </c>
      <c r="J1185" s="47">
        <v>25977</v>
      </c>
      <c r="K1185" s="47">
        <v>104608</v>
      </c>
      <c r="L1185" s="47">
        <v>90937</v>
      </c>
      <c r="M1185" s="47">
        <v>1523495</v>
      </c>
      <c r="N1185" s="153">
        <v>42064</v>
      </c>
      <c r="O1185" s="147">
        <v>112</v>
      </c>
      <c r="P1185" s="147">
        <v>133311</v>
      </c>
      <c r="Q1185" s="47">
        <v>0</v>
      </c>
      <c r="R1185" s="47">
        <v>266418</v>
      </c>
      <c r="S1185" s="47">
        <v>0</v>
      </c>
      <c r="T1185" s="47">
        <v>0</v>
      </c>
      <c r="U1185" s="47">
        <v>0</v>
      </c>
      <c r="V1185" s="47">
        <v>0</v>
      </c>
      <c r="W1185" s="103">
        <v>2344684</v>
      </c>
      <c r="X1185" s="41"/>
      <c r="Y1185" s="41"/>
      <c r="Z1185" s="41"/>
      <c r="AA1185" s="41"/>
    </row>
    <row r="1186" spans="1:27" ht="20.25" customHeight="1" x14ac:dyDescent="0.2">
      <c r="A1186" s="113" t="s">
        <v>3003</v>
      </c>
      <c r="B1186" s="114" t="s">
        <v>2998</v>
      </c>
      <c r="C1186" s="4" t="s">
        <v>1268</v>
      </c>
      <c r="D1186" s="144">
        <v>5</v>
      </c>
      <c r="E1186" s="130" t="s">
        <v>3562</v>
      </c>
      <c r="F1186" s="47">
        <v>382</v>
      </c>
      <c r="G1186" s="47">
        <v>16266</v>
      </c>
      <c r="H1186" s="47">
        <v>1849</v>
      </c>
      <c r="I1186" s="47">
        <v>79339</v>
      </c>
      <c r="J1186" s="47">
        <v>2409</v>
      </c>
      <c r="K1186" s="47">
        <v>89743</v>
      </c>
      <c r="L1186" s="47">
        <v>40124</v>
      </c>
      <c r="M1186" s="47">
        <v>762349</v>
      </c>
      <c r="N1186" s="153">
        <v>53302</v>
      </c>
      <c r="O1186" s="147">
        <v>0</v>
      </c>
      <c r="P1186" s="147">
        <v>0</v>
      </c>
      <c r="Q1186" s="47">
        <v>0</v>
      </c>
      <c r="R1186" s="47">
        <v>16161</v>
      </c>
      <c r="S1186" s="47">
        <v>0</v>
      </c>
      <c r="T1186" s="47">
        <v>0</v>
      </c>
      <c r="U1186" s="47">
        <v>0</v>
      </c>
      <c r="V1186" s="47">
        <v>0</v>
      </c>
      <c r="W1186" s="103">
        <v>1061924</v>
      </c>
      <c r="X1186" s="41"/>
      <c r="Y1186" s="41"/>
      <c r="Z1186" s="41"/>
      <c r="AA1186" s="41"/>
    </row>
    <row r="1187" spans="1:27" ht="20.25" customHeight="1" x14ac:dyDescent="0.2">
      <c r="A1187" s="113" t="s">
        <v>3004</v>
      </c>
      <c r="B1187" s="114" t="s">
        <v>2998</v>
      </c>
      <c r="C1187" s="4" t="s">
        <v>1269</v>
      </c>
      <c r="D1187" s="144">
        <v>5</v>
      </c>
      <c r="E1187" s="130" t="s">
        <v>3562</v>
      </c>
      <c r="F1187" s="47">
        <v>42114</v>
      </c>
      <c r="G1187" s="47">
        <v>505</v>
      </c>
      <c r="H1187" s="47">
        <v>3831</v>
      </c>
      <c r="I1187" s="47">
        <v>39024</v>
      </c>
      <c r="J1187" s="47">
        <v>0</v>
      </c>
      <c r="K1187" s="47">
        <v>112845</v>
      </c>
      <c r="L1187" s="47">
        <v>19524</v>
      </c>
      <c r="M1187" s="47">
        <v>593154</v>
      </c>
      <c r="N1187" s="153">
        <v>61120</v>
      </c>
      <c r="O1187" s="147">
        <v>40</v>
      </c>
      <c r="P1187" s="147">
        <v>2693</v>
      </c>
      <c r="Q1187" s="47">
        <v>774681</v>
      </c>
      <c r="R1187" s="47">
        <v>0</v>
      </c>
      <c r="S1187" s="47">
        <v>0</v>
      </c>
      <c r="T1187" s="47">
        <v>0</v>
      </c>
      <c r="U1187" s="47">
        <v>375156</v>
      </c>
      <c r="V1187" s="47">
        <v>0</v>
      </c>
      <c r="W1187" s="103">
        <v>2024687</v>
      </c>
      <c r="X1187" s="41"/>
      <c r="Y1187" s="41"/>
      <c r="Z1187" s="41"/>
      <c r="AA1187" s="41"/>
    </row>
    <row r="1188" spans="1:27" ht="20.25" customHeight="1" x14ac:dyDescent="0.2">
      <c r="A1188" s="113" t="s">
        <v>3005</v>
      </c>
      <c r="B1188" s="114" t="s">
        <v>2998</v>
      </c>
      <c r="C1188" s="4" t="s">
        <v>1270</v>
      </c>
      <c r="D1188" s="144">
        <v>5</v>
      </c>
      <c r="E1188" s="130" t="s">
        <v>3562</v>
      </c>
      <c r="F1188" s="47">
        <v>2478</v>
      </c>
      <c r="G1188" s="47">
        <v>0</v>
      </c>
      <c r="H1188" s="47">
        <v>650</v>
      </c>
      <c r="I1188" s="47">
        <v>16961</v>
      </c>
      <c r="J1188" s="47">
        <v>3990</v>
      </c>
      <c r="K1188" s="47">
        <v>37603</v>
      </c>
      <c r="L1188" s="47">
        <v>20864</v>
      </c>
      <c r="M1188" s="47">
        <v>429026</v>
      </c>
      <c r="N1188" s="153">
        <v>39725</v>
      </c>
      <c r="O1188" s="147">
        <v>25</v>
      </c>
      <c r="P1188" s="147">
        <v>285874</v>
      </c>
      <c r="Q1188" s="47">
        <v>506</v>
      </c>
      <c r="R1188" s="47">
        <v>53251</v>
      </c>
      <c r="S1188" s="47">
        <v>0</v>
      </c>
      <c r="T1188" s="47">
        <v>0</v>
      </c>
      <c r="U1188" s="47">
        <v>0</v>
      </c>
      <c r="V1188" s="47">
        <v>0</v>
      </c>
      <c r="W1188" s="103">
        <v>890953</v>
      </c>
      <c r="X1188" s="41"/>
      <c r="Y1188" s="41"/>
      <c r="Z1188" s="41"/>
      <c r="AA1188" s="41"/>
    </row>
    <row r="1189" spans="1:27" ht="20.25" customHeight="1" x14ac:dyDescent="0.2">
      <c r="A1189" s="113" t="s">
        <v>3006</v>
      </c>
      <c r="B1189" s="114" t="s">
        <v>2998</v>
      </c>
      <c r="C1189" s="4" t="s">
        <v>1271</v>
      </c>
      <c r="D1189" s="144">
        <v>5</v>
      </c>
      <c r="E1189" s="130" t="s">
        <v>3562</v>
      </c>
      <c r="F1189" s="47">
        <v>718</v>
      </c>
      <c r="G1189" s="47">
        <v>0</v>
      </c>
      <c r="H1189" s="47">
        <v>1340</v>
      </c>
      <c r="I1189" s="47">
        <v>63138</v>
      </c>
      <c r="J1189" s="47">
        <v>0</v>
      </c>
      <c r="K1189" s="47">
        <v>107548</v>
      </c>
      <c r="L1189" s="47">
        <v>133163</v>
      </c>
      <c r="M1189" s="47">
        <v>1493920</v>
      </c>
      <c r="N1189" s="153">
        <v>135801</v>
      </c>
      <c r="O1189" s="147">
        <v>323</v>
      </c>
      <c r="P1189" s="147">
        <v>0</v>
      </c>
      <c r="Q1189" s="47">
        <v>0</v>
      </c>
      <c r="R1189" s="47">
        <v>474445</v>
      </c>
      <c r="S1189" s="47">
        <v>0</v>
      </c>
      <c r="T1189" s="47">
        <v>0</v>
      </c>
      <c r="U1189" s="47">
        <v>0</v>
      </c>
      <c r="V1189" s="47">
        <v>0</v>
      </c>
      <c r="W1189" s="103">
        <v>2410396</v>
      </c>
      <c r="X1189" s="41"/>
      <c r="Y1189" s="41"/>
      <c r="Z1189" s="41"/>
      <c r="AA1189" s="41"/>
    </row>
    <row r="1190" spans="1:27" ht="20.25" customHeight="1" x14ac:dyDescent="0.2">
      <c r="A1190" s="113" t="s">
        <v>3007</v>
      </c>
      <c r="B1190" s="114" t="s">
        <v>2998</v>
      </c>
      <c r="C1190" s="4" t="s">
        <v>1272</v>
      </c>
      <c r="D1190" s="144">
        <v>5</v>
      </c>
      <c r="E1190" s="130" t="s">
        <v>3562</v>
      </c>
      <c r="F1190" s="47">
        <v>0</v>
      </c>
      <c r="G1190" s="47">
        <v>0</v>
      </c>
      <c r="H1190" s="47">
        <v>25850</v>
      </c>
      <c r="I1190" s="47">
        <v>81346</v>
      </c>
      <c r="J1190" s="47">
        <v>13730</v>
      </c>
      <c r="K1190" s="47">
        <v>108410</v>
      </c>
      <c r="L1190" s="47">
        <v>54723</v>
      </c>
      <c r="M1190" s="47">
        <v>926584</v>
      </c>
      <c r="N1190" s="153">
        <v>106925</v>
      </c>
      <c r="O1190" s="147">
        <v>92</v>
      </c>
      <c r="P1190" s="147">
        <v>0</v>
      </c>
      <c r="Q1190" s="47">
        <v>0</v>
      </c>
      <c r="R1190" s="47">
        <v>94737</v>
      </c>
      <c r="S1190" s="47">
        <v>0</v>
      </c>
      <c r="T1190" s="47">
        <v>0</v>
      </c>
      <c r="U1190" s="47">
        <v>0</v>
      </c>
      <c r="V1190" s="47">
        <v>0</v>
      </c>
      <c r="W1190" s="103">
        <v>1412397</v>
      </c>
      <c r="X1190" s="41"/>
      <c r="Y1190" s="41"/>
      <c r="Z1190" s="41"/>
      <c r="AA1190" s="41"/>
    </row>
    <row r="1191" spans="1:27" ht="20.25" customHeight="1" x14ac:dyDescent="0.2">
      <c r="A1191" s="113" t="s">
        <v>3008</v>
      </c>
      <c r="B1191" s="114" t="s">
        <v>2998</v>
      </c>
      <c r="C1191" s="4" t="s">
        <v>1273</v>
      </c>
      <c r="D1191" s="144">
        <v>5</v>
      </c>
      <c r="E1191" s="130" t="s">
        <v>3562</v>
      </c>
      <c r="F1191" s="47">
        <v>233</v>
      </c>
      <c r="G1191" s="47">
        <v>0</v>
      </c>
      <c r="H1191" s="47">
        <v>662</v>
      </c>
      <c r="I1191" s="47">
        <v>20204</v>
      </c>
      <c r="J1191" s="47">
        <v>0</v>
      </c>
      <c r="K1191" s="47">
        <v>20276</v>
      </c>
      <c r="L1191" s="47">
        <v>27816</v>
      </c>
      <c r="M1191" s="47">
        <v>584641</v>
      </c>
      <c r="N1191" s="153">
        <v>79404</v>
      </c>
      <c r="O1191" s="147">
        <v>0</v>
      </c>
      <c r="P1191" s="147">
        <v>0</v>
      </c>
      <c r="Q1191" s="47">
        <v>0</v>
      </c>
      <c r="R1191" s="47">
        <v>184181</v>
      </c>
      <c r="S1191" s="47">
        <v>0</v>
      </c>
      <c r="T1191" s="47">
        <v>0</v>
      </c>
      <c r="U1191" s="47">
        <v>513899</v>
      </c>
      <c r="V1191" s="47">
        <v>0</v>
      </c>
      <c r="W1191" s="103">
        <v>1431316</v>
      </c>
      <c r="X1191" s="41"/>
      <c r="Y1191" s="41"/>
      <c r="Z1191" s="41"/>
      <c r="AA1191" s="41"/>
    </row>
    <row r="1192" spans="1:27" ht="20.25" customHeight="1" x14ac:dyDescent="0.2">
      <c r="A1192" s="113" t="s">
        <v>3009</v>
      </c>
      <c r="B1192" s="114" t="s">
        <v>2998</v>
      </c>
      <c r="C1192" s="4" t="s">
        <v>1274</v>
      </c>
      <c r="D1192" s="144">
        <v>5</v>
      </c>
      <c r="E1192" s="130" t="s">
        <v>3562</v>
      </c>
      <c r="F1192" s="47">
        <v>13916</v>
      </c>
      <c r="G1192" s="47">
        <v>16148</v>
      </c>
      <c r="H1192" s="47">
        <v>462</v>
      </c>
      <c r="I1192" s="47">
        <v>14384</v>
      </c>
      <c r="J1192" s="47">
        <v>3762</v>
      </c>
      <c r="K1192" s="47">
        <v>44040</v>
      </c>
      <c r="L1192" s="47">
        <v>22225</v>
      </c>
      <c r="M1192" s="47">
        <v>693122</v>
      </c>
      <c r="N1192" s="153">
        <v>139525</v>
      </c>
      <c r="O1192" s="147">
        <v>51</v>
      </c>
      <c r="P1192" s="147">
        <v>59515</v>
      </c>
      <c r="Q1192" s="47">
        <v>301499</v>
      </c>
      <c r="R1192" s="47">
        <v>0</v>
      </c>
      <c r="S1192" s="47">
        <v>0</v>
      </c>
      <c r="T1192" s="47">
        <v>0</v>
      </c>
      <c r="U1192" s="47">
        <v>323936</v>
      </c>
      <c r="V1192" s="47">
        <v>0</v>
      </c>
      <c r="W1192" s="103">
        <v>1632585</v>
      </c>
      <c r="X1192" s="41"/>
      <c r="Y1192" s="41"/>
      <c r="Z1192" s="41"/>
      <c r="AA1192" s="41"/>
    </row>
    <row r="1193" spans="1:27" ht="20.25" customHeight="1" x14ac:dyDescent="0.2">
      <c r="A1193" s="113" t="s">
        <v>3010</v>
      </c>
      <c r="B1193" s="114" t="s">
        <v>2998</v>
      </c>
      <c r="C1193" s="4" t="s">
        <v>1275</v>
      </c>
      <c r="D1193" s="144">
        <v>6</v>
      </c>
      <c r="E1193" s="130" t="s">
        <v>3562</v>
      </c>
      <c r="F1193" s="47">
        <v>13441</v>
      </c>
      <c r="G1193" s="47">
        <v>610</v>
      </c>
      <c r="H1193" s="47">
        <v>602</v>
      </c>
      <c r="I1193" s="47">
        <v>725</v>
      </c>
      <c r="J1193" s="47">
        <v>0</v>
      </c>
      <c r="K1193" s="47">
        <v>23300</v>
      </c>
      <c r="L1193" s="47">
        <v>2284</v>
      </c>
      <c r="M1193" s="47">
        <v>122458</v>
      </c>
      <c r="N1193" s="153">
        <v>12269</v>
      </c>
      <c r="O1193" s="147">
        <v>48</v>
      </c>
      <c r="P1193" s="147">
        <v>0</v>
      </c>
      <c r="Q1193" s="47">
        <v>25450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201187</v>
      </c>
      <c r="X1193" s="41"/>
      <c r="Y1193" s="41"/>
      <c r="Z1193" s="41"/>
      <c r="AA1193" s="41"/>
    </row>
    <row r="1194" spans="1:27" ht="20.25" customHeight="1" x14ac:dyDescent="0.2">
      <c r="A1194" s="113" t="s">
        <v>3011</v>
      </c>
      <c r="B1194" s="114" t="s">
        <v>2998</v>
      </c>
      <c r="C1194" s="4" t="s">
        <v>1276</v>
      </c>
      <c r="D1194" s="144">
        <v>6</v>
      </c>
      <c r="E1194" s="130" t="s">
        <v>3562</v>
      </c>
      <c r="F1194" s="47">
        <v>859</v>
      </c>
      <c r="G1194" s="47">
        <v>0</v>
      </c>
      <c r="H1194" s="47">
        <v>335</v>
      </c>
      <c r="I1194" s="47">
        <v>18398</v>
      </c>
      <c r="J1194" s="47">
        <v>3209</v>
      </c>
      <c r="K1194" s="47">
        <v>43357</v>
      </c>
      <c r="L1194" s="47">
        <v>17324</v>
      </c>
      <c r="M1194" s="47">
        <v>300471</v>
      </c>
      <c r="N1194" s="153">
        <v>68439</v>
      </c>
      <c r="O1194" s="147">
        <v>0</v>
      </c>
      <c r="P1194" s="147">
        <v>0</v>
      </c>
      <c r="Q1194" s="47">
        <v>0</v>
      </c>
      <c r="R1194" s="47">
        <v>33518</v>
      </c>
      <c r="S1194" s="47">
        <v>0</v>
      </c>
      <c r="T1194" s="47">
        <v>0</v>
      </c>
      <c r="U1194" s="47">
        <v>0</v>
      </c>
      <c r="V1194" s="47">
        <v>0</v>
      </c>
      <c r="W1194" s="103">
        <v>485910</v>
      </c>
      <c r="X1194" s="41"/>
      <c r="Y1194" s="41"/>
      <c r="Z1194" s="41"/>
      <c r="AA1194" s="41"/>
    </row>
    <row r="1195" spans="1:27" ht="20.25" customHeight="1" x14ac:dyDescent="0.2">
      <c r="A1195" s="113" t="s">
        <v>3012</v>
      </c>
      <c r="B1195" s="114" t="s">
        <v>2998</v>
      </c>
      <c r="C1195" s="4" t="s">
        <v>1277</v>
      </c>
      <c r="D1195" s="144">
        <v>6</v>
      </c>
      <c r="E1195" s="130" t="s">
        <v>3562</v>
      </c>
      <c r="F1195" s="47">
        <v>262</v>
      </c>
      <c r="G1195" s="47">
        <v>0</v>
      </c>
      <c r="H1195" s="47">
        <v>318</v>
      </c>
      <c r="I1195" s="47">
        <v>4054</v>
      </c>
      <c r="J1195" s="47">
        <v>0</v>
      </c>
      <c r="K1195" s="47">
        <v>27731</v>
      </c>
      <c r="L1195" s="47">
        <v>17169</v>
      </c>
      <c r="M1195" s="47">
        <v>327152</v>
      </c>
      <c r="N1195" s="153">
        <v>17483</v>
      </c>
      <c r="O1195" s="147">
        <v>11</v>
      </c>
      <c r="P1195" s="147">
        <v>14635</v>
      </c>
      <c r="Q1195" s="47">
        <v>0</v>
      </c>
      <c r="R1195" s="47">
        <v>83041</v>
      </c>
      <c r="S1195" s="47">
        <v>0</v>
      </c>
      <c r="T1195" s="47">
        <v>0</v>
      </c>
      <c r="U1195" s="47">
        <v>0</v>
      </c>
      <c r="V1195" s="47">
        <v>0</v>
      </c>
      <c r="W1195" s="103">
        <v>491856</v>
      </c>
      <c r="X1195" s="41"/>
      <c r="Y1195" s="41"/>
      <c r="Z1195" s="41"/>
      <c r="AA1195" s="41"/>
    </row>
    <row r="1196" spans="1:27" ht="20.25" customHeight="1" x14ac:dyDescent="0.2">
      <c r="A1196" s="113" t="s">
        <v>3013</v>
      </c>
      <c r="B1196" s="114" t="s">
        <v>2998</v>
      </c>
      <c r="C1196" s="4" t="s">
        <v>1278</v>
      </c>
      <c r="D1196" s="144">
        <v>6</v>
      </c>
      <c r="E1196" s="130" t="s">
        <v>3562</v>
      </c>
      <c r="F1196" s="47">
        <v>301</v>
      </c>
      <c r="G1196" s="47">
        <v>0</v>
      </c>
      <c r="H1196" s="47">
        <v>438</v>
      </c>
      <c r="I1196" s="47">
        <v>5518</v>
      </c>
      <c r="J1196" s="47">
        <v>3385</v>
      </c>
      <c r="K1196" s="47">
        <v>13617</v>
      </c>
      <c r="L1196" s="47">
        <v>21165</v>
      </c>
      <c r="M1196" s="47">
        <v>392882</v>
      </c>
      <c r="N1196" s="153">
        <v>18304</v>
      </c>
      <c r="O1196" s="147">
        <v>0</v>
      </c>
      <c r="P1196" s="147">
        <v>0</v>
      </c>
      <c r="Q1196" s="47">
        <v>0</v>
      </c>
      <c r="R1196" s="47">
        <v>92018</v>
      </c>
      <c r="S1196" s="47">
        <v>0</v>
      </c>
      <c r="T1196" s="47">
        <v>0</v>
      </c>
      <c r="U1196" s="47">
        <v>0</v>
      </c>
      <c r="V1196" s="47">
        <v>0</v>
      </c>
      <c r="W1196" s="103">
        <v>547628</v>
      </c>
      <c r="X1196" s="41"/>
      <c r="Y1196" s="41"/>
      <c r="Z1196" s="41"/>
      <c r="AA1196" s="41"/>
    </row>
    <row r="1197" spans="1:27" ht="20.25" customHeight="1" x14ac:dyDescent="0.2">
      <c r="A1197" s="113" t="s">
        <v>3014</v>
      </c>
      <c r="B1197" s="114" t="s">
        <v>2998</v>
      </c>
      <c r="C1197" s="4" t="s">
        <v>1279</v>
      </c>
      <c r="D1197" s="144">
        <v>6</v>
      </c>
      <c r="E1197" s="130" t="s">
        <v>3562</v>
      </c>
      <c r="F1197" s="47">
        <v>0</v>
      </c>
      <c r="G1197" s="47">
        <v>0</v>
      </c>
      <c r="H1197" s="47">
        <v>193</v>
      </c>
      <c r="I1197" s="47">
        <v>10415</v>
      </c>
      <c r="J1197" s="47">
        <v>0</v>
      </c>
      <c r="K1197" s="47">
        <v>12035</v>
      </c>
      <c r="L1197" s="47">
        <v>5181</v>
      </c>
      <c r="M1197" s="47">
        <v>164880</v>
      </c>
      <c r="N1197" s="153">
        <v>1625</v>
      </c>
      <c r="O1197" s="147">
        <v>31</v>
      </c>
      <c r="P1197" s="147">
        <v>53273</v>
      </c>
      <c r="Q1197" s="47">
        <v>0</v>
      </c>
      <c r="R1197" s="47">
        <v>31708</v>
      </c>
      <c r="S1197" s="47">
        <v>0</v>
      </c>
      <c r="T1197" s="47">
        <v>0</v>
      </c>
      <c r="U1197" s="47">
        <v>0</v>
      </c>
      <c r="V1197" s="47">
        <v>0</v>
      </c>
      <c r="W1197" s="103">
        <v>279341</v>
      </c>
      <c r="X1197" s="41"/>
      <c r="Y1197" s="41"/>
      <c r="Z1197" s="41"/>
      <c r="AA1197" s="41"/>
    </row>
    <row r="1198" spans="1:27" ht="20.25" customHeight="1" x14ac:dyDescent="0.2">
      <c r="A1198" s="113" t="s">
        <v>3015</v>
      </c>
      <c r="B1198" s="114" t="s">
        <v>2998</v>
      </c>
      <c r="C1198" s="4" t="s">
        <v>446</v>
      </c>
      <c r="D1198" s="144">
        <v>6</v>
      </c>
      <c r="E1198" s="130" t="s">
        <v>3562</v>
      </c>
      <c r="F1198" s="47">
        <v>0</v>
      </c>
      <c r="G1198" s="47">
        <v>0</v>
      </c>
      <c r="H1198" s="47">
        <v>298</v>
      </c>
      <c r="I1198" s="47">
        <v>5704</v>
      </c>
      <c r="J1198" s="47">
        <v>7115</v>
      </c>
      <c r="K1198" s="47">
        <v>4539</v>
      </c>
      <c r="L1198" s="47">
        <v>8176</v>
      </c>
      <c r="M1198" s="47">
        <v>184714</v>
      </c>
      <c r="N1198" s="153">
        <v>87173</v>
      </c>
      <c r="O1198" s="147">
        <v>6</v>
      </c>
      <c r="P1198" s="147">
        <v>0</v>
      </c>
      <c r="Q1198" s="47">
        <v>0</v>
      </c>
      <c r="R1198" s="47">
        <v>22197</v>
      </c>
      <c r="S1198" s="47">
        <v>0</v>
      </c>
      <c r="T1198" s="47">
        <v>0</v>
      </c>
      <c r="U1198" s="47">
        <v>0</v>
      </c>
      <c r="V1198" s="47">
        <v>0</v>
      </c>
      <c r="W1198" s="103">
        <v>319922</v>
      </c>
      <c r="X1198" s="41"/>
      <c r="Y1198" s="41"/>
      <c r="Z1198" s="41"/>
      <c r="AA1198" s="41"/>
    </row>
    <row r="1199" spans="1:27" ht="20.25" customHeight="1" x14ac:dyDescent="0.2">
      <c r="A1199" s="113" t="s">
        <v>3016</v>
      </c>
      <c r="B1199" s="114" t="s">
        <v>2998</v>
      </c>
      <c r="C1199" s="4" t="s">
        <v>1280</v>
      </c>
      <c r="D1199" s="144">
        <v>6</v>
      </c>
      <c r="E1199" s="130" t="s">
        <v>3562</v>
      </c>
      <c r="F1199" s="47">
        <v>0</v>
      </c>
      <c r="G1199" s="47">
        <v>0</v>
      </c>
      <c r="H1199" s="47">
        <v>127</v>
      </c>
      <c r="I1199" s="47">
        <v>10359</v>
      </c>
      <c r="J1199" s="47">
        <v>0</v>
      </c>
      <c r="K1199" s="47">
        <v>5564</v>
      </c>
      <c r="L1199" s="47">
        <v>5249</v>
      </c>
      <c r="M1199" s="47">
        <v>156933</v>
      </c>
      <c r="N1199" s="153">
        <v>16935</v>
      </c>
      <c r="O1199" s="147">
        <v>0</v>
      </c>
      <c r="P1199" s="147">
        <v>10022</v>
      </c>
      <c r="Q1199" s="47">
        <v>30111</v>
      </c>
      <c r="R1199" s="47">
        <v>68795</v>
      </c>
      <c r="S1199" s="47">
        <v>0</v>
      </c>
      <c r="T1199" s="47">
        <v>0</v>
      </c>
      <c r="U1199" s="47">
        <v>0</v>
      </c>
      <c r="V1199" s="47">
        <v>0</v>
      </c>
      <c r="W1199" s="103">
        <v>304095</v>
      </c>
      <c r="X1199" s="41"/>
      <c r="Y1199" s="41"/>
      <c r="Z1199" s="41"/>
      <c r="AA1199" s="41"/>
    </row>
    <row r="1200" spans="1:27" ht="20.25" customHeight="1" x14ac:dyDescent="0.2">
      <c r="A1200" s="113" t="s">
        <v>3017</v>
      </c>
      <c r="B1200" s="114" t="s">
        <v>2998</v>
      </c>
      <c r="C1200" s="4" t="s">
        <v>1281</v>
      </c>
      <c r="D1200" s="144">
        <v>6</v>
      </c>
      <c r="E1200" s="130" t="s">
        <v>3562</v>
      </c>
      <c r="F1200" s="47">
        <v>0</v>
      </c>
      <c r="G1200" s="47">
        <v>0</v>
      </c>
      <c r="H1200" s="47">
        <v>518</v>
      </c>
      <c r="I1200" s="47">
        <v>10033</v>
      </c>
      <c r="J1200" s="47">
        <v>0</v>
      </c>
      <c r="K1200" s="47">
        <v>47437</v>
      </c>
      <c r="L1200" s="47">
        <v>24336</v>
      </c>
      <c r="M1200" s="47">
        <v>445004</v>
      </c>
      <c r="N1200" s="153">
        <v>31495</v>
      </c>
      <c r="O1200" s="147">
        <v>321</v>
      </c>
      <c r="P1200" s="147">
        <v>0</v>
      </c>
      <c r="Q1200" s="47">
        <v>0</v>
      </c>
      <c r="R1200" s="47">
        <v>220847</v>
      </c>
      <c r="S1200" s="47">
        <v>0</v>
      </c>
      <c r="T1200" s="47">
        <v>0</v>
      </c>
      <c r="U1200" s="47">
        <v>0</v>
      </c>
      <c r="V1200" s="47">
        <v>0</v>
      </c>
      <c r="W1200" s="103">
        <v>779991</v>
      </c>
      <c r="X1200" s="41"/>
      <c r="Y1200" s="41"/>
      <c r="Z1200" s="41"/>
      <c r="AA1200" s="41"/>
    </row>
    <row r="1201" spans="1:27" ht="20.25" customHeight="1" x14ac:dyDescent="0.2">
      <c r="A1201" s="113" t="s">
        <v>3018</v>
      </c>
      <c r="B1201" s="114" t="s">
        <v>2998</v>
      </c>
      <c r="C1201" s="4" t="s">
        <v>1282</v>
      </c>
      <c r="D1201" s="144">
        <v>6</v>
      </c>
      <c r="E1201" s="130" t="s">
        <v>3562</v>
      </c>
      <c r="F1201" s="47">
        <v>2614</v>
      </c>
      <c r="G1201" s="47">
        <v>0</v>
      </c>
      <c r="H1201" s="47">
        <v>17902</v>
      </c>
      <c r="I1201" s="47">
        <v>2294</v>
      </c>
      <c r="J1201" s="47">
        <v>0</v>
      </c>
      <c r="K1201" s="47">
        <v>0</v>
      </c>
      <c r="L1201" s="47">
        <v>913</v>
      </c>
      <c r="M1201" s="47">
        <v>70934</v>
      </c>
      <c r="N1201" s="153">
        <v>9962</v>
      </c>
      <c r="O1201" s="147">
        <v>0</v>
      </c>
      <c r="P1201" s="147">
        <v>0</v>
      </c>
      <c r="Q1201" s="47">
        <v>93755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198374</v>
      </c>
      <c r="X1201" s="41"/>
      <c r="Y1201" s="41"/>
      <c r="Z1201" s="41"/>
      <c r="AA1201" s="41"/>
    </row>
    <row r="1202" spans="1:27" ht="20.25" customHeight="1" x14ac:dyDescent="0.2">
      <c r="A1202" s="113" t="s">
        <v>3019</v>
      </c>
      <c r="B1202" s="114" t="s">
        <v>2998</v>
      </c>
      <c r="C1202" s="4" t="s">
        <v>1283</v>
      </c>
      <c r="D1202" s="144">
        <v>6</v>
      </c>
      <c r="E1202" s="130" t="s">
        <v>3562</v>
      </c>
      <c r="F1202" s="47">
        <v>8786</v>
      </c>
      <c r="G1202" s="47">
        <v>0</v>
      </c>
      <c r="H1202" s="47">
        <v>0</v>
      </c>
      <c r="I1202" s="47">
        <v>642</v>
      </c>
      <c r="J1202" s="47">
        <v>0</v>
      </c>
      <c r="K1202" s="47">
        <v>1436</v>
      </c>
      <c r="L1202" s="47">
        <v>717</v>
      </c>
      <c r="M1202" s="47">
        <v>79133</v>
      </c>
      <c r="N1202" s="153">
        <v>6382</v>
      </c>
      <c r="O1202" s="147">
        <v>0</v>
      </c>
      <c r="P1202" s="147">
        <v>0</v>
      </c>
      <c r="Q1202" s="47">
        <v>58094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155190</v>
      </c>
      <c r="X1202" s="41"/>
      <c r="Y1202" s="41"/>
      <c r="Z1202" s="41"/>
      <c r="AA1202" s="41"/>
    </row>
    <row r="1203" spans="1:27" ht="20.25" customHeight="1" x14ac:dyDescent="0.2">
      <c r="A1203" s="113" t="s">
        <v>3020</v>
      </c>
      <c r="B1203" s="114" t="s">
        <v>2998</v>
      </c>
      <c r="C1203" s="4" t="s">
        <v>1284</v>
      </c>
      <c r="D1203" s="144">
        <v>6</v>
      </c>
      <c r="E1203" s="130" t="s">
        <v>3562</v>
      </c>
      <c r="F1203" s="47">
        <v>1152</v>
      </c>
      <c r="G1203" s="47">
        <v>0</v>
      </c>
      <c r="H1203" s="47">
        <v>8470</v>
      </c>
      <c r="I1203" s="47">
        <v>6139</v>
      </c>
      <c r="J1203" s="47">
        <v>1171</v>
      </c>
      <c r="K1203" s="47">
        <v>24448</v>
      </c>
      <c r="L1203" s="47">
        <v>4995</v>
      </c>
      <c r="M1203" s="47">
        <v>157183</v>
      </c>
      <c r="N1203" s="153">
        <v>19828</v>
      </c>
      <c r="O1203" s="147">
        <v>0</v>
      </c>
      <c r="P1203" s="147">
        <v>0</v>
      </c>
      <c r="Q1203" s="47">
        <v>0</v>
      </c>
      <c r="R1203" s="47">
        <v>488</v>
      </c>
      <c r="S1203" s="47">
        <v>0</v>
      </c>
      <c r="T1203" s="47">
        <v>0</v>
      </c>
      <c r="U1203" s="47">
        <v>0</v>
      </c>
      <c r="V1203" s="47">
        <v>0</v>
      </c>
      <c r="W1203" s="103">
        <v>223874</v>
      </c>
      <c r="X1203" s="41"/>
      <c r="Y1203" s="41"/>
      <c r="Z1203" s="41"/>
      <c r="AA1203" s="41"/>
    </row>
    <row r="1204" spans="1:27" ht="20.25" customHeight="1" x14ac:dyDescent="0.2">
      <c r="A1204" s="113" t="s">
        <v>3021</v>
      </c>
      <c r="B1204" s="114" t="s">
        <v>2998</v>
      </c>
      <c r="C1204" s="4" t="s">
        <v>1285</v>
      </c>
      <c r="D1204" s="144">
        <v>6</v>
      </c>
      <c r="E1204" s="130" t="s">
        <v>3562</v>
      </c>
      <c r="F1204" s="47">
        <v>980</v>
      </c>
      <c r="G1204" s="47">
        <v>0</v>
      </c>
      <c r="H1204" s="47">
        <v>81</v>
      </c>
      <c r="I1204" s="47">
        <v>13043</v>
      </c>
      <c r="J1204" s="47">
        <v>0</v>
      </c>
      <c r="K1204" s="47">
        <v>23535</v>
      </c>
      <c r="L1204" s="47">
        <v>4144</v>
      </c>
      <c r="M1204" s="47">
        <v>134949</v>
      </c>
      <c r="N1204" s="153">
        <v>12234</v>
      </c>
      <c r="O1204" s="147">
        <v>0</v>
      </c>
      <c r="P1204" s="147">
        <v>0</v>
      </c>
      <c r="Q1204" s="47">
        <v>950</v>
      </c>
      <c r="R1204" s="47">
        <v>7434</v>
      </c>
      <c r="S1204" s="47">
        <v>0</v>
      </c>
      <c r="T1204" s="47">
        <v>0</v>
      </c>
      <c r="U1204" s="47">
        <v>0</v>
      </c>
      <c r="V1204" s="47">
        <v>0</v>
      </c>
      <c r="W1204" s="103">
        <v>197350</v>
      </c>
      <c r="X1204" s="41"/>
      <c r="Y1204" s="41"/>
      <c r="Z1204" s="41"/>
      <c r="AA1204" s="41"/>
    </row>
    <row r="1205" spans="1:27" ht="20.25" customHeight="1" x14ac:dyDescent="0.2">
      <c r="A1205" s="113" t="s">
        <v>3022</v>
      </c>
      <c r="B1205" s="114" t="s">
        <v>2998</v>
      </c>
      <c r="C1205" s="4" t="s">
        <v>1286</v>
      </c>
      <c r="D1205" s="144">
        <v>6</v>
      </c>
      <c r="E1205" s="130" t="s">
        <v>3562</v>
      </c>
      <c r="F1205" s="47">
        <v>656</v>
      </c>
      <c r="G1205" s="47">
        <v>0</v>
      </c>
      <c r="H1205" s="47">
        <v>6196</v>
      </c>
      <c r="I1205" s="47">
        <v>14954</v>
      </c>
      <c r="J1205" s="47">
        <v>3190</v>
      </c>
      <c r="K1205" s="47">
        <v>18273</v>
      </c>
      <c r="L1205" s="47">
        <v>16587</v>
      </c>
      <c r="M1205" s="47">
        <v>326327</v>
      </c>
      <c r="N1205" s="153">
        <v>53102</v>
      </c>
      <c r="O1205" s="147">
        <v>146</v>
      </c>
      <c r="P1205" s="147">
        <v>143186</v>
      </c>
      <c r="Q1205" s="47">
        <v>0</v>
      </c>
      <c r="R1205" s="47">
        <v>53529</v>
      </c>
      <c r="S1205" s="47">
        <v>0</v>
      </c>
      <c r="T1205" s="47">
        <v>0</v>
      </c>
      <c r="U1205" s="47">
        <v>0</v>
      </c>
      <c r="V1205" s="47">
        <v>0</v>
      </c>
      <c r="W1205" s="103">
        <v>636146</v>
      </c>
      <c r="X1205" s="41"/>
      <c r="Y1205" s="41"/>
      <c r="Z1205" s="41"/>
      <c r="AA1205" s="41"/>
    </row>
    <row r="1206" spans="1:27" ht="20.25" customHeight="1" x14ac:dyDescent="0.2">
      <c r="A1206" s="113" t="s">
        <v>3023</v>
      </c>
      <c r="B1206" s="114" t="s">
        <v>2998</v>
      </c>
      <c r="C1206" s="4" t="s">
        <v>1287</v>
      </c>
      <c r="D1206" s="144">
        <v>6</v>
      </c>
      <c r="E1206" s="130" t="s">
        <v>3562</v>
      </c>
      <c r="F1206" s="47">
        <v>0</v>
      </c>
      <c r="G1206" s="47">
        <v>0</v>
      </c>
      <c r="H1206" s="47">
        <v>396</v>
      </c>
      <c r="I1206" s="47">
        <v>16553</v>
      </c>
      <c r="J1206" s="47">
        <v>0</v>
      </c>
      <c r="K1206" s="47">
        <v>64249</v>
      </c>
      <c r="L1206" s="47">
        <v>21538</v>
      </c>
      <c r="M1206" s="47">
        <v>340129</v>
      </c>
      <c r="N1206" s="153">
        <v>30846</v>
      </c>
      <c r="O1206" s="147">
        <v>166</v>
      </c>
      <c r="P1206" s="147">
        <v>0</v>
      </c>
      <c r="Q1206" s="47">
        <v>0</v>
      </c>
      <c r="R1206" s="47">
        <v>144463</v>
      </c>
      <c r="S1206" s="47">
        <v>0</v>
      </c>
      <c r="T1206" s="47">
        <v>0</v>
      </c>
      <c r="U1206" s="47">
        <v>0</v>
      </c>
      <c r="V1206" s="47">
        <v>0</v>
      </c>
      <c r="W1206" s="103">
        <v>618340</v>
      </c>
      <c r="X1206" s="41"/>
      <c r="Y1206" s="41"/>
      <c r="Z1206" s="41"/>
      <c r="AA1206" s="41"/>
    </row>
    <row r="1207" spans="1:27" ht="20.25" customHeight="1" x14ac:dyDescent="0.2">
      <c r="A1207" s="113" t="s">
        <v>3024</v>
      </c>
      <c r="B1207" s="114" t="s">
        <v>2998</v>
      </c>
      <c r="C1207" s="4" t="s">
        <v>1288</v>
      </c>
      <c r="D1207" s="144">
        <v>6</v>
      </c>
      <c r="E1207" s="130" t="s">
        <v>3562</v>
      </c>
      <c r="F1207" s="47">
        <v>0</v>
      </c>
      <c r="G1207" s="47">
        <v>0</v>
      </c>
      <c r="H1207" s="47">
        <v>590</v>
      </c>
      <c r="I1207" s="47">
        <v>23965</v>
      </c>
      <c r="J1207" s="47">
        <v>2605</v>
      </c>
      <c r="K1207" s="47">
        <v>47553</v>
      </c>
      <c r="L1207" s="47">
        <v>25019</v>
      </c>
      <c r="M1207" s="47">
        <v>458197</v>
      </c>
      <c r="N1207" s="153">
        <v>20290</v>
      </c>
      <c r="O1207" s="147">
        <v>216</v>
      </c>
      <c r="P1207" s="147">
        <v>0</v>
      </c>
      <c r="Q1207" s="47">
        <v>0</v>
      </c>
      <c r="R1207" s="47">
        <v>264676</v>
      </c>
      <c r="S1207" s="47">
        <v>0</v>
      </c>
      <c r="T1207" s="47">
        <v>0</v>
      </c>
      <c r="U1207" s="47">
        <v>0</v>
      </c>
      <c r="V1207" s="47">
        <v>0</v>
      </c>
      <c r="W1207" s="103">
        <v>843111</v>
      </c>
      <c r="X1207" s="41"/>
      <c r="Y1207" s="41"/>
      <c r="Z1207" s="41"/>
      <c r="AA1207" s="41"/>
    </row>
    <row r="1208" spans="1:27" ht="20.25" customHeight="1" x14ac:dyDescent="0.2">
      <c r="A1208" s="113" t="s">
        <v>3025</v>
      </c>
      <c r="B1208" s="114" t="s">
        <v>2998</v>
      </c>
      <c r="C1208" s="4" t="s">
        <v>1289</v>
      </c>
      <c r="D1208" s="144">
        <v>6</v>
      </c>
      <c r="E1208" s="130" t="s">
        <v>3562</v>
      </c>
      <c r="F1208" s="47">
        <v>483</v>
      </c>
      <c r="G1208" s="47">
        <v>0</v>
      </c>
      <c r="H1208" s="47">
        <v>346</v>
      </c>
      <c r="I1208" s="47">
        <v>9273</v>
      </c>
      <c r="J1208" s="47">
        <v>12207</v>
      </c>
      <c r="K1208" s="47">
        <v>21753</v>
      </c>
      <c r="L1208" s="47">
        <v>18168</v>
      </c>
      <c r="M1208" s="47">
        <v>298602</v>
      </c>
      <c r="N1208" s="153">
        <v>43439</v>
      </c>
      <c r="O1208" s="147">
        <v>0</v>
      </c>
      <c r="P1208" s="147">
        <v>29894</v>
      </c>
      <c r="Q1208" s="47">
        <v>0</v>
      </c>
      <c r="R1208" s="47">
        <v>132683</v>
      </c>
      <c r="S1208" s="47">
        <v>0</v>
      </c>
      <c r="T1208" s="47">
        <v>0</v>
      </c>
      <c r="U1208" s="47">
        <v>0</v>
      </c>
      <c r="V1208" s="47">
        <v>0</v>
      </c>
      <c r="W1208" s="103">
        <v>566848</v>
      </c>
      <c r="X1208" s="41"/>
      <c r="Y1208" s="41"/>
      <c r="Z1208" s="41"/>
      <c r="AA1208" s="41"/>
    </row>
    <row r="1209" spans="1:27" ht="20.25" customHeight="1" x14ac:dyDescent="0.2">
      <c r="A1209" s="113" t="s">
        <v>3026</v>
      </c>
      <c r="B1209" s="114" t="s">
        <v>2998</v>
      </c>
      <c r="C1209" s="4" t="s">
        <v>1290</v>
      </c>
      <c r="D1209" s="144">
        <v>6</v>
      </c>
      <c r="E1209" s="130" t="s">
        <v>3562</v>
      </c>
      <c r="F1209" s="47">
        <v>8309</v>
      </c>
      <c r="G1209" s="47">
        <v>2730</v>
      </c>
      <c r="H1209" s="47">
        <v>602</v>
      </c>
      <c r="I1209" s="47">
        <v>15150</v>
      </c>
      <c r="J1209" s="47">
        <v>0</v>
      </c>
      <c r="K1209" s="47">
        <v>6699</v>
      </c>
      <c r="L1209" s="47">
        <v>5590</v>
      </c>
      <c r="M1209" s="47">
        <v>186762</v>
      </c>
      <c r="N1209" s="153">
        <v>5424</v>
      </c>
      <c r="O1209" s="147">
        <v>0</v>
      </c>
      <c r="P1209" s="147">
        <v>0</v>
      </c>
      <c r="Q1209" s="47">
        <v>283377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514643</v>
      </c>
      <c r="X1209" s="41"/>
      <c r="Y1209" s="41"/>
      <c r="Z1209" s="41"/>
      <c r="AA1209" s="41"/>
    </row>
    <row r="1210" spans="1:27" ht="20.25" customHeight="1" x14ac:dyDescent="0.2">
      <c r="A1210" s="113" t="s">
        <v>3027</v>
      </c>
      <c r="B1210" s="114" t="s">
        <v>2998</v>
      </c>
      <c r="C1210" s="4" t="s">
        <v>1291</v>
      </c>
      <c r="D1210" s="144">
        <v>6</v>
      </c>
      <c r="E1210" s="130" t="s">
        <v>3562</v>
      </c>
      <c r="F1210" s="47">
        <v>8324</v>
      </c>
      <c r="G1210" s="47">
        <v>0</v>
      </c>
      <c r="H1210" s="47">
        <v>1254</v>
      </c>
      <c r="I1210" s="47">
        <v>12009</v>
      </c>
      <c r="J1210" s="47">
        <v>0</v>
      </c>
      <c r="K1210" s="47">
        <v>25645</v>
      </c>
      <c r="L1210" s="47">
        <v>12434</v>
      </c>
      <c r="M1210" s="47">
        <v>288606</v>
      </c>
      <c r="N1210" s="153">
        <v>55868</v>
      </c>
      <c r="O1210" s="147">
        <v>0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404140</v>
      </c>
      <c r="X1210" s="41"/>
      <c r="Y1210" s="41"/>
      <c r="Z1210" s="41"/>
      <c r="AA1210" s="41"/>
    </row>
    <row r="1211" spans="1:27" ht="20.25" customHeight="1" x14ac:dyDescent="0.2">
      <c r="A1211" s="113" t="s">
        <v>3028</v>
      </c>
      <c r="B1211" s="114" t="s">
        <v>2998</v>
      </c>
      <c r="C1211" s="4" t="s">
        <v>1292</v>
      </c>
      <c r="D1211" s="144">
        <v>6</v>
      </c>
      <c r="E1211" s="130" t="s">
        <v>3562</v>
      </c>
      <c r="F1211" s="47">
        <v>4064</v>
      </c>
      <c r="G1211" s="47">
        <v>0</v>
      </c>
      <c r="H1211" s="47">
        <v>454</v>
      </c>
      <c r="I1211" s="47">
        <v>8775</v>
      </c>
      <c r="J1211" s="47">
        <v>0</v>
      </c>
      <c r="K1211" s="47">
        <v>13411</v>
      </c>
      <c r="L1211" s="47">
        <v>4889</v>
      </c>
      <c r="M1211" s="47">
        <v>157017</v>
      </c>
      <c r="N1211" s="153">
        <v>4949</v>
      </c>
      <c r="O1211" s="147">
        <v>1</v>
      </c>
      <c r="P1211" s="147">
        <v>0</v>
      </c>
      <c r="Q1211" s="47">
        <v>197971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391531</v>
      </c>
      <c r="X1211" s="41"/>
      <c r="Y1211" s="41"/>
      <c r="Z1211" s="41"/>
      <c r="AA1211" s="41"/>
    </row>
    <row r="1212" spans="1:27" ht="20.25" customHeight="1" x14ac:dyDescent="0.2">
      <c r="A1212" s="113" t="s">
        <v>3029</v>
      </c>
      <c r="B1212" s="114" t="s">
        <v>2998</v>
      </c>
      <c r="C1212" s="4" t="s">
        <v>1293</v>
      </c>
      <c r="D1212" s="144">
        <v>6</v>
      </c>
      <c r="E1212" s="130" t="s">
        <v>3562</v>
      </c>
      <c r="F1212" s="47">
        <v>9621</v>
      </c>
      <c r="G1212" s="47">
        <v>10897</v>
      </c>
      <c r="H1212" s="47">
        <v>0</v>
      </c>
      <c r="I1212" s="47">
        <v>3094</v>
      </c>
      <c r="J1212" s="47">
        <v>0</v>
      </c>
      <c r="K1212" s="47">
        <v>699</v>
      </c>
      <c r="L1212" s="47">
        <v>520</v>
      </c>
      <c r="M1212" s="47">
        <v>46012</v>
      </c>
      <c r="N1212" s="153">
        <v>1927</v>
      </c>
      <c r="O1212" s="147">
        <v>2</v>
      </c>
      <c r="P1212" s="147">
        <v>0</v>
      </c>
      <c r="Q1212" s="47">
        <v>36831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109603</v>
      </c>
      <c r="X1212" s="41"/>
      <c r="Y1212" s="41"/>
      <c r="Z1212" s="41"/>
      <c r="AA1212" s="41"/>
    </row>
    <row r="1213" spans="1:27" ht="20.25" customHeight="1" x14ac:dyDescent="0.2">
      <c r="A1213" s="113" t="s">
        <v>3030</v>
      </c>
      <c r="B1213" s="114" t="s">
        <v>2998</v>
      </c>
      <c r="C1213" s="4" t="s">
        <v>1294</v>
      </c>
      <c r="D1213" s="144">
        <v>6</v>
      </c>
      <c r="E1213" s="130" t="s">
        <v>3562</v>
      </c>
      <c r="F1213" s="47">
        <v>5428</v>
      </c>
      <c r="G1213" s="47">
        <v>6305</v>
      </c>
      <c r="H1213" s="47">
        <v>0</v>
      </c>
      <c r="I1213" s="47">
        <v>2253</v>
      </c>
      <c r="J1213" s="47">
        <v>0</v>
      </c>
      <c r="K1213" s="47">
        <v>3293</v>
      </c>
      <c r="L1213" s="47">
        <v>885</v>
      </c>
      <c r="M1213" s="47">
        <v>81016</v>
      </c>
      <c r="N1213" s="153">
        <v>2907</v>
      </c>
      <c r="O1213" s="147">
        <v>27</v>
      </c>
      <c r="P1213" s="147">
        <v>0</v>
      </c>
      <c r="Q1213" s="47">
        <v>126594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228708</v>
      </c>
      <c r="X1213" s="41"/>
      <c r="Y1213" s="41"/>
      <c r="Z1213" s="41"/>
      <c r="AA1213" s="41"/>
    </row>
    <row r="1214" spans="1:27" ht="20.25" customHeight="1" x14ac:dyDescent="0.2">
      <c r="A1214" s="113" t="s">
        <v>3031</v>
      </c>
      <c r="B1214" s="114" t="s">
        <v>2998</v>
      </c>
      <c r="C1214" s="4" t="s">
        <v>1295</v>
      </c>
      <c r="D1214" s="144">
        <v>6</v>
      </c>
      <c r="E1214" s="130" t="s">
        <v>3562</v>
      </c>
      <c r="F1214" s="47">
        <v>6269</v>
      </c>
      <c r="G1214" s="47">
        <v>27694</v>
      </c>
      <c r="H1214" s="47">
        <v>0</v>
      </c>
      <c r="I1214" s="47">
        <v>4303</v>
      </c>
      <c r="J1214" s="47">
        <v>0</v>
      </c>
      <c r="K1214" s="47">
        <v>1257</v>
      </c>
      <c r="L1214" s="47">
        <v>341</v>
      </c>
      <c r="M1214" s="47">
        <v>58811</v>
      </c>
      <c r="N1214" s="153">
        <v>5587</v>
      </c>
      <c r="O1214" s="147">
        <v>0</v>
      </c>
      <c r="P1214" s="147">
        <v>0</v>
      </c>
      <c r="Q1214" s="47">
        <v>96627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200889</v>
      </c>
      <c r="X1214" s="41"/>
      <c r="Y1214" s="41"/>
      <c r="Z1214" s="41"/>
      <c r="AA1214" s="41"/>
    </row>
    <row r="1215" spans="1:27" ht="20.25" customHeight="1" x14ac:dyDescent="0.2">
      <c r="A1215" s="113" t="s">
        <v>3032</v>
      </c>
      <c r="B1215" s="114" t="s">
        <v>2998</v>
      </c>
      <c r="C1215" s="4" t="s">
        <v>1296</v>
      </c>
      <c r="D1215" s="144">
        <v>6</v>
      </c>
      <c r="E1215" s="130" t="s">
        <v>3562</v>
      </c>
      <c r="F1215" s="47">
        <v>18785</v>
      </c>
      <c r="G1215" s="47">
        <v>48266</v>
      </c>
      <c r="H1215" s="47">
        <v>134</v>
      </c>
      <c r="I1215" s="47">
        <v>4110</v>
      </c>
      <c r="J1215" s="47">
        <v>0</v>
      </c>
      <c r="K1215" s="47">
        <v>8285</v>
      </c>
      <c r="L1215" s="47">
        <v>2429</v>
      </c>
      <c r="M1215" s="47">
        <v>190880</v>
      </c>
      <c r="N1215" s="153">
        <v>4564</v>
      </c>
      <c r="O1215" s="147">
        <v>0</v>
      </c>
      <c r="P1215" s="147">
        <v>0</v>
      </c>
      <c r="Q1215" s="47">
        <v>310583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588036</v>
      </c>
      <c r="X1215" s="41"/>
      <c r="Y1215" s="41"/>
      <c r="Z1215" s="41"/>
      <c r="AA1215" s="41"/>
    </row>
    <row r="1216" spans="1:27" ht="20.25" customHeight="1" x14ac:dyDescent="0.2">
      <c r="A1216" s="113" t="s">
        <v>3033</v>
      </c>
      <c r="B1216" s="114" t="s">
        <v>2998</v>
      </c>
      <c r="C1216" s="4" t="s">
        <v>1297</v>
      </c>
      <c r="D1216" s="144">
        <v>6</v>
      </c>
      <c r="E1216" s="130" t="s">
        <v>3562</v>
      </c>
      <c r="F1216" s="47">
        <v>3981</v>
      </c>
      <c r="G1216" s="47">
        <v>84736</v>
      </c>
      <c r="H1216" s="47">
        <v>0</v>
      </c>
      <c r="I1216" s="47">
        <v>2232</v>
      </c>
      <c r="J1216" s="47">
        <v>0</v>
      </c>
      <c r="K1216" s="47">
        <v>2778</v>
      </c>
      <c r="L1216" s="47">
        <v>921</v>
      </c>
      <c r="M1216" s="47">
        <v>64539</v>
      </c>
      <c r="N1216" s="153">
        <v>2657</v>
      </c>
      <c r="O1216" s="147">
        <v>0</v>
      </c>
      <c r="P1216" s="147">
        <v>0</v>
      </c>
      <c r="Q1216" s="47">
        <v>33804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195648</v>
      </c>
      <c r="X1216" s="41"/>
      <c r="Y1216" s="41"/>
      <c r="Z1216" s="41"/>
      <c r="AA1216" s="41"/>
    </row>
    <row r="1217" spans="1:27" ht="20.25" customHeight="1" x14ac:dyDescent="0.2">
      <c r="A1217" s="113" t="s">
        <v>3034</v>
      </c>
      <c r="B1217" s="114" t="s">
        <v>2998</v>
      </c>
      <c r="C1217" s="4" t="s">
        <v>1298</v>
      </c>
      <c r="D1217" s="144">
        <v>6</v>
      </c>
      <c r="E1217" s="130" t="s">
        <v>3562</v>
      </c>
      <c r="F1217" s="47">
        <v>1658</v>
      </c>
      <c r="G1217" s="47">
        <v>15206</v>
      </c>
      <c r="H1217" s="47">
        <v>0</v>
      </c>
      <c r="I1217" s="47">
        <v>1979</v>
      </c>
      <c r="J1217" s="47">
        <v>0</v>
      </c>
      <c r="K1217" s="47">
        <v>4163</v>
      </c>
      <c r="L1217" s="47">
        <v>574</v>
      </c>
      <c r="M1217" s="47">
        <v>77238</v>
      </c>
      <c r="N1217" s="153">
        <v>2011</v>
      </c>
      <c r="O1217" s="147">
        <v>0</v>
      </c>
      <c r="P1217" s="147">
        <v>0</v>
      </c>
      <c r="Q1217" s="47">
        <v>32768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135597</v>
      </c>
      <c r="X1217" s="41"/>
      <c r="Y1217" s="41"/>
      <c r="Z1217" s="41"/>
      <c r="AA1217" s="41"/>
    </row>
    <row r="1218" spans="1:27" ht="20.25" customHeight="1" x14ac:dyDescent="0.2">
      <c r="A1218" s="113" t="s">
        <v>3035</v>
      </c>
      <c r="B1218" s="114" t="s">
        <v>2998</v>
      </c>
      <c r="C1218" s="4" t="s">
        <v>927</v>
      </c>
      <c r="D1218" s="144">
        <v>6</v>
      </c>
      <c r="E1218" s="130" t="s">
        <v>3562</v>
      </c>
      <c r="F1218" s="47">
        <v>977</v>
      </c>
      <c r="G1218" s="47">
        <v>29761</v>
      </c>
      <c r="H1218" s="47">
        <v>498</v>
      </c>
      <c r="I1218" s="47">
        <v>155</v>
      </c>
      <c r="J1218" s="47">
        <v>0</v>
      </c>
      <c r="K1218" s="47">
        <v>954</v>
      </c>
      <c r="L1218" s="47">
        <v>1119</v>
      </c>
      <c r="M1218" s="47">
        <v>94744</v>
      </c>
      <c r="N1218" s="153">
        <v>2478</v>
      </c>
      <c r="O1218" s="147">
        <v>0</v>
      </c>
      <c r="P1218" s="147">
        <v>0</v>
      </c>
      <c r="Q1218" s="47">
        <v>86650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217336</v>
      </c>
      <c r="X1218" s="41"/>
      <c r="Y1218" s="41"/>
      <c r="Z1218" s="41"/>
      <c r="AA1218" s="41"/>
    </row>
    <row r="1219" spans="1:27" ht="20.25" customHeight="1" x14ac:dyDescent="0.2">
      <c r="A1219" s="113" t="s">
        <v>3036</v>
      </c>
      <c r="B1219" s="114" t="s">
        <v>2998</v>
      </c>
      <c r="C1219" s="4" t="s">
        <v>1299</v>
      </c>
      <c r="D1219" s="144">
        <v>6</v>
      </c>
      <c r="E1219" s="130" t="s">
        <v>3562</v>
      </c>
      <c r="F1219" s="47">
        <v>12414</v>
      </c>
      <c r="G1219" s="47">
        <v>3141</v>
      </c>
      <c r="H1219" s="47">
        <v>138</v>
      </c>
      <c r="I1219" s="47">
        <v>4837</v>
      </c>
      <c r="J1219" s="47">
        <v>0</v>
      </c>
      <c r="K1219" s="47">
        <v>83</v>
      </c>
      <c r="L1219" s="47">
        <v>1201</v>
      </c>
      <c r="M1219" s="47">
        <v>87320</v>
      </c>
      <c r="N1219" s="153">
        <v>2428</v>
      </c>
      <c r="O1219" s="147">
        <v>0</v>
      </c>
      <c r="P1219" s="147">
        <v>0</v>
      </c>
      <c r="Q1219" s="47">
        <v>47474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159036</v>
      </c>
      <c r="X1219" s="41"/>
      <c r="Y1219" s="41"/>
      <c r="Z1219" s="41"/>
      <c r="AA1219" s="41"/>
    </row>
    <row r="1220" spans="1:27" ht="20.25" customHeight="1" x14ac:dyDescent="0.2">
      <c r="A1220" s="113" t="s">
        <v>3037</v>
      </c>
      <c r="B1220" s="114" t="s">
        <v>3038</v>
      </c>
      <c r="C1220" s="4" t="s">
        <v>1300</v>
      </c>
      <c r="D1220" s="144">
        <v>3</v>
      </c>
      <c r="E1220" s="130" t="s">
        <v>3562</v>
      </c>
      <c r="F1220" s="47">
        <v>27746</v>
      </c>
      <c r="G1220" s="47">
        <v>0</v>
      </c>
      <c r="H1220" s="47">
        <v>8443</v>
      </c>
      <c r="I1220" s="47">
        <v>240427</v>
      </c>
      <c r="J1220" s="47">
        <v>222470</v>
      </c>
      <c r="K1220" s="47">
        <v>414945</v>
      </c>
      <c r="L1220" s="47">
        <v>321001</v>
      </c>
      <c r="M1220" s="47">
        <v>4809595</v>
      </c>
      <c r="N1220" s="153">
        <v>254722</v>
      </c>
      <c r="O1220" s="147">
        <v>156</v>
      </c>
      <c r="P1220" s="147">
        <v>6830</v>
      </c>
      <c r="Q1220" s="47">
        <v>0</v>
      </c>
      <c r="R1220" s="47">
        <v>2482406</v>
      </c>
      <c r="S1220" s="47">
        <v>0</v>
      </c>
      <c r="T1220" s="47">
        <v>0</v>
      </c>
      <c r="U1220" s="47">
        <v>0</v>
      </c>
      <c r="V1220" s="47">
        <v>0</v>
      </c>
      <c r="W1220" s="103">
        <v>8788741</v>
      </c>
      <c r="X1220" s="41"/>
      <c r="Y1220" s="41"/>
      <c r="Z1220" s="41"/>
      <c r="AA1220" s="41"/>
    </row>
    <row r="1221" spans="1:27" ht="20.25" customHeight="1" x14ac:dyDescent="0.2">
      <c r="A1221" s="113" t="s">
        <v>3039</v>
      </c>
      <c r="B1221" s="114" t="s">
        <v>3038</v>
      </c>
      <c r="C1221" s="4" t="s">
        <v>1301</v>
      </c>
      <c r="D1221" s="144">
        <v>5</v>
      </c>
      <c r="E1221" s="130" t="s">
        <v>3562</v>
      </c>
      <c r="F1221" s="47">
        <v>10190</v>
      </c>
      <c r="G1221" s="47">
        <v>2</v>
      </c>
      <c r="H1221" s="47">
        <v>0</v>
      </c>
      <c r="I1221" s="47">
        <v>88623</v>
      </c>
      <c r="J1221" s="47">
        <v>14722</v>
      </c>
      <c r="K1221" s="47">
        <v>104220</v>
      </c>
      <c r="L1221" s="47">
        <v>39244</v>
      </c>
      <c r="M1221" s="47">
        <v>864922</v>
      </c>
      <c r="N1221" s="153">
        <v>198098</v>
      </c>
      <c r="O1221" s="147">
        <v>272</v>
      </c>
      <c r="P1221" s="147">
        <v>0</v>
      </c>
      <c r="Q1221" s="47">
        <v>0</v>
      </c>
      <c r="R1221" s="47">
        <v>0</v>
      </c>
      <c r="S1221" s="47">
        <v>0</v>
      </c>
      <c r="T1221" s="47">
        <v>0</v>
      </c>
      <c r="U1221" s="47">
        <v>590129</v>
      </c>
      <c r="V1221" s="47">
        <v>0</v>
      </c>
      <c r="W1221" s="103">
        <v>1910422</v>
      </c>
      <c r="X1221" s="41"/>
      <c r="Y1221" s="41"/>
      <c r="Z1221" s="41"/>
      <c r="AA1221" s="41"/>
    </row>
    <row r="1222" spans="1:27" ht="20.25" customHeight="1" x14ac:dyDescent="0.2">
      <c r="A1222" s="113" t="s">
        <v>3040</v>
      </c>
      <c r="B1222" s="114" t="s">
        <v>3038</v>
      </c>
      <c r="C1222" s="4" t="s">
        <v>1302</v>
      </c>
      <c r="D1222" s="144">
        <v>5</v>
      </c>
      <c r="E1222" s="130" t="s">
        <v>3562</v>
      </c>
      <c r="F1222" s="47">
        <v>16302</v>
      </c>
      <c r="G1222" s="47">
        <v>0</v>
      </c>
      <c r="H1222" s="47">
        <v>10826</v>
      </c>
      <c r="I1222" s="47">
        <v>27308</v>
      </c>
      <c r="J1222" s="47">
        <v>0</v>
      </c>
      <c r="K1222" s="47">
        <v>69224</v>
      </c>
      <c r="L1222" s="47">
        <v>43091</v>
      </c>
      <c r="M1222" s="47">
        <v>929814</v>
      </c>
      <c r="N1222" s="153">
        <v>155734</v>
      </c>
      <c r="O1222" s="147">
        <v>296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792479</v>
      </c>
      <c r="V1222" s="47">
        <v>0</v>
      </c>
      <c r="W1222" s="103">
        <v>2045074</v>
      </c>
      <c r="X1222" s="41"/>
      <c r="Y1222" s="41"/>
      <c r="Z1222" s="41"/>
      <c r="AA1222" s="41"/>
    </row>
    <row r="1223" spans="1:27" ht="20.25" customHeight="1" x14ac:dyDescent="0.2">
      <c r="A1223" s="113" t="s">
        <v>3041</v>
      </c>
      <c r="B1223" s="114" t="s">
        <v>3038</v>
      </c>
      <c r="C1223" s="4" t="s">
        <v>1303</v>
      </c>
      <c r="D1223" s="144">
        <v>5</v>
      </c>
      <c r="E1223" s="130" t="s">
        <v>3562</v>
      </c>
      <c r="F1223" s="47">
        <v>11619</v>
      </c>
      <c r="G1223" s="47">
        <v>0</v>
      </c>
      <c r="H1223" s="47">
        <v>0</v>
      </c>
      <c r="I1223" s="47">
        <v>42523</v>
      </c>
      <c r="J1223" s="47">
        <v>38421</v>
      </c>
      <c r="K1223" s="47">
        <v>67271</v>
      </c>
      <c r="L1223" s="47">
        <v>19107</v>
      </c>
      <c r="M1223" s="47">
        <v>440712</v>
      </c>
      <c r="N1223" s="153">
        <v>34987</v>
      </c>
      <c r="O1223" s="147">
        <v>10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654650</v>
      </c>
      <c r="X1223" s="41"/>
      <c r="Y1223" s="41"/>
      <c r="Z1223" s="41"/>
      <c r="AA1223" s="41"/>
    </row>
    <row r="1224" spans="1:27" ht="20.25" customHeight="1" x14ac:dyDescent="0.2">
      <c r="A1224" s="113" t="s">
        <v>3042</v>
      </c>
      <c r="B1224" s="114" t="s">
        <v>3038</v>
      </c>
      <c r="C1224" s="4" t="s">
        <v>1304</v>
      </c>
      <c r="D1224" s="144">
        <v>5</v>
      </c>
      <c r="E1224" s="130" t="s">
        <v>3562</v>
      </c>
      <c r="F1224" s="47">
        <v>24651</v>
      </c>
      <c r="G1224" s="47">
        <v>0</v>
      </c>
      <c r="H1224" s="47">
        <v>113</v>
      </c>
      <c r="I1224" s="47">
        <v>19632</v>
      </c>
      <c r="J1224" s="47">
        <v>0</v>
      </c>
      <c r="K1224" s="47">
        <v>83434</v>
      </c>
      <c r="L1224" s="47">
        <v>15819</v>
      </c>
      <c r="M1224" s="47">
        <v>387292</v>
      </c>
      <c r="N1224" s="153">
        <v>30821</v>
      </c>
      <c r="O1224" s="147">
        <v>33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561795</v>
      </c>
      <c r="X1224" s="41"/>
      <c r="Y1224" s="41"/>
      <c r="Z1224" s="41"/>
      <c r="AA1224" s="41"/>
    </row>
    <row r="1225" spans="1:27" ht="20.25" customHeight="1" x14ac:dyDescent="0.2">
      <c r="A1225" s="113" t="s">
        <v>3043</v>
      </c>
      <c r="B1225" s="114" t="s">
        <v>3038</v>
      </c>
      <c r="C1225" s="4" t="s">
        <v>1305</v>
      </c>
      <c r="D1225" s="144">
        <v>5</v>
      </c>
      <c r="E1225" s="130" t="s">
        <v>3562</v>
      </c>
      <c r="F1225" s="47">
        <v>267491</v>
      </c>
      <c r="G1225" s="47">
        <v>82858</v>
      </c>
      <c r="H1225" s="47">
        <v>13374</v>
      </c>
      <c r="I1225" s="47">
        <v>48454</v>
      </c>
      <c r="J1225" s="47">
        <v>0</v>
      </c>
      <c r="K1225" s="47">
        <v>167061</v>
      </c>
      <c r="L1225" s="47">
        <v>47329</v>
      </c>
      <c r="M1225" s="47">
        <v>1329665</v>
      </c>
      <c r="N1225" s="153">
        <v>232035</v>
      </c>
      <c r="O1225" s="147">
        <v>195</v>
      </c>
      <c r="P1225" s="147">
        <v>0</v>
      </c>
      <c r="Q1225" s="47">
        <v>469442</v>
      </c>
      <c r="R1225" s="47">
        <v>0</v>
      </c>
      <c r="S1225" s="47">
        <v>0</v>
      </c>
      <c r="T1225" s="47">
        <v>0</v>
      </c>
      <c r="U1225" s="47">
        <v>1387194</v>
      </c>
      <c r="V1225" s="47">
        <v>0</v>
      </c>
      <c r="W1225" s="103">
        <v>4045098</v>
      </c>
      <c r="X1225" s="41"/>
      <c r="Y1225" s="41"/>
      <c r="Z1225" s="41"/>
      <c r="AA1225" s="41"/>
    </row>
    <row r="1226" spans="1:27" ht="20.25" customHeight="1" x14ac:dyDescent="0.2">
      <c r="A1226" s="113" t="s">
        <v>3044</v>
      </c>
      <c r="B1226" s="114" t="s">
        <v>3038</v>
      </c>
      <c r="C1226" s="4" t="s">
        <v>1306</v>
      </c>
      <c r="D1226" s="144">
        <v>5</v>
      </c>
      <c r="E1226" s="130" t="s">
        <v>3562</v>
      </c>
      <c r="F1226" s="47">
        <v>72565</v>
      </c>
      <c r="G1226" s="47">
        <v>43907</v>
      </c>
      <c r="H1226" s="47">
        <v>1160</v>
      </c>
      <c r="I1226" s="47">
        <v>30839</v>
      </c>
      <c r="J1226" s="47">
        <v>0</v>
      </c>
      <c r="K1226" s="47">
        <v>43710</v>
      </c>
      <c r="L1226" s="47">
        <v>19878</v>
      </c>
      <c r="M1226" s="47">
        <v>500201</v>
      </c>
      <c r="N1226" s="153">
        <v>39958</v>
      </c>
      <c r="O1226" s="147">
        <v>4</v>
      </c>
      <c r="P1226" s="147">
        <v>0</v>
      </c>
      <c r="Q1226" s="47">
        <v>727806</v>
      </c>
      <c r="R1226" s="47">
        <v>0</v>
      </c>
      <c r="S1226" s="47">
        <v>0</v>
      </c>
      <c r="T1226" s="47">
        <v>0</v>
      </c>
      <c r="U1226" s="47">
        <v>153145</v>
      </c>
      <c r="V1226" s="47">
        <v>0</v>
      </c>
      <c r="W1226" s="103">
        <v>1633173</v>
      </c>
      <c r="X1226" s="41"/>
      <c r="Y1226" s="41"/>
      <c r="Z1226" s="41"/>
      <c r="AA1226" s="41"/>
    </row>
    <row r="1227" spans="1:27" ht="20.25" customHeight="1" x14ac:dyDescent="0.2">
      <c r="A1227" s="113" t="s">
        <v>3045</v>
      </c>
      <c r="B1227" s="114" t="s">
        <v>3038</v>
      </c>
      <c r="C1227" s="4" t="s">
        <v>1307</v>
      </c>
      <c r="D1227" s="144">
        <v>5</v>
      </c>
      <c r="E1227" s="130" t="s">
        <v>3562</v>
      </c>
      <c r="F1227" s="47">
        <v>32704</v>
      </c>
      <c r="G1227" s="47">
        <v>75166</v>
      </c>
      <c r="H1227" s="47">
        <v>16392</v>
      </c>
      <c r="I1227" s="47">
        <v>16114</v>
      </c>
      <c r="J1227" s="47">
        <v>0</v>
      </c>
      <c r="K1227" s="47">
        <v>70971</v>
      </c>
      <c r="L1227" s="47">
        <v>36675</v>
      </c>
      <c r="M1227" s="47">
        <v>1118847</v>
      </c>
      <c r="N1227" s="153">
        <v>174560</v>
      </c>
      <c r="O1227" s="147">
        <v>6</v>
      </c>
      <c r="P1227" s="147">
        <v>0</v>
      </c>
      <c r="Q1227" s="47">
        <v>0</v>
      </c>
      <c r="R1227" s="47">
        <v>0</v>
      </c>
      <c r="S1227" s="47">
        <v>0</v>
      </c>
      <c r="T1227" s="47">
        <v>0</v>
      </c>
      <c r="U1227" s="47">
        <v>1469837</v>
      </c>
      <c r="V1227" s="47">
        <v>0</v>
      </c>
      <c r="W1227" s="103">
        <v>3011272</v>
      </c>
      <c r="X1227" s="41"/>
      <c r="Y1227" s="41"/>
      <c r="Z1227" s="41"/>
      <c r="AA1227" s="41"/>
    </row>
    <row r="1228" spans="1:27" ht="20.25" customHeight="1" x14ac:dyDescent="0.2">
      <c r="A1228" s="113" t="s">
        <v>3046</v>
      </c>
      <c r="B1228" s="114" t="s">
        <v>3038</v>
      </c>
      <c r="C1228" s="4" t="s">
        <v>1308</v>
      </c>
      <c r="D1228" s="144">
        <v>5</v>
      </c>
      <c r="E1228" s="130" t="s">
        <v>3562</v>
      </c>
      <c r="F1228" s="47">
        <v>0</v>
      </c>
      <c r="G1228" s="47">
        <v>0</v>
      </c>
      <c r="H1228" s="47">
        <v>4886</v>
      </c>
      <c r="I1228" s="47">
        <v>11413</v>
      </c>
      <c r="J1228" s="47">
        <v>0</v>
      </c>
      <c r="K1228" s="47">
        <v>40507</v>
      </c>
      <c r="L1228" s="47">
        <v>28582</v>
      </c>
      <c r="M1228" s="47">
        <v>617739</v>
      </c>
      <c r="N1228" s="153">
        <v>13039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716166</v>
      </c>
      <c r="X1228" s="41"/>
      <c r="Y1228" s="41"/>
      <c r="Z1228" s="41"/>
      <c r="AA1228" s="41"/>
    </row>
    <row r="1229" spans="1:27" ht="20.25" customHeight="1" x14ac:dyDescent="0.2">
      <c r="A1229" s="113" t="s">
        <v>3047</v>
      </c>
      <c r="B1229" s="114" t="s">
        <v>3038</v>
      </c>
      <c r="C1229" s="4" t="s">
        <v>1309</v>
      </c>
      <c r="D1229" s="144">
        <v>6</v>
      </c>
      <c r="E1229" s="130" t="s">
        <v>3562</v>
      </c>
      <c r="F1229" s="47">
        <v>9444</v>
      </c>
      <c r="G1229" s="47">
        <v>63678</v>
      </c>
      <c r="H1229" s="47">
        <v>25718</v>
      </c>
      <c r="I1229" s="47">
        <v>15125</v>
      </c>
      <c r="J1229" s="47">
        <v>0</v>
      </c>
      <c r="K1229" s="47">
        <v>12844</v>
      </c>
      <c r="L1229" s="47">
        <v>5290</v>
      </c>
      <c r="M1229" s="47">
        <v>270614</v>
      </c>
      <c r="N1229" s="153">
        <v>14698</v>
      </c>
      <c r="O1229" s="147">
        <v>140</v>
      </c>
      <c r="P1229" s="147">
        <v>0</v>
      </c>
      <c r="Q1229" s="47">
        <v>188299</v>
      </c>
      <c r="R1229" s="47">
        <v>0</v>
      </c>
      <c r="S1229" s="47">
        <v>0</v>
      </c>
      <c r="T1229" s="47">
        <v>0</v>
      </c>
      <c r="U1229" s="47">
        <v>227539</v>
      </c>
      <c r="V1229" s="47">
        <v>0</v>
      </c>
      <c r="W1229" s="103">
        <v>833389</v>
      </c>
      <c r="X1229" s="41"/>
      <c r="Y1229" s="41"/>
      <c r="Z1229" s="41"/>
      <c r="AA1229" s="41"/>
    </row>
    <row r="1230" spans="1:27" ht="20.25" customHeight="1" x14ac:dyDescent="0.2">
      <c r="A1230" s="113" t="s">
        <v>3048</v>
      </c>
      <c r="B1230" s="114" t="s">
        <v>3038</v>
      </c>
      <c r="C1230" s="4" t="s">
        <v>1310</v>
      </c>
      <c r="D1230" s="144">
        <v>6</v>
      </c>
      <c r="E1230" s="130" t="s">
        <v>3562</v>
      </c>
      <c r="F1230" s="47">
        <v>18235</v>
      </c>
      <c r="G1230" s="47">
        <v>117130</v>
      </c>
      <c r="H1230" s="47">
        <v>1818</v>
      </c>
      <c r="I1230" s="47">
        <v>34157</v>
      </c>
      <c r="J1230" s="47">
        <v>0</v>
      </c>
      <c r="K1230" s="47">
        <v>31057</v>
      </c>
      <c r="L1230" s="47">
        <v>8935</v>
      </c>
      <c r="M1230" s="47">
        <v>325434</v>
      </c>
      <c r="N1230" s="153">
        <v>26300</v>
      </c>
      <c r="O1230" s="147">
        <v>157</v>
      </c>
      <c r="P1230" s="147">
        <v>0</v>
      </c>
      <c r="Q1230" s="47">
        <v>227805</v>
      </c>
      <c r="R1230" s="47">
        <v>0</v>
      </c>
      <c r="S1230" s="47">
        <v>0</v>
      </c>
      <c r="T1230" s="47">
        <v>0</v>
      </c>
      <c r="U1230" s="47">
        <v>211176</v>
      </c>
      <c r="V1230" s="47">
        <v>0</v>
      </c>
      <c r="W1230" s="103">
        <v>1002204</v>
      </c>
      <c r="X1230" s="41"/>
      <c r="Y1230" s="41"/>
      <c r="Z1230" s="41"/>
      <c r="AA1230" s="41"/>
    </row>
    <row r="1231" spans="1:27" ht="20.25" customHeight="1" x14ac:dyDescent="0.2">
      <c r="A1231" s="113" t="s">
        <v>3049</v>
      </c>
      <c r="B1231" s="114" t="s">
        <v>3038</v>
      </c>
      <c r="C1231" s="4" t="s">
        <v>1311</v>
      </c>
      <c r="D1231" s="144">
        <v>6</v>
      </c>
      <c r="E1231" s="130" t="s">
        <v>3562</v>
      </c>
      <c r="F1231" s="47">
        <v>2641</v>
      </c>
      <c r="G1231" s="47">
        <v>0</v>
      </c>
      <c r="H1231" s="47">
        <v>354</v>
      </c>
      <c r="I1231" s="47">
        <v>3076</v>
      </c>
      <c r="J1231" s="47">
        <v>0</v>
      </c>
      <c r="K1231" s="47">
        <v>11043</v>
      </c>
      <c r="L1231" s="47">
        <v>3255</v>
      </c>
      <c r="M1231" s="47">
        <v>126533</v>
      </c>
      <c r="N1231" s="153">
        <v>9308</v>
      </c>
      <c r="O1231" s="147">
        <v>4</v>
      </c>
      <c r="P1231" s="147">
        <v>0</v>
      </c>
      <c r="Q1231" s="47">
        <v>181264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337478</v>
      </c>
      <c r="X1231" s="41"/>
      <c r="Y1231" s="41"/>
      <c r="Z1231" s="41"/>
      <c r="AA1231" s="41"/>
    </row>
    <row r="1232" spans="1:27" ht="20.25" customHeight="1" x14ac:dyDescent="0.2">
      <c r="A1232" s="113" t="s">
        <v>3050</v>
      </c>
      <c r="B1232" s="114" t="s">
        <v>3038</v>
      </c>
      <c r="C1232" s="4" t="s">
        <v>1312</v>
      </c>
      <c r="D1232" s="144">
        <v>6</v>
      </c>
      <c r="E1232" s="130" t="s">
        <v>3562</v>
      </c>
      <c r="F1232" s="47">
        <v>21404</v>
      </c>
      <c r="G1232" s="47">
        <v>1891</v>
      </c>
      <c r="H1232" s="47">
        <v>232</v>
      </c>
      <c r="I1232" s="47">
        <v>4383</v>
      </c>
      <c r="J1232" s="47">
        <v>0</v>
      </c>
      <c r="K1232" s="47">
        <v>4759</v>
      </c>
      <c r="L1232" s="47">
        <v>2697</v>
      </c>
      <c r="M1232" s="47">
        <v>127460</v>
      </c>
      <c r="N1232" s="153">
        <v>10933</v>
      </c>
      <c r="O1232" s="147">
        <v>0</v>
      </c>
      <c r="P1232" s="147">
        <v>0</v>
      </c>
      <c r="Q1232" s="47">
        <v>87633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261392</v>
      </c>
      <c r="X1232" s="41"/>
      <c r="Y1232" s="41"/>
      <c r="Z1232" s="41"/>
      <c r="AA1232" s="41"/>
    </row>
    <row r="1233" spans="1:27" ht="20.25" customHeight="1" x14ac:dyDescent="0.2">
      <c r="A1233" s="113" t="s">
        <v>3051</v>
      </c>
      <c r="B1233" s="114" t="s">
        <v>3038</v>
      </c>
      <c r="C1233" s="4" t="s">
        <v>1313</v>
      </c>
      <c r="D1233" s="144">
        <v>6</v>
      </c>
      <c r="E1233" s="130" t="s">
        <v>3562</v>
      </c>
      <c r="F1233" s="47">
        <v>5282</v>
      </c>
      <c r="G1233" s="47">
        <v>0</v>
      </c>
      <c r="H1233" s="47">
        <v>6754</v>
      </c>
      <c r="I1233" s="47">
        <v>33542</v>
      </c>
      <c r="J1233" s="47">
        <v>0</v>
      </c>
      <c r="K1233" s="47">
        <v>16409</v>
      </c>
      <c r="L1233" s="47">
        <v>6338</v>
      </c>
      <c r="M1233" s="47">
        <v>212738</v>
      </c>
      <c r="N1233" s="153">
        <v>113823</v>
      </c>
      <c r="O1233" s="147">
        <v>64</v>
      </c>
      <c r="P1233" s="147">
        <v>0</v>
      </c>
      <c r="Q1233" s="47">
        <v>29898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424848</v>
      </c>
      <c r="X1233" s="41"/>
      <c r="Y1233" s="41"/>
      <c r="Z1233" s="41"/>
      <c r="AA1233" s="41"/>
    </row>
    <row r="1234" spans="1:27" ht="20.25" customHeight="1" x14ac:dyDescent="0.2">
      <c r="A1234" s="113" t="s">
        <v>3052</v>
      </c>
      <c r="B1234" s="114" t="s">
        <v>3038</v>
      </c>
      <c r="C1234" s="4" t="s">
        <v>1314</v>
      </c>
      <c r="D1234" s="144">
        <v>6</v>
      </c>
      <c r="E1234" s="130" t="s">
        <v>3562</v>
      </c>
      <c r="F1234" s="47">
        <v>9027</v>
      </c>
      <c r="G1234" s="47">
        <v>71611</v>
      </c>
      <c r="H1234" s="47">
        <v>0</v>
      </c>
      <c r="I1234" s="47">
        <v>11798</v>
      </c>
      <c r="J1234" s="47">
        <v>0</v>
      </c>
      <c r="K1234" s="47">
        <v>27183</v>
      </c>
      <c r="L1234" s="47">
        <v>3014</v>
      </c>
      <c r="M1234" s="47">
        <v>159796</v>
      </c>
      <c r="N1234" s="153">
        <v>46372</v>
      </c>
      <c r="O1234" s="147">
        <v>14</v>
      </c>
      <c r="P1234" s="1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328815</v>
      </c>
      <c r="X1234" s="41"/>
      <c r="Y1234" s="41"/>
      <c r="Z1234" s="41"/>
      <c r="AA1234" s="41"/>
    </row>
    <row r="1235" spans="1:27" ht="20.25" customHeight="1" x14ac:dyDescent="0.2">
      <c r="A1235" s="113" t="s">
        <v>3053</v>
      </c>
      <c r="B1235" s="114" t="s">
        <v>3038</v>
      </c>
      <c r="C1235" s="4" t="s">
        <v>1315</v>
      </c>
      <c r="D1235" s="144">
        <v>6</v>
      </c>
      <c r="E1235" s="130" t="s">
        <v>3562</v>
      </c>
      <c r="F1235" s="47">
        <v>58683</v>
      </c>
      <c r="G1235" s="47">
        <v>160232</v>
      </c>
      <c r="H1235" s="47">
        <v>1001</v>
      </c>
      <c r="I1235" s="47">
        <v>15829</v>
      </c>
      <c r="J1235" s="47">
        <v>0</v>
      </c>
      <c r="K1235" s="47">
        <v>73381</v>
      </c>
      <c r="L1235" s="47">
        <v>13611</v>
      </c>
      <c r="M1235" s="47">
        <v>558884</v>
      </c>
      <c r="N1235" s="153">
        <v>121273</v>
      </c>
      <c r="O1235" s="147">
        <v>22</v>
      </c>
      <c r="P1235" s="147">
        <v>0</v>
      </c>
      <c r="Q1235" s="47">
        <v>382905</v>
      </c>
      <c r="R1235" s="47">
        <v>0</v>
      </c>
      <c r="S1235" s="47">
        <v>0</v>
      </c>
      <c r="T1235" s="47">
        <v>0</v>
      </c>
      <c r="U1235" s="47">
        <v>650109</v>
      </c>
      <c r="V1235" s="47">
        <v>0</v>
      </c>
      <c r="W1235" s="103">
        <v>2035930</v>
      </c>
      <c r="X1235" s="41"/>
      <c r="Y1235" s="41"/>
      <c r="Z1235" s="41"/>
      <c r="AA1235" s="41"/>
    </row>
    <row r="1236" spans="1:27" ht="20.25" customHeight="1" x14ac:dyDescent="0.2">
      <c r="A1236" s="113" t="s">
        <v>3054</v>
      </c>
      <c r="B1236" s="114" t="s">
        <v>3038</v>
      </c>
      <c r="C1236" s="4" t="s">
        <v>877</v>
      </c>
      <c r="D1236" s="144">
        <v>6</v>
      </c>
      <c r="E1236" s="130" t="s">
        <v>3562</v>
      </c>
      <c r="F1236" s="47">
        <v>0</v>
      </c>
      <c r="G1236" s="47">
        <v>0</v>
      </c>
      <c r="H1236" s="47">
        <v>0</v>
      </c>
      <c r="I1236" s="47">
        <v>6798</v>
      </c>
      <c r="J1236" s="47">
        <v>0</v>
      </c>
      <c r="K1236" s="47">
        <v>13129</v>
      </c>
      <c r="L1236" s="47">
        <v>4569</v>
      </c>
      <c r="M1236" s="47">
        <v>154389</v>
      </c>
      <c r="N1236" s="153">
        <v>17967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196852</v>
      </c>
      <c r="X1236" s="41"/>
      <c r="Y1236" s="41"/>
      <c r="Z1236" s="41"/>
      <c r="AA1236" s="41"/>
    </row>
    <row r="1237" spans="1:27" ht="20.25" customHeight="1" x14ac:dyDescent="0.2">
      <c r="A1237" s="113" t="s">
        <v>3055</v>
      </c>
      <c r="B1237" s="114" t="s">
        <v>3038</v>
      </c>
      <c r="C1237" s="4" t="s">
        <v>250</v>
      </c>
      <c r="D1237" s="144">
        <v>6</v>
      </c>
      <c r="E1237" s="130" t="s">
        <v>3562</v>
      </c>
      <c r="F1237" s="47">
        <v>1578</v>
      </c>
      <c r="G1237" s="47">
        <v>7362</v>
      </c>
      <c r="H1237" s="47">
        <v>0</v>
      </c>
      <c r="I1237" s="47">
        <v>7151</v>
      </c>
      <c r="J1237" s="47">
        <v>0</v>
      </c>
      <c r="K1237" s="47">
        <v>24662</v>
      </c>
      <c r="L1237" s="47">
        <v>3925</v>
      </c>
      <c r="M1237" s="47">
        <v>148846</v>
      </c>
      <c r="N1237" s="153">
        <v>21768</v>
      </c>
      <c r="O1237" s="147">
        <v>9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215301</v>
      </c>
      <c r="X1237" s="41"/>
      <c r="Y1237" s="41"/>
      <c r="Z1237" s="41"/>
      <c r="AA1237" s="41"/>
    </row>
    <row r="1238" spans="1:27" ht="20.25" customHeight="1" x14ac:dyDescent="0.2">
      <c r="A1238" s="113" t="s">
        <v>3056</v>
      </c>
      <c r="B1238" s="114" t="s">
        <v>3038</v>
      </c>
      <c r="C1238" s="4" t="s">
        <v>1316</v>
      </c>
      <c r="D1238" s="144">
        <v>6</v>
      </c>
      <c r="E1238" s="130" t="s">
        <v>3562</v>
      </c>
      <c r="F1238" s="47">
        <v>6973</v>
      </c>
      <c r="G1238" s="47">
        <v>0</v>
      </c>
      <c r="H1238" s="47">
        <v>4801</v>
      </c>
      <c r="I1238" s="47">
        <v>5074</v>
      </c>
      <c r="J1238" s="47">
        <v>0</v>
      </c>
      <c r="K1238" s="47">
        <v>23400</v>
      </c>
      <c r="L1238" s="47">
        <v>3303</v>
      </c>
      <c r="M1238" s="47">
        <v>155782</v>
      </c>
      <c r="N1238" s="153">
        <v>9072</v>
      </c>
      <c r="O1238" s="147">
        <v>27</v>
      </c>
      <c r="P1238" s="147">
        <v>0</v>
      </c>
      <c r="Q1238" s="47">
        <v>119350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327782</v>
      </c>
      <c r="X1238" s="41"/>
      <c r="Y1238" s="41"/>
      <c r="Z1238" s="41"/>
      <c r="AA1238" s="41"/>
    </row>
    <row r="1239" spans="1:27" ht="20.25" customHeight="1" x14ac:dyDescent="0.2">
      <c r="A1239" s="113" t="s">
        <v>3057</v>
      </c>
      <c r="B1239" s="114" t="s">
        <v>3038</v>
      </c>
      <c r="C1239" s="4" t="s">
        <v>1317</v>
      </c>
      <c r="D1239" s="144">
        <v>6</v>
      </c>
      <c r="E1239" s="130" t="s">
        <v>3562</v>
      </c>
      <c r="F1239" s="47">
        <v>20698</v>
      </c>
      <c r="G1239" s="47">
        <v>143496</v>
      </c>
      <c r="H1239" s="47">
        <v>26533</v>
      </c>
      <c r="I1239" s="47">
        <v>6701</v>
      </c>
      <c r="J1239" s="47">
        <v>0</v>
      </c>
      <c r="K1239" s="47">
        <v>36459</v>
      </c>
      <c r="L1239" s="47">
        <v>4233</v>
      </c>
      <c r="M1239" s="47">
        <v>186289</v>
      </c>
      <c r="N1239" s="153">
        <v>93909</v>
      </c>
      <c r="O1239" s="147">
        <v>0</v>
      </c>
      <c r="P1239" s="147">
        <v>0</v>
      </c>
      <c r="Q1239" s="47">
        <v>24247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542565</v>
      </c>
      <c r="X1239" s="41"/>
      <c r="Y1239" s="41"/>
      <c r="Z1239" s="41"/>
      <c r="AA1239" s="41"/>
    </row>
    <row r="1240" spans="1:27" ht="20.25" customHeight="1" x14ac:dyDescent="0.2">
      <c r="A1240" s="113" t="s">
        <v>3058</v>
      </c>
      <c r="B1240" s="114" t="s">
        <v>3038</v>
      </c>
      <c r="C1240" s="4" t="s">
        <v>1318</v>
      </c>
      <c r="D1240" s="144">
        <v>6</v>
      </c>
      <c r="E1240" s="130" t="s">
        <v>3562</v>
      </c>
      <c r="F1240" s="47">
        <v>36235</v>
      </c>
      <c r="G1240" s="47">
        <v>138264</v>
      </c>
      <c r="H1240" s="47">
        <v>110</v>
      </c>
      <c r="I1240" s="47">
        <v>21564</v>
      </c>
      <c r="J1240" s="47">
        <v>0</v>
      </c>
      <c r="K1240" s="47">
        <v>46390</v>
      </c>
      <c r="L1240" s="47">
        <v>10150</v>
      </c>
      <c r="M1240" s="47">
        <v>314739</v>
      </c>
      <c r="N1240" s="153">
        <v>18116</v>
      </c>
      <c r="O1240" s="147">
        <v>78</v>
      </c>
      <c r="P1240" s="1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213121</v>
      </c>
      <c r="V1240" s="47">
        <v>0</v>
      </c>
      <c r="W1240" s="103">
        <v>798767</v>
      </c>
      <c r="X1240" s="41"/>
      <c r="Y1240" s="41"/>
      <c r="Z1240" s="41"/>
      <c r="AA1240" s="41"/>
    </row>
    <row r="1241" spans="1:27" ht="20.25" customHeight="1" x14ac:dyDescent="0.2">
      <c r="A1241" s="113" t="s">
        <v>3059</v>
      </c>
      <c r="B1241" s="114" t="s">
        <v>3038</v>
      </c>
      <c r="C1241" s="4" t="s">
        <v>1319</v>
      </c>
      <c r="D1241" s="144">
        <v>6</v>
      </c>
      <c r="E1241" s="130" t="s">
        <v>3562</v>
      </c>
      <c r="F1241" s="47">
        <v>91323</v>
      </c>
      <c r="G1241" s="47">
        <v>0</v>
      </c>
      <c r="H1241" s="47">
        <v>582</v>
      </c>
      <c r="I1241" s="47">
        <v>10544</v>
      </c>
      <c r="J1241" s="47">
        <v>0</v>
      </c>
      <c r="K1241" s="47">
        <v>14337</v>
      </c>
      <c r="L1241" s="47">
        <v>5491</v>
      </c>
      <c r="M1241" s="47">
        <v>321149</v>
      </c>
      <c r="N1241" s="153">
        <v>7082</v>
      </c>
      <c r="O1241" s="147">
        <v>34</v>
      </c>
      <c r="P1241" s="147">
        <v>0</v>
      </c>
      <c r="Q1241" s="47">
        <v>298970</v>
      </c>
      <c r="R1241" s="47">
        <v>0</v>
      </c>
      <c r="S1241" s="47">
        <v>0</v>
      </c>
      <c r="T1241" s="47">
        <v>0</v>
      </c>
      <c r="U1241" s="47">
        <v>103226</v>
      </c>
      <c r="V1241" s="47">
        <v>0</v>
      </c>
      <c r="W1241" s="103">
        <v>852738</v>
      </c>
      <c r="X1241" s="41"/>
      <c r="Y1241" s="41"/>
      <c r="Z1241" s="41"/>
      <c r="AA1241" s="41"/>
    </row>
    <row r="1242" spans="1:27" ht="20.25" customHeight="1" x14ac:dyDescent="0.2">
      <c r="A1242" s="113" t="s">
        <v>3060</v>
      </c>
      <c r="B1242" s="114" t="s">
        <v>3038</v>
      </c>
      <c r="C1242" s="4" t="s">
        <v>1320</v>
      </c>
      <c r="D1242" s="144">
        <v>6</v>
      </c>
      <c r="E1242" s="130" t="s">
        <v>3562</v>
      </c>
      <c r="F1242" s="47">
        <v>17260</v>
      </c>
      <c r="G1242" s="47">
        <v>0</v>
      </c>
      <c r="H1242" s="47">
        <v>0</v>
      </c>
      <c r="I1242" s="47">
        <v>17669</v>
      </c>
      <c r="J1242" s="47">
        <v>0</v>
      </c>
      <c r="K1242" s="47">
        <v>21023</v>
      </c>
      <c r="L1242" s="47">
        <v>10764</v>
      </c>
      <c r="M1242" s="47">
        <v>432510</v>
      </c>
      <c r="N1242" s="153">
        <v>40835</v>
      </c>
      <c r="O1242" s="147">
        <v>22</v>
      </c>
      <c r="P1242" s="147">
        <v>0</v>
      </c>
      <c r="Q1242" s="47">
        <v>148060</v>
      </c>
      <c r="R1242" s="47">
        <v>0</v>
      </c>
      <c r="S1242" s="47">
        <v>0</v>
      </c>
      <c r="T1242" s="47">
        <v>0</v>
      </c>
      <c r="U1242" s="47">
        <v>344005</v>
      </c>
      <c r="V1242" s="47">
        <v>0</v>
      </c>
      <c r="W1242" s="103">
        <v>1032148</v>
      </c>
      <c r="X1242" s="41"/>
      <c r="Y1242" s="41"/>
      <c r="Z1242" s="41"/>
      <c r="AA1242" s="41"/>
    </row>
    <row r="1243" spans="1:27" ht="20.25" customHeight="1" x14ac:dyDescent="0.2">
      <c r="A1243" s="113" t="s">
        <v>3061</v>
      </c>
      <c r="B1243" s="114" t="s">
        <v>3038</v>
      </c>
      <c r="C1243" s="4" t="s">
        <v>1321</v>
      </c>
      <c r="D1243" s="144">
        <v>6</v>
      </c>
      <c r="E1243" s="130" t="s">
        <v>3562</v>
      </c>
      <c r="F1243" s="47">
        <v>15696</v>
      </c>
      <c r="G1243" s="47">
        <v>0</v>
      </c>
      <c r="H1243" s="47">
        <v>0</v>
      </c>
      <c r="I1243" s="47">
        <v>30777</v>
      </c>
      <c r="J1243" s="47">
        <v>0</v>
      </c>
      <c r="K1243" s="47">
        <v>3796</v>
      </c>
      <c r="L1243" s="47">
        <v>8177</v>
      </c>
      <c r="M1243" s="47">
        <v>227367</v>
      </c>
      <c r="N1243" s="153">
        <v>24263</v>
      </c>
      <c r="O1243" s="147">
        <v>98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310174</v>
      </c>
      <c r="X1243" s="41"/>
      <c r="Y1243" s="41"/>
      <c r="Z1243" s="41"/>
      <c r="AA1243" s="41"/>
    </row>
    <row r="1244" spans="1:27" ht="20.25" customHeight="1" x14ac:dyDescent="0.2">
      <c r="A1244" s="113" t="s">
        <v>3062</v>
      </c>
      <c r="B1244" s="114" t="s">
        <v>3038</v>
      </c>
      <c r="C1244" s="4" t="s">
        <v>1322</v>
      </c>
      <c r="D1244" s="144">
        <v>6</v>
      </c>
      <c r="E1244" s="130" t="s">
        <v>3562</v>
      </c>
      <c r="F1244" s="47">
        <v>5650</v>
      </c>
      <c r="G1244" s="47">
        <v>0</v>
      </c>
      <c r="H1244" s="47">
        <v>0</v>
      </c>
      <c r="I1244" s="47">
        <v>11383</v>
      </c>
      <c r="J1244" s="47">
        <v>0</v>
      </c>
      <c r="K1244" s="47">
        <v>23868</v>
      </c>
      <c r="L1244" s="47">
        <v>2055</v>
      </c>
      <c r="M1244" s="47">
        <v>138703</v>
      </c>
      <c r="N1244" s="153">
        <v>17805</v>
      </c>
      <c r="O1244" s="147">
        <v>7</v>
      </c>
      <c r="P1244" s="147">
        <v>0</v>
      </c>
      <c r="Q1244" s="47">
        <v>198740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398211</v>
      </c>
      <c r="X1244" s="41"/>
      <c r="Y1244" s="41"/>
      <c r="Z1244" s="41"/>
      <c r="AA1244" s="41"/>
    </row>
    <row r="1245" spans="1:27" ht="20.25" customHeight="1" x14ac:dyDescent="0.2">
      <c r="A1245" s="113" t="s">
        <v>3063</v>
      </c>
      <c r="B1245" s="114" t="s">
        <v>3038</v>
      </c>
      <c r="C1245" s="4" t="s">
        <v>1323</v>
      </c>
      <c r="D1245" s="144">
        <v>6</v>
      </c>
      <c r="E1245" s="130" t="s">
        <v>3562</v>
      </c>
      <c r="F1245" s="47">
        <v>34721</v>
      </c>
      <c r="G1245" s="47">
        <v>0</v>
      </c>
      <c r="H1245" s="47">
        <v>11466</v>
      </c>
      <c r="I1245" s="47">
        <v>20456</v>
      </c>
      <c r="J1245" s="47">
        <v>0</v>
      </c>
      <c r="K1245" s="47">
        <v>41224</v>
      </c>
      <c r="L1245" s="47">
        <v>7672</v>
      </c>
      <c r="M1245" s="47">
        <v>272400</v>
      </c>
      <c r="N1245" s="153">
        <v>35577</v>
      </c>
      <c r="O1245" s="147">
        <v>5</v>
      </c>
      <c r="P1245" s="147">
        <v>0</v>
      </c>
      <c r="Q1245" s="47">
        <v>238750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662271</v>
      </c>
      <c r="X1245" s="41"/>
      <c r="Y1245" s="41"/>
      <c r="Z1245" s="41"/>
      <c r="AA1245" s="41"/>
    </row>
    <row r="1246" spans="1:27" ht="20.25" customHeight="1" x14ac:dyDescent="0.2">
      <c r="A1246" s="113" t="s">
        <v>3064</v>
      </c>
      <c r="B1246" s="114" t="s">
        <v>3038</v>
      </c>
      <c r="C1246" s="4" t="s">
        <v>1324</v>
      </c>
      <c r="D1246" s="144">
        <v>6</v>
      </c>
      <c r="E1246" s="130" t="s">
        <v>3562</v>
      </c>
      <c r="F1246" s="47">
        <v>1730</v>
      </c>
      <c r="G1246" s="47">
        <v>0</v>
      </c>
      <c r="H1246" s="47">
        <v>0</v>
      </c>
      <c r="I1246" s="47">
        <v>1109</v>
      </c>
      <c r="J1246" s="47">
        <v>0</v>
      </c>
      <c r="K1246" s="47">
        <v>5421</v>
      </c>
      <c r="L1246" s="47">
        <v>1601</v>
      </c>
      <c r="M1246" s="47">
        <v>86155</v>
      </c>
      <c r="N1246" s="153">
        <v>7034</v>
      </c>
      <c r="O1246" s="147">
        <v>0</v>
      </c>
      <c r="P1246" s="147">
        <v>0</v>
      </c>
      <c r="Q1246" s="47">
        <v>107861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210911</v>
      </c>
      <c r="X1246" s="41"/>
      <c r="Y1246" s="41"/>
      <c r="Z1246" s="41"/>
      <c r="AA1246" s="41"/>
    </row>
    <row r="1247" spans="1:27" ht="20.25" customHeight="1" x14ac:dyDescent="0.2">
      <c r="A1247" s="113" t="s">
        <v>3065</v>
      </c>
      <c r="B1247" s="114" t="s">
        <v>3038</v>
      </c>
      <c r="C1247" s="4" t="s">
        <v>1325</v>
      </c>
      <c r="D1247" s="144">
        <v>6</v>
      </c>
      <c r="E1247" s="130" t="s">
        <v>3562</v>
      </c>
      <c r="F1247" s="47">
        <v>4373</v>
      </c>
      <c r="G1247" s="47">
        <v>21259</v>
      </c>
      <c r="H1247" s="47">
        <v>0</v>
      </c>
      <c r="I1247" s="47">
        <v>5769</v>
      </c>
      <c r="J1247" s="47">
        <v>0</v>
      </c>
      <c r="K1247" s="47">
        <v>1004</v>
      </c>
      <c r="L1247" s="47">
        <v>1398</v>
      </c>
      <c r="M1247" s="47">
        <v>122383</v>
      </c>
      <c r="N1247" s="153">
        <v>5144</v>
      </c>
      <c r="O1247" s="147">
        <v>0</v>
      </c>
      <c r="P1247" s="147">
        <v>0</v>
      </c>
      <c r="Q1247" s="47">
        <v>87930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249260</v>
      </c>
      <c r="X1247" s="41"/>
      <c r="Y1247" s="41"/>
      <c r="Z1247" s="41"/>
      <c r="AA1247" s="41"/>
    </row>
    <row r="1248" spans="1:27" ht="20.25" customHeight="1" x14ac:dyDescent="0.2">
      <c r="A1248" s="113" t="s">
        <v>3066</v>
      </c>
      <c r="B1248" s="114" t="s">
        <v>3038</v>
      </c>
      <c r="C1248" s="4" t="s">
        <v>1326</v>
      </c>
      <c r="D1248" s="144">
        <v>6</v>
      </c>
      <c r="E1248" s="130" t="s">
        <v>3562</v>
      </c>
      <c r="F1248" s="47">
        <v>1647</v>
      </c>
      <c r="G1248" s="47">
        <v>0</v>
      </c>
      <c r="H1248" s="47">
        <v>0</v>
      </c>
      <c r="I1248" s="47">
        <v>6300</v>
      </c>
      <c r="J1248" s="47">
        <v>0</v>
      </c>
      <c r="K1248" s="47">
        <v>916</v>
      </c>
      <c r="L1248" s="47">
        <v>263</v>
      </c>
      <c r="M1248" s="47">
        <v>37365</v>
      </c>
      <c r="N1248" s="153">
        <v>2133</v>
      </c>
      <c r="O1248" s="147">
        <v>0</v>
      </c>
      <c r="P1248" s="147">
        <v>0</v>
      </c>
      <c r="Q1248" s="47">
        <v>66511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115135</v>
      </c>
      <c r="X1248" s="41"/>
      <c r="Y1248" s="41"/>
      <c r="Z1248" s="41"/>
      <c r="AA1248" s="41"/>
    </row>
    <row r="1249" spans="1:27" ht="20.25" customHeight="1" x14ac:dyDescent="0.2">
      <c r="A1249" s="113" t="s">
        <v>3067</v>
      </c>
      <c r="B1249" s="114" t="s">
        <v>3038</v>
      </c>
      <c r="C1249" s="4" t="s">
        <v>1327</v>
      </c>
      <c r="D1249" s="144">
        <v>6</v>
      </c>
      <c r="E1249" s="130" t="s">
        <v>3562</v>
      </c>
      <c r="F1249" s="47">
        <v>3549</v>
      </c>
      <c r="G1249" s="47">
        <v>6434</v>
      </c>
      <c r="H1249" s="47">
        <v>43</v>
      </c>
      <c r="I1249" s="47">
        <v>7841</v>
      </c>
      <c r="J1249" s="47">
        <v>0</v>
      </c>
      <c r="K1249" s="47">
        <v>44356</v>
      </c>
      <c r="L1249" s="47">
        <v>9399</v>
      </c>
      <c r="M1249" s="47">
        <v>344795</v>
      </c>
      <c r="N1249" s="153">
        <v>13872</v>
      </c>
      <c r="O1249" s="147">
        <v>2</v>
      </c>
      <c r="P1249" s="147">
        <v>0</v>
      </c>
      <c r="Q1249" s="47">
        <v>279705</v>
      </c>
      <c r="R1249" s="47">
        <v>0</v>
      </c>
      <c r="S1249" s="47">
        <v>0</v>
      </c>
      <c r="T1249" s="47">
        <v>0</v>
      </c>
      <c r="U1249" s="47">
        <v>257067</v>
      </c>
      <c r="V1249" s="47">
        <v>0</v>
      </c>
      <c r="W1249" s="103">
        <v>967063</v>
      </c>
      <c r="X1249" s="41"/>
      <c r="Y1249" s="41"/>
      <c r="Z1249" s="41"/>
      <c r="AA1249" s="41"/>
    </row>
    <row r="1250" spans="1:27" ht="20.25" customHeight="1" x14ac:dyDescent="0.2">
      <c r="A1250" s="113" t="s">
        <v>3068</v>
      </c>
      <c r="B1250" s="114" t="s">
        <v>3069</v>
      </c>
      <c r="C1250" s="4" t="s">
        <v>1328</v>
      </c>
      <c r="D1250" s="144">
        <v>3</v>
      </c>
      <c r="E1250" s="130" t="s">
        <v>3562</v>
      </c>
      <c r="F1250" s="47">
        <v>57998</v>
      </c>
      <c r="G1250" s="47">
        <v>15509</v>
      </c>
      <c r="H1250" s="47">
        <v>30790</v>
      </c>
      <c r="I1250" s="47">
        <v>52595</v>
      </c>
      <c r="J1250" s="47">
        <v>0</v>
      </c>
      <c r="K1250" s="47">
        <v>218304</v>
      </c>
      <c r="L1250" s="47">
        <v>139746</v>
      </c>
      <c r="M1250" s="47">
        <v>3046778</v>
      </c>
      <c r="N1250" s="153">
        <v>240514</v>
      </c>
      <c r="O1250" s="147">
        <v>288</v>
      </c>
      <c r="P1250" s="147">
        <v>0</v>
      </c>
      <c r="Q1250" s="47">
        <v>262210</v>
      </c>
      <c r="R1250" s="47">
        <v>0</v>
      </c>
      <c r="S1250" s="47">
        <v>0</v>
      </c>
      <c r="T1250" s="47">
        <v>0</v>
      </c>
      <c r="U1250" s="47">
        <v>1660924</v>
      </c>
      <c r="V1250" s="47">
        <v>0</v>
      </c>
      <c r="W1250" s="103">
        <v>5725656</v>
      </c>
      <c r="X1250" s="41"/>
      <c r="Y1250" s="41"/>
      <c r="Z1250" s="41"/>
      <c r="AA1250" s="41"/>
    </row>
    <row r="1251" spans="1:27" ht="20.25" customHeight="1" x14ac:dyDescent="0.2">
      <c r="A1251" s="113" t="s">
        <v>3070</v>
      </c>
      <c r="B1251" s="114" t="s">
        <v>3069</v>
      </c>
      <c r="C1251" s="4" t="s">
        <v>1329</v>
      </c>
      <c r="D1251" s="144">
        <v>5</v>
      </c>
      <c r="E1251" s="130" t="s">
        <v>3562</v>
      </c>
      <c r="F1251" s="47">
        <v>26331</v>
      </c>
      <c r="G1251" s="47">
        <v>0</v>
      </c>
      <c r="H1251" s="47">
        <v>0</v>
      </c>
      <c r="I1251" s="47">
        <v>48332</v>
      </c>
      <c r="J1251" s="47">
        <v>41680</v>
      </c>
      <c r="K1251" s="47">
        <v>151865</v>
      </c>
      <c r="L1251" s="47">
        <v>111898</v>
      </c>
      <c r="M1251" s="47">
        <v>1903174</v>
      </c>
      <c r="N1251" s="153">
        <v>165015</v>
      </c>
      <c r="O1251" s="147">
        <v>566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793423</v>
      </c>
      <c r="V1251" s="47">
        <v>0</v>
      </c>
      <c r="W1251" s="103">
        <v>3242284</v>
      </c>
      <c r="X1251" s="41"/>
      <c r="Y1251" s="41"/>
      <c r="Z1251" s="41"/>
      <c r="AA1251" s="41"/>
    </row>
    <row r="1252" spans="1:27" ht="20.25" customHeight="1" x14ac:dyDescent="0.2">
      <c r="A1252" s="113" t="s">
        <v>3071</v>
      </c>
      <c r="B1252" s="114" t="s">
        <v>3069</v>
      </c>
      <c r="C1252" s="4" t="s">
        <v>1330</v>
      </c>
      <c r="D1252" s="144">
        <v>5</v>
      </c>
      <c r="E1252" s="130" t="s">
        <v>3562</v>
      </c>
      <c r="F1252" s="47">
        <v>106937</v>
      </c>
      <c r="G1252" s="47">
        <v>1</v>
      </c>
      <c r="H1252" s="47">
        <v>765</v>
      </c>
      <c r="I1252" s="47">
        <v>63562</v>
      </c>
      <c r="J1252" s="47">
        <v>0</v>
      </c>
      <c r="K1252" s="47">
        <v>38097</v>
      </c>
      <c r="L1252" s="47">
        <v>32440</v>
      </c>
      <c r="M1252" s="47">
        <v>749294</v>
      </c>
      <c r="N1252" s="153">
        <v>235353</v>
      </c>
      <c r="O1252" s="147">
        <v>82</v>
      </c>
      <c r="P1252" s="147">
        <v>59496</v>
      </c>
      <c r="Q1252" s="47">
        <v>0</v>
      </c>
      <c r="R1252" s="47">
        <v>0</v>
      </c>
      <c r="S1252" s="47">
        <v>0</v>
      </c>
      <c r="T1252" s="47">
        <v>0</v>
      </c>
      <c r="U1252" s="47">
        <v>450631</v>
      </c>
      <c r="V1252" s="47">
        <v>0</v>
      </c>
      <c r="W1252" s="103">
        <v>1736658</v>
      </c>
      <c r="X1252" s="41"/>
      <c r="Y1252" s="41"/>
      <c r="Z1252" s="41"/>
      <c r="AA1252" s="41"/>
    </row>
    <row r="1253" spans="1:27" ht="20.25" customHeight="1" x14ac:dyDescent="0.2">
      <c r="A1253" s="113" t="s">
        <v>3072</v>
      </c>
      <c r="B1253" s="114" t="s">
        <v>3069</v>
      </c>
      <c r="C1253" s="4" t="s">
        <v>1331</v>
      </c>
      <c r="D1253" s="144">
        <v>5</v>
      </c>
      <c r="E1253" s="130" t="s">
        <v>3562</v>
      </c>
      <c r="F1253" s="47">
        <v>0</v>
      </c>
      <c r="G1253" s="47">
        <v>0</v>
      </c>
      <c r="H1253" s="47">
        <v>0</v>
      </c>
      <c r="I1253" s="47">
        <v>41657</v>
      </c>
      <c r="J1253" s="47">
        <v>0</v>
      </c>
      <c r="K1253" s="47">
        <v>41367</v>
      </c>
      <c r="L1253" s="47">
        <v>21568</v>
      </c>
      <c r="M1253" s="47">
        <v>463493</v>
      </c>
      <c r="N1253" s="153">
        <v>58932</v>
      </c>
      <c r="O1253" s="147">
        <v>0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627017</v>
      </c>
      <c r="X1253" s="41"/>
      <c r="Y1253" s="41"/>
      <c r="Z1253" s="41"/>
      <c r="AA1253" s="41"/>
    </row>
    <row r="1254" spans="1:27" ht="20.25" customHeight="1" x14ac:dyDescent="0.2">
      <c r="A1254" s="113" t="s">
        <v>3073</v>
      </c>
      <c r="B1254" s="114" t="s">
        <v>3069</v>
      </c>
      <c r="C1254" s="4" t="s">
        <v>1332</v>
      </c>
      <c r="D1254" s="144">
        <v>6</v>
      </c>
      <c r="E1254" s="130" t="s">
        <v>3562</v>
      </c>
      <c r="F1254" s="47">
        <v>958</v>
      </c>
      <c r="G1254" s="47">
        <v>0</v>
      </c>
      <c r="H1254" s="47">
        <v>715</v>
      </c>
      <c r="I1254" s="47">
        <v>52318</v>
      </c>
      <c r="J1254" s="47">
        <v>0</v>
      </c>
      <c r="K1254" s="47">
        <v>31171</v>
      </c>
      <c r="L1254" s="47">
        <v>6101</v>
      </c>
      <c r="M1254" s="47">
        <v>217036</v>
      </c>
      <c r="N1254" s="153">
        <v>15512</v>
      </c>
      <c r="O1254" s="147">
        <v>24</v>
      </c>
      <c r="P1254" s="147">
        <v>0</v>
      </c>
      <c r="Q1254" s="47">
        <v>122154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445989</v>
      </c>
      <c r="X1254" s="41"/>
      <c r="Y1254" s="41"/>
      <c r="Z1254" s="41"/>
      <c r="AA1254" s="41"/>
    </row>
    <row r="1255" spans="1:27" ht="20.25" customHeight="1" x14ac:dyDescent="0.2">
      <c r="A1255" s="113" t="s">
        <v>3074</v>
      </c>
      <c r="B1255" s="114" t="s">
        <v>3069</v>
      </c>
      <c r="C1255" s="4" t="s">
        <v>1333</v>
      </c>
      <c r="D1255" s="144">
        <v>6</v>
      </c>
      <c r="E1255" s="130" t="s">
        <v>3562</v>
      </c>
      <c r="F1255" s="47">
        <v>1963</v>
      </c>
      <c r="G1255" s="47">
        <v>6</v>
      </c>
      <c r="H1255" s="47">
        <v>5388</v>
      </c>
      <c r="I1255" s="47">
        <v>11890</v>
      </c>
      <c r="J1255" s="47">
        <v>0</v>
      </c>
      <c r="K1255" s="47">
        <v>7329</v>
      </c>
      <c r="L1255" s="47">
        <v>1752</v>
      </c>
      <c r="M1255" s="47">
        <v>127578</v>
      </c>
      <c r="N1255" s="153">
        <v>7767</v>
      </c>
      <c r="O1255" s="147">
        <v>20</v>
      </c>
      <c r="P1255" s="147">
        <v>0</v>
      </c>
      <c r="Q1255" s="47">
        <v>126130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289823</v>
      </c>
      <c r="X1255" s="41"/>
      <c r="Y1255" s="41"/>
      <c r="Z1255" s="41"/>
      <c r="AA1255" s="41"/>
    </row>
    <row r="1256" spans="1:27" ht="20.25" customHeight="1" x14ac:dyDescent="0.2">
      <c r="A1256" s="113" t="s">
        <v>3075</v>
      </c>
      <c r="B1256" s="114" t="s">
        <v>3069</v>
      </c>
      <c r="C1256" s="4" t="s">
        <v>1334</v>
      </c>
      <c r="D1256" s="144">
        <v>6</v>
      </c>
      <c r="E1256" s="130" t="s">
        <v>3562</v>
      </c>
      <c r="F1256" s="47">
        <v>1946</v>
      </c>
      <c r="G1256" s="47">
        <v>0</v>
      </c>
      <c r="H1256" s="47">
        <v>0</v>
      </c>
      <c r="I1256" s="47">
        <v>12612</v>
      </c>
      <c r="J1256" s="47">
        <v>0</v>
      </c>
      <c r="K1256" s="47">
        <v>16175</v>
      </c>
      <c r="L1256" s="47">
        <v>4226</v>
      </c>
      <c r="M1256" s="47">
        <v>190563</v>
      </c>
      <c r="N1256" s="153">
        <v>31186</v>
      </c>
      <c r="O1256" s="147">
        <v>0</v>
      </c>
      <c r="P1256" s="147">
        <v>0</v>
      </c>
      <c r="Q1256" s="47">
        <v>240146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496854</v>
      </c>
      <c r="X1256" s="41"/>
      <c r="Y1256" s="41"/>
      <c r="Z1256" s="41"/>
      <c r="AA1256" s="41"/>
    </row>
    <row r="1257" spans="1:27" ht="20.25" customHeight="1" x14ac:dyDescent="0.2">
      <c r="A1257" s="113" t="s">
        <v>3076</v>
      </c>
      <c r="B1257" s="114" t="s">
        <v>3069</v>
      </c>
      <c r="C1257" s="4" t="s">
        <v>1335</v>
      </c>
      <c r="D1257" s="144">
        <v>6</v>
      </c>
      <c r="E1257" s="130" t="s">
        <v>3562</v>
      </c>
      <c r="F1257" s="47">
        <v>5614</v>
      </c>
      <c r="G1257" s="47">
        <v>13705</v>
      </c>
      <c r="H1257" s="47">
        <v>8682</v>
      </c>
      <c r="I1257" s="47">
        <v>16214</v>
      </c>
      <c r="J1257" s="47">
        <v>0</v>
      </c>
      <c r="K1257" s="47">
        <v>13889</v>
      </c>
      <c r="L1257" s="47">
        <v>9005</v>
      </c>
      <c r="M1257" s="47">
        <v>412069</v>
      </c>
      <c r="N1257" s="153">
        <v>17975</v>
      </c>
      <c r="O1257" s="147">
        <v>15</v>
      </c>
      <c r="P1257" s="147">
        <v>0</v>
      </c>
      <c r="Q1257" s="47">
        <v>118663</v>
      </c>
      <c r="R1257" s="47">
        <v>0</v>
      </c>
      <c r="S1257" s="47">
        <v>0</v>
      </c>
      <c r="T1257" s="47">
        <v>0</v>
      </c>
      <c r="U1257" s="47">
        <v>271711</v>
      </c>
      <c r="V1257" s="47">
        <v>0</v>
      </c>
      <c r="W1257" s="103">
        <v>887542</v>
      </c>
      <c r="X1257" s="41"/>
      <c r="Y1257" s="41"/>
      <c r="Z1257" s="41"/>
      <c r="AA1257" s="41"/>
    </row>
    <row r="1258" spans="1:27" ht="20.25" customHeight="1" x14ac:dyDescent="0.2">
      <c r="A1258" s="113" t="s">
        <v>3077</v>
      </c>
      <c r="B1258" s="114" t="s">
        <v>3069</v>
      </c>
      <c r="C1258" s="4" t="s">
        <v>1336</v>
      </c>
      <c r="D1258" s="144">
        <v>6</v>
      </c>
      <c r="E1258" s="130" t="s">
        <v>3562</v>
      </c>
      <c r="F1258" s="47">
        <v>8495</v>
      </c>
      <c r="G1258" s="47">
        <v>6300</v>
      </c>
      <c r="H1258" s="47">
        <v>856</v>
      </c>
      <c r="I1258" s="47">
        <v>4001</v>
      </c>
      <c r="J1258" s="47">
        <v>0</v>
      </c>
      <c r="K1258" s="47">
        <v>19202</v>
      </c>
      <c r="L1258" s="47">
        <v>3000</v>
      </c>
      <c r="M1258" s="47">
        <v>177309</v>
      </c>
      <c r="N1258" s="153">
        <v>49012</v>
      </c>
      <c r="O1258" s="147">
        <v>0</v>
      </c>
      <c r="P1258" s="147">
        <v>0</v>
      </c>
      <c r="Q1258" s="47">
        <v>118773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386948</v>
      </c>
      <c r="X1258" s="41"/>
      <c r="Y1258" s="41"/>
      <c r="Z1258" s="41"/>
      <c r="AA1258" s="41"/>
    </row>
    <row r="1259" spans="1:27" ht="20.25" customHeight="1" x14ac:dyDescent="0.2">
      <c r="A1259" s="113" t="s">
        <v>3078</v>
      </c>
      <c r="B1259" s="114" t="s">
        <v>3069</v>
      </c>
      <c r="C1259" s="4" t="s">
        <v>1337</v>
      </c>
      <c r="D1259" s="144">
        <v>6</v>
      </c>
      <c r="E1259" s="130" t="s">
        <v>3562</v>
      </c>
      <c r="F1259" s="47">
        <v>17197</v>
      </c>
      <c r="G1259" s="47">
        <v>0</v>
      </c>
      <c r="H1259" s="47">
        <v>310</v>
      </c>
      <c r="I1259" s="47">
        <v>17739</v>
      </c>
      <c r="J1259" s="47">
        <v>0</v>
      </c>
      <c r="K1259" s="47">
        <v>73916</v>
      </c>
      <c r="L1259" s="47">
        <v>7601</v>
      </c>
      <c r="M1259" s="47">
        <v>371640</v>
      </c>
      <c r="N1259" s="153">
        <v>5006</v>
      </c>
      <c r="O1259" s="147">
        <v>19</v>
      </c>
      <c r="P1259" s="147">
        <v>0</v>
      </c>
      <c r="Q1259" s="47">
        <v>13581</v>
      </c>
      <c r="R1259" s="47">
        <v>0</v>
      </c>
      <c r="S1259" s="47">
        <v>0</v>
      </c>
      <c r="T1259" s="47">
        <v>0</v>
      </c>
      <c r="U1259" s="47">
        <v>253401</v>
      </c>
      <c r="V1259" s="47">
        <v>0</v>
      </c>
      <c r="W1259" s="103">
        <v>760410</v>
      </c>
      <c r="X1259" s="41"/>
      <c r="Y1259" s="41"/>
      <c r="Z1259" s="41"/>
      <c r="AA1259" s="41"/>
    </row>
    <row r="1260" spans="1:27" ht="20.25" customHeight="1" x14ac:dyDescent="0.2">
      <c r="A1260" s="113" t="s">
        <v>3079</v>
      </c>
      <c r="B1260" s="114" t="s">
        <v>3069</v>
      </c>
      <c r="C1260" s="4" t="s">
        <v>1338</v>
      </c>
      <c r="D1260" s="144">
        <v>6</v>
      </c>
      <c r="E1260" s="130" t="s">
        <v>3562</v>
      </c>
      <c r="F1260" s="47">
        <v>23855</v>
      </c>
      <c r="G1260" s="47">
        <v>16660</v>
      </c>
      <c r="H1260" s="47">
        <v>6049</v>
      </c>
      <c r="I1260" s="47">
        <v>50798</v>
      </c>
      <c r="J1260" s="47">
        <v>0</v>
      </c>
      <c r="K1260" s="47">
        <v>48811</v>
      </c>
      <c r="L1260" s="47">
        <v>9096</v>
      </c>
      <c r="M1260" s="47">
        <v>366719</v>
      </c>
      <c r="N1260" s="153">
        <v>6576</v>
      </c>
      <c r="O1260" s="147">
        <v>21</v>
      </c>
      <c r="P1260" s="147">
        <v>0</v>
      </c>
      <c r="Q1260" s="47">
        <v>0</v>
      </c>
      <c r="R1260" s="47">
        <v>0</v>
      </c>
      <c r="S1260" s="47">
        <v>0</v>
      </c>
      <c r="T1260" s="47">
        <v>0</v>
      </c>
      <c r="U1260" s="47">
        <v>367486</v>
      </c>
      <c r="V1260" s="47">
        <v>0</v>
      </c>
      <c r="W1260" s="103">
        <v>896071</v>
      </c>
      <c r="X1260" s="41"/>
      <c r="Y1260" s="41"/>
      <c r="Z1260" s="41"/>
      <c r="AA1260" s="41"/>
    </row>
    <row r="1261" spans="1:27" ht="20.25" customHeight="1" x14ac:dyDescent="0.2">
      <c r="A1261" s="113" t="s">
        <v>3080</v>
      </c>
      <c r="B1261" s="114" t="s">
        <v>3069</v>
      </c>
      <c r="C1261" s="4" t="s">
        <v>1339</v>
      </c>
      <c r="D1261" s="144">
        <v>6</v>
      </c>
      <c r="E1261" s="130" t="s">
        <v>3562</v>
      </c>
      <c r="F1261" s="47">
        <v>21178</v>
      </c>
      <c r="G1261" s="47">
        <v>0</v>
      </c>
      <c r="H1261" s="47">
        <v>350</v>
      </c>
      <c r="I1261" s="47">
        <v>20825</v>
      </c>
      <c r="J1261" s="47">
        <v>0</v>
      </c>
      <c r="K1261" s="47">
        <v>37246</v>
      </c>
      <c r="L1261" s="47">
        <v>7328</v>
      </c>
      <c r="M1261" s="47">
        <v>319407</v>
      </c>
      <c r="N1261" s="153">
        <v>3490</v>
      </c>
      <c r="O1261" s="147">
        <v>0</v>
      </c>
      <c r="P1261" s="1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252423</v>
      </c>
      <c r="V1261" s="47">
        <v>0</v>
      </c>
      <c r="W1261" s="103">
        <v>662247</v>
      </c>
      <c r="X1261" s="41"/>
      <c r="Y1261" s="41"/>
      <c r="Z1261" s="41"/>
      <c r="AA1261" s="41"/>
    </row>
    <row r="1262" spans="1:27" ht="20.25" customHeight="1" x14ac:dyDescent="0.2">
      <c r="A1262" s="113" t="s">
        <v>3081</v>
      </c>
      <c r="B1262" s="114" t="s">
        <v>3069</v>
      </c>
      <c r="C1262" s="4" t="s">
        <v>1340</v>
      </c>
      <c r="D1262" s="144">
        <v>6</v>
      </c>
      <c r="E1262" s="130" t="s">
        <v>3562</v>
      </c>
      <c r="F1262" s="47">
        <v>0</v>
      </c>
      <c r="G1262" s="47">
        <v>0</v>
      </c>
      <c r="H1262" s="47">
        <v>0</v>
      </c>
      <c r="I1262" s="47">
        <v>5525</v>
      </c>
      <c r="J1262" s="47">
        <v>0</v>
      </c>
      <c r="K1262" s="47">
        <v>662</v>
      </c>
      <c r="L1262" s="47">
        <v>2247</v>
      </c>
      <c r="M1262" s="47">
        <v>104599</v>
      </c>
      <c r="N1262" s="153">
        <v>12747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125780</v>
      </c>
      <c r="X1262" s="41"/>
      <c r="Y1262" s="41"/>
      <c r="Z1262" s="41"/>
      <c r="AA1262" s="41"/>
    </row>
    <row r="1263" spans="1:27" ht="20.25" customHeight="1" x14ac:dyDescent="0.2">
      <c r="A1263" s="113" t="s">
        <v>3082</v>
      </c>
      <c r="B1263" s="114" t="s">
        <v>3069</v>
      </c>
      <c r="C1263" s="4" t="s">
        <v>1341</v>
      </c>
      <c r="D1263" s="144">
        <v>6</v>
      </c>
      <c r="E1263" s="130" t="s">
        <v>3562</v>
      </c>
      <c r="F1263" s="47">
        <v>9301</v>
      </c>
      <c r="G1263" s="47">
        <v>83340</v>
      </c>
      <c r="H1263" s="47">
        <v>6372</v>
      </c>
      <c r="I1263" s="47">
        <v>10411</v>
      </c>
      <c r="J1263" s="47">
        <v>0</v>
      </c>
      <c r="K1263" s="47">
        <v>70667</v>
      </c>
      <c r="L1263" s="47">
        <v>8585</v>
      </c>
      <c r="M1263" s="47">
        <v>420681</v>
      </c>
      <c r="N1263" s="153">
        <v>20465</v>
      </c>
      <c r="O1263" s="147">
        <v>1</v>
      </c>
      <c r="P1263" s="147">
        <v>0</v>
      </c>
      <c r="Q1263" s="47">
        <v>220673</v>
      </c>
      <c r="R1263" s="47">
        <v>0</v>
      </c>
      <c r="S1263" s="47">
        <v>0</v>
      </c>
      <c r="T1263" s="47">
        <v>0</v>
      </c>
      <c r="U1263" s="47">
        <v>173013</v>
      </c>
      <c r="V1263" s="47">
        <v>0</v>
      </c>
      <c r="W1263" s="103">
        <v>1023509</v>
      </c>
      <c r="X1263" s="41"/>
      <c r="Y1263" s="41"/>
      <c r="Z1263" s="41"/>
      <c r="AA1263" s="41"/>
    </row>
    <row r="1264" spans="1:27" ht="20.25" customHeight="1" x14ac:dyDescent="0.2">
      <c r="A1264" s="113" t="s">
        <v>3083</v>
      </c>
      <c r="B1264" s="114" t="s">
        <v>3069</v>
      </c>
      <c r="C1264" s="4" t="s">
        <v>323</v>
      </c>
      <c r="D1264" s="144">
        <v>6</v>
      </c>
      <c r="E1264" s="130" t="s">
        <v>3562</v>
      </c>
      <c r="F1264" s="47">
        <v>13300</v>
      </c>
      <c r="G1264" s="47">
        <v>25675</v>
      </c>
      <c r="H1264" s="47">
        <v>657</v>
      </c>
      <c r="I1264" s="47">
        <v>4293</v>
      </c>
      <c r="J1264" s="47">
        <v>0</v>
      </c>
      <c r="K1264" s="47">
        <v>13174</v>
      </c>
      <c r="L1264" s="47">
        <v>5463</v>
      </c>
      <c r="M1264" s="47">
        <v>263612</v>
      </c>
      <c r="N1264" s="153">
        <v>15239</v>
      </c>
      <c r="O1264" s="147">
        <v>16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131406</v>
      </c>
      <c r="V1264" s="47">
        <v>0</v>
      </c>
      <c r="W1264" s="103">
        <v>472835</v>
      </c>
      <c r="X1264" s="41"/>
      <c r="Y1264" s="41"/>
      <c r="Z1264" s="41"/>
      <c r="AA1264" s="41"/>
    </row>
    <row r="1265" spans="1:27" ht="20.25" customHeight="1" x14ac:dyDescent="0.2">
      <c r="A1265" s="113" t="s">
        <v>3084</v>
      </c>
      <c r="B1265" s="114" t="s">
        <v>3069</v>
      </c>
      <c r="C1265" s="4" t="s">
        <v>1342</v>
      </c>
      <c r="D1265" s="144">
        <v>6</v>
      </c>
      <c r="E1265" s="130" t="s">
        <v>3562</v>
      </c>
      <c r="F1265" s="47">
        <v>3319</v>
      </c>
      <c r="G1265" s="47">
        <v>0</v>
      </c>
      <c r="H1265" s="47">
        <v>170</v>
      </c>
      <c r="I1265" s="47">
        <v>2916</v>
      </c>
      <c r="J1265" s="47">
        <v>0</v>
      </c>
      <c r="K1265" s="47">
        <v>12794</v>
      </c>
      <c r="L1265" s="47">
        <v>6455</v>
      </c>
      <c r="M1265" s="47">
        <v>292692</v>
      </c>
      <c r="N1265" s="153">
        <v>31153</v>
      </c>
      <c r="O1265" s="147">
        <v>11</v>
      </c>
      <c r="P1265" s="147">
        <v>0</v>
      </c>
      <c r="Q1265" s="47">
        <v>201758</v>
      </c>
      <c r="R1265" s="47">
        <v>0</v>
      </c>
      <c r="S1265" s="47">
        <v>0</v>
      </c>
      <c r="T1265" s="47">
        <v>0</v>
      </c>
      <c r="U1265" s="47">
        <v>262225</v>
      </c>
      <c r="V1265" s="47">
        <v>0</v>
      </c>
      <c r="W1265" s="103">
        <v>813493</v>
      </c>
      <c r="X1265" s="41"/>
      <c r="Y1265" s="41"/>
      <c r="Z1265" s="41"/>
      <c r="AA1265" s="41"/>
    </row>
    <row r="1266" spans="1:27" ht="20.25" customHeight="1" x14ac:dyDescent="0.2">
      <c r="A1266" s="113" t="s">
        <v>3085</v>
      </c>
      <c r="B1266" s="114" t="s">
        <v>3069</v>
      </c>
      <c r="C1266" s="4" t="s">
        <v>1343</v>
      </c>
      <c r="D1266" s="144">
        <v>6</v>
      </c>
      <c r="E1266" s="130" t="s">
        <v>3562</v>
      </c>
      <c r="F1266" s="47">
        <v>11550</v>
      </c>
      <c r="G1266" s="47">
        <v>0</v>
      </c>
      <c r="H1266" s="47">
        <v>153</v>
      </c>
      <c r="I1266" s="47">
        <v>11345</v>
      </c>
      <c r="J1266" s="47">
        <v>0</v>
      </c>
      <c r="K1266" s="47">
        <v>10979</v>
      </c>
      <c r="L1266" s="47">
        <v>2388</v>
      </c>
      <c r="M1266" s="47">
        <v>176449</v>
      </c>
      <c r="N1266" s="153">
        <v>5393</v>
      </c>
      <c r="O1266" s="147">
        <v>3</v>
      </c>
      <c r="P1266" s="147">
        <v>0</v>
      </c>
      <c r="Q1266" s="47">
        <v>405781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624041</v>
      </c>
      <c r="X1266" s="41"/>
      <c r="Y1266" s="41"/>
      <c r="Z1266" s="41"/>
      <c r="AA1266" s="41"/>
    </row>
    <row r="1267" spans="1:27" ht="20.25" customHeight="1" x14ac:dyDescent="0.2">
      <c r="A1267" s="113" t="s">
        <v>3086</v>
      </c>
      <c r="B1267" s="114" t="s">
        <v>3069</v>
      </c>
      <c r="C1267" s="4" t="s">
        <v>1148</v>
      </c>
      <c r="D1267" s="144">
        <v>6</v>
      </c>
      <c r="E1267" s="130" t="s">
        <v>3562</v>
      </c>
      <c r="F1267" s="47">
        <v>388</v>
      </c>
      <c r="G1267" s="47">
        <v>0</v>
      </c>
      <c r="H1267" s="47">
        <v>0</v>
      </c>
      <c r="I1267" s="47">
        <v>3901</v>
      </c>
      <c r="J1267" s="47">
        <v>0</v>
      </c>
      <c r="K1267" s="47">
        <v>5084</v>
      </c>
      <c r="L1267" s="47">
        <v>1905</v>
      </c>
      <c r="M1267" s="47">
        <v>122492</v>
      </c>
      <c r="N1267" s="153">
        <v>1348</v>
      </c>
      <c r="O1267" s="147">
        <v>21</v>
      </c>
      <c r="P1267" s="147">
        <v>0</v>
      </c>
      <c r="Q1267" s="47">
        <v>50455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185594</v>
      </c>
      <c r="X1267" s="41"/>
      <c r="Y1267" s="41"/>
      <c r="Z1267" s="41"/>
      <c r="AA1267" s="41"/>
    </row>
    <row r="1268" spans="1:27" ht="20.25" customHeight="1" x14ac:dyDescent="0.2">
      <c r="A1268" s="113" t="s">
        <v>3087</v>
      </c>
      <c r="B1268" s="114" t="s">
        <v>3069</v>
      </c>
      <c r="C1268" s="4" t="s">
        <v>1344</v>
      </c>
      <c r="D1268" s="144">
        <v>6</v>
      </c>
      <c r="E1268" s="130" t="s">
        <v>3562</v>
      </c>
      <c r="F1268" s="47">
        <v>6591</v>
      </c>
      <c r="G1268" s="47">
        <v>33894</v>
      </c>
      <c r="H1268" s="47">
        <v>0</v>
      </c>
      <c r="I1268" s="47">
        <v>7597</v>
      </c>
      <c r="J1268" s="47">
        <v>0</v>
      </c>
      <c r="K1268" s="47">
        <v>12018</v>
      </c>
      <c r="L1268" s="47">
        <v>1606</v>
      </c>
      <c r="M1268" s="47">
        <v>123078</v>
      </c>
      <c r="N1268" s="153">
        <v>1373</v>
      </c>
      <c r="O1268" s="147">
        <v>0</v>
      </c>
      <c r="P1268" s="147">
        <v>0</v>
      </c>
      <c r="Q1268" s="47">
        <v>107409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293566</v>
      </c>
      <c r="X1268" s="41"/>
      <c r="Y1268" s="41"/>
      <c r="Z1268" s="41"/>
      <c r="AA1268" s="41"/>
    </row>
    <row r="1269" spans="1:27" ht="20.25" customHeight="1" x14ac:dyDescent="0.2">
      <c r="A1269" s="113" t="s">
        <v>3088</v>
      </c>
      <c r="B1269" s="114" t="s">
        <v>3089</v>
      </c>
      <c r="C1269" s="4" t="s">
        <v>1345</v>
      </c>
      <c r="D1269" s="144">
        <v>3</v>
      </c>
      <c r="E1269" s="130" t="s">
        <v>3562</v>
      </c>
      <c r="F1269" s="47">
        <v>15716</v>
      </c>
      <c r="G1269" s="47">
        <v>29504</v>
      </c>
      <c r="H1269" s="47">
        <v>10236</v>
      </c>
      <c r="I1269" s="47">
        <v>174862</v>
      </c>
      <c r="J1269" s="47">
        <v>12867</v>
      </c>
      <c r="K1269" s="47">
        <v>295026</v>
      </c>
      <c r="L1269" s="47">
        <v>161937</v>
      </c>
      <c r="M1269" s="47">
        <v>3235821</v>
      </c>
      <c r="N1269" s="153">
        <v>90071</v>
      </c>
      <c r="O1269" s="147">
        <v>19</v>
      </c>
      <c r="P1269" s="147">
        <v>0</v>
      </c>
      <c r="Q1269" s="47">
        <v>235248</v>
      </c>
      <c r="R1269" s="47">
        <v>0</v>
      </c>
      <c r="S1269" s="47">
        <v>0</v>
      </c>
      <c r="T1269" s="47">
        <v>0</v>
      </c>
      <c r="U1269" s="47">
        <v>2217278</v>
      </c>
      <c r="V1269" s="47">
        <v>311040</v>
      </c>
      <c r="W1269" s="103">
        <v>6789625</v>
      </c>
      <c r="X1269" s="41"/>
      <c r="Y1269" s="41"/>
      <c r="Z1269" s="41"/>
      <c r="AA1269" s="41"/>
    </row>
    <row r="1270" spans="1:27" ht="20.25" customHeight="1" x14ac:dyDescent="0.2">
      <c r="A1270" s="113" t="s">
        <v>3090</v>
      </c>
      <c r="B1270" s="114" t="s">
        <v>3089</v>
      </c>
      <c r="C1270" s="4" t="s">
        <v>1346</v>
      </c>
      <c r="D1270" s="144">
        <v>5</v>
      </c>
      <c r="E1270" s="130" t="s">
        <v>3562</v>
      </c>
      <c r="F1270" s="47">
        <v>166696</v>
      </c>
      <c r="G1270" s="47">
        <v>85785</v>
      </c>
      <c r="H1270" s="47">
        <v>23529</v>
      </c>
      <c r="I1270" s="47">
        <v>29092</v>
      </c>
      <c r="J1270" s="47">
        <v>0</v>
      </c>
      <c r="K1270" s="47">
        <v>129734</v>
      </c>
      <c r="L1270" s="47">
        <v>37822</v>
      </c>
      <c r="M1270" s="47">
        <v>1130554</v>
      </c>
      <c r="N1270" s="153">
        <v>122465</v>
      </c>
      <c r="O1270" s="147">
        <v>0</v>
      </c>
      <c r="P1270" s="147">
        <v>0</v>
      </c>
      <c r="Q1270" s="47">
        <v>1586451</v>
      </c>
      <c r="R1270" s="47">
        <v>0</v>
      </c>
      <c r="S1270" s="47">
        <v>0</v>
      </c>
      <c r="T1270" s="47">
        <v>0</v>
      </c>
      <c r="U1270" s="47">
        <v>1035174</v>
      </c>
      <c r="V1270" s="47">
        <v>0</v>
      </c>
      <c r="W1270" s="103">
        <v>4347302</v>
      </c>
      <c r="X1270" s="41"/>
      <c r="Y1270" s="41"/>
      <c r="Z1270" s="41"/>
      <c r="AA1270" s="41"/>
    </row>
    <row r="1271" spans="1:27" ht="20.25" customHeight="1" x14ac:dyDescent="0.2">
      <c r="A1271" s="113" t="s">
        <v>3091</v>
      </c>
      <c r="B1271" s="114" t="s">
        <v>3089</v>
      </c>
      <c r="C1271" s="4" t="s">
        <v>1347</v>
      </c>
      <c r="D1271" s="144">
        <v>5</v>
      </c>
      <c r="E1271" s="130" t="s">
        <v>3562</v>
      </c>
      <c r="F1271" s="47">
        <v>25881</v>
      </c>
      <c r="G1271" s="47">
        <v>219740</v>
      </c>
      <c r="H1271" s="47">
        <v>15662</v>
      </c>
      <c r="I1271" s="47">
        <v>127496</v>
      </c>
      <c r="J1271" s="47">
        <v>17878</v>
      </c>
      <c r="K1271" s="47">
        <v>231773</v>
      </c>
      <c r="L1271" s="47">
        <v>110054</v>
      </c>
      <c r="M1271" s="47">
        <v>2513920</v>
      </c>
      <c r="N1271" s="153">
        <v>178029</v>
      </c>
      <c r="O1271" s="147">
        <v>14</v>
      </c>
      <c r="P1271" s="147">
        <v>0</v>
      </c>
      <c r="Q1271" s="47">
        <v>446403</v>
      </c>
      <c r="R1271" s="47">
        <v>0</v>
      </c>
      <c r="S1271" s="47">
        <v>0</v>
      </c>
      <c r="T1271" s="47">
        <v>0</v>
      </c>
      <c r="U1271" s="47">
        <v>2527235</v>
      </c>
      <c r="V1271" s="47">
        <v>0</v>
      </c>
      <c r="W1271" s="103">
        <v>6414085</v>
      </c>
      <c r="X1271" s="41"/>
      <c r="Y1271" s="41"/>
      <c r="Z1271" s="41"/>
      <c r="AA1271" s="41"/>
    </row>
    <row r="1272" spans="1:27" ht="20.25" customHeight="1" x14ac:dyDescent="0.2">
      <c r="A1272" s="113" t="s">
        <v>3092</v>
      </c>
      <c r="B1272" s="114" t="s">
        <v>3089</v>
      </c>
      <c r="C1272" s="4" t="s">
        <v>1348</v>
      </c>
      <c r="D1272" s="144">
        <v>5</v>
      </c>
      <c r="E1272" s="130" t="s">
        <v>3562</v>
      </c>
      <c r="F1272" s="47">
        <v>33566</v>
      </c>
      <c r="G1272" s="47">
        <v>75286</v>
      </c>
      <c r="H1272" s="47">
        <v>250</v>
      </c>
      <c r="I1272" s="47">
        <v>10508</v>
      </c>
      <c r="J1272" s="47">
        <v>0</v>
      </c>
      <c r="K1272" s="47">
        <v>81942</v>
      </c>
      <c r="L1272" s="47">
        <v>30530</v>
      </c>
      <c r="M1272" s="47">
        <v>813251</v>
      </c>
      <c r="N1272" s="153">
        <v>59783</v>
      </c>
      <c r="O1272" s="147">
        <v>195</v>
      </c>
      <c r="P1272" s="147">
        <v>1598</v>
      </c>
      <c r="Q1272" s="47">
        <v>731892</v>
      </c>
      <c r="R1272" s="47">
        <v>0</v>
      </c>
      <c r="S1272" s="47">
        <v>0</v>
      </c>
      <c r="T1272" s="47">
        <v>0</v>
      </c>
      <c r="U1272" s="47">
        <v>655409</v>
      </c>
      <c r="V1272" s="47">
        <v>0</v>
      </c>
      <c r="W1272" s="103">
        <v>2494210</v>
      </c>
      <c r="X1272" s="41"/>
      <c r="Y1272" s="41"/>
      <c r="Z1272" s="41"/>
      <c r="AA1272" s="41"/>
    </row>
    <row r="1273" spans="1:27" ht="20.25" customHeight="1" x14ac:dyDescent="0.2">
      <c r="A1273" s="113" t="s">
        <v>3093</v>
      </c>
      <c r="B1273" s="114" t="s">
        <v>3089</v>
      </c>
      <c r="C1273" s="4" t="s">
        <v>1349</v>
      </c>
      <c r="D1273" s="144">
        <v>5</v>
      </c>
      <c r="E1273" s="130" t="s">
        <v>3562</v>
      </c>
      <c r="F1273" s="47">
        <v>67438</v>
      </c>
      <c r="G1273" s="47">
        <v>25204</v>
      </c>
      <c r="H1273" s="47">
        <v>222</v>
      </c>
      <c r="I1273" s="47">
        <v>6758</v>
      </c>
      <c r="J1273" s="47">
        <v>0</v>
      </c>
      <c r="K1273" s="47">
        <v>56852</v>
      </c>
      <c r="L1273" s="47">
        <v>20357</v>
      </c>
      <c r="M1273" s="47">
        <v>670875</v>
      </c>
      <c r="N1273" s="153">
        <v>69346</v>
      </c>
      <c r="O1273" s="147">
        <v>0</v>
      </c>
      <c r="P1273" s="147">
        <v>0</v>
      </c>
      <c r="Q1273" s="47">
        <v>1032333</v>
      </c>
      <c r="R1273" s="47">
        <v>0</v>
      </c>
      <c r="S1273" s="47">
        <v>0</v>
      </c>
      <c r="T1273" s="47">
        <v>0</v>
      </c>
      <c r="U1273" s="47">
        <v>486112</v>
      </c>
      <c r="V1273" s="47">
        <v>0</v>
      </c>
      <c r="W1273" s="103">
        <v>2435497</v>
      </c>
      <c r="X1273" s="41"/>
      <c r="Y1273" s="41"/>
      <c r="Z1273" s="41"/>
      <c r="AA1273" s="41"/>
    </row>
    <row r="1274" spans="1:27" ht="20.25" customHeight="1" x14ac:dyDescent="0.2">
      <c r="A1274" s="113" t="s">
        <v>3094</v>
      </c>
      <c r="B1274" s="114" t="s">
        <v>3089</v>
      </c>
      <c r="C1274" s="4" t="s">
        <v>1350</v>
      </c>
      <c r="D1274" s="144">
        <v>5</v>
      </c>
      <c r="E1274" s="130" t="s">
        <v>3562</v>
      </c>
      <c r="F1274" s="47">
        <v>39185</v>
      </c>
      <c r="G1274" s="47">
        <v>36558</v>
      </c>
      <c r="H1274" s="47">
        <v>2594</v>
      </c>
      <c r="I1274" s="47">
        <v>13138</v>
      </c>
      <c r="J1274" s="47">
        <v>0</v>
      </c>
      <c r="K1274" s="47">
        <v>58572</v>
      </c>
      <c r="L1274" s="47">
        <v>24843</v>
      </c>
      <c r="M1274" s="47">
        <v>765698</v>
      </c>
      <c r="N1274" s="153">
        <v>45181</v>
      </c>
      <c r="O1274" s="147">
        <v>0</v>
      </c>
      <c r="P1274" s="147">
        <v>0</v>
      </c>
      <c r="Q1274" s="47">
        <v>1065180</v>
      </c>
      <c r="R1274" s="47">
        <v>0</v>
      </c>
      <c r="S1274" s="47">
        <v>0</v>
      </c>
      <c r="T1274" s="47">
        <v>0</v>
      </c>
      <c r="U1274" s="47">
        <v>826874</v>
      </c>
      <c r="V1274" s="47">
        <v>0</v>
      </c>
      <c r="W1274" s="103">
        <v>2877823</v>
      </c>
      <c r="X1274" s="41"/>
      <c r="Y1274" s="41"/>
      <c r="Z1274" s="41"/>
      <c r="AA1274" s="41"/>
    </row>
    <row r="1275" spans="1:27" ht="20.25" customHeight="1" x14ac:dyDescent="0.2">
      <c r="A1275" s="113" t="s">
        <v>3095</v>
      </c>
      <c r="B1275" s="114" t="s">
        <v>3089</v>
      </c>
      <c r="C1275" s="4" t="s">
        <v>1351</v>
      </c>
      <c r="D1275" s="144">
        <v>5</v>
      </c>
      <c r="E1275" s="130" t="s">
        <v>3562</v>
      </c>
      <c r="F1275" s="47">
        <v>147916</v>
      </c>
      <c r="G1275" s="47">
        <v>79710</v>
      </c>
      <c r="H1275" s="47">
        <v>534</v>
      </c>
      <c r="I1275" s="47">
        <v>14976</v>
      </c>
      <c r="J1275" s="47">
        <v>0</v>
      </c>
      <c r="K1275" s="47">
        <v>56792</v>
      </c>
      <c r="L1275" s="47">
        <v>14880</v>
      </c>
      <c r="M1275" s="47">
        <v>449831</v>
      </c>
      <c r="N1275" s="153">
        <v>60095</v>
      </c>
      <c r="O1275" s="147">
        <v>0</v>
      </c>
      <c r="P1275" s="147">
        <v>0</v>
      </c>
      <c r="Q1275" s="47">
        <v>551769</v>
      </c>
      <c r="R1275" s="47">
        <v>0</v>
      </c>
      <c r="S1275" s="47">
        <v>0</v>
      </c>
      <c r="T1275" s="47">
        <v>0</v>
      </c>
      <c r="U1275" s="47">
        <v>231820</v>
      </c>
      <c r="V1275" s="47">
        <v>0</v>
      </c>
      <c r="W1275" s="103">
        <v>1608323</v>
      </c>
      <c r="X1275" s="41"/>
      <c r="Y1275" s="41"/>
      <c r="Z1275" s="41"/>
      <c r="AA1275" s="41"/>
    </row>
    <row r="1276" spans="1:27" ht="20.25" customHeight="1" x14ac:dyDescent="0.2">
      <c r="A1276" s="113" t="s">
        <v>3096</v>
      </c>
      <c r="B1276" s="114" t="s">
        <v>3089</v>
      </c>
      <c r="C1276" s="4" t="s">
        <v>1352</v>
      </c>
      <c r="D1276" s="144">
        <v>5</v>
      </c>
      <c r="E1276" s="130" t="s">
        <v>3562</v>
      </c>
      <c r="F1276" s="47">
        <v>50492</v>
      </c>
      <c r="G1276" s="47">
        <v>58295</v>
      </c>
      <c r="H1276" s="47">
        <v>14053</v>
      </c>
      <c r="I1276" s="47">
        <v>27117</v>
      </c>
      <c r="J1276" s="47">
        <v>0</v>
      </c>
      <c r="K1276" s="47">
        <v>84711</v>
      </c>
      <c r="L1276" s="47">
        <v>25357</v>
      </c>
      <c r="M1276" s="47">
        <v>945912</v>
      </c>
      <c r="N1276" s="153">
        <v>59598</v>
      </c>
      <c r="O1276" s="147">
        <v>0</v>
      </c>
      <c r="P1276" s="147">
        <v>0</v>
      </c>
      <c r="Q1276" s="47">
        <v>1085101</v>
      </c>
      <c r="R1276" s="47">
        <v>0</v>
      </c>
      <c r="S1276" s="47">
        <v>0</v>
      </c>
      <c r="T1276" s="47">
        <v>0</v>
      </c>
      <c r="U1276" s="47">
        <v>903457</v>
      </c>
      <c r="V1276" s="47">
        <v>0</v>
      </c>
      <c r="W1276" s="103">
        <v>3254093</v>
      </c>
      <c r="X1276" s="41"/>
      <c r="Y1276" s="41"/>
      <c r="Z1276" s="41"/>
      <c r="AA1276" s="41"/>
    </row>
    <row r="1277" spans="1:27" ht="20.25" customHeight="1" x14ac:dyDescent="0.2">
      <c r="A1277" s="113" t="s">
        <v>3097</v>
      </c>
      <c r="B1277" s="114" t="s">
        <v>3089</v>
      </c>
      <c r="C1277" s="4" t="s">
        <v>1353</v>
      </c>
      <c r="D1277" s="144">
        <v>6</v>
      </c>
      <c r="E1277" s="130" t="s">
        <v>3562</v>
      </c>
      <c r="F1277" s="47">
        <v>26466</v>
      </c>
      <c r="G1277" s="47">
        <v>101429</v>
      </c>
      <c r="H1277" s="47">
        <v>4841</v>
      </c>
      <c r="I1277" s="47">
        <v>52252</v>
      </c>
      <c r="J1277" s="47">
        <v>759</v>
      </c>
      <c r="K1277" s="47">
        <v>20998</v>
      </c>
      <c r="L1277" s="47">
        <v>7222</v>
      </c>
      <c r="M1277" s="47">
        <v>375273</v>
      </c>
      <c r="N1277" s="153">
        <v>44980</v>
      </c>
      <c r="O1277" s="147">
        <v>0</v>
      </c>
      <c r="P1277" s="147">
        <v>0</v>
      </c>
      <c r="Q1277" s="47">
        <v>939971</v>
      </c>
      <c r="R1277" s="47">
        <v>0</v>
      </c>
      <c r="S1277" s="47">
        <v>0</v>
      </c>
      <c r="T1277" s="47">
        <v>0</v>
      </c>
      <c r="U1277" s="47">
        <v>297620</v>
      </c>
      <c r="V1277" s="47">
        <v>0</v>
      </c>
      <c r="W1277" s="103">
        <v>1871811</v>
      </c>
      <c r="X1277" s="41"/>
      <c r="Y1277" s="41"/>
      <c r="Z1277" s="41"/>
      <c r="AA1277" s="41"/>
    </row>
    <row r="1278" spans="1:27" ht="20.25" customHeight="1" x14ac:dyDescent="0.2">
      <c r="A1278" s="113" t="s">
        <v>3098</v>
      </c>
      <c r="B1278" s="114" t="s">
        <v>3089</v>
      </c>
      <c r="C1278" s="4" t="s">
        <v>1354</v>
      </c>
      <c r="D1278" s="144">
        <v>6</v>
      </c>
      <c r="E1278" s="130" t="s">
        <v>3562</v>
      </c>
      <c r="F1278" s="47">
        <v>29268</v>
      </c>
      <c r="G1278" s="47">
        <v>22919</v>
      </c>
      <c r="H1278" s="47">
        <v>476</v>
      </c>
      <c r="I1278" s="47">
        <v>8761</v>
      </c>
      <c r="J1278" s="47">
        <v>0</v>
      </c>
      <c r="K1278" s="47">
        <v>21281</v>
      </c>
      <c r="L1278" s="47">
        <v>2529</v>
      </c>
      <c r="M1278" s="47">
        <v>208283</v>
      </c>
      <c r="N1278" s="153">
        <v>14969</v>
      </c>
      <c r="O1278" s="147">
        <v>0</v>
      </c>
      <c r="P1278" s="147">
        <v>0</v>
      </c>
      <c r="Q1278" s="47">
        <v>491001</v>
      </c>
      <c r="R1278" s="47">
        <v>0</v>
      </c>
      <c r="S1278" s="47">
        <v>0</v>
      </c>
      <c r="T1278" s="47">
        <v>0</v>
      </c>
      <c r="U1278" s="47">
        <v>125181</v>
      </c>
      <c r="V1278" s="47">
        <v>0</v>
      </c>
      <c r="W1278" s="103">
        <v>924668</v>
      </c>
      <c r="X1278" s="41"/>
      <c r="Y1278" s="41"/>
      <c r="Z1278" s="41"/>
      <c r="AA1278" s="41"/>
    </row>
    <row r="1279" spans="1:27" ht="20.25" customHeight="1" x14ac:dyDescent="0.2">
      <c r="A1279" s="113" t="s">
        <v>3099</v>
      </c>
      <c r="B1279" s="114" t="s">
        <v>3089</v>
      </c>
      <c r="C1279" s="4" t="s">
        <v>1355</v>
      </c>
      <c r="D1279" s="144">
        <v>6</v>
      </c>
      <c r="E1279" s="130" t="s">
        <v>3562</v>
      </c>
      <c r="F1279" s="47">
        <v>11079</v>
      </c>
      <c r="G1279" s="47">
        <v>32697</v>
      </c>
      <c r="H1279" s="47">
        <v>571</v>
      </c>
      <c r="I1279" s="47">
        <v>4726</v>
      </c>
      <c r="J1279" s="47">
        <v>0</v>
      </c>
      <c r="K1279" s="47">
        <v>6417</v>
      </c>
      <c r="L1279" s="47">
        <v>2451</v>
      </c>
      <c r="M1279" s="47">
        <v>120766</v>
      </c>
      <c r="N1279" s="153">
        <v>16935</v>
      </c>
      <c r="O1279" s="147">
        <v>0</v>
      </c>
      <c r="P1279" s="147">
        <v>0</v>
      </c>
      <c r="Q1279" s="47">
        <v>166552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362194</v>
      </c>
      <c r="X1279" s="41"/>
      <c r="Y1279" s="41"/>
      <c r="Z1279" s="41"/>
      <c r="AA1279" s="41"/>
    </row>
    <row r="1280" spans="1:27" ht="20.25" customHeight="1" x14ac:dyDescent="0.2">
      <c r="A1280" s="113" t="s">
        <v>3100</v>
      </c>
      <c r="B1280" s="114" t="s">
        <v>3089</v>
      </c>
      <c r="C1280" s="4" t="s">
        <v>415</v>
      </c>
      <c r="D1280" s="144">
        <v>6</v>
      </c>
      <c r="E1280" s="130" t="s">
        <v>3562</v>
      </c>
      <c r="F1280" s="47">
        <v>33375</v>
      </c>
      <c r="G1280" s="47">
        <v>29942</v>
      </c>
      <c r="H1280" s="47">
        <v>1741</v>
      </c>
      <c r="I1280" s="47">
        <v>6798</v>
      </c>
      <c r="J1280" s="47">
        <v>0</v>
      </c>
      <c r="K1280" s="47">
        <v>17060</v>
      </c>
      <c r="L1280" s="47">
        <v>2434</v>
      </c>
      <c r="M1280" s="47">
        <v>202850</v>
      </c>
      <c r="N1280" s="153">
        <v>14007</v>
      </c>
      <c r="O1280" s="147">
        <v>52</v>
      </c>
      <c r="P1280" s="147">
        <v>0</v>
      </c>
      <c r="Q1280" s="47">
        <v>318758</v>
      </c>
      <c r="R1280" s="47">
        <v>0</v>
      </c>
      <c r="S1280" s="47">
        <v>0</v>
      </c>
      <c r="T1280" s="47">
        <v>0</v>
      </c>
      <c r="U1280" s="47">
        <v>232888</v>
      </c>
      <c r="V1280" s="47">
        <v>0</v>
      </c>
      <c r="W1280" s="103">
        <v>859905</v>
      </c>
      <c r="X1280" s="41"/>
      <c r="Y1280" s="41"/>
      <c r="Z1280" s="41"/>
      <c r="AA1280" s="41"/>
    </row>
    <row r="1281" spans="1:27" ht="20.25" customHeight="1" x14ac:dyDescent="0.2">
      <c r="A1281" s="113" t="s">
        <v>3101</v>
      </c>
      <c r="B1281" s="114" t="s">
        <v>3089</v>
      </c>
      <c r="C1281" s="4" t="s">
        <v>1356</v>
      </c>
      <c r="D1281" s="144">
        <v>6</v>
      </c>
      <c r="E1281" s="130" t="s">
        <v>3562</v>
      </c>
      <c r="F1281" s="47">
        <v>94533</v>
      </c>
      <c r="G1281" s="47">
        <v>29355</v>
      </c>
      <c r="H1281" s="47">
        <v>2062</v>
      </c>
      <c r="I1281" s="47">
        <v>3608</v>
      </c>
      <c r="J1281" s="47">
        <v>0</v>
      </c>
      <c r="K1281" s="47">
        <v>31661</v>
      </c>
      <c r="L1281" s="47">
        <v>5518</v>
      </c>
      <c r="M1281" s="47">
        <v>375830</v>
      </c>
      <c r="N1281" s="153">
        <v>22958</v>
      </c>
      <c r="O1281" s="147">
        <v>0</v>
      </c>
      <c r="P1281" s="147">
        <v>0</v>
      </c>
      <c r="Q1281" s="47">
        <v>624796</v>
      </c>
      <c r="R1281" s="47">
        <v>0</v>
      </c>
      <c r="S1281" s="47">
        <v>0</v>
      </c>
      <c r="T1281" s="47">
        <v>0</v>
      </c>
      <c r="U1281" s="47">
        <v>106094</v>
      </c>
      <c r="V1281" s="47">
        <v>0</v>
      </c>
      <c r="W1281" s="103">
        <v>1296415</v>
      </c>
      <c r="X1281" s="41"/>
      <c r="Y1281" s="41"/>
      <c r="Z1281" s="41"/>
      <c r="AA1281" s="41"/>
    </row>
    <row r="1282" spans="1:27" ht="20.25" customHeight="1" x14ac:dyDescent="0.2">
      <c r="A1282" s="113" t="s">
        <v>3102</v>
      </c>
      <c r="B1282" s="114" t="s">
        <v>3089</v>
      </c>
      <c r="C1282" s="4" t="s">
        <v>1357</v>
      </c>
      <c r="D1282" s="144">
        <v>6</v>
      </c>
      <c r="E1282" s="130" t="s">
        <v>3562</v>
      </c>
      <c r="F1282" s="47">
        <v>157698</v>
      </c>
      <c r="G1282" s="47">
        <v>9248</v>
      </c>
      <c r="H1282" s="47">
        <v>0</v>
      </c>
      <c r="I1282" s="47">
        <v>7140</v>
      </c>
      <c r="J1282" s="47">
        <v>0</v>
      </c>
      <c r="K1282" s="47">
        <v>18738</v>
      </c>
      <c r="L1282" s="47">
        <v>4139</v>
      </c>
      <c r="M1282" s="47">
        <v>266537</v>
      </c>
      <c r="N1282" s="153">
        <v>81074</v>
      </c>
      <c r="O1282" s="147">
        <v>0</v>
      </c>
      <c r="P1282" s="147">
        <v>0</v>
      </c>
      <c r="Q1282" s="47">
        <v>272641</v>
      </c>
      <c r="R1282" s="47">
        <v>0</v>
      </c>
      <c r="S1282" s="47">
        <v>0</v>
      </c>
      <c r="T1282" s="47">
        <v>0</v>
      </c>
      <c r="U1282" s="47">
        <v>77790</v>
      </c>
      <c r="V1282" s="47">
        <v>0</v>
      </c>
      <c r="W1282" s="103">
        <v>895005</v>
      </c>
      <c r="X1282" s="41"/>
      <c r="Y1282" s="41"/>
      <c r="Z1282" s="41"/>
      <c r="AA1282" s="41"/>
    </row>
    <row r="1283" spans="1:27" ht="20.25" customHeight="1" x14ac:dyDescent="0.2">
      <c r="A1283" s="113" t="s">
        <v>3103</v>
      </c>
      <c r="B1283" s="114" t="s">
        <v>3089</v>
      </c>
      <c r="C1283" s="4" t="s">
        <v>1358</v>
      </c>
      <c r="D1283" s="144">
        <v>6</v>
      </c>
      <c r="E1283" s="130" t="s">
        <v>3562</v>
      </c>
      <c r="F1283" s="47">
        <v>4144</v>
      </c>
      <c r="G1283" s="47">
        <v>0</v>
      </c>
      <c r="H1283" s="47">
        <v>1332</v>
      </c>
      <c r="I1283" s="47">
        <v>1714</v>
      </c>
      <c r="J1283" s="47">
        <v>0</v>
      </c>
      <c r="K1283" s="47">
        <v>13545</v>
      </c>
      <c r="L1283" s="47">
        <v>3453</v>
      </c>
      <c r="M1283" s="47">
        <v>220889</v>
      </c>
      <c r="N1283" s="153">
        <v>39910</v>
      </c>
      <c r="O1283" s="147">
        <v>16</v>
      </c>
      <c r="P1283" s="147">
        <v>0</v>
      </c>
      <c r="Q1283" s="47">
        <v>290548</v>
      </c>
      <c r="R1283" s="47">
        <v>0</v>
      </c>
      <c r="S1283" s="47">
        <v>0</v>
      </c>
      <c r="T1283" s="47">
        <v>0</v>
      </c>
      <c r="U1283" s="47">
        <v>131779</v>
      </c>
      <c r="V1283" s="47">
        <v>0</v>
      </c>
      <c r="W1283" s="103">
        <v>707330</v>
      </c>
      <c r="X1283" s="41"/>
      <c r="Y1283" s="41"/>
      <c r="Z1283" s="41"/>
      <c r="AA1283" s="41"/>
    </row>
    <row r="1284" spans="1:27" ht="20.25" customHeight="1" x14ac:dyDescent="0.2">
      <c r="A1284" s="113" t="s">
        <v>3104</v>
      </c>
      <c r="B1284" s="114" t="s">
        <v>3089</v>
      </c>
      <c r="C1284" s="4" t="s">
        <v>1359</v>
      </c>
      <c r="D1284" s="144">
        <v>6</v>
      </c>
      <c r="E1284" s="130" t="s">
        <v>3562</v>
      </c>
      <c r="F1284" s="47">
        <v>1611</v>
      </c>
      <c r="G1284" s="47">
        <v>482430</v>
      </c>
      <c r="H1284" s="47">
        <v>729</v>
      </c>
      <c r="I1284" s="47">
        <v>5247</v>
      </c>
      <c r="J1284" s="47">
        <v>0</v>
      </c>
      <c r="K1284" s="47">
        <v>50335</v>
      </c>
      <c r="L1284" s="47">
        <v>1406</v>
      </c>
      <c r="M1284" s="47">
        <v>86327</v>
      </c>
      <c r="N1284" s="153">
        <v>5740</v>
      </c>
      <c r="O1284" s="147">
        <v>0</v>
      </c>
      <c r="P1284" s="147">
        <v>0</v>
      </c>
      <c r="Q1284" s="47">
        <v>275764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909589</v>
      </c>
      <c r="X1284" s="41"/>
      <c r="Y1284" s="41"/>
      <c r="Z1284" s="41"/>
      <c r="AA1284" s="41"/>
    </row>
    <row r="1285" spans="1:27" ht="20.25" customHeight="1" x14ac:dyDescent="0.2">
      <c r="A1285" s="113" t="s">
        <v>3105</v>
      </c>
      <c r="B1285" s="114" t="s">
        <v>3089</v>
      </c>
      <c r="C1285" s="4" t="s">
        <v>1360</v>
      </c>
      <c r="D1285" s="144">
        <v>6</v>
      </c>
      <c r="E1285" s="130" t="s">
        <v>3562</v>
      </c>
      <c r="F1285" s="47">
        <v>332</v>
      </c>
      <c r="G1285" s="47">
        <v>301039</v>
      </c>
      <c r="H1285" s="47">
        <v>164</v>
      </c>
      <c r="I1285" s="47">
        <v>2345</v>
      </c>
      <c r="J1285" s="47">
        <v>0</v>
      </c>
      <c r="K1285" s="47">
        <v>23872</v>
      </c>
      <c r="L1285" s="47">
        <v>1753</v>
      </c>
      <c r="M1285" s="47">
        <v>105713</v>
      </c>
      <c r="N1285" s="153">
        <v>2735</v>
      </c>
      <c r="O1285" s="147">
        <v>1</v>
      </c>
      <c r="P1285" s="147">
        <v>0</v>
      </c>
      <c r="Q1285" s="47">
        <v>413715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851669</v>
      </c>
      <c r="X1285" s="41"/>
      <c r="Y1285" s="41"/>
      <c r="Z1285" s="41"/>
      <c r="AA1285" s="41"/>
    </row>
    <row r="1286" spans="1:27" ht="20.25" customHeight="1" x14ac:dyDescent="0.2">
      <c r="A1286" s="113" t="s">
        <v>3106</v>
      </c>
      <c r="B1286" s="114" t="s">
        <v>3089</v>
      </c>
      <c r="C1286" s="4" t="s">
        <v>1361</v>
      </c>
      <c r="D1286" s="144">
        <v>6</v>
      </c>
      <c r="E1286" s="130" t="s">
        <v>3562</v>
      </c>
      <c r="F1286" s="47">
        <v>294</v>
      </c>
      <c r="G1286" s="47">
        <v>102757</v>
      </c>
      <c r="H1286" s="47">
        <v>316</v>
      </c>
      <c r="I1286" s="47">
        <v>416</v>
      </c>
      <c r="J1286" s="47">
        <v>0</v>
      </c>
      <c r="K1286" s="47">
        <v>2608</v>
      </c>
      <c r="L1286" s="47">
        <v>285</v>
      </c>
      <c r="M1286" s="47">
        <v>35151</v>
      </c>
      <c r="N1286" s="153">
        <v>4113</v>
      </c>
      <c r="O1286" s="147">
        <v>0</v>
      </c>
      <c r="P1286" s="147">
        <v>0</v>
      </c>
      <c r="Q1286" s="47">
        <v>63732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209672</v>
      </c>
      <c r="X1286" s="41"/>
      <c r="Y1286" s="41"/>
      <c r="Z1286" s="41"/>
      <c r="AA1286" s="41"/>
    </row>
    <row r="1287" spans="1:27" ht="20.25" customHeight="1" x14ac:dyDescent="0.2">
      <c r="A1287" s="113" t="s">
        <v>3107</v>
      </c>
      <c r="B1287" s="114" t="s">
        <v>3089</v>
      </c>
      <c r="C1287" s="4" t="s">
        <v>1362</v>
      </c>
      <c r="D1287" s="144">
        <v>6</v>
      </c>
      <c r="E1287" s="130" t="s">
        <v>3562</v>
      </c>
      <c r="F1287" s="47">
        <v>16140</v>
      </c>
      <c r="G1287" s="47">
        <v>538636</v>
      </c>
      <c r="H1287" s="47">
        <v>425</v>
      </c>
      <c r="I1287" s="47">
        <v>14387</v>
      </c>
      <c r="J1287" s="47">
        <v>0</v>
      </c>
      <c r="K1287" s="47">
        <v>114352</v>
      </c>
      <c r="L1287" s="47">
        <v>10737</v>
      </c>
      <c r="M1287" s="47">
        <v>402099</v>
      </c>
      <c r="N1287" s="153">
        <v>47860</v>
      </c>
      <c r="O1287" s="147">
        <v>8</v>
      </c>
      <c r="P1287" s="147">
        <v>0</v>
      </c>
      <c r="Q1287" s="47">
        <v>552476</v>
      </c>
      <c r="R1287" s="47">
        <v>0</v>
      </c>
      <c r="S1287" s="47">
        <v>0</v>
      </c>
      <c r="T1287" s="47">
        <v>0</v>
      </c>
      <c r="U1287" s="47">
        <v>223173</v>
      </c>
      <c r="V1287" s="47">
        <v>0</v>
      </c>
      <c r="W1287" s="103">
        <v>1920293</v>
      </c>
      <c r="X1287" s="41"/>
      <c r="Y1287" s="41"/>
      <c r="Z1287" s="41"/>
      <c r="AA1287" s="41"/>
    </row>
    <row r="1288" spans="1:27" ht="20.25" customHeight="1" x14ac:dyDescent="0.2">
      <c r="A1288" s="113" t="s">
        <v>3108</v>
      </c>
      <c r="B1288" s="114" t="s">
        <v>3109</v>
      </c>
      <c r="C1288" s="4" t="s">
        <v>1363</v>
      </c>
      <c r="D1288" s="144">
        <v>2</v>
      </c>
      <c r="E1288" s="130" t="s">
        <v>3562</v>
      </c>
      <c r="F1288" s="47">
        <v>115522</v>
      </c>
      <c r="G1288" s="47">
        <v>0</v>
      </c>
      <c r="H1288" s="47">
        <v>6260</v>
      </c>
      <c r="I1288" s="47">
        <v>456165</v>
      </c>
      <c r="J1288" s="47">
        <v>194496</v>
      </c>
      <c r="K1288" s="47">
        <v>1017182</v>
      </c>
      <c r="L1288" s="47">
        <v>596044</v>
      </c>
      <c r="M1288" s="47">
        <v>9834198</v>
      </c>
      <c r="N1288" s="153">
        <v>358424</v>
      </c>
      <c r="O1288" s="147">
        <v>1203</v>
      </c>
      <c r="P1288" s="147">
        <v>0</v>
      </c>
      <c r="Q1288" s="47">
        <v>181747</v>
      </c>
      <c r="R1288" s="47">
        <v>2545769</v>
      </c>
      <c r="S1288" s="47">
        <v>0</v>
      </c>
      <c r="T1288" s="47">
        <v>0</v>
      </c>
      <c r="U1288" s="47">
        <v>1093377</v>
      </c>
      <c r="V1288" s="47">
        <v>0</v>
      </c>
      <c r="W1288" s="103">
        <v>16400387</v>
      </c>
      <c r="X1288" s="41"/>
      <c r="Y1288" s="41"/>
      <c r="Z1288" s="41"/>
      <c r="AA1288" s="41"/>
    </row>
    <row r="1289" spans="1:27" ht="20.25" customHeight="1" x14ac:dyDescent="0.2">
      <c r="A1289" s="113" t="s">
        <v>3110</v>
      </c>
      <c r="B1289" s="114" t="s">
        <v>3109</v>
      </c>
      <c r="C1289" s="4" t="s">
        <v>1364</v>
      </c>
      <c r="D1289" s="144">
        <v>3</v>
      </c>
      <c r="E1289" s="130" t="s">
        <v>3562</v>
      </c>
      <c r="F1289" s="47">
        <v>11849</v>
      </c>
      <c r="G1289" s="47">
        <v>0</v>
      </c>
      <c r="H1289" s="47">
        <v>2930</v>
      </c>
      <c r="I1289" s="47">
        <v>157115</v>
      </c>
      <c r="J1289" s="47">
        <v>23280</v>
      </c>
      <c r="K1289" s="47">
        <v>423715</v>
      </c>
      <c r="L1289" s="47">
        <v>343695</v>
      </c>
      <c r="M1289" s="47">
        <v>6119487</v>
      </c>
      <c r="N1289" s="153">
        <v>544195</v>
      </c>
      <c r="O1289" s="147">
        <v>2455</v>
      </c>
      <c r="P1289" s="147">
        <v>0</v>
      </c>
      <c r="Q1289" s="47">
        <v>0</v>
      </c>
      <c r="R1289" s="47">
        <v>5884919</v>
      </c>
      <c r="S1289" s="47">
        <v>0</v>
      </c>
      <c r="T1289" s="47">
        <v>0</v>
      </c>
      <c r="U1289" s="47">
        <v>1825741</v>
      </c>
      <c r="V1289" s="47">
        <v>0</v>
      </c>
      <c r="W1289" s="103">
        <v>15339381</v>
      </c>
      <c r="X1289" s="41"/>
      <c r="Y1289" s="41"/>
      <c r="Z1289" s="41"/>
      <c r="AA1289" s="41"/>
    </row>
    <row r="1290" spans="1:27" ht="20.25" customHeight="1" x14ac:dyDescent="0.2">
      <c r="A1290" s="113" t="s">
        <v>3111</v>
      </c>
      <c r="B1290" s="114" t="s">
        <v>3109</v>
      </c>
      <c r="C1290" s="4" t="s">
        <v>1365</v>
      </c>
      <c r="D1290" s="144">
        <v>5</v>
      </c>
      <c r="E1290" s="130" t="s">
        <v>3562</v>
      </c>
      <c r="F1290" s="47">
        <v>15040</v>
      </c>
      <c r="G1290" s="47">
        <v>0</v>
      </c>
      <c r="H1290" s="47">
        <v>11934</v>
      </c>
      <c r="I1290" s="47">
        <v>28388</v>
      </c>
      <c r="J1290" s="47">
        <v>22245</v>
      </c>
      <c r="K1290" s="47">
        <v>120634</v>
      </c>
      <c r="L1290" s="47">
        <v>71317</v>
      </c>
      <c r="M1290" s="47">
        <v>1654995</v>
      </c>
      <c r="N1290" s="153">
        <v>428398</v>
      </c>
      <c r="O1290" s="147">
        <v>12</v>
      </c>
      <c r="P1290" s="147">
        <v>0</v>
      </c>
      <c r="Q1290" s="47">
        <v>340493</v>
      </c>
      <c r="R1290" s="47">
        <v>0</v>
      </c>
      <c r="S1290" s="47">
        <v>0</v>
      </c>
      <c r="T1290" s="47">
        <v>0</v>
      </c>
      <c r="U1290" s="47">
        <v>956567</v>
      </c>
      <c r="V1290" s="47">
        <v>0</v>
      </c>
      <c r="W1290" s="103">
        <v>3650023</v>
      </c>
      <c r="X1290" s="41"/>
      <c r="Y1290" s="41"/>
      <c r="Z1290" s="41"/>
      <c r="AA1290" s="41"/>
    </row>
    <row r="1291" spans="1:27" ht="20.25" customHeight="1" x14ac:dyDescent="0.2">
      <c r="A1291" s="113" t="s">
        <v>3112</v>
      </c>
      <c r="B1291" s="114" t="s">
        <v>3109</v>
      </c>
      <c r="C1291" s="4" t="s">
        <v>1366</v>
      </c>
      <c r="D1291" s="144">
        <v>5</v>
      </c>
      <c r="E1291" s="130" t="s">
        <v>3562</v>
      </c>
      <c r="F1291" s="47">
        <v>5146</v>
      </c>
      <c r="G1291" s="47">
        <v>310</v>
      </c>
      <c r="H1291" s="47">
        <v>4198</v>
      </c>
      <c r="I1291" s="47">
        <v>35621</v>
      </c>
      <c r="J1291" s="47">
        <v>46791</v>
      </c>
      <c r="K1291" s="47">
        <v>42826</v>
      </c>
      <c r="L1291" s="47">
        <v>42377</v>
      </c>
      <c r="M1291" s="47">
        <v>899065</v>
      </c>
      <c r="N1291" s="153">
        <v>119333</v>
      </c>
      <c r="O1291" s="147">
        <v>36</v>
      </c>
      <c r="P1291" s="147">
        <v>0</v>
      </c>
      <c r="Q1291" s="47">
        <v>0</v>
      </c>
      <c r="R1291" s="47">
        <v>488173</v>
      </c>
      <c r="S1291" s="47">
        <v>0</v>
      </c>
      <c r="T1291" s="47">
        <v>0</v>
      </c>
      <c r="U1291" s="47">
        <v>0</v>
      </c>
      <c r="V1291" s="47">
        <v>0</v>
      </c>
      <c r="W1291" s="103">
        <v>1683876</v>
      </c>
      <c r="X1291" s="41"/>
      <c r="Y1291" s="41"/>
      <c r="Z1291" s="41"/>
      <c r="AA1291" s="41"/>
    </row>
    <row r="1292" spans="1:27" ht="20.25" customHeight="1" x14ac:dyDescent="0.2">
      <c r="A1292" s="113" t="s">
        <v>3113</v>
      </c>
      <c r="B1292" s="114" t="s">
        <v>3109</v>
      </c>
      <c r="C1292" s="4" t="s">
        <v>1367</v>
      </c>
      <c r="D1292" s="144">
        <v>5</v>
      </c>
      <c r="E1292" s="130" t="s">
        <v>3562</v>
      </c>
      <c r="F1292" s="47">
        <v>26684</v>
      </c>
      <c r="G1292" s="47">
        <v>46623</v>
      </c>
      <c r="H1292" s="47">
        <v>0</v>
      </c>
      <c r="I1292" s="47">
        <v>35844</v>
      </c>
      <c r="J1292" s="47">
        <v>0</v>
      </c>
      <c r="K1292" s="47">
        <v>117624</v>
      </c>
      <c r="L1292" s="47">
        <v>35506</v>
      </c>
      <c r="M1292" s="47">
        <v>745115</v>
      </c>
      <c r="N1292" s="153">
        <v>155980</v>
      </c>
      <c r="O1292" s="147">
        <v>342</v>
      </c>
      <c r="P1292" s="147">
        <v>0</v>
      </c>
      <c r="Q1292" s="47">
        <v>0</v>
      </c>
      <c r="R1292" s="47">
        <v>402827</v>
      </c>
      <c r="S1292" s="47">
        <v>0</v>
      </c>
      <c r="T1292" s="47">
        <v>0</v>
      </c>
      <c r="U1292" s="47">
        <v>0</v>
      </c>
      <c r="V1292" s="47">
        <v>0</v>
      </c>
      <c r="W1292" s="103">
        <v>1566545</v>
      </c>
      <c r="X1292" s="41"/>
      <c r="Y1292" s="41"/>
      <c r="Z1292" s="41"/>
      <c r="AA1292" s="41"/>
    </row>
    <row r="1293" spans="1:27" ht="20.25" customHeight="1" x14ac:dyDescent="0.2">
      <c r="A1293" s="113" t="s">
        <v>3114</v>
      </c>
      <c r="B1293" s="114" t="s">
        <v>3109</v>
      </c>
      <c r="C1293" s="4" t="s">
        <v>1368</v>
      </c>
      <c r="D1293" s="144">
        <v>5</v>
      </c>
      <c r="E1293" s="130" t="s">
        <v>3562</v>
      </c>
      <c r="F1293" s="47">
        <v>6261</v>
      </c>
      <c r="G1293" s="47">
        <v>11936</v>
      </c>
      <c r="H1293" s="47">
        <v>654</v>
      </c>
      <c r="I1293" s="47">
        <v>15746</v>
      </c>
      <c r="J1293" s="47">
        <v>0</v>
      </c>
      <c r="K1293" s="47">
        <v>62059</v>
      </c>
      <c r="L1293" s="47">
        <v>30265</v>
      </c>
      <c r="M1293" s="47">
        <v>729023</v>
      </c>
      <c r="N1293" s="153">
        <v>5678</v>
      </c>
      <c r="O1293" s="147">
        <v>66</v>
      </c>
      <c r="P1293" s="147">
        <v>0</v>
      </c>
      <c r="Q1293" s="47">
        <v>597636</v>
      </c>
      <c r="R1293" s="47">
        <v>164054</v>
      </c>
      <c r="S1293" s="47">
        <v>0</v>
      </c>
      <c r="T1293" s="47">
        <v>0</v>
      </c>
      <c r="U1293" s="47">
        <v>272954</v>
      </c>
      <c r="V1293" s="47">
        <v>0</v>
      </c>
      <c r="W1293" s="103">
        <v>1896332</v>
      </c>
      <c r="X1293" s="41"/>
      <c r="Y1293" s="41"/>
      <c r="Z1293" s="41"/>
      <c r="AA1293" s="41"/>
    </row>
    <row r="1294" spans="1:27" ht="20.25" customHeight="1" x14ac:dyDescent="0.2">
      <c r="A1294" s="113" t="s">
        <v>3115</v>
      </c>
      <c r="B1294" s="114" t="s">
        <v>3109</v>
      </c>
      <c r="C1294" s="4" t="s">
        <v>1369</v>
      </c>
      <c r="D1294" s="144">
        <v>5</v>
      </c>
      <c r="E1294" s="130" t="s">
        <v>3562</v>
      </c>
      <c r="F1294" s="47">
        <v>2482</v>
      </c>
      <c r="G1294" s="47">
        <v>995</v>
      </c>
      <c r="H1294" s="47">
        <v>57</v>
      </c>
      <c r="I1294" s="47">
        <v>33330</v>
      </c>
      <c r="J1294" s="47">
        <v>0</v>
      </c>
      <c r="K1294" s="47">
        <v>90458</v>
      </c>
      <c r="L1294" s="47">
        <v>41119</v>
      </c>
      <c r="M1294" s="47">
        <v>980199</v>
      </c>
      <c r="N1294" s="153">
        <v>79526</v>
      </c>
      <c r="O1294" s="147">
        <v>94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315531</v>
      </c>
      <c r="V1294" s="47">
        <v>0</v>
      </c>
      <c r="W1294" s="103">
        <v>1543791</v>
      </c>
      <c r="X1294" s="41"/>
      <c r="Y1294" s="41"/>
      <c r="Z1294" s="41"/>
      <c r="AA1294" s="41"/>
    </row>
    <row r="1295" spans="1:27" ht="20.25" customHeight="1" x14ac:dyDescent="0.2">
      <c r="A1295" s="113" t="s">
        <v>3116</v>
      </c>
      <c r="B1295" s="114" t="s">
        <v>3109</v>
      </c>
      <c r="C1295" s="4" t="s">
        <v>1370</v>
      </c>
      <c r="D1295" s="144">
        <v>5</v>
      </c>
      <c r="E1295" s="130" t="s">
        <v>3562</v>
      </c>
      <c r="F1295" s="47">
        <v>139719</v>
      </c>
      <c r="G1295" s="47">
        <v>54045</v>
      </c>
      <c r="H1295" s="47">
        <v>10356</v>
      </c>
      <c r="I1295" s="47">
        <v>25484</v>
      </c>
      <c r="J1295" s="47">
        <v>18</v>
      </c>
      <c r="K1295" s="47">
        <v>48185</v>
      </c>
      <c r="L1295" s="47">
        <v>20168</v>
      </c>
      <c r="M1295" s="47">
        <v>770871</v>
      </c>
      <c r="N1295" s="153">
        <v>38278</v>
      </c>
      <c r="O1295" s="147">
        <v>0</v>
      </c>
      <c r="P1295" s="147">
        <v>0</v>
      </c>
      <c r="Q1295" s="47">
        <v>680702</v>
      </c>
      <c r="R1295" s="47">
        <v>0</v>
      </c>
      <c r="S1295" s="47">
        <v>0</v>
      </c>
      <c r="T1295" s="47">
        <v>0</v>
      </c>
      <c r="U1295" s="47">
        <v>612906</v>
      </c>
      <c r="V1295" s="47">
        <v>0</v>
      </c>
      <c r="W1295" s="103">
        <v>2400732</v>
      </c>
      <c r="X1295" s="41"/>
      <c r="Y1295" s="41"/>
      <c r="Z1295" s="41"/>
      <c r="AA1295" s="41"/>
    </row>
    <row r="1296" spans="1:27" ht="20.25" customHeight="1" x14ac:dyDescent="0.2">
      <c r="A1296" s="113" t="s">
        <v>3117</v>
      </c>
      <c r="B1296" s="114" t="s">
        <v>3109</v>
      </c>
      <c r="C1296" s="4" t="s">
        <v>1371</v>
      </c>
      <c r="D1296" s="144">
        <v>5</v>
      </c>
      <c r="E1296" s="130" t="s">
        <v>3562</v>
      </c>
      <c r="F1296" s="47">
        <v>24126</v>
      </c>
      <c r="G1296" s="47">
        <v>135596</v>
      </c>
      <c r="H1296" s="47">
        <v>7142</v>
      </c>
      <c r="I1296" s="47">
        <v>58215</v>
      </c>
      <c r="J1296" s="47">
        <v>0</v>
      </c>
      <c r="K1296" s="47">
        <v>52797</v>
      </c>
      <c r="L1296" s="47">
        <v>17366</v>
      </c>
      <c r="M1296" s="47">
        <v>793997</v>
      </c>
      <c r="N1296" s="153">
        <v>59375</v>
      </c>
      <c r="O1296" s="147">
        <v>35</v>
      </c>
      <c r="P1296" s="147">
        <v>0</v>
      </c>
      <c r="Q1296" s="47">
        <v>718313</v>
      </c>
      <c r="R1296" s="47">
        <v>0</v>
      </c>
      <c r="S1296" s="47">
        <v>0</v>
      </c>
      <c r="T1296" s="47">
        <v>0</v>
      </c>
      <c r="U1296" s="47">
        <v>916339</v>
      </c>
      <c r="V1296" s="47">
        <v>0</v>
      </c>
      <c r="W1296" s="103">
        <v>2783301</v>
      </c>
      <c r="X1296" s="41"/>
      <c r="Y1296" s="41"/>
      <c r="Z1296" s="41"/>
      <c r="AA1296" s="41"/>
    </row>
    <row r="1297" spans="1:27" ht="20.25" customHeight="1" x14ac:dyDescent="0.2">
      <c r="A1297" s="113" t="s">
        <v>3118</v>
      </c>
      <c r="B1297" s="114" t="s">
        <v>3109</v>
      </c>
      <c r="C1297" s="4" t="s">
        <v>1372</v>
      </c>
      <c r="D1297" s="144">
        <v>5</v>
      </c>
      <c r="E1297" s="130" t="s">
        <v>3562</v>
      </c>
      <c r="F1297" s="47">
        <v>1681</v>
      </c>
      <c r="G1297" s="47">
        <v>10502</v>
      </c>
      <c r="H1297" s="47">
        <v>893</v>
      </c>
      <c r="I1297" s="47">
        <v>23579</v>
      </c>
      <c r="J1297" s="47">
        <v>0</v>
      </c>
      <c r="K1297" s="47">
        <v>32245</v>
      </c>
      <c r="L1297" s="47">
        <v>26422</v>
      </c>
      <c r="M1297" s="47">
        <v>720987</v>
      </c>
      <c r="N1297" s="153">
        <v>68152</v>
      </c>
      <c r="O1297" s="147">
        <v>0</v>
      </c>
      <c r="P1297" s="147">
        <v>0</v>
      </c>
      <c r="Q1297" s="47">
        <v>93397</v>
      </c>
      <c r="R1297" s="47">
        <v>0</v>
      </c>
      <c r="S1297" s="47">
        <v>0</v>
      </c>
      <c r="T1297" s="47">
        <v>0</v>
      </c>
      <c r="U1297" s="47">
        <v>408560</v>
      </c>
      <c r="V1297" s="47">
        <v>0</v>
      </c>
      <c r="W1297" s="103">
        <v>1386418</v>
      </c>
      <c r="X1297" s="41"/>
      <c r="Y1297" s="41"/>
      <c r="Z1297" s="41"/>
      <c r="AA1297" s="41"/>
    </row>
    <row r="1298" spans="1:27" ht="20.25" customHeight="1" x14ac:dyDescent="0.2">
      <c r="A1298" s="113" t="s">
        <v>3119</v>
      </c>
      <c r="B1298" s="114" t="s">
        <v>3109</v>
      </c>
      <c r="C1298" s="4" t="s">
        <v>1373</v>
      </c>
      <c r="D1298" s="144">
        <v>5</v>
      </c>
      <c r="E1298" s="130" t="s">
        <v>3562</v>
      </c>
      <c r="F1298" s="47">
        <v>6481</v>
      </c>
      <c r="G1298" s="47">
        <v>0</v>
      </c>
      <c r="H1298" s="47">
        <v>4486</v>
      </c>
      <c r="I1298" s="47">
        <v>15523</v>
      </c>
      <c r="J1298" s="47">
        <v>0</v>
      </c>
      <c r="K1298" s="47">
        <v>29061</v>
      </c>
      <c r="L1298" s="47">
        <v>23681</v>
      </c>
      <c r="M1298" s="47">
        <v>661262</v>
      </c>
      <c r="N1298" s="153">
        <v>62969</v>
      </c>
      <c r="O1298" s="147">
        <v>19</v>
      </c>
      <c r="P1298" s="147">
        <v>0</v>
      </c>
      <c r="Q1298" s="47">
        <v>160238</v>
      </c>
      <c r="R1298" s="47">
        <v>0</v>
      </c>
      <c r="S1298" s="47">
        <v>0</v>
      </c>
      <c r="T1298" s="47">
        <v>0</v>
      </c>
      <c r="U1298" s="47">
        <v>365623</v>
      </c>
      <c r="V1298" s="47">
        <v>0</v>
      </c>
      <c r="W1298" s="103">
        <v>1329343</v>
      </c>
      <c r="X1298" s="41"/>
      <c r="Y1298" s="41"/>
      <c r="Z1298" s="41"/>
      <c r="AA1298" s="41"/>
    </row>
    <row r="1299" spans="1:27" ht="20.25" customHeight="1" x14ac:dyDescent="0.2">
      <c r="A1299" s="113" t="s">
        <v>3120</v>
      </c>
      <c r="B1299" s="114" t="s">
        <v>3109</v>
      </c>
      <c r="C1299" s="4" t="s">
        <v>1374</v>
      </c>
      <c r="D1299" s="144">
        <v>5</v>
      </c>
      <c r="E1299" s="130" t="s">
        <v>3562</v>
      </c>
      <c r="F1299" s="47">
        <v>8312</v>
      </c>
      <c r="G1299" s="47">
        <v>0</v>
      </c>
      <c r="H1299" s="47">
        <v>2173</v>
      </c>
      <c r="I1299" s="47">
        <v>24902</v>
      </c>
      <c r="J1299" s="47">
        <v>0</v>
      </c>
      <c r="K1299" s="47">
        <v>37656</v>
      </c>
      <c r="L1299" s="47">
        <v>24524</v>
      </c>
      <c r="M1299" s="47">
        <v>779019</v>
      </c>
      <c r="N1299" s="153">
        <v>30693</v>
      </c>
      <c r="O1299" s="147">
        <v>153</v>
      </c>
      <c r="P1299" s="147">
        <v>0</v>
      </c>
      <c r="Q1299" s="47">
        <v>65332</v>
      </c>
      <c r="R1299" s="47">
        <v>0</v>
      </c>
      <c r="S1299" s="47">
        <v>0</v>
      </c>
      <c r="T1299" s="47">
        <v>0</v>
      </c>
      <c r="U1299" s="47">
        <v>478402</v>
      </c>
      <c r="V1299" s="47">
        <v>0</v>
      </c>
      <c r="W1299" s="103">
        <v>1451166</v>
      </c>
      <c r="X1299" s="41"/>
      <c r="Y1299" s="41"/>
      <c r="Z1299" s="41"/>
      <c r="AA1299" s="41"/>
    </row>
    <row r="1300" spans="1:27" ht="20.25" customHeight="1" x14ac:dyDescent="0.2">
      <c r="A1300" s="113" t="s">
        <v>3121</v>
      </c>
      <c r="B1300" s="114" t="s">
        <v>3109</v>
      </c>
      <c r="C1300" s="4" t="s">
        <v>1375</v>
      </c>
      <c r="D1300" s="144">
        <v>5</v>
      </c>
      <c r="E1300" s="130" t="s">
        <v>3562</v>
      </c>
      <c r="F1300" s="47">
        <v>44917</v>
      </c>
      <c r="G1300" s="47">
        <v>61928</v>
      </c>
      <c r="H1300" s="47">
        <v>14507</v>
      </c>
      <c r="I1300" s="47">
        <v>40937</v>
      </c>
      <c r="J1300" s="47">
        <v>0</v>
      </c>
      <c r="K1300" s="47">
        <v>69134</v>
      </c>
      <c r="L1300" s="47">
        <v>26455</v>
      </c>
      <c r="M1300" s="47">
        <v>1160030</v>
      </c>
      <c r="N1300" s="153">
        <v>152235</v>
      </c>
      <c r="O1300" s="147">
        <v>3</v>
      </c>
      <c r="P1300" s="147">
        <v>0</v>
      </c>
      <c r="Q1300" s="47">
        <v>1112702</v>
      </c>
      <c r="R1300" s="47">
        <v>0</v>
      </c>
      <c r="S1300" s="47">
        <v>0</v>
      </c>
      <c r="T1300" s="47">
        <v>0</v>
      </c>
      <c r="U1300" s="47">
        <v>598610</v>
      </c>
      <c r="V1300" s="47">
        <v>0</v>
      </c>
      <c r="W1300" s="103">
        <v>3281458</v>
      </c>
      <c r="X1300" s="41"/>
      <c r="Y1300" s="41"/>
      <c r="Z1300" s="41"/>
      <c r="AA1300" s="41"/>
    </row>
    <row r="1301" spans="1:27" ht="20.25" customHeight="1" x14ac:dyDescent="0.2">
      <c r="A1301" s="113" t="s">
        <v>3122</v>
      </c>
      <c r="B1301" s="114" t="s">
        <v>3109</v>
      </c>
      <c r="C1301" s="4" t="s">
        <v>1376</v>
      </c>
      <c r="D1301" s="144">
        <v>5</v>
      </c>
      <c r="E1301" s="130" t="s">
        <v>3562</v>
      </c>
      <c r="F1301" s="47">
        <v>36911</v>
      </c>
      <c r="G1301" s="47">
        <v>32072</v>
      </c>
      <c r="H1301" s="47">
        <v>220</v>
      </c>
      <c r="I1301" s="47">
        <v>20842</v>
      </c>
      <c r="J1301" s="47">
        <v>0</v>
      </c>
      <c r="K1301" s="47">
        <v>22000</v>
      </c>
      <c r="L1301" s="47">
        <v>13874</v>
      </c>
      <c r="M1301" s="47">
        <v>771286</v>
      </c>
      <c r="N1301" s="153">
        <v>12269</v>
      </c>
      <c r="O1301" s="147">
        <v>67</v>
      </c>
      <c r="P1301" s="147">
        <v>0</v>
      </c>
      <c r="Q1301" s="47">
        <v>1003991</v>
      </c>
      <c r="R1301" s="47">
        <v>0</v>
      </c>
      <c r="S1301" s="47">
        <v>0</v>
      </c>
      <c r="T1301" s="47">
        <v>0</v>
      </c>
      <c r="U1301" s="47">
        <v>579591</v>
      </c>
      <c r="V1301" s="47">
        <v>0</v>
      </c>
      <c r="W1301" s="103">
        <v>2493123</v>
      </c>
      <c r="X1301" s="41"/>
      <c r="Y1301" s="41"/>
      <c r="Z1301" s="41"/>
      <c r="AA1301" s="41"/>
    </row>
    <row r="1302" spans="1:27" ht="20.25" customHeight="1" x14ac:dyDescent="0.2">
      <c r="A1302" s="113" t="s">
        <v>3123</v>
      </c>
      <c r="B1302" s="114" t="s">
        <v>3109</v>
      </c>
      <c r="C1302" s="4" t="s">
        <v>1377</v>
      </c>
      <c r="D1302" s="144">
        <v>5</v>
      </c>
      <c r="E1302" s="130" t="s">
        <v>3562</v>
      </c>
      <c r="F1302" s="47">
        <v>2172</v>
      </c>
      <c r="G1302" s="47">
        <v>0</v>
      </c>
      <c r="H1302" s="47">
        <v>0</v>
      </c>
      <c r="I1302" s="47">
        <v>22168</v>
      </c>
      <c r="J1302" s="47">
        <v>0</v>
      </c>
      <c r="K1302" s="47">
        <v>12059</v>
      </c>
      <c r="L1302" s="47">
        <v>20298</v>
      </c>
      <c r="M1302" s="47">
        <v>609087</v>
      </c>
      <c r="N1302" s="153">
        <v>76794</v>
      </c>
      <c r="O1302" s="147">
        <v>98</v>
      </c>
      <c r="P1302" s="147">
        <v>0</v>
      </c>
      <c r="Q1302" s="47">
        <v>24606</v>
      </c>
      <c r="R1302" s="47">
        <v>0</v>
      </c>
      <c r="S1302" s="47">
        <v>0</v>
      </c>
      <c r="T1302" s="47">
        <v>0</v>
      </c>
      <c r="U1302" s="47">
        <v>340535</v>
      </c>
      <c r="V1302" s="47">
        <v>0</v>
      </c>
      <c r="W1302" s="103">
        <v>1107817</v>
      </c>
      <c r="X1302" s="41"/>
      <c r="Y1302" s="41"/>
      <c r="Z1302" s="41"/>
      <c r="AA1302" s="41"/>
    </row>
    <row r="1303" spans="1:27" ht="20.25" customHeight="1" x14ac:dyDescent="0.2">
      <c r="A1303" s="113" t="s">
        <v>3124</v>
      </c>
      <c r="B1303" s="114" t="s">
        <v>3109</v>
      </c>
      <c r="C1303" s="4" t="s">
        <v>1378</v>
      </c>
      <c r="D1303" s="144">
        <v>6</v>
      </c>
      <c r="E1303" s="130" t="s">
        <v>3562</v>
      </c>
      <c r="F1303" s="47">
        <v>6782</v>
      </c>
      <c r="G1303" s="47">
        <v>0</v>
      </c>
      <c r="H1303" s="47">
        <v>0</v>
      </c>
      <c r="I1303" s="47">
        <v>2922</v>
      </c>
      <c r="J1303" s="47">
        <v>0</v>
      </c>
      <c r="K1303" s="47">
        <v>21823</v>
      </c>
      <c r="L1303" s="47">
        <v>8124</v>
      </c>
      <c r="M1303" s="47">
        <v>317153</v>
      </c>
      <c r="N1303" s="153">
        <v>1293</v>
      </c>
      <c r="O1303" s="147">
        <v>27</v>
      </c>
      <c r="P1303" s="147">
        <v>0</v>
      </c>
      <c r="Q1303" s="47">
        <v>52879</v>
      </c>
      <c r="R1303" s="47">
        <v>0</v>
      </c>
      <c r="S1303" s="47">
        <v>0</v>
      </c>
      <c r="T1303" s="47">
        <v>0</v>
      </c>
      <c r="U1303" s="47">
        <v>160334</v>
      </c>
      <c r="V1303" s="47">
        <v>0</v>
      </c>
      <c r="W1303" s="103">
        <v>571337</v>
      </c>
      <c r="X1303" s="41"/>
      <c r="Y1303" s="41"/>
      <c r="Z1303" s="41"/>
      <c r="AA1303" s="41"/>
    </row>
    <row r="1304" spans="1:27" ht="20.25" customHeight="1" x14ac:dyDescent="0.2">
      <c r="A1304" s="113" t="s">
        <v>3125</v>
      </c>
      <c r="B1304" s="114" t="s">
        <v>3109</v>
      </c>
      <c r="C1304" s="4" t="s">
        <v>1379</v>
      </c>
      <c r="D1304" s="144">
        <v>6</v>
      </c>
      <c r="E1304" s="130" t="s">
        <v>3562</v>
      </c>
      <c r="F1304" s="47">
        <v>380</v>
      </c>
      <c r="G1304" s="47">
        <v>0</v>
      </c>
      <c r="H1304" s="47">
        <v>166</v>
      </c>
      <c r="I1304" s="47">
        <v>8588</v>
      </c>
      <c r="J1304" s="47">
        <v>0</v>
      </c>
      <c r="K1304" s="47">
        <v>7762</v>
      </c>
      <c r="L1304" s="47">
        <v>8519</v>
      </c>
      <c r="M1304" s="47">
        <v>209285</v>
      </c>
      <c r="N1304" s="153">
        <v>11303</v>
      </c>
      <c r="O1304" s="147">
        <v>0</v>
      </c>
      <c r="P1304" s="147">
        <v>0</v>
      </c>
      <c r="Q1304" s="47">
        <v>0</v>
      </c>
      <c r="R1304" s="47">
        <v>135201</v>
      </c>
      <c r="S1304" s="47">
        <v>0</v>
      </c>
      <c r="T1304" s="47">
        <v>0</v>
      </c>
      <c r="U1304" s="47">
        <v>0</v>
      </c>
      <c r="V1304" s="47">
        <v>0</v>
      </c>
      <c r="W1304" s="103">
        <v>381204</v>
      </c>
      <c r="X1304" s="41"/>
      <c r="Y1304" s="41"/>
      <c r="Z1304" s="41"/>
      <c r="AA1304" s="41"/>
    </row>
    <row r="1305" spans="1:27" ht="20.25" customHeight="1" x14ac:dyDescent="0.2">
      <c r="A1305" s="113" t="s">
        <v>3126</v>
      </c>
      <c r="B1305" s="114" t="s">
        <v>3109</v>
      </c>
      <c r="C1305" s="4" t="s">
        <v>1380</v>
      </c>
      <c r="D1305" s="144">
        <v>6</v>
      </c>
      <c r="E1305" s="130" t="s">
        <v>3562</v>
      </c>
      <c r="F1305" s="47">
        <v>869</v>
      </c>
      <c r="G1305" s="47">
        <v>0</v>
      </c>
      <c r="H1305" s="47">
        <v>0</v>
      </c>
      <c r="I1305" s="47">
        <v>800</v>
      </c>
      <c r="J1305" s="47">
        <v>0</v>
      </c>
      <c r="K1305" s="47">
        <v>17455</v>
      </c>
      <c r="L1305" s="47">
        <v>8658</v>
      </c>
      <c r="M1305" s="47">
        <v>201534</v>
      </c>
      <c r="N1305" s="153">
        <v>5214</v>
      </c>
      <c r="O1305" s="147">
        <v>18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234548</v>
      </c>
      <c r="X1305" s="41"/>
      <c r="Y1305" s="41"/>
      <c r="Z1305" s="41"/>
      <c r="AA1305" s="41"/>
    </row>
    <row r="1306" spans="1:27" ht="20.25" customHeight="1" x14ac:dyDescent="0.2">
      <c r="A1306" s="113" t="s">
        <v>3127</v>
      </c>
      <c r="B1306" s="114" t="s">
        <v>3109</v>
      </c>
      <c r="C1306" s="4" t="s">
        <v>1381</v>
      </c>
      <c r="D1306" s="144">
        <v>6</v>
      </c>
      <c r="E1306" s="130" t="s">
        <v>3562</v>
      </c>
      <c r="F1306" s="47">
        <v>3888</v>
      </c>
      <c r="G1306" s="47">
        <v>28596</v>
      </c>
      <c r="H1306" s="47">
        <v>0</v>
      </c>
      <c r="I1306" s="47">
        <v>19198</v>
      </c>
      <c r="J1306" s="47">
        <v>0</v>
      </c>
      <c r="K1306" s="47">
        <v>34984</v>
      </c>
      <c r="L1306" s="47">
        <v>7927</v>
      </c>
      <c r="M1306" s="47">
        <v>247412</v>
      </c>
      <c r="N1306" s="153">
        <v>9621</v>
      </c>
      <c r="O1306" s="147">
        <v>171</v>
      </c>
      <c r="P1306" s="147">
        <v>0</v>
      </c>
      <c r="Q1306" s="47">
        <v>343966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695763</v>
      </c>
      <c r="X1306" s="41"/>
      <c r="Y1306" s="41"/>
      <c r="Z1306" s="41"/>
      <c r="AA1306" s="41"/>
    </row>
    <row r="1307" spans="1:27" ht="20.25" customHeight="1" x14ac:dyDescent="0.2">
      <c r="A1307" s="113" t="s">
        <v>3128</v>
      </c>
      <c r="B1307" s="114" t="s">
        <v>3109</v>
      </c>
      <c r="C1307" s="4" t="s">
        <v>1382</v>
      </c>
      <c r="D1307" s="144">
        <v>6</v>
      </c>
      <c r="E1307" s="130" t="s">
        <v>3562</v>
      </c>
      <c r="F1307" s="47">
        <v>2317</v>
      </c>
      <c r="G1307" s="47">
        <v>17984</v>
      </c>
      <c r="H1307" s="47">
        <v>11042</v>
      </c>
      <c r="I1307" s="47">
        <v>4948</v>
      </c>
      <c r="J1307" s="47">
        <v>0</v>
      </c>
      <c r="K1307" s="47">
        <v>2440</v>
      </c>
      <c r="L1307" s="47">
        <v>317</v>
      </c>
      <c r="M1307" s="47">
        <v>55411</v>
      </c>
      <c r="N1307" s="153">
        <v>244</v>
      </c>
      <c r="O1307" s="147">
        <v>0</v>
      </c>
      <c r="P1307" s="147">
        <v>0</v>
      </c>
      <c r="Q1307" s="47">
        <v>27449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122152</v>
      </c>
      <c r="X1307" s="41"/>
      <c r="Y1307" s="41"/>
      <c r="Z1307" s="41"/>
      <c r="AA1307" s="41"/>
    </row>
    <row r="1308" spans="1:27" ht="20.25" customHeight="1" x14ac:dyDescent="0.2">
      <c r="A1308" s="113" t="s">
        <v>3129</v>
      </c>
      <c r="B1308" s="114" t="s">
        <v>3109</v>
      </c>
      <c r="C1308" s="4" t="s">
        <v>1383</v>
      </c>
      <c r="D1308" s="144">
        <v>6</v>
      </c>
      <c r="E1308" s="130" t="s">
        <v>3562</v>
      </c>
      <c r="F1308" s="47">
        <v>2933</v>
      </c>
      <c r="G1308" s="47">
        <v>32738</v>
      </c>
      <c r="H1308" s="47">
        <v>369</v>
      </c>
      <c r="I1308" s="47">
        <v>18083</v>
      </c>
      <c r="J1308" s="47">
        <v>0</v>
      </c>
      <c r="K1308" s="47">
        <v>17250</v>
      </c>
      <c r="L1308" s="47">
        <v>10315</v>
      </c>
      <c r="M1308" s="47">
        <v>405330</v>
      </c>
      <c r="N1308" s="153">
        <v>9258</v>
      </c>
      <c r="O1308" s="147">
        <v>0</v>
      </c>
      <c r="P1308" s="147">
        <v>0</v>
      </c>
      <c r="Q1308" s="47">
        <v>417063</v>
      </c>
      <c r="R1308" s="47">
        <v>0</v>
      </c>
      <c r="S1308" s="47">
        <v>0</v>
      </c>
      <c r="T1308" s="47">
        <v>0</v>
      </c>
      <c r="U1308" s="47">
        <v>482447</v>
      </c>
      <c r="V1308" s="47">
        <v>0</v>
      </c>
      <c r="W1308" s="103">
        <v>1395786</v>
      </c>
      <c r="X1308" s="41"/>
      <c r="Y1308" s="41"/>
      <c r="Z1308" s="41"/>
      <c r="AA1308" s="41"/>
    </row>
    <row r="1309" spans="1:27" ht="20.25" customHeight="1" x14ac:dyDescent="0.2">
      <c r="A1309" s="113" t="s">
        <v>3130</v>
      </c>
      <c r="B1309" s="114" t="s">
        <v>3109</v>
      </c>
      <c r="C1309" s="4" t="s">
        <v>1384</v>
      </c>
      <c r="D1309" s="144">
        <v>6</v>
      </c>
      <c r="E1309" s="130" t="s">
        <v>3562</v>
      </c>
      <c r="F1309" s="47">
        <v>1919</v>
      </c>
      <c r="G1309" s="47">
        <v>0</v>
      </c>
      <c r="H1309" s="47">
        <v>0</v>
      </c>
      <c r="I1309" s="47">
        <v>5377</v>
      </c>
      <c r="J1309" s="47">
        <v>0</v>
      </c>
      <c r="K1309" s="47">
        <v>5180</v>
      </c>
      <c r="L1309" s="47">
        <v>8853</v>
      </c>
      <c r="M1309" s="47">
        <v>221297</v>
      </c>
      <c r="N1309" s="153">
        <v>36788</v>
      </c>
      <c r="O1309" s="147">
        <v>54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279468</v>
      </c>
      <c r="X1309" s="41"/>
      <c r="Y1309" s="41"/>
      <c r="Z1309" s="41"/>
      <c r="AA1309" s="41"/>
    </row>
    <row r="1310" spans="1:27" ht="20.25" customHeight="1" x14ac:dyDescent="0.2">
      <c r="A1310" s="113" t="s">
        <v>3131</v>
      </c>
      <c r="B1310" s="114" t="s">
        <v>3109</v>
      </c>
      <c r="C1310" s="4" t="s">
        <v>1385</v>
      </c>
      <c r="D1310" s="144">
        <v>6</v>
      </c>
      <c r="E1310" s="130" t="s">
        <v>3562</v>
      </c>
      <c r="F1310" s="47">
        <v>3283</v>
      </c>
      <c r="G1310" s="47">
        <v>0</v>
      </c>
      <c r="H1310" s="47">
        <v>0</v>
      </c>
      <c r="I1310" s="47">
        <v>8508</v>
      </c>
      <c r="J1310" s="47">
        <v>0</v>
      </c>
      <c r="K1310" s="47">
        <v>5861</v>
      </c>
      <c r="L1310" s="47">
        <v>2893</v>
      </c>
      <c r="M1310" s="47">
        <v>146988</v>
      </c>
      <c r="N1310" s="153">
        <v>3048</v>
      </c>
      <c r="O1310" s="147">
        <v>11</v>
      </c>
      <c r="P1310" s="147">
        <v>0</v>
      </c>
      <c r="Q1310" s="47">
        <v>116120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286712</v>
      </c>
      <c r="X1310" s="41"/>
      <c r="Y1310" s="41"/>
      <c r="Z1310" s="41"/>
      <c r="AA1310" s="41"/>
    </row>
    <row r="1311" spans="1:27" ht="20.25" customHeight="1" x14ac:dyDescent="0.2">
      <c r="A1311" s="113" t="s">
        <v>3132</v>
      </c>
      <c r="B1311" s="114" t="s">
        <v>3109</v>
      </c>
      <c r="C1311" s="4" t="s">
        <v>1386</v>
      </c>
      <c r="D1311" s="144">
        <v>6</v>
      </c>
      <c r="E1311" s="130" t="s">
        <v>3562</v>
      </c>
      <c r="F1311" s="47">
        <v>1826</v>
      </c>
      <c r="G1311" s="47">
        <v>31009</v>
      </c>
      <c r="H1311" s="47">
        <v>14653</v>
      </c>
      <c r="I1311" s="47">
        <v>7389</v>
      </c>
      <c r="J1311" s="47">
        <v>0</v>
      </c>
      <c r="K1311" s="47">
        <v>2205</v>
      </c>
      <c r="L1311" s="47">
        <v>524</v>
      </c>
      <c r="M1311" s="47">
        <v>61788</v>
      </c>
      <c r="N1311" s="153">
        <v>0</v>
      </c>
      <c r="O1311" s="147">
        <v>0</v>
      </c>
      <c r="P1311" s="147">
        <v>0</v>
      </c>
      <c r="Q1311" s="47">
        <v>148625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268019</v>
      </c>
      <c r="X1311" s="41"/>
      <c r="Y1311" s="41"/>
      <c r="Z1311" s="41"/>
      <c r="AA1311" s="41"/>
    </row>
    <row r="1312" spans="1:27" ht="20.25" customHeight="1" x14ac:dyDescent="0.2">
      <c r="A1312" s="113" t="s">
        <v>3133</v>
      </c>
      <c r="B1312" s="114" t="s">
        <v>3109</v>
      </c>
      <c r="C1312" s="4" t="s">
        <v>1387</v>
      </c>
      <c r="D1312" s="144">
        <v>6</v>
      </c>
      <c r="E1312" s="130" t="s">
        <v>3562</v>
      </c>
      <c r="F1312" s="47">
        <v>2615</v>
      </c>
      <c r="G1312" s="47">
        <v>0</v>
      </c>
      <c r="H1312" s="47">
        <v>0</v>
      </c>
      <c r="I1312" s="47">
        <v>15844</v>
      </c>
      <c r="J1312" s="47">
        <v>0</v>
      </c>
      <c r="K1312" s="47">
        <v>7149</v>
      </c>
      <c r="L1312" s="47">
        <v>2344</v>
      </c>
      <c r="M1312" s="47">
        <v>137607</v>
      </c>
      <c r="N1312" s="153">
        <v>36531</v>
      </c>
      <c r="O1312" s="147">
        <v>0</v>
      </c>
      <c r="P1312" s="147">
        <v>0</v>
      </c>
      <c r="Q1312" s="47">
        <v>133762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335852</v>
      </c>
      <c r="X1312" s="41"/>
      <c r="Y1312" s="41"/>
      <c r="Z1312" s="41"/>
      <c r="AA1312" s="41"/>
    </row>
    <row r="1313" spans="1:27" ht="20.25" customHeight="1" x14ac:dyDescent="0.2">
      <c r="A1313" s="113" t="s">
        <v>3134</v>
      </c>
      <c r="B1313" s="114" t="s">
        <v>3109</v>
      </c>
      <c r="C1313" s="4" t="s">
        <v>1388</v>
      </c>
      <c r="D1313" s="144">
        <v>6</v>
      </c>
      <c r="E1313" s="130" t="s">
        <v>3562</v>
      </c>
      <c r="F1313" s="47">
        <v>26993</v>
      </c>
      <c r="G1313" s="47">
        <v>72383</v>
      </c>
      <c r="H1313" s="47">
        <v>1155</v>
      </c>
      <c r="I1313" s="47">
        <v>7068</v>
      </c>
      <c r="J1313" s="47">
        <v>0</v>
      </c>
      <c r="K1313" s="47">
        <v>16469</v>
      </c>
      <c r="L1313" s="47">
        <v>7395</v>
      </c>
      <c r="M1313" s="47">
        <v>402756</v>
      </c>
      <c r="N1313" s="153">
        <v>4769</v>
      </c>
      <c r="O1313" s="147">
        <v>5</v>
      </c>
      <c r="P1313" s="147">
        <v>0</v>
      </c>
      <c r="Q1313" s="47">
        <v>368516</v>
      </c>
      <c r="R1313" s="47">
        <v>0</v>
      </c>
      <c r="S1313" s="47">
        <v>0</v>
      </c>
      <c r="T1313" s="47">
        <v>0</v>
      </c>
      <c r="U1313" s="47">
        <v>55607</v>
      </c>
      <c r="V1313" s="47">
        <v>0</v>
      </c>
      <c r="W1313" s="103">
        <v>963116</v>
      </c>
      <c r="X1313" s="41"/>
      <c r="Y1313" s="41"/>
      <c r="Z1313" s="41"/>
      <c r="AA1313" s="41"/>
    </row>
    <row r="1314" spans="1:27" ht="20.25" customHeight="1" x14ac:dyDescent="0.2">
      <c r="A1314" s="113" t="s">
        <v>3135</v>
      </c>
      <c r="B1314" s="114" t="s">
        <v>3109</v>
      </c>
      <c r="C1314" s="4" t="s">
        <v>1389</v>
      </c>
      <c r="D1314" s="144">
        <v>6</v>
      </c>
      <c r="E1314" s="130" t="s">
        <v>3562</v>
      </c>
      <c r="F1314" s="47">
        <v>14402</v>
      </c>
      <c r="G1314" s="47">
        <v>0</v>
      </c>
      <c r="H1314" s="47">
        <v>647</v>
      </c>
      <c r="I1314" s="47">
        <v>9575</v>
      </c>
      <c r="J1314" s="47">
        <v>0</v>
      </c>
      <c r="K1314" s="47">
        <v>18594</v>
      </c>
      <c r="L1314" s="47">
        <v>5792</v>
      </c>
      <c r="M1314" s="47">
        <v>326379</v>
      </c>
      <c r="N1314" s="153">
        <v>1242</v>
      </c>
      <c r="O1314" s="147">
        <v>2</v>
      </c>
      <c r="P1314" s="147">
        <v>0</v>
      </c>
      <c r="Q1314" s="47">
        <v>88878</v>
      </c>
      <c r="R1314" s="47">
        <v>0</v>
      </c>
      <c r="S1314" s="47">
        <v>0</v>
      </c>
      <c r="T1314" s="47">
        <v>0</v>
      </c>
      <c r="U1314" s="47">
        <v>78989</v>
      </c>
      <c r="V1314" s="47">
        <v>0</v>
      </c>
      <c r="W1314" s="103">
        <v>544500</v>
      </c>
      <c r="X1314" s="41"/>
      <c r="Y1314" s="41"/>
      <c r="Z1314" s="41"/>
      <c r="AA1314" s="41"/>
    </row>
    <row r="1315" spans="1:27" ht="20.25" customHeight="1" x14ac:dyDescent="0.2">
      <c r="A1315" s="113" t="s">
        <v>3136</v>
      </c>
      <c r="B1315" s="114" t="s">
        <v>3137</v>
      </c>
      <c r="C1315" s="4" t="s">
        <v>1390</v>
      </c>
      <c r="D1315" s="144">
        <v>2</v>
      </c>
      <c r="E1315" s="130" t="s">
        <v>3562</v>
      </c>
      <c r="F1315" s="47">
        <v>139766</v>
      </c>
      <c r="G1315" s="47">
        <v>8294</v>
      </c>
      <c r="H1315" s="47">
        <v>28432</v>
      </c>
      <c r="I1315" s="47">
        <v>1090613</v>
      </c>
      <c r="J1315" s="47">
        <v>408726</v>
      </c>
      <c r="K1315" s="47">
        <v>2418281</v>
      </c>
      <c r="L1315" s="47">
        <v>3479367</v>
      </c>
      <c r="M1315" s="47">
        <v>17988623</v>
      </c>
      <c r="N1315" s="153">
        <v>1138374</v>
      </c>
      <c r="O1315" s="147">
        <v>4464</v>
      </c>
      <c r="P1315" s="147">
        <v>0</v>
      </c>
      <c r="Q1315" s="47">
        <v>0</v>
      </c>
      <c r="R1315" s="47">
        <v>7680174</v>
      </c>
      <c r="S1315" s="47">
        <v>0</v>
      </c>
      <c r="T1315" s="47">
        <v>0</v>
      </c>
      <c r="U1315" s="47">
        <v>347295</v>
      </c>
      <c r="V1315" s="47">
        <v>0</v>
      </c>
      <c r="W1315" s="103">
        <v>34732409</v>
      </c>
      <c r="X1315" s="41"/>
      <c r="Y1315" s="41"/>
      <c r="Z1315" s="41"/>
      <c r="AA1315" s="41"/>
    </row>
    <row r="1316" spans="1:27" ht="20.25" customHeight="1" x14ac:dyDescent="0.2">
      <c r="A1316" s="113" t="s">
        <v>3138</v>
      </c>
      <c r="B1316" s="114" t="s">
        <v>3137</v>
      </c>
      <c r="C1316" s="4" t="s">
        <v>1391</v>
      </c>
      <c r="D1316" s="144">
        <v>3</v>
      </c>
      <c r="E1316" s="130" t="s">
        <v>3562</v>
      </c>
      <c r="F1316" s="47">
        <v>19701</v>
      </c>
      <c r="G1316" s="47">
        <v>16510</v>
      </c>
      <c r="H1316" s="47">
        <v>3956</v>
      </c>
      <c r="I1316" s="47">
        <v>151853</v>
      </c>
      <c r="J1316" s="47">
        <v>0</v>
      </c>
      <c r="K1316" s="47">
        <v>506366</v>
      </c>
      <c r="L1316" s="47">
        <v>184487</v>
      </c>
      <c r="M1316" s="47">
        <v>3634445</v>
      </c>
      <c r="N1316" s="153">
        <v>200115</v>
      </c>
      <c r="O1316" s="147">
        <v>626</v>
      </c>
      <c r="P1316" s="147">
        <v>3329</v>
      </c>
      <c r="Q1316" s="47">
        <v>234443</v>
      </c>
      <c r="R1316" s="47">
        <v>834484</v>
      </c>
      <c r="S1316" s="47">
        <v>0</v>
      </c>
      <c r="T1316" s="47">
        <v>0</v>
      </c>
      <c r="U1316" s="47">
        <v>2322153</v>
      </c>
      <c r="V1316" s="47">
        <v>0</v>
      </c>
      <c r="W1316" s="103">
        <v>8112468</v>
      </c>
      <c r="X1316" s="41"/>
      <c r="Y1316" s="41"/>
      <c r="Z1316" s="41"/>
      <c r="AA1316" s="41"/>
    </row>
    <row r="1317" spans="1:27" ht="20.25" customHeight="1" x14ac:dyDescent="0.2">
      <c r="A1317" s="113" t="s">
        <v>3139</v>
      </c>
      <c r="B1317" s="114" t="s">
        <v>3137</v>
      </c>
      <c r="C1317" s="4" t="s">
        <v>1392</v>
      </c>
      <c r="D1317" s="144">
        <v>5</v>
      </c>
      <c r="E1317" s="130" t="s">
        <v>3562</v>
      </c>
      <c r="F1317" s="47">
        <v>13617</v>
      </c>
      <c r="G1317" s="47">
        <v>0</v>
      </c>
      <c r="H1317" s="47">
        <v>0</v>
      </c>
      <c r="I1317" s="47">
        <v>37040</v>
      </c>
      <c r="J1317" s="47">
        <v>4616</v>
      </c>
      <c r="K1317" s="47">
        <v>51154</v>
      </c>
      <c r="L1317" s="47">
        <v>21073</v>
      </c>
      <c r="M1317" s="47">
        <v>447939</v>
      </c>
      <c r="N1317" s="153">
        <v>61149</v>
      </c>
      <c r="O1317" s="147">
        <v>302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636890</v>
      </c>
      <c r="X1317" s="41"/>
      <c r="Y1317" s="41"/>
      <c r="Z1317" s="41"/>
      <c r="AA1317" s="41"/>
    </row>
    <row r="1318" spans="1:27" ht="20.25" customHeight="1" x14ac:dyDescent="0.2">
      <c r="A1318" s="113" t="s">
        <v>3140</v>
      </c>
      <c r="B1318" s="114" t="s">
        <v>3137</v>
      </c>
      <c r="C1318" s="4" t="s">
        <v>1393</v>
      </c>
      <c r="D1318" s="144">
        <v>5</v>
      </c>
      <c r="E1318" s="130" t="s">
        <v>3562</v>
      </c>
      <c r="F1318" s="47">
        <v>21507</v>
      </c>
      <c r="G1318" s="47">
        <v>38070</v>
      </c>
      <c r="H1318" s="47">
        <v>3878</v>
      </c>
      <c r="I1318" s="47">
        <v>135018</v>
      </c>
      <c r="J1318" s="47">
        <v>0</v>
      </c>
      <c r="K1318" s="47">
        <v>191877</v>
      </c>
      <c r="L1318" s="47">
        <v>73649</v>
      </c>
      <c r="M1318" s="47">
        <v>1681720</v>
      </c>
      <c r="N1318" s="153">
        <v>210830</v>
      </c>
      <c r="O1318" s="147">
        <v>206</v>
      </c>
      <c r="P1318" s="147">
        <v>0</v>
      </c>
      <c r="Q1318" s="47">
        <v>546575</v>
      </c>
      <c r="R1318" s="47">
        <v>406581</v>
      </c>
      <c r="S1318" s="47">
        <v>0</v>
      </c>
      <c r="T1318" s="47">
        <v>0</v>
      </c>
      <c r="U1318" s="47">
        <v>1654165</v>
      </c>
      <c r="V1318" s="47">
        <v>0</v>
      </c>
      <c r="W1318" s="103">
        <v>4964076</v>
      </c>
      <c r="X1318" s="41"/>
      <c r="Y1318" s="41"/>
      <c r="Z1318" s="41"/>
      <c r="AA1318" s="41"/>
    </row>
    <row r="1319" spans="1:27" ht="20.25" customHeight="1" x14ac:dyDescent="0.2">
      <c r="A1319" s="113" t="s">
        <v>3141</v>
      </c>
      <c r="B1319" s="114" t="s">
        <v>3137</v>
      </c>
      <c r="C1319" s="4" t="s">
        <v>1394</v>
      </c>
      <c r="D1319" s="144">
        <v>5</v>
      </c>
      <c r="E1319" s="130" t="s">
        <v>3562</v>
      </c>
      <c r="F1319" s="47">
        <v>30714</v>
      </c>
      <c r="G1319" s="47">
        <v>26761</v>
      </c>
      <c r="H1319" s="47">
        <v>2062</v>
      </c>
      <c r="I1319" s="47">
        <v>19136</v>
      </c>
      <c r="J1319" s="47">
        <v>0</v>
      </c>
      <c r="K1319" s="47">
        <v>166475</v>
      </c>
      <c r="L1319" s="47">
        <v>96066</v>
      </c>
      <c r="M1319" s="47">
        <v>2191903</v>
      </c>
      <c r="N1319" s="153">
        <v>88516</v>
      </c>
      <c r="O1319" s="147">
        <v>188</v>
      </c>
      <c r="P1319" s="147">
        <v>0</v>
      </c>
      <c r="Q1319" s="47">
        <v>121370</v>
      </c>
      <c r="R1319" s="47">
        <v>154283</v>
      </c>
      <c r="S1319" s="47">
        <v>0</v>
      </c>
      <c r="T1319" s="47">
        <v>0</v>
      </c>
      <c r="U1319" s="47">
        <v>1860877</v>
      </c>
      <c r="V1319" s="47">
        <v>0</v>
      </c>
      <c r="W1319" s="103">
        <v>4758351</v>
      </c>
      <c r="X1319" s="41"/>
      <c r="Y1319" s="41"/>
      <c r="Z1319" s="41"/>
      <c r="AA1319" s="41"/>
    </row>
    <row r="1320" spans="1:27" ht="20.25" customHeight="1" x14ac:dyDescent="0.2">
      <c r="A1320" s="113" t="s">
        <v>3142</v>
      </c>
      <c r="B1320" s="114" t="s">
        <v>3137</v>
      </c>
      <c r="C1320" s="4" t="s">
        <v>1395</v>
      </c>
      <c r="D1320" s="144">
        <v>3</v>
      </c>
      <c r="E1320" s="130" t="s">
        <v>3562</v>
      </c>
      <c r="F1320" s="47">
        <v>24453</v>
      </c>
      <c r="G1320" s="47">
        <v>0</v>
      </c>
      <c r="H1320" s="47">
        <v>5874</v>
      </c>
      <c r="I1320" s="47">
        <v>173035</v>
      </c>
      <c r="J1320" s="47">
        <v>248359</v>
      </c>
      <c r="K1320" s="47">
        <v>221717</v>
      </c>
      <c r="L1320" s="47">
        <v>353822</v>
      </c>
      <c r="M1320" s="47">
        <v>6152218</v>
      </c>
      <c r="N1320" s="153">
        <v>249214</v>
      </c>
      <c r="O1320" s="147">
        <v>1287</v>
      </c>
      <c r="P1320" s="147">
        <v>0</v>
      </c>
      <c r="Q1320" s="47">
        <v>114624</v>
      </c>
      <c r="R1320" s="47">
        <v>2337135</v>
      </c>
      <c r="S1320" s="47">
        <v>0</v>
      </c>
      <c r="T1320" s="47">
        <v>0</v>
      </c>
      <c r="U1320" s="47">
        <v>2001012</v>
      </c>
      <c r="V1320" s="47">
        <v>0</v>
      </c>
      <c r="W1320" s="103">
        <v>11882750</v>
      </c>
      <c r="X1320" s="41"/>
      <c r="Y1320" s="41"/>
      <c r="Z1320" s="41"/>
      <c r="AA1320" s="41"/>
    </row>
    <row r="1321" spans="1:27" ht="20.25" customHeight="1" x14ac:dyDescent="0.2">
      <c r="A1321" s="113" t="s">
        <v>3143</v>
      </c>
      <c r="B1321" s="114" t="s">
        <v>3137</v>
      </c>
      <c r="C1321" s="4" t="s">
        <v>735</v>
      </c>
      <c r="D1321" s="144">
        <v>5</v>
      </c>
      <c r="E1321" s="130" t="s">
        <v>3562</v>
      </c>
      <c r="F1321" s="47">
        <v>7499</v>
      </c>
      <c r="G1321" s="47">
        <v>29161</v>
      </c>
      <c r="H1321" s="47">
        <v>1356</v>
      </c>
      <c r="I1321" s="47">
        <v>31525</v>
      </c>
      <c r="J1321" s="47">
        <v>0</v>
      </c>
      <c r="K1321" s="47">
        <v>21845</v>
      </c>
      <c r="L1321" s="47">
        <v>30214</v>
      </c>
      <c r="M1321" s="47">
        <v>711003</v>
      </c>
      <c r="N1321" s="153">
        <v>65638</v>
      </c>
      <c r="O1321" s="147">
        <v>22</v>
      </c>
      <c r="P1321" s="147">
        <v>0</v>
      </c>
      <c r="Q1321" s="47">
        <v>152722</v>
      </c>
      <c r="R1321" s="47">
        <v>116767</v>
      </c>
      <c r="S1321" s="47">
        <v>0</v>
      </c>
      <c r="T1321" s="47">
        <v>0</v>
      </c>
      <c r="U1321" s="47">
        <v>551590</v>
      </c>
      <c r="V1321" s="47">
        <v>0</v>
      </c>
      <c r="W1321" s="103">
        <v>1719342</v>
      </c>
      <c r="X1321" s="41"/>
      <c r="Y1321" s="41"/>
      <c r="Z1321" s="41"/>
      <c r="AA1321" s="41"/>
    </row>
    <row r="1322" spans="1:27" ht="20.25" customHeight="1" x14ac:dyDescent="0.2">
      <c r="A1322" s="113" t="s">
        <v>3144</v>
      </c>
      <c r="B1322" s="114" t="s">
        <v>3137</v>
      </c>
      <c r="C1322" s="4" t="s">
        <v>1396</v>
      </c>
      <c r="D1322" s="144">
        <v>5</v>
      </c>
      <c r="E1322" s="130" t="s">
        <v>3562</v>
      </c>
      <c r="F1322" s="47">
        <v>48686</v>
      </c>
      <c r="G1322" s="47">
        <v>149536</v>
      </c>
      <c r="H1322" s="47">
        <v>4034</v>
      </c>
      <c r="I1322" s="47">
        <v>45794</v>
      </c>
      <c r="J1322" s="47">
        <v>0</v>
      </c>
      <c r="K1322" s="47">
        <v>43343</v>
      </c>
      <c r="L1322" s="47">
        <v>37377</v>
      </c>
      <c r="M1322" s="47">
        <v>1217734</v>
      </c>
      <c r="N1322" s="153">
        <v>73980</v>
      </c>
      <c r="O1322" s="147">
        <v>84</v>
      </c>
      <c r="P1322" s="147">
        <v>3116</v>
      </c>
      <c r="Q1322" s="47">
        <v>1855595</v>
      </c>
      <c r="R1322" s="47">
        <v>0</v>
      </c>
      <c r="S1322" s="47">
        <v>0</v>
      </c>
      <c r="T1322" s="47">
        <v>0</v>
      </c>
      <c r="U1322" s="47">
        <v>751803</v>
      </c>
      <c r="V1322" s="47">
        <v>0</v>
      </c>
      <c r="W1322" s="103">
        <v>4231082</v>
      </c>
      <c r="X1322" s="41"/>
      <c r="Y1322" s="41"/>
      <c r="Z1322" s="41"/>
      <c r="AA1322" s="41"/>
    </row>
    <row r="1323" spans="1:27" ht="20.25" customHeight="1" x14ac:dyDescent="0.2">
      <c r="A1323" s="113" t="s">
        <v>3145</v>
      </c>
      <c r="B1323" s="114" t="s">
        <v>3137</v>
      </c>
      <c r="C1323" s="4" t="s">
        <v>1397</v>
      </c>
      <c r="D1323" s="144">
        <v>5</v>
      </c>
      <c r="E1323" s="130" t="s">
        <v>3562</v>
      </c>
      <c r="F1323" s="47">
        <v>94505</v>
      </c>
      <c r="G1323" s="47">
        <v>179442</v>
      </c>
      <c r="H1323" s="47">
        <v>17885</v>
      </c>
      <c r="I1323" s="47">
        <v>64903</v>
      </c>
      <c r="J1323" s="47">
        <v>0</v>
      </c>
      <c r="K1323" s="47">
        <v>47824</v>
      </c>
      <c r="L1323" s="47">
        <v>22444</v>
      </c>
      <c r="M1323" s="47">
        <v>1004510</v>
      </c>
      <c r="N1323" s="153">
        <v>48034</v>
      </c>
      <c r="O1323" s="147">
        <v>0</v>
      </c>
      <c r="P1323" s="147">
        <v>0</v>
      </c>
      <c r="Q1323" s="47">
        <v>830344</v>
      </c>
      <c r="R1323" s="47">
        <v>0</v>
      </c>
      <c r="S1323" s="47">
        <v>0</v>
      </c>
      <c r="T1323" s="47">
        <v>0</v>
      </c>
      <c r="U1323" s="47">
        <v>572268</v>
      </c>
      <c r="V1323" s="47">
        <v>0</v>
      </c>
      <c r="W1323" s="103">
        <v>2882159</v>
      </c>
      <c r="X1323" s="41"/>
      <c r="Y1323" s="41"/>
      <c r="Z1323" s="41"/>
      <c r="AA1323" s="41"/>
    </row>
    <row r="1324" spans="1:27" ht="20.25" customHeight="1" x14ac:dyDescent="0.2">
      <c r="A1324" s="113" t="s">
        <v>3146</v>
      </c>
      <c r="B1324" s="114" t="s">
        <v>3137</v>
      </c>
      <c r="C1324" s="4" t="s">
        <v>1398</v>
      </c>
      <c r="D1324" s="144">
        <v>5</v>
      </c>
      <c r="E1324" s="130" t="s">
        <v>3562</v>
      </c>
      <c r="F1324" s="47">
        <v>6009</v>
      </c>
      <c r="G1324" s="47">
        <v>0</v>
      </c>
      <c r="H1324" s="47">
        <v>0</v>
      </c>
      <c r="I1324" s="47">
        <v>47697</v>
      </c>
      <c r="J1324" s="47">
        <v>37161</v>
      </c>
      <c r="K1324" s="47">
        <v>118858</v>
      </c>
      <c r="L1324" s="47">
        <v>25592</v>
      </c>
      <c r="M1324" s="47">
        <v>506886</v>
      </c>
      <c r="N1324" s="153">
        <v>95929</v>
      </c>
      <c r="O1324" s="147">
        <v>39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838171</v>
      </c>
      <c r="X1324" s="41"/>
      <c r="Y1324" s="41"/>
      <c r="Z1324" s="41"/>
      <c r="AA1324" s="41"/>
    </row>
    <row r="1325" spans="1:27" ht="20.25" customHeight="1" x14ac:dyDescent="0.2">
      <c r="A1325" s="113" t="s">
        <v>3147</v>
      </c>
      <c r="B1325" s="114" t="s">
        <v>3137</v>
      </c>
      <c r="C1325" s="4" t="s">
        <v>1399</v>
      </c>
      <c r="D1325" s="144">
        <v>5</v>
      </c>
      <c r="E1325" s="130" t="s">
        <v>3562</v>
      </c>
      <c r="F1325" s="47">
        <v>32492</v>
      </c>
      <c r="G1325" s="47">
        <v>18424</v>
      </c>
      <c r="H1325" s="47">
        <v>1199</v>
      </c>
      <c r="I1325" s="47">
        <v>34740</v>
      </c>
      <c r="J1325" s="47">
        <v>0</v>
      </c>
      <c r="K1325" s="47">
        <v>210789</v>
      </c>
      <c r="L1325" s="47">
        <v>130157</v>
      </c>
      <c r="M1325" s="47">
        <v>2493299</v>
      </c>
      <c r="N1325" s="153">
        <v>155658</v>
      </c>
      <c r="O1325" s="147">
        <v>1734</v>
      </c>
      <c r="P1325" s="147">
        <v>418</v>
      </c>
      <c r="Q1325" s="47">
        <v>270213</v>
      </c>
      <c r="R1325" s="47">
        <v>0</v>
      </c>
      <c r="S1325" s="47">
        <v>0</v>
      </c>
      <c r="T1325" s="47">
        <v>0</v>
      </c>
      <c r="U1325" s="47">
        <v>3068788</v>
      </c>
      <c r="V1325" s="47">
        <v>0</v>
      </c>
      <c r="W1325" s="103">
        <v>6417911</v>
      </c>
      <c r="X1325" s="41"/>
      <c r="Y1325" s="41"/>
      <c r="Z1325" s="41"/>
      <c r="AA1325" s="41"/>
    </row>
    <row r="1326" spans="1:27" ht="20.25" customHeight="1" x14ac:dyDescent="0.2">
      <c r="A1326" s="113" t="s">
        <v>3148</v>
      </c>
      <c r="B1326" s="114" t="s">
        <v>3137</v>
      </c>
      <c r="C1326" s="4" t="s">
        <v>1400</v>
      </c>
      <c r="D1326" s="144">
        <v>5</v>
      </c>
      <c r="E1326" s="130" t="s">
        <v>3562</v>
      </c>
      <c r="F1326" s="47">
        <v>3506</v>
      </c>
      <c r="G1326" s="47">
        <v>20074</v>
      </c>
      <c r="H1326" s="47">
        <v>539</v>
      </c>
      <c r="I1326" s="47">
        <v>21331</v>
      </c>
      <c r="J1326" s="47">
        <v>0</v>
      </c>
      <c r="K1326" s="47">
        <v>150316</v>
      </c>
      <c r="L1326" s="47">
        <v>87188</v>
      </c>
      <c r="M1326" s="47">
        <v>1774271</v>
      </c>
      <c r="N1326" s="153">
        <v>167121</v>
      </c>
      <c r="O1326" s="147">
        <v>416</v>
      </c>
      <c r="P1326" s="147">
        <v>0</v>
      </c>
      <c r="Q1326" s="47">
        <v>133725</v>
      </c>
      <c r="R1326" s="47">
        <v>0</v>
      </c>
      <c r="S1326" s="47">
        <v>0</v>
      </c>
      <c r="T1326" s="47">
        <v>0</v>
      </c>
      <c r="U1326" s="47">
        <v>2116930</v>
      </c>
      <c r="V1326" s="47">
        <v>0</v>
      </c>
      <c r="W1326" s="103">
        <v>4475417</v>
      </c>
      <c r="X1326" s="41"/>
      <c r="Y1326" s="41"/>
      <c r="Z1326" s="41"/>
      <c r="AA1326" s="41"/>
    </row>
    <row r="1327" spans="1:27" ht="20.25" customHeight="1" x14ac:dyDescent="0.2">
      <c r="A1327" s="113" t="s">
        <v>3149</v>
      </c>
      <c r="B1327" s="114" t="s">
        <v>3137</v>
      </c>
      <c r="C1327" s="4" t="s">
        <v>1401</v>
      </c>
      <c r="D1327" s="144">
        <v>5</v>
      </c>
      <c r="E1327" s="130" t="s">
        <v>3562</v>
      </c>
      <c r="F1327" s="47">
        <v>30858</v>
      </c>
      <c r="G1327" s="47">
        <v>43009</v>
      </c>
      <c r="H1327" s="47">
        <v>1326</v>
      </c>
      <c r="I1327" s="47">
        <v>23780</v>
      </c>
      <c r="J1327" s="47">
        <v>0</v>
      </c>
      <c r="K1327" s="47">
        <v>27244</v>
      </c>
      <c r="L1327" s="47">
        <v>19231</v>
      </c>
      <c r="M1327" s="47">
        <v>803782</v>
      </c>
      <c r="N1327" s="153">
        <v>56071</v>
      </c>
      <c r="O1327" s="147">
        <v>68</v>
      </c>
      <c r="P1327" s="147">
        <v>0</v>
      </c>
      <c r="Q1327" s="47">
        <v>399131</v>
      </c>
      <c r="R1327" s="47">
        <v>0</v>
      </c>
      <c r="S1327" s="47">
        <v>0</v>
      </c>
      <c r="T1327" s="47">
        <v>0</v>
      </c>
      <c r="U1327" s="47">
        <v>883761</v>
      </c>
      <c r="V1327" s="47">
        <v>0</v>
      </c>
      <c r="W1327" s="103">
        <v>2288261</v>
      </c>
      <c r="X1327" s="41"/>
      <c r="Y1327" s="41"/>
      <c r="Z1327" s="41"/>
      <c r="AA1327" s="41"/>
    </row>
    <row r="1328" spans="1:27" ht="20.25" customHeight="1" x14ac:dyDescent="0.2">
      <c r="A1328" s="113" t="s">
        <v>3150</v>
      </c>
      <c r="B1328" s="114" t="s">
        <v>3137</v>
      </c>
      <c r="C1328" s="4" t="s">
        <v>1402</v>
      </c>
      <c r="D1328" s="144">
        <v>5</v>
      </c>
      <c r="E1328" s="130" t="s">
        <v>3562</v>
      </c>
      <c r="F1328" s="47">
        <v>9281</v>
      </c>
      <c r="G1328" s="47">
        <v>1830</v>
      </c>
      <c r="H1328" s="47">
        <v>0</v>
      </c>
      <c r="I1328" s="47">
        <v>36338</v>
      </c>
      <c r="J1328" s="47">
        <v>0</v>
      </c>
      <c r="K1328" s="47">
        <v>91010</v>
      </c>
      <c r="L1328" s="47">
        <v>18052</v>
      </c>
      <c r="M1328" s="47">
        <v>598247</v>
      </c>
      <c r="N1328" s="153">
        <v>3679</v>
      </c>
      <c r="O1328" s="147">
        <v>8</v>
      </c>
      <c r="P1328" s="147">
        <v>0</v>
      </c>
      <c r="Q1328" s="47">
        <v>273997</v>
      </c>
      <c r="R1328" s="47">
        <v>0</v>
      </c>
      <c r="S1328" s="47">
        <v>0</v>
      </c>
      <c r="T1328" s="47">
        <v>0</v>
      </c>
      <c r="U1328" s="47">
        <v>472302</v>
      </c>
      <c r="V1328" s="47">
        <v>0</v>
      </c>
      <c r="W1328" s="103">
        <v>1504744</v>
      </c>
      <c r="X1328" s="41"/>
      <c r="Y1328" s="41"/>
      <c r="Z1328" s="41"/>
      <c r="AA1328" s="41"/>
    </row>
    <row r="1329" spans="1:27" ht="20.25" customHeight="1" x14ac:dyDescent="0.2">
      <c r="A1329" s="113" t="s">
        <v>3151</v>
      </c>
      <c r="B1329" s="114" t="s">
        <v>3137</v>
      </c>
      <c r="C1329" s="4" t="s">
        <v>1403</v>
      </c>
      <c r="D1329" s="144">
        <v>6</v>
      </c>
      <c r="E1329" s="130" t="s">
        <v>3562</v>
      </c>
      <c r="F1329" s="47">
        <v>143</v>
      </c>
      <c r="G1329" s="47">
        <v>0</v>
      </c>
      <c r="H1329" s="47">
        <v>5858</v>
      </c>
      <c r="I1329" s="47">
        <v>35750</v>
      </c>
      <c r="J1329" s="47">
        <v>35809</v>
      </c>
      <c r="K1329" s="47">
        <v>59276</v>
      </c>
      <c r="L1329" s="47">
        <v>42001</v>
      </c>
      <c r="M1329" s="47">
        <v>682304</v>
      </c>
      <c r="N1329" s="153">
        <v>216482</v>
      </c>
      <c r="O1329" s="147">
        <v>113</v>
      </c>
      <c r="P1329" s="147">
        <v>0</v>
      </c>
      <c r="Q1329" s="47">
        <v>0</v>
      </c>
      <c r="R1329" s="47">
        <v>101909</v>
      </c>
      <c r="S1329" s="47">
        <v>0</v>
      </c>
      <c r="T1329" s="47">
        <v>0</v>
      </c>
      <c r="U1329" s="47">
        <v>0</v>
      </c>
      <c r="V1329" s="47">
        <v>0</v>
      </c>
      <c r="W1329" s="103">
        <v>1179645</v>
      </c>
      <c r="X1329" s="41"/>
      <c r="Y1329" s="41"/>
      <c r="Z1329" s="41"/>
      <c r="AA1329" s="41"/>
    </row>
    <row r="1330" spans="1:27" ht="20.25" customHeight="1" x14ac:dyDescent="0.2">
      <c r="A1330" s="113" t="s">
        <v>3152</v>
      </c>
      <c r="B1330" s="114" t="s">
        <v>3137</v>
      </c>
      <c r="C1330" s="4" t="s">
        <v>1404</v>
      </c>
      <c r="D1330" s="144">
        <v>6</v>
      </c>
      <c r="E1330" s="130" t="s">
        <v>3562</v>
      </c>
      <c r="F1330" s="47">
        <v>92</v>
      </c>
      <c r="G1330" s="47">
        <v>0</v>
      </c>
      <c r="H1330" s="47">
        <v>3291</v>
      </c>
      <c r="I1330" s="47">
        <v>32357</v>
      </c>
      <c r="J1330" s="47">
        <v>0</v>
      </c>
      <c r="K1330" s="47">
        <v>12661</v>
      </c>
      <c r="L1330" s="47">
        <v>23563</v>
      </c>
      <c r="M1330" s="47">
        <v>427641</v>
      </c>
      <c r="N1330" s="153">
        <v>69209</v>
      </c>
      <c r="O1330" s="147">
        <v>194</v>
      </c>
      <c r="P1330" s="147">
        <v>0</v>
      </c>
      <c r="Q1330" s="47">
        <v>0</v>
      </c>
      <c r="R1330" s="47">
        <v>100993</v>
      </c>
      <c r="S1330" s="47">
        <v>0</v>
      </c>
      <c r="T1330" s="47">
        <v>0</v>
      </c>
      <c r="U1330" s="47">
        <v>0</v>
      </c>
      <c r="V1330" s="47">
        <v>0</v>
      </c>
      <c r="W1330" s="103">
        <v>670001</v>
      </c>
      <c r="X1330" s="41"/>
      <c r="Y1330" s="41"/>
      <c r="Z1330" s="41"/>
      <c r="AA1330" s="41"/>
    </row>
    <row r="1331" spans="1:27" ht="20.25" customHeight="1" x14ac:dyDescent="0.2">
      <c r="A1331" s="113" t="s">
        <v>3153</v>
      </c>
      <c r="B1331" s="114" t="s">
        <v>3137</v>
      </c>
      <c r="C1331" s="4" t="s">
        <v>1405</v>
      </c>
      <c r="D1331" s="144">
        <v>6</v>
      </c>
      <c r="E1331" s="130" t="s">
        <v>3562</v>
      </c>
      <c r="F1331" s="47">
        <v>104</v>
      </c>
      <c r="G1331" s="47">
        <v>0</v>
      </c>
      <c r="H1331" s="47">
        <v>2287</v>
      </c>
      <c r="I1331" s="47">
        <v>18320</v>
      </c>
      <c r="J1331" s="47">
        <v>0</v>
      </c>
      <c r="K1331" s="47">
        <v>13861</v>
      </c>
      <c r="L1331" s="47">
        <v>14925</v>
      </c>
      <c r="M1331" s="47">
        <v>335860</v>
      </c>
      <c r="N1331" s="153">
        <v>22533</v>
      </c>
      <c r="O1331" s="147">
        <v>183</v>
      </c>
      <c r="P1331" s="147">
        <v>0</v>
      </c>
      <c r="Q1331" s="47">
        <v>0</v>
      </c>
      <c r="R1331" s="47">
        <v>87775</v>
      </c>
      <c r="S1331" s="47">
        <v>0</v>
      </c>
      <c r="T1331" s="47">
        <v>0</v>
      </c>
      <c r="U1331" s="47">
        <v>0</v>
      </c>
      <c r="V1331" s="47">
        <v>0</v>
      </c>
      <c r="W1331" s="103">
        <v>495848</v>
      </c>
      <c r="X1331" s="41"/>
      <c r="Y1331" s="41"/>
      <c r="Z1331" s="41"/>
      <c r="AA1331" s="41"/>
    </row>
    <row r="1332" spans="1:27" ht="20.25" customHeight="1" x14ac:dyDescent="0.2">
      <c r="A1332" s="113" t="s">
        <v>3154</v>
      </c>
      <c r="B1332" s="114" t="s">
        <v>3137</v>
      </c>
      <c r="C1332" s="4" t="s">
        <v>1406</v>
      </c>
      <c r="D1332" s="144">
        <v>6</v>
      </c>
      <c r="E1332" s="130" t="s">
        <v>3562</v>
      </c>
      <c r="F1332" s="47">
        <v>930</v>
      </c>
      <c r="G1332" s="47">
        <v>0</v>
      </c>
      <c r="H1332" s="47">
        <v>1866</v>
      </c>
      <c r="I1332" s="47">
        <v>29078</v>
      </c>
      <c r="J1332" s="47">
        <v>0</v>
      </c>
      <c r="K1332" s="47">
        <v>12379</v>
      </c>
      <c r="L1332" s="47">
        <v>9270</v>
      </c>
      <c r="M1332" s="47">
        <v>253171</v>
      </c>
      <c r="N1332" s="153">
        <v>3840</v>
      </c>
      <c r="O1332" s="147">
        <v>195</v>
      </c>
      <c r="P1332" s="147">
        <v>0</v>
      </c>
      <c r="Q1332" s="47">
        <v>0</v>
      </c>
      <c r="R1332" s="47">
        <v>82370</v>
      </c>
      <c r="S1332" s="47">
        <v>0</v>
      </c>
      <c r="T1332" s="47">
        <v>0</v>
      </c>
      <c r="U1332" s="47">
        <v>0</v>
      </c>
      <c r="V1332" s="47">
        <v>0</v>
      </c>
      <c r="W1332" s="103">
        <v>393099</v>
      </c>
      <c r="X1332" s="41"/>
      <c r="Y1332" s="41"/>
      <c r="Z1332" s="41"/>
      <c r="AA1332" s="41"/>
    </row>
    <row r="1333" spans="1:27" ht="20.25" customHeight="1" x14ac:dyDescent="0.2">
      <c r="A1333" s="113" t="s">
        <v>3155</v>
      </c>
      <c r="B1333" s="114" t="s">
        <v>3137</v>
      </c>
      <c r="C1333" s="4" t="s">
        <v>1407</v>
      </c>
      <c r="D1333" s="144">
        <v>6</v>
      </c>
      <c r="E1333" s="130" t="s">
        <v>3562</v>
      </c>
      <c r="F1333" s="47">
        <v>8458</v>
      </c>
      <c r="G1333" s="47">
        <v>7121</v>
      </c>
      <c r="H1333" s="47">
        <v>0</v>
      </c>
      <c r="I1333" s="47">
        <v>2234</v>
      </c>
      <c r="J1333" s="47">
        <v>0</v>
      </c>
      <c r="K1333" s="47">
        <v>5868</v>
      </c>
      <c r="L1333" s="47">
        <v>4303</v>
      </c>
      <c r="M1333" s="47">
        <v>281832</v>
      </c>
      <c r="N1333" s="153">
        <v>23359</v>
      </c>
      <c r="O1333" s="147">
        <v>13</v>
      </c>
      <c r="P1333" s="147">
        <v>0</v>
      </c>
      <c r="Q1333" s="47">
        <v>374465</v>
      </c>
      <c r="R1333" s="47">
        <v>0</v>
      </c>
      <c r="S1333" s="47">
        <v>0</v>
      </c>
      <c r="T1333" s="47">
        <v>0</v>
      </c>
      <c r="U1333" s="47">
        <v>180376</v>
      </c>
      <c r="V1333" s="47">
        <v>0</v>
      </c>
      <c r="W1333" s="103">
        <v>888029</v>
      </c>
      <c r="X1333" s="41"/>
      <c r="Y1333" s="41"/>
      <c r="Z1333" s="41"/>
      <c r="AA1333" s="41"/>
    </row>
    <row r="1334" spans="1:27" ht="20.25" customHeight="1" x14ac:dyDescent="0.2">
      <c r="A1334" s="113" t="s">
        <v>3156</v>
      </c>
      <c r="B1334" s="114" t="s">
        <v>3137</v>
      </c>
      <c r="C1334" s="4" t="s">
        <v>1408</v>
      </c>
      <c r="D1334" s="144">
        <v>6</v>
      </c>
      <c r="E1334" s="130" t="s">
        <v>3562</v>
      </c>
      <c r="F1334" s="47">
        <v>24377</v>
      </c>
      <c r="G1334" s="47">
        <v>20226</v>
      </c>
      <c r="H1334" s="47">
        <v>376</v>
      </c>
      <c r="I1334" s="47">
        <v>7662</v>
      </c>
      <c r="J1334" s="47">
        <v>0</v>
      </c>
      <c r="K1334" s="47">
        <v>19908</v>
      </c>
      <c r="L1334" s="47">
        <v>10984</v>
      </c>
      <c r="M1334" s="47">
        <v>568124</v>
      </c>
      <c r="N1334" s="153">
        <v>38671</v>
      </c>
      <c r="O1334" s="147">
        <v>6</v>
      </c>
      <c r="P1334" s="147">
        <v>0</v>
      </c>
      <c r="Q1334" s="47">
        <v>565133</v>
      </c>
      <c r="R1334" s="47">
        <v>0</v>
      </c>
      <c r="S1334" s="47">
        <v>0</v>
      </c>
      <c r="T1334" s="47">
        <v>0</v>
      </c>
      <c r="U1334" s="47">
        <v>402411</v>
      </c>
      <c r="V1334" s="47">
        <v>0</v>
      </c>
      <c r="W1334" s="103">
        <v>1657878</v>
      </c>
      <c r="X1334" s="41"/>
      <c r="Y1334" s="41"/>
      <c r="Z1334" s="41"/>
      <c r="AA1334" s="41"/>
    </row>
    <row r="1335" spans="1:27" ht="20.25" customHeight="1" x14ac:dyDescent="0.2">
      <c r="A1335" s="113" t="s">
        <v>3157</v>
      </c>
      <c r="B1335" s="114" t="s">
        <v>3137</v>
      </c>
      <c r="C1335" s="4" t="s">
        <v>1409</v>
      </c>
      <c r="D1335" s="144">
        <v>6</v>
      </c>
      <c r="E1335" s="130" t="s">
        <v>3562</v>
      </c>
      <c r="F1335" s="47">
        <v>3517</v>
      </c>
      <c r="G1335" s="47">
        <v>6037</v>
      </c>
      <c r="H1335" s="47">
        <v>236</v>
      </c>
      <c r="I1335" s="47">
        <v>2626</v>
      </c>
      <c r="J1335" s="47">
        <v>0</v>
      </c>
      <c r="K1335" s="47">
        <v>28239</v>
      </c>
      <c r="L1335" s="47">
        <v>5175</v>
      </c>
      <c r="M1335" s="47">
        <v>272059</v>
      </c>
      <c r="N1335" s="153">
        <v>3938</v>
      </c>
      <c r="O1335" s="147">
        <v>0</v>
      </c>
      <c r="P1335" s="147">
        <v>0</v>
      </c>
      <c r="Q1335" s="47">
        <v>372881</v>
      </c>
      <c r="R1335" s="47">
        <v>0</v>
      </c>
      <c r="S1335" s="47">
        <v>0</v>
      </c>
      <c r="T1335" s="47">
        <v>0</v>
      </c>
      <c r="U1335" s="47">
        <v>204735</v>
      </c>
      <c r="V1335" s="47">
        <v>0</v>
      </c>
      <c r="W1335" s="103">
        <v>899443</v>
      </c>
      <c r="X1335" s="41"/>
      <c r="Y1335" s="41"/>
      <c r="Z1335" s="41"/>
      <c r="AA1335" s="41"/>
    </row>
    <row r="1336" spans="1:27" ht="20.25" customHeight="1" x14ac:dyDescent="0.2">
      <c r="A1336" s="113" t="s">
        <v>3158</v>
      </c>
      <c r="B1336" s="114" t="s">
        <v>3137</v>
      </c>
      <c r="C1336" s="4" t="s">
        <v>1410</v>
      </c>
      <c r="D1336" s="144">
        <v>6</v>
      </c>
      <c r="E1336" s="130" t="s">
        <v>3562</v>
      </c>
      <c r="F1336" s="47">
        <v>12321</v>
      </c>
      <c r="G1336" s="47">
        <v>45213</v>
      </c>
      <c r="H1336" s="47">
        <v>1060</v>
      </c>
      <c r="I1336" s="47">
        <v>13855</v>
      </c>
      <c r="J1336" s="47">
        <v>0</v>
      </c>
      <c r="K1336" s="47">
        <v>23551</v>
      </c>
      <c r="L1336" s="47">
        <v>9369</v>
      </c>
      <c r="M1336" s="47">
        <v>449627</v>
      </c>
      <c r="N1336" s="153">
        <v>22770</v>
      </c>
      <c r="O1336" s="147">
        <v>11</v>
      </c>
      <c r="P1336" s="147">
        <v>0</v>
      </c>
      <c r="Q1336" s="47">
        <v>437544</v>
      </c>
      <c r="R1336" s="47">
        <v>0</v>
      </c>
      <c r="S1336" s="47">
        <v>0</v>
      </c>
      <c r="T1336" s="47">
        <v>0</v>
      </c>
      <c r="U1336" s="47">
        <v>23669</v>
      </c>
      <c r="V1336" s="47">
        <v>0</v>
      </c>
      <c r="W1336" s="103">
        <v>1038990</v>
      </c>
      <c r="X1336" s="41"/>
      <c r="Y1336" s="41"/>
      <c r="Z1336" s="41"/>
      <c r="AA1336" s="41"/>
    </row>
    <row r="1337" spans="1:27" ht="20.25" customHeight="1" x14ac:dyDescent="0.2">
      <c r="A1337" s="113" t="s">
        <v>3159</v>
      </c>
      <c r="B1337" s="114" t="s">
        <v>3137</v>
      </c>
      <c r="C1337" s="4" t="s">
        <v>1411</v>
      </c>
      <c r="D1337" s="144">
        <v>6</v>
      </c>
      <c r="E1337" s="130" t="s">
        <v>3562</v>
      </c>
      <c r="F1337" s="47">
        <v>35928</v>
      </c>
      <c r="G1337" s="47">
        <v>38905</v>
      </c>
      <c r="H1337" s="47">
        <v>714</v>
      </c>
      <c r="I1337" s="47">
        <v>19482</v>
      </c>
      <c r="J1337" s="47">
        <v>0</v>
      </c>
      <c r="K1337" s="47">
        <v>19917</v>
      </c>
      <c r="L1337" s="47">
        <v>4702</v>
      </c>
      <c r="M1337" s="47">
        <v>380738</v>
      </c>
      <c r="N1337" s="153">
        <v>32123</v>
      </c>
      <c r="O1337" s="147">
        <v>14</v>
      </c>
      <c r="P1337" s="147">
        <v>0</v>
      </c>
      <c r="Q1337" s="47">
        <v>454413</v>
      </c>
      <c r="R1337" s="47">
        <v>0</v>
      </c>
      <c r="S1337" s="47">
        <v>0</v>
      </c>
      <c r="T1337" s="47">
        <v>0</v>
      </c>
      <c r="U1337" s="47">
        <v>131970</v>
      </c>
      <c r="V1337" s="47">
        <v>0</v>
      </c>
      <c r="W1337" s="103">
        <v>1118906</v>
      </c>
      <c r="X1337" s="41"/>
      <c r="Y1337" s="41"/>
      <c r="Z1337" s="41"/>
      <c r="AA1337" s="41"/>
    </row>
    <row r="1338" spans="1:27" ht="20.25" customHeight="1" x14ac:dyDescent="0.2">
      <c r="A1338" s="113" t="s">
        <v>3160</v>
      </c>
      <c r="B1338" s="114" t="s">
        <v>3161</v>
      </c>
      <c r="C1338" s="4" t="s">
        <v>1412</v>
      </c>
      <c r="D1338" s="144">
        <v>3</v>
      </c>
      <c r="E1338" s="130" t="s">
        <v>3562</v>
      </c>
      <c r="F1338" s="47">
        <v>93875</v>
      </c>
      <c r="G1338" s="47">
        <v>16298</v>
      </c>
      <c r="H1338" s="47">
        <v>8074</v>
      </c>
      <c r="I1338" s="47">
        <v>332847</v>
      </c>
      <c r="J1338" s="47">
        <v>0</v>
      </c>
      <c r="K1338" s="47">
        <v>1238610</v>
      </c>
      <c r="L1338" s="47">
        <v>200279</v>
      </c>
      <c r="M1338" s="47">
        <v>3884996</v>
      </c>
      <c r="N1338" s="153">
        <v>328880</v>
      </c>
      <c r="O1338" s="147">
        <v>230</v>
      </c>
      <c r="P1338" s="147">
        <v>0</v>
      </c>
      <c r="Q1338" s="47">
        <v>581781</v>
      </c>
      <c r="R1338" s="47">
        <v>1620135</v>
      </c>
      <c r="S1338" s="47">
        <v>0</v>
      </c>
      <c r="T1338" s="47">
        <v>0</v>
      </c>
      <c r="U1338" s="47">
        <v>2275910</v>
      </c>
      <c r="V1338" s="47">
        <v>0</v>
      </c>
      <c r="W1338" s="103">
        <v>10581915</v>
      </c>
      <c r="X1338" s="41"/>
      <c r="Y1338" s="41"/>
      <c r="Z1338" s="41"/>
      <c r="AA1338" s="41"/>
    </row>
    <row r="1339" spans="1:27" ht="20.25" customHeight="1" x14ac:dyDescent="0.2">
      <c r="A1339" s="113" t="s">
        <v>3162</v>
      </c>
      <c r="B1339" s="114" t="s">
        <v>3161</v>
      </c>
      <c r="C1339" s="4" t="s">
        <v>1413</v>
      </c>
      <c r="D1339" s="144">
        <v>5</v>
      </c>
      <c r="E1339" s="130" t="s">
        <v>3562</v>
      </c>
      <c r="F1339" s="47">
        <v>29654</v>
      </c>
      <c r="G1339" s="47">
        <v>0</v>
      </c>
      <c r="H1339" s="47">
        <v>18015</v>
      </c>
      <c r="I1339" s="47">
        <v>203697</v>
      </c>
      <c r="J1339" s="47">
        <v>32254</v>
      </c>
      <c r="K1339" s="47">
        <v>241651</v>
      </c>
      <c r="L1339" s="47">
        <v>136670</v>
      </c>
      <c r="M1339" s="47">
        <v>2306489</v>
      </c>
      <c r="N1339" s="153">
        <v>35741</v>
      </c>
      <c r="O1339" s="147">
        <v>44</v>
      </c>
      <c r="P1339" s="147">
        <v>0</v>
      </c>
      <c r="Q1339" s="47">
        <v>33983</v>
      </c>
      <c r="R1339" s="47">
        <v>1131234</v>
      </c>
      <c r="S1339" s="47">
        <v>0</v>
      </c>
      <c r="T1339" s="47">
        <v>0</v>
      </c>
      <c r="U1339" s="47">
        <v>760331</v>
      </c>
      <c r="V1339" s="47">
        <v>0</v>
      </c>
      <c r="W1339" s="103">
        <v>4929763</v>
      </c>
      <c r="X1339" s="41"/>
      <c r="Y1339" s="41"/>
      <c r="Z1339" s="41"/>
      <c r="AA1339" s="41"/>
    </row>
    <row r="1340" spans="1:27" ht="20.25" customHeight="1" x14ac:dyDescent="0.2">
      <c r="A1340" s="113" t="s">
        <v>3163</v>
      </c>
      <c r="B1340" s="114" t="s">
        <v>3161</v>
      </c>
      <c r="C1340" s="4" t="s">
        <v>1414</v>
      </c>
      <c r="D1340" s="144">
        <v>5</v>
      </c>
      <c r="E1340" s="130" t="s">
        <v>3562</v>
      </c>
      <c r="F1340" s="47">
        <v>124616</v>
      </c>
      <c r="G1340" s="47">
        <v>8698</v>
      </c>
      <c r="H1340" s="47">
        <v>22657</v>
      </c>
      <c r="I1340" s="47">
        <v>132987</v>
      </c>
      <c r="J1340" s="47">
        <v>0</v>
      </c>
      <c r="K1340" s="47">
        <v>181346</v>
      </c>
      <c r="L1340" s="47">
        <v>148946</v>
      </c>
      <c r="M1340" s="47">
        <v>2849136</v>
      </c>
      <c r="N1340" s="153">
        <v>408554</v>
      </c>
      <c r="O1340" s="147">
        <v>163</v>
      </c>
      <c r="P1340" s="147">
        <v>0</v>
      </c>
      <c r="Q1340" s="47">
        <v>327305</v>
      </c>
      <c r="R1340" s="47">
        <v>0</v>
      </c>
      <c r="S1340" s="47">
        <v>0</v>
      </c>
      <c r="T1340" s="47">
        <v>0</v>
      </c>
      <c r="U1340" s="47">
        <v>2234447</v>
      </c>
      <c r="V1340" s="47">
        <v>0</v>
      </c>
      <c r="W1340" s="103">
        <v>6438855</v>
      </c>
      <c r="X1340" s="41"/>
      <c r="Y1340" s="41"/>
      <c r="Z1340" s="41"/>
      <c r="AA1340" s="41"/>
    </row>
    <row r="1341" spans="1:27" ht="20.25" customHeight="1" x14ac:dyDescent="0.2">
      <c r="A1341" s="113" t="s">
        <v>3164</v>
      </c>
      <c r="B1341" s="114" t="s">
        <v>3161</v>
      </c>
      <c r="C1341" s="4" t="s">
        <v>1415</v>
      </c>
      <c r="D1341" s="144">
        <v>5</v>
      </c>
      <c r="E1341" s="130" t="s">
        <v>3562</v>
      </c>
      <c r="F1341" s="47">
        <v>111208</v>
      </c>
      <c r="G1341" s="47">
        <v>157008</v>
      </c>
      <c r="H1341" s="47">
        <v>831</v>
      </c>
      <c r="I1341" s="47">
        <v>28531</v>
      </c>
      <c r="J1341" s="47">
        <v>0</v>
      </c>
      <c r="K1341" s="47">
        <v>105488</v>
      </c>
      <c r="L1341" s="47">
        <v>31331</v>
      </c>
      <c r="M1341" s="47">
        <v>1060368</v>
      </c>
      <c r="N1341" s="153">
        <v>38191</v>
      </c>
      <c r="O1341" s="147">
        <v>4</v>
      </c>
      <c r="P1341" s="147">
        <v>0</v>
      </c>
      <c r="Q1341" s="47">
        <v>355360</v>
      </c>
      <c r="R1341" s="47">
        <v>0</v>
      </c>
      <c r="S1341" s="47">
        <v>0</v>
      </c>
      <c r="T1341" s="47">
        <v>0</v>
      </c>
      <c r="U1341" s="47">
        <v>639089</v>
      </c>
      <c r="V1341" s="47">
        <v>0</v>
      </c>
      <c r="W1341" s="103">
        <v>2527409</v>
      </c>
      <c r="X1341" s="41"/>
      <c r="Y1341" s="41"/>
      <c r="Z1341" s="41"/>
      <c r="AA1341" s="41"/>
    </row>
    <row r="1342" spans="1:27" ht="20.25" customHeight="1" x14ac:dyDescent="0.2">
      <c r="A1342" s="113" t="s">
        <v>3165</v>
      </c>
      <c r="B1342" s="114" t="s">
        <v>3161</v>
      </c>
      <c r="C1342" s="4" t="s">
        <v>1416</v>
      </c>
      <c r="D1342" s="144">
        <v>5</v>
      </c>
      <c r="E1342" s="130" t="s">
        <v>3562</v>
      </c>
      <c r="F1342" s="47">
        <v>26422</v>
      </c>
      <c r="G1342" s="47">
        <v>0</v>
      </c>
      <c r="H1342" s="47">
        <v>0</v>
      </c>
      <c r="I1342" s="47">
        <v>55669</v>
      </c>
      <c r="J1342" s="47">
        <v>35603</v>
      </c>
      <c r="K1342" s="47">
        <v>127243</v>
      </c>
      <c r="L1342" s="47">
        <v>83252</v>
      </c>
      <c r="M1342" s="47">
        <v>1517329</v>
      </c>
      <c r="N1342" s="153">
        <v>53220</v>
      </c>
      <c r="O1342" s="147">
        <v>300</v>
      </c>
      <c r="P1342" s="147">
        <v>0</v>
      </c>
      <c r="Q1342" s="47">
        <v>0</v>
      </c>
      <c r="R1342" s="47">
        <v>633019</v>
      </c>
      <c r="S1342" s="47">
        <v>0</v>
      </c>
      <c r="T1342" s="47">
        <v>0</v>
      </c>
      <c r="U1342" s="47">
        <v>0</v>
      </c>
      <c r="V1342" s="47">
        <v>0</v>
      </c>
      <c r="W1342" s="103">
        <v>2532057</v>
      </c>
      <c r="X1342" s="41"/>
      <c r="Y1342" s="41"/>
      <c r="Z1342" s="41"/>
      <c r="AA1342" s="41"/>
    </row>
    <row r="1343" spans="1:27" ht="20.25" customHeight="1" x14ac:dyDescent="0.2">
      <c r="A1343" s="113" t="s">
        <v>3166</v>
      </c>
      <c r="B1343" s="114" t="s">
        <v>3161</v>
      </c>
      <c r="C1343" s="4" t="s">
        <v>1417</v>
      </c>
      <c r="D1343" s="144">
        <v>5</v>
      </c>
      <c r="E1343" s="130" t="s">
        <v>3562</v>
      </c>
      <c r="F1343" s="47">
        <v>1523</v>
      </c>
      <c r="G1343" s="47">
        <v>0</v>
      </c>
      <c r="H1343" s="47">
        <v>0</v>
      </c>
      <c r="I1343" s="47">
        <v>53134</v>
      </c>
      <c r="J1343" s="47">
        <v>0</v>
      </c>
      <c r="K1343" s="47">
        <v>89287</v>
      </c>
      <c r="L1343" s="47">
        <v>39864</v>
      </c>
      <c r="M1343" s="47">
        <v>706853</v>
      </c>
      <c r="N1343" s="153">
        <v>61962</v>
      </c>
      <c r="O1343" s="147">
        <v>41</v>
      </c>
      <c r="P1343" s="147">
        <v>0</v>
      </c>
      <c r="Q1343" s="47">
        <v>0</v>
      </c>
      <c r="R1343" s="47">
        <v>193016</v>
      </c>
      <c r="S1343" s="47">
        <v>0</v>
      </c>
      <c r="T1343" s="47">
        <v>0</v>
      </c>
      <c r="U1343" s="47">
        <v>0</v>
      </c>
      <c r="V1343" s="47">
        <v>0</v>
      </c>
      <c r="W1343" s="103">
        <v>1145680</v>
      </c>
      <c r="X1343" s="41"/>
      <c r="Y1343" s="41"/>
      <c r="Z1343" s="41"/>
      <c r="AA1343" s="41"/>
    </row>
    <row r="1344" spans="1:27" ht="20.25" customHeight="1" x14ac:dyDescent="0.2">
      <c r="A1344" s="113" t="s">
        <v>3167</v>
      </c>
      <c r="B1344" s="114" t="s">
        <v>3161</v>
      </c>
      <c r="C1344" s="4" t="s">
        <v>1418</v>
      </c>
      <c r="D1344" s="144">
        <v>5</v>
      </c>
      <c r="E1344" s="130" t="s">
        <v>3562</v>
      </c>
      <c r="F1344" s="47">
        <v>49601</v>
      </c>
      <c r="G1344" s="47">
        <v>67836</v>
      </c>
      <c r="H1344" s="47">
        <v>2062</v>
      </c>
      <c r="I1344" s="47">
        <v>45795</v>
      </c>
      <c r="J1344" s="47">
        <v>0</v>
      </c>
      <c r="K1344" s="47">
        <v>119429</v>
      </c>
      <c r="L1344" s="47">
        <v>106305</v>
      </c>
      <c r="M1344" s="47">
        <v>2387290</v>
      </c>
      <c r="N1344" s="153">
        <v>83583</v>
      </c>
      <c r="O1344" s="147">
        <v>23</v>
      </c>
      <c r="P1344" s="147">
        <v>0</v>
      </c>
      <c r="Q1344" s="47">
        <v>133190</v>
      </c>
      <c r="R1344" s="47">
        <v>235418</v>
      </c>
      <c r="S1344" s="47">
        <v>0</v>
      </c>
      <c r="T1344" s="47">
        <v>0</v>
      </c>
      <c r="U1344" s="47">
        <v>666961</v>
      </c>
      <c r="V1344" s="47">
        <v>0</v>
      </c>
      <c r="W1344" s="103">
        <v>3897493</v>
      </c>
      <c r="X1344" s="41"/>
      <c r="Y1344" s="41"/>
      <c r="Z1344" s="41"/>
      <c r="AA1344" s="41"/>
    </row>
    <row r="1345" spans="1:27" ht="20.25" customHeight="1" x14ac:dyDescent="0.2">
      <c r="A1345" s="113" t="s">
        <v>3168</v>
      </c>
      <c r="B1345" s="114" t="s">
        <v>3161</v>
      </c>
      <c r="C1345" s="4" t="s">
        <v>1419</v>
      </c>
      <c r="D1345" s="144">
        <v>5</v>
      </c>
      <c r="E1345" s="130" t="s">
        <v>3562</v>
      </c>
      <c r="F1345" s="47">
        <v>1951</v>
      </c>
      <c r="G1345" s="47">
        <v>0</v>
      </c>
      <c r="H1345" s="47">
        <v>1424</v>
      </c>
      <c r="I1345" s="47">
        <v>11517</v>
      </c>
      <c r="J1345" s="47">
        <v>53863</v>
      </c>
      <c r="K1345" s="47">
        <v>41694</v>
      </c>
      <c r="L1345" s="47">
        <v>62767</v>
      </c>
      <c r="M1345" s="47">
        <v>884790</v>
      </c>
      <c r="N1345" s="153">
        <v>63866</v>
      </c>
      <c r="O1345" s="147">
        <v>6</v>
      </c>
      <c r="P1345" s="147">
        <v>0</v>
      </c>
      <c r="Q1345" s="47">
        <v>0</v>
      </c>
      <c r="R1345" s="47">
        <v>154435</v>
      </c>
      <c r="S1345" s="47">
        <v>0</v>
      </c>
      <c r="T1345" s="47">
        <v>0</v>
      </c>
      <c r="U1345" s="47">
        <v>318036</v>
      </c>
      <c r="V1345" s="47">
        <v>0</v>
      </c>
      <c r="W1345" s="103">
        <v>1594349</v>
      </c>
      <c r="X1345" s="41"/>
      <c r="Y1345" s="41"/>
      <c r="Z1345" s="41"/>
      <c r="AA1345" s="41"/>
    </row>
    <row r="1346" spans="1:27" ht="20.25" customHeight="1" x14ac:dyDescent="0.2">
      <c r="A1346" s="113" t="s">
        <v>3169</v>
      </c>
      <c r="B1346" s="114" t="s">
        <v>3161</v>
      </c>
      <c r="C1346" s="4" t="s">
        <v>1420</v>
      </c>
      <c r="D1346" s="144">
        <v>5</v>
      </c>
      <c r="E1346" s="130" t="s">
        <v>3562</v>
      </c>
      <c r="F1346" s="47">
        <v>14880</v>
      </c>
      <c r="G1346" s="47">
        <v>14666</v>
      </c>
      <c r="H1346" s="47">
        <v>42</v>
      </c>
      <c r="I1346" s="47">
        <v>33491</v>
      </c>
      <c r="J1346" s="47">
        <v>0</v>
      </c>
      <c r="K1346" s="47">
        <v>78443</v>
      </c>
      <c r="L1346" s="47">
        <v>22247</v>
      </c>
      <c r="M1346" s="47">
        <v>748120</v>
      </c>
      <c r="N1346" s="153">
        <v>7779</v>
      </c>
      <c r="O1346" s="147">
        <v>0</v>
      </c>
      <c r="P1346" s="147">
        <v>0</v>
      </c>
      <c r="Q1346" s="47">
        <v>476282</v>
      </c>
      <c r="R1346" s="47">
        <v>0</v>
      </c>
      <c r="S1346" s="47">
        <v>0</v>
      </c>
      <c r="T1346" s="47">
        <v>0</v>
      </c>
      <c r="U1346" s="47">
        <v>743373</v>
      </c>
      <c r="V1346" s="47">
        <v>0</v>
      </c>
      <c r="W1346" s="103">
        <v>2139323</v>
      </c>
      <c r="X1346" s="41"/>
      <c r="Y1346" s="41"/>
      <c r="Z1346" s="41"/>
      <c r="AA1346" s="41"/>
    </row>
    <row r="1347" spans="1:27" ht="20.25" customHeight="1" x14ac:dyDescent="0.2">
      <c r="A1347" s="113" t="s">
        <v>3170</v>
      </c>
      <c r="B1347" s="114" t="s">
        <v>3161</v>
      </c>
      <c r="C1347" s="4" t="s">
        <v>1421</v>
      </c>
      <c r="D1347" s="144">
        <v>5</v>
      </c>
      <c r="E1347" s="130" t="s">
        <v>3562</v>
      </c>
      <c r="F1347" s="47">
        <v>8335</v>
      </c>
      <c r="G1347" s="47">
        <v>25294</v>
      </c>
      <c r="H1347" s="47">
        <v>7553</v>
      </c>
      <c r="I1347" s="47">
        <v>38327</v>
      </c>
      <c r="J1347" s="47">
        <v>0</v>
      </c>
      <c r="K1347" s="47">
        <v>73373</v>
      </c>
      <c r="L1347" s="47">
        <v>24310</v>
      </c>
      <c r="M1347" s="47">
        <v>569437</v>
      </c>
      <c r="N1347" s="153">
        <v>62338</v>
      </c>
      <c r="O1347" s="147">
        <v>0</v>
      </c>
      <c r="P1347" s="147">
        <v>0</v>
      </c>
      <c r="Q1347" s="47">
        <v>41407</v>
      </c>
      <c r="R1347" s="47">
        <v>0</v>
      </c>
      <c r="S1347" s="47">
        <v>0</v>
      </c>
      <c r="T1347" s="47">
        <v>0</v>
      </c>
      <c r="U1347" s="47">
        <v>289781</v>
      </c>
      <c r="V1347" s="47">
        <v>0</v>
      </c>
      <c r="W1347" s="103">
        <v>1140155</v>
      </c>
      <c r="X1347" s="41"/>
      <c r="Y1347" s="41"/>
      <c r="Z1347" s="41"/>
      <c r="AA1347" s="41"/>
    </row>
    <row r="1348" spans="1:27" ht="20.25" customHeight="1" x14ac:dyDescent="0.2">
      <c r="A1348" s="113" t="s">
        <v>3171</v>
      </c>
      <c r="B1348" s="114" t="s">
        <v>3161</v>
      </c>
      <c r="C1348" s="4" t="s">
        <v>1422</v>
      </c>
      <c r="D1348" s="144">
        <v>5</v>
      </c>
      <c r="E1348" s="130" t="s">
        <v>3562</v>
      </c>
      <c r="F1348" s="47">
        <v>78614</v>
      </c>
      <c r="G1348" s="47">
        <v>5601</v>
      </c>
      <c r="H1348" s="47">
        <v>5264</v>
      </c>
      <c r="I1348" s="47">
        <v>27380</v>
      </c>
      <c r="J1348" s="47">
        <v>0</v>
      </c>
      <c r="K1348" s="47">
        <v>9953</v>
      </c>
      <c r="L1348" s="47">
        <v>15144</v>
      </c>
      <c r="M1348" s="47">
        <v>587414</v>
      </c>
      <c r="N1348" s="153">
        <v>46428</v>
      </c>
      <c r="O1348" s="147">
        <v>2</v>
      </c>
      <c r="P1348" s="147">
        <v>0</v>
      </c>
      <c r="Q1348" s="47">
        <v>531115</v>
      </c>
      <c r="R1348" s="47">
        <v>87989</v>
      </c>
      <c r="S1348" s="47">
        <v>0</v>
      </c>
      <c r="T1348" s="47">
        <v>0</v>
      </c>
      <c r="U1348" s="47">
        <v>0</v>
      </c>
      <c r="V1348" s="47">
        <v>0</v>
      </c>
      <c r="W1348" s="103">
        <v>1394904</v>
      </c>
      <c r="X1348" s="41"/>
      <c r="Y1348" s="41"/>
      <c r="Z1348" s="41"/>
      <c r="AA1348" s="41"/>
    </row>
    <row r="1349" spans="1:27" ht="20.25" customHeight="1" x14ac:dyDescent="0.2">
      <c r="A1349" s="113" t="s">
        <v>3172</v>
      </c>
      <c r="B1349" s="114" t="s">
        <v>3161</v>
      </c>
      <c r="C1349" s="4" t="s">
        <v>1423</v>
      </c>
      <c r="D1349" s="144">
        <v>5</v>
      </c>
      <c r="E1349" s="130" t="s">
        <v>3562</v>
      </c>
      <c r="F1349" s="47">
        <v>40099</v>
      </c>
      <c r="G1349" s="47">
        <v>46998</v>
      </c>
      <c r="H1349" s="47">
        <v>674</v>
      </c>
      <c r="I1349" s="47">
        <v>45543</v>
      </c>
      <c r="J1349" s="47">
        <v>22347</v>
      </c>
      <c r="K1349" s="47">
        <v>249414</v>
      </c>
      <c r="L1349" s="47">
        <v>127500</v>
      </c>
      <c r="M1349" s="47">
        <v>2364525</v>
      </c>
      <c r="N1349" s="153">
        <v>145473</v>
      </c>
      <c r="O1349" s="147">
        <v>194</v>
      </c>
      <c r="P1349" s="147">
        <v>0</v>
      </c>
      <c r="Q1349" s="47">
        <v>140394</v>
      </c>
      <c r="R1349" s="47">
        <v>627781</v>
      </c>
      <c r="S1349" s="47">
        <v>0</v>
      </c>
      <c r="T1349" s="47">
        <v>0</v>
      </c>
      <c r="U1349" s="47">
        <v>1998128</v>
      </c>
      <c r="V1349" s="47">
        <v>0</v>
      </c>
      <c r="W1349" s="103">
        <v>5809070</v>
      </c>
      <c r="X1349" s="41"/>
      <c r="Y1349" s="41"/>
      <c r="Z1349" s="41"/>
      <c r="AA1349" s="41"/>
    </row>
    <row r="1350" spans="1:27" ht="20.25" customHeight="1" x14ac:dyDescent="0.2">
      <c r="A1350" s="113" t="s">
        <v>3173</v>
      </c>
      <c r="B1350" s="114" t="s">
        <v>3161</v>
      </c>
      <c r="C1350" s="4" t="s">
        <v>1424</v>
      </c>
      <c r="D1350" s="144">
        <v>5</v>
      </c>
      <c r="E1350" s="130" t="s">
        <v>3562</v>
      </c>
      <c r="F1350" s="47">
        <v>18640</v>
      </c>
      <c r="G1350" s="47">
        <v>0</v>
      </c>
      <c r="H1350" s="47">
        <v>0</v>
      </c>
      <c r="I1350" s="47">
        <v>35237</v>
      </c>
      <c r="J1350" s="47">
        <v>25077</v>
      </c>
      <c r="K1350" s="47">
        <v>56044</v>
      </c>
      <c r="L1350" s="47">
        <v>47304</v>
      </c>
      <c r="M1350" s="47">
        <v>1019610</v>
      </c>
      <c r="N1350" s="153">
        <v>24747</v>
      </c>
      <c r="O1350" s="147">
        <v>609</v>
      </c>
      <c r="P1350" s="147">
        <v>0</v>
      </c>
      <c r="Q1350" s="47">
        <v>0</v>
      </c>
      <c r="R1350" s="47">
        <v>270834</v>
      </c>
      <c r="S1350" s="47">
        <v>0</v>
      </c>
      <c r="T1350" s="47">
        <v>0</v>
      </c>
      <c r="U1350" s="47">
        <v>566185</v>
      </c>
      <c r="V1350" s="47">
        <v>0</v>
      </c>
      <c r="W1350" s="103">
        <v>2064287</v>
      </c>
      <c r="X1350" s="41"/>
      <c r="Y1350" s="41"/>
      <c r="Z1350" s="41"/>
      <c r="AA1350" s="41"/>
    </row>
    <row r="1351" spans="1:27" ht="20.25" customHeight="1" x14ac:dyDescent="0.2">
      <c r="A1351" s="113" t="s">
        <v>3174</v>
      </c>
      <c r="B1351" s="114" t="s">
        <v>3161</v>
      </c>
      <c r="C1351" s="4" t="s">
        <v>1425</v>
      </c>
      <c r="D1351" s="144">
        <v>6</v>
      </c>
      <c r="E1351" s="130" t="s">
        <v>3562</v>
      </c>
      <c r="F1351" s="47">
        <v>5503</v>
      </c>
      <c r="G1351" s="47">
        <v>3799</v>
      </c>
      <c r="H1351" s="47">
        <v>937</v>
      </c>
      <c r="I1351" s="47">
        <v>11273</v>
      </c>
      <c r="J1351" s="47">
        <v>0</v>
      </c>
      <c r="K1351" s="47">
        <v>137574</v>
      </c>
      <c r="L1351" s="47">
        <v>8935</v>
      </c>
      <c r="M1351" s="47">
        <v>495900</v>
      </c>
      <c r="N1351" s="153">
        <v>784</v>
      </c>
      <c r="O1351" s="147">
        <v>23</v>
      </c>
      <c r="P1351" s="147">
        <v>0</v>
      </c>
      <c r="Q1351" s="47">
        <v>494483</v>
      </c>
      <c r="R1351" s="47">
        <v>0</v>
      </c>
      <c r="S1351" s="47">
        <v>0</v>
      </c>
      <c r="T1351" s="47">
        <v>0</v>
      </c>
      <c r="U1351" s="47">
        <v>306761</v>
      </c>
      <c r="V1351" s="47">
        <v>0</v>
      </c>
      <c r="W1351" s="103">
        <v>1465972</v>
      </c>
      <c r="X1351" s="41"/>
      <c r="Y1351" s="41"/>
      <c r="Z1351" s="41"/>
      <c r="AA1351" s="41"/>
    </row>
    <row r="1352" spans="1:27" ht="20.25" customHeight="1" x14ac:dyDescent="0.2">
      <c r="A1352" s="113" t="s">
        <v>3175</v>
      </c>
      <c r="B1352" s="114" t="s">
        <v>3161</v>
      </c>
      <c r="C1352" s="4" t="s">
        <v>1426</v>
      </c>
      <c r="D1352" s="144">
        <v>6</v>
      </c>
      <c r="E1352" s="130" t="s">
        <v>3562</v>
      </c>
      <c r="F1352" s="47">
        <v>8680</v>
      </c>
      <c r="G1352" s="47">
        <v>0</v>
      </c>
      <c r="H1352" s="47">
        <v>0</v>
      </c>
      <c r="I1352" s="47">
        <v>168</v>
      </c>
      <c r="J1352" s="47">
        <v>12586</v>
      </c>
      <c r="K1352" s="47">
        <v>4390</v>
      </c>
      <c r="L1352" s="47">
        <v>7227</v>
      </c>
      <c r="M1352" s="47">
        <v>183343</v>
      </c>
      <c r="N1352" s="153">
        <v>25860</v>
      </c>
      <c r="O1352" s="147">
        <v>5</v>
      </c>
      <c r="P1352" s="147">
        <v>0</v>
      </c>
      <c r="Q1352" s="47">
        <v>0</v>
      </c>
      <c r="R1352" s="47">
        <v>6750</v>
      </c>
      <c r="S1352" s="47">
        <v>0</v>
      </c>
      <c r="T1352" s="47">
        <v>0</v>
      </c>
      <c r="U1352" s="47">
        <v>0</v>
      </c>
      <c r="V1352" s="47">
        <v>0</v>
      </c>
      <c r="W1352" s="103">
        <v>249009</v>
      </c>
      <c r="X1352" s="41"/>
      <c r="Y1352" s="41"/>
      <c r="Z1352" s="41"/>
      <c r="AA1352" s="41"/>
    </row>
    <row r="1353" spans="1:27" ht="20.25" customHeight="1" x14ac:dyDescent="0.2">
      <c r="A1353" s="113" t="s">
        <v>3176</v>
      </c>
      <c r="B1353" s="114" t="s">
        <v>3161</v>
      </c>
      <c r="C1353" s="4" t="s">
        <v>1427</v>
      </c>
      <c r="D1353" s="144">
        <v>6</v>
      </c>
      <c r="E1353" s="130" t="s">
        <v>3562</v>
      </c>
      <c r="F1353" s="47">
        <v>0</v>
      </c>
      <c r="G1353" s="47">
        <v>416</v>
      </c>
      <c r="H1353" s="47">
        <v>110</v>
      </c>
      <c r="I1353" s="47">
        <v>622</v>
      </c>
      <c r="J1353" s="47">
        <v>0</v>
      </c>
      <c r="K1353" s="47">
        <v>18370</v>
      </c>
      <c r="L1353" s="47">
        <v>2003</v>
      </c>
      <c r="M1353" s="47">
        <v>100888</v>
      </c>
      <c r="N1353" s="153">
        <v>4667</v>
      </c>
      <c r="O1353" s="147">
        <v>77</v>
      </c>
      <c r="P1353" s="147">
        <v>0</v>
      </c>
      <c r="Q1353" s="47">
        <v>115659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242812</v>
      </c>
      <c r="X1353" s="41"/>
      <c r="Y1353" s="41"/>
      <c r="Z1353" s="41"/>
      <c r="AA1353" s="41"/>
    </row>
    <row r="1354" spans="1:27" ht="20.25" customHeight="1" x14ac:dyDescent="0.2">
      <c r="A1354" s="113" t="s">
        <v>3177</v>
      </c>
      <c r="B1354" s="114" t="s">
        <v>3161</v>
      </c>
      <c r="C1354" s="4" t="s">
        <v>1428</v>
      </c>
      <c r="D1354" s="144">
        <v>6</v>
      </c>
      <c r="E1354" s="130" t="s">
        <v>3562</v>
      </c>
      <c r="F1354" s="47">
        <v>440</v>
      </c>
      <c r="G1354" s="47">
        <v>0</v>
      </c>
      <c r="H1354" s="47">
        <v>1183</v>
      </c>
      <c r="I1354" s="47">
        <v>16154</v>
      </c>
      <c r="J1354" s="47">
        <v>1381</v>
      </c>
      <c r="K1354" s="47">
        <v>26159</v>
      </c>
      <c r="L1354" s="47">
        <v>9587</v>
      </c>
      <c r="M1354" s="47">
        <v>244358</v>
      </c>
      <c r="N1354" s="153">
        <v>19899</v>
      </c>
      <c r="O1354" s="147">
        <v>108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319269</v>
      </c>
      <c r="X1354" s="41"/>
      <c r="Y1354" s="41"/>
      <c r="Z1354" s="41"/>
      <c r="AA1354" s="41"/>
    </row>
    <row r="1355" spans="1:27" ht="20.25" customHeight="1" x14ac:dyDescent="0.2">
      <c r="A1355" s="113" t="s">
        <v>3178</v>
      </c>
      <c r="B1355" s="114" t="s">
        <v>3161</v>
      </c>
      <c r="C1355" s="4" t="s">
        <v>1429</v>
      </c>
      <c r="D1355" s="144">
        <v>6</v>
      </c>
      <c r="E1355" s="130" t="s">
        <v>3562</v>
      </c>
      <c r="F1355" s="47">
        <v>2976</v>
      </c>
      <c r="G1355" s="47">
        <v>0</v>
      </c>
      <c r="H1355" s="47">
        <v>1255</v>
      </c>
      <c r="I1355" s="47">
        <v>2786</v>
      </c>
      <c r="J1355" s="47">
        <v>1229</v>
      </c>
      <c r="K1355" s="47">
        <v>31218</v>
      </c>
      <c r="L1355" s="47">
        <v>7625</v>
      </c>
      <c r="M1355" s="47">
        <v>217405</v>
      </c>
      <c r="N1355" s="153">
        <v>13550</v>
      </c>
      <c r="O1355" s="147">
        <v>0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278044</v>
      </c>
      <c r="X1355" s="41"/>
      <c r="Y1355" s="41"/>
      <c r="Z1355" s="41"/>
      <c r="AA1355" s="41"/>
    </row>
    <row r="1356" spans="1:27" ht="20.25" customHeight="1" x14ac:dyDescent="0.2">
      <c r="A1356" s="113" t="s">
        <v>3179</v>
      </c>
      <c r="B1356" s="114" t="s">
        <v>3161</v>
      </c>
      <c r="C1356" s="4" t="s">
        <v>1430</v>
      </c>
      <c r="D1356" s="144">
        <v>6</v>
      </c>
      <c r="E1356" s="130" t="s">
        <v>3562</v>
      </c>
      <c r="F1356" s="47">
        <v>5330</v>
      </c>
      <c r="G1356" s="47">
        <v>0</v>
      </c>
      <c r="H1356" s="47">
        <v>42</v>
      </c>
      <c r="I1356" s="47">
        <v>436</v>
      </c>
      <c r="J1356" s="47">
        <v>0</v>
      </c>
      <c r="K1356" s="47">
        <v>13079</v>
      </c>
      <c r="L1356" s="47">
        <v>1548</v>
      </c>
      <c r="M1356" s="47">
        <v>118042</v>
      </c>
      <c r="N1356" s="153">
        <v>14</v>
      </c>
      <c r="O1356" s="147">
        <v>0</v>
      </c>
      <c r="P1356" s="147">
        <v>0</v>
      </c>
      <c r="Q1356" s="47">
        <v>104874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243365</v>
      </c>
      <c r="X1356" s="41"/>
      <c r="Y1356" s="41"/>
      <c r="Z1356" s="41"/>
      <c r="AA1356" s="41"/>
    </row>
    <row r="1357" spans="1:27" ht="20.25" customHeight="1" x14ac:dyDescent="0.2">
      <c r="A1357" s="113" t="s">
        <v>3180</v>
      </c>
      <c r="B1357" s="114" t="s">
        <v>3181</v>
      </c>
      <c r="C1357" s="4" t="s">
        <v>1431</v>
      </c>
      <c r="D1357" s="144">
        <v>5</v>
      </c>
      <c r="E1357" s="130" t="s">
        <v>3562</v>
      </c>
      <c r="F1357" s="47">
        <v>4891</v>
      </c>
      <c r="G1357" s="47">
        <v>0</v>
      </c>
      <c r="H1357" s="47">
        <v>0</v>
      </c>
      <c r="I1357" s="47">
        <v>96021</v>
      </c>
      <c r="J1357" s="47">
        <v>155552</v>
      </c>
      <c r="K1357" s="47">
        <v>240106</v>
      </c>
      <c r="L1357" s="47">
        <v>227389</v>
      </c>
      <c r="M1357" s="47">
        <v>3340406</v>
      </c>
      <c r="N1357" s="153">
        <v>61052</v>
      </c>
      <c r="O1357" s="147">
        <v>790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4126207</v>
      </c>
      <c r="X1357" s="41"/>
      <c r="Y1357" s="41"/>
      <c r="Z1357" s="41"/>
      <c r="AA1357" s="41"/>
    </row>
    <row r="1358" spans="1:27" ht="20.25" customHeight="1" x14ac:dyDescent="0.2">
      <c r="A1358" s="113" t="s">
        <v>3182</v>
      </c>
      <c r="B1358" s="114" t="s">
        <v>3181</v>
      </c>
      <c r="C1358" s="4" t="s">
        <v>1432</v>
      </c>
      <c r="D1358" s="144">
        <v>5</v>
      </c>
      <c r="E1358" s="130" t="s">
        <v>3562</v>
      </c>
      <c r="F1358" s="47">
        <v>1003</v>
      </c>
      <c r="G1358" s="47">
        <v>0</v>
      </c>
      <c r="H1358" s="47">
        <v>1880</v>
      </c>
      <c r="I1358" s="47">
        <v>82098</v>
      </c>
      <c r="J1358" s="47">
        <v>4729</v>
      </c>
      <c r="K1358" s="47">
        <v>94254</v>
      </c>
      <c r="L1358" s="47">
        <v>46524</v>
      </c>
      <c r="M1358" s="47">
        <v>827300</v>
      </c>
      <c r="N1358" s="153">
        <v>146995</v>
      </c>
      <c r="O1358" s="147">
        <v>233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1205016</v>
      </c>
      <c r="X1358" s="41"/>
      <c r="Y1358" s="41"/>
      <c r="Z1358" s="41"/>
      <c r="AA1358" s="41"/>
    </row>
    <row r="1359" spans="1:27" ht="20.25" customHeight="1" x14ac:dyDescent="0.2">
      <c r="A1359" s="113" t="s">
        <v>3183</v>
      </c>
      <c r="B1359" s="114" t="s">
        <v>3181</v>
      </c>
      <c r="C1359" s="4" t="s">
        <v>1433</v>
      </c>
      <c r="D1359" s="144">
        <v>5</v>
      </c>
      <c r="E1359" s="130" t="s">
        <v>3562</v>
      </c>
      <c r="F1359" s="47">
        <v>2111</v>
      </c>
      <c r="G1359" s="47">
        <v>0</v>
      </c>
      <c r="H1359" s="47">
        <v>0</v>
      </c>
      <c r="I1359" s="47">
        <v>14111</v>
      </c>
      <c r="J1359" s="47">
        <v>3455</v>
      </c>
      <c r="K1359" s="47">
        <v>70786</v>
      </c>
      <c r="L1359" s="47">
        <v>23061</v>
      </c>
      <c r="M1359" s="47">
        <v>537262</v>
      </c>
      <c r="N1359" s="153">
        <v>104156</v>
      </c>
      <c r="O1359" s="147">
        <v>0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754942</v>
      </c>
      <c r="X1359" s="41"/>
      <c r="Y1359" s="41"/>
      <c r="Z1359" s="41"/>
      <c r="AA1359" s="41"/>
    </row>
    <row r="1360" spans="1:27" ht="20.25" customHeight="1" x14ac:dyDescent="0.2">
      <c r="A1360" s="113" t="s">
        <v>3184</v>
      </c>
      <c r="B1360" s="114" t="s">
        <v>3181</v>
      </c>
      <c r="C1360" s="4" t="s">
        <v>1434</v>
      </c>
      <c r="D1360" s="144">
        <v>5</v>
      </c>
      <c r="E1360" s="130" t="s">
        <v>3562</v>
      </c>
      <c r="F1360" s="47">
        <v>18508</v>
      </c>
      <c r="G1360" s="47">
        <v>2</v>
      </c>
      <c r="H1360" s="47">
        <v>98</v>
      </c>
      <c r="I1360" s="47">
        <v>38303</v>
      </c>
      <c r="J1360" s="47">
        <v>45240</v>
      </c>
      <c r="K1360" s="47">
        <v>99426</v>
      </c>
      <c r="L1360" s="47">
        <v>77524</v>
      </c>
      <c r="M1360" s="47">
        <v>953396</v>
      </c>
      <c r="N1360" s="153">
        <v>68318</v>
      </c>
      <c r="O1360" s="147">
        <v>130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909094</v>
      </c>
      <c r="V1360" s="47">
        <v>0</v>
      </c>
      <c r="W1360" s="103">
        <v>2210039</v>
      </c>
      <c r="X1360" s="41"/>
      <c r="Y1360" s="41"/>
      <c r="Z1360" s="41"/>
      <c r="AA1360" s="41"/>
    </row>
    <row r="1361" spans="1:27" ht="20.25" customHeight="1" x14ac:dyDescent="0.2">
      <c r="A1361" s="113" t="s">
        <v>3185</v>
      </c>
      <c r="B1361" s="114" t="s">
        <v>3181</v>
      </c>
      <c r="C1361" s="4" t="s">
        <v>1435</v>
      </c>
      <c r="D1361" s="144">
        <v>5</v>
      </c>
      <c r="E1361" s="130" t="s">
        <v>3562</v>
      </c>
      <c r="F1361" s="47">
        <v>8911</v>
      </c>
      <c r="G1361" s="47">
        <v>7528</v>
      </c>
      <c r="H1361" s="47">
        <v>0</v>
      </c>
      <c r="I1361" s="47">
        <v>4626</v>
      </c>
      <c r="J1361" s="47">
        <v>0</v>
      </c>
      <c r="K1361" s="47">
        <v>45482</v>
      </c>
      <c r="L1361" s="47">
        <v>23012</v>
      </c>
      <c r="M1361" s="47">
        <v>746335</v>
      </c>
      <c r="N1361" s="153">
        <v>14683</v>
      </c>
      <c r="O1361" s="147">
        <v>7</v>
      </c>
      <c r="P1361" s="147">
        <v>0</v>
      </c>
      <c r="Q1361" s="47">
        <v>51389</v>
      </c>
      <c r="R1361" s="47">
        <v>0</v>
      </c>
      <c r="S1361" s="47">
        <v>0</v>
      </c>
      <c r="T1361" s="47">
        <v>0</v>
      </c>
      <c r="U1361" s="47">
        <v>803935</v>
      </c>
      <c r="V1361" s="47">
        <v>0</v>
      </c>
      <c r="W1361" s="103">
        <v>1705908</v>
      </c>
      <c r="X1361" s="41"/>
      <c r="Y1361" s="41"/>
      <c r="Z1361" s="41"/>
      <c r="AA1361" s="41"/>
    </row>
    <row r="1362" spans="1:27" ht="20.25" customHeight="1" x14ac:dyDescent="0.2">
      <c r="A1362" s="113" t="s">
        <v>3186</v>
      </c>
      <c r="B1362" s="114" t="s">
        <v>3181</v>
      </c>
      <c r="C1362" s="4" t="s">
        <v>1436</v>
      </c>
      <c r="D1362" s="144">
        <v>5</v>
      </c>
      <c r="E1362" s="130" t="s">
        <v>3562</v>
      </c>
      <c r="F1362" s="47">
        <v>3333</v>
      </c>
      <c r="G1362" s="47">
        <v>19453</v>
      </c>
      <c r="H1362" s="47">
        <v>0</v>
      </c>
      <c r="I1362" s="47">
        <v>6715</v>
      </c>
      <c r="J1362" s="47">
        <v>0</v>
      </c>
      <c r="K1362" s="47">
        <v>41227</v>
      </c>
      <c r="L1362" s="47">
        <v>17906</v>
      </c>
      <c r="M1362" s="47">
        <v>734206</v>
      </c>
      <c r="N1362" s="153">
        <v>80550</v>
      </c>
      <c r="O1362" s="147">
        <v>12</v>
      </c>
      <c r="P1362" s="147">
        <v>0</v>
      </c>
      <c r="Q1362" s="47">
        <v>0</v>
      </c>
      <c r="R1362" s="47">
        <v>0</v>
      </c>
      <c r="S1362" s="47">
        <v>0</v>
      </c>
      <c r="T1362" s="47">
        <v>0</v>
      </c>
      <c r="U1362" s="47">
        <v>751557</v>
      </c>
      <c r="V1362" s="47">
        <v>0</v>
      </c>
      <c r="W1362" s="103">
        <v>1654959</v>
      </c>
      <c r="X1362" s="41"/>
      <c r="Y1362" s="41"/>
      <c r="Z1362" s="41"/>
      <c r="AA1362" s="41"/>
    </row>
    <row r="1363" spans="1:27" ht="20.25" customHeight="1" x14ac:dyDescent="0.2">
      <c r="A1363" s="113" t="s">
        <v>3187</v>
      </c>
      <c r="B1363" s="114" t="s">
        <v>3181</v>
      </c>
      <c r="C1363" s="4" t="s">
        <v>1437</v>
      </c>
      <c r="D1363" s="144">
        <v>5</v>
      </c>
      <c r="E1363" s="130" t="s">
        <v>3562</v>
      </c>
      <c r="F1363" s="47">
        <v>36473</v>
      </c>
      <c r="G1363" s="47">
        <v>159006</v>
      </c>
      <c r="H1363" s="47">
        <v>376</v>
      </c>
      <c r="I1363" s="47">
        <v>5562</v>
      </c>
      <c r="J1363" s="47">
        <v>0</v>
      </c>
      <c r="K1363" s="47">
        <v>34215</v>
      </c>
      <c r="L1363" s="47">
        <v>16775</v>
      </c>
      <c r="M1363" s="47">
        <v>650088</v>
      </c>
      <c r="N1363" s="153">
        <v>33938</v>
      </c>
      <c r="O1363" s="147">
        <v>43</v>
      </c>
      <c r="P1363" s="147">
        <v>0</v>
      </c>
      <c r="Q1363" s="47">
        <v>549856</v>
      </c>
      <c r="R1363" s="47">
        <v>0</v>
      </c>
      <c r="S1363" s="47">
        <v>0</v>
      </c>
      <c r="T1363" s="47">
        <v>0</v>
      </c>
      <c r="U1363" s="47">
        <v>569654</v>
      </c>
      <c r="V1363" s="47">
        <v>0</v>
      </c>
      <c r="W1363" s="103">
        <v>2055986</v>
      </c>
      <c r="X1363" s="41"/>
      <c r="Y1363" s="41"/>
      <c r="Z1363" s="41"/>
      <c r="AA1363" s="41"/>
    </row>
    <row r="1364" spans="1:27" ht="20.25" customHeight="1" x14ac:dyDescent="0.2">
      <c r="A1364" s="113" t="s">
        <v>3188</v>
      </c>
      <c r="B1364" s="114" t="s">
        <v>3181</v>
      </c>
      <c r="C1364" s="4" t="s">
        <v>1438</v>
      </c>
      <c r="D1364" s="144">
        <v>5</v>
      </c>
      <c r="E1364" s="130" t="s">
        <v>3562</v>
      </c>
      <c r="F1364" s="47">
        <v>45113</v>
      </c>
      <c r="G1364" s="47">
        <v>312616</v>
      </c>
      <c r="H1364" s="47">
        <v>794</v>
      </c>
      <c r="I1364" s="47">
        <v>16254</v>
      </c>
      <c r="J1364" s="47">
        <v>0</v>
      </c>
      <c r="K1364" s="47">
        <v>60088</v>
      </c>
      <c r="L1364" s="47">
        <v>19180</v>
      </c>
      <c r="M1364" s="47">
        <v>803584</v>
      </c>
      <c r="N1364" s="153">
        <v>5319</v>
      </c>
      <c r="O1364" s="147">
        <v>5</v>
      </c>
      <c r="P1364" s="147">
        <v>0</v>
      </c>
      <c r="Q1364" s="47">
        <v>1351440</v>
      </c>
      <c r="R1364" s="47">
        <v>0</v>
      </c>
      <c r="S1364" s="47">
        <v>0</v>
      </c>
      <c r="T1364" s="47">
        <v>0</v>
      </c>
      <c r="U1364" s="47">
        <v>419957</v>
      </c>
      <c r="V1364" s="47">
        <v>0</v>
      </c>
      <c r="W1364" s="103">
        <v>3034350</v>
      </c>
      <c r="X1364" s="41"/>
      <c r="Y1364" s="41"/>
      <c r="Z1364" s="41"/>
      <c r="AA1364" s="41"/>
    </row>
    <row r="1365" spans="1:27" ht="20.25" customHeight="1" x14ac:dyDescent="0.2">
      <c r="A1365" s="113" t="s">
        <v>3189</v>
      </c>
      <c r="B1365" s="114" t="s">
        <v>3181</v>
      </c>
      <c r="C1365" s="4" t="s">
        <v>1439</v>
      </c>
      <c r="D1365" s="144">
        <v>6</v>
      </c>
      <c r="E1365" s="130" t="s">
        <v>3562</v>
      </c>
      <c r="F1365" s="47">
        <v>6855</v>
      </c>
      <c r="G1365" s="47">
        <v>0</v>
      </c>
      <c r="H1365" s="47">
        <v>85</v>
      </c>
      <c r="I1365" s="47">
        <v>1529</v>
      </c>
      <c r="J1365" s="47">
        <v>0</v>
      </c>
      <c r="K1365" s="47">
        <v>9531</v>
      </c>
      <c r="L1365" s="47">
        <v>2419</v>
      </c>
      <c r="M1365" s="47">
        <v>138125</v>
      </c>
      <c r="N1365" s="153">
        <v>31018</v>
      </c>
      <c r="O1365" s="147">
        <v>0</v>
      </c>
      <c r="P1365" s="147">
        <v>0</v>
      </c>
      <c r="Q1365" s="47">
        <v>120363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309925</v>
      </c>
      <c r="X1365" s="41"/>
      <c r="Y1365" s="41"/>
      <c r="Z1365" s="41"/>
      <c r="AA1365" s="41"/>
    </row>
    <row r="1366" spans="1:27" ht="20.25" customHeight="1" x14ac:dyDescent="0.2">
      <c r="A1366" s="113" t="s">
        <v>3190</v>
      </c>
      <c r="B1366" s="114" t="s">
        <v>3181</v>
      </c>
      <c r="C1366" s="4" t="s">
        <v>1440</v>
      </c>
      <c r="D1366" s="144">
        <v>6</v>
      </c>
      <c r="E1366" s="130" t="s">
        <v>3562</v>
      </c>
      <c r="F1366" s="47">
        <v>13786</v>
      </c>
      <c r="G1366" s="47">
        <v>10397</v>
      </c>
      <c r="H1366" s="47">
        <v>0</v>
      </c>
      <c r="I1366" s="47">
        <v>1609</v>
      </c>
      <c r="J1366" s="47">
        <v>0</v>
      </c>
      <c r="K1366" s="47">
        <v>8735</v>
      </c>
      <c r="L1366" s="47">
        <v>562</v>
      </c>
      <c r="M1366" s="47">
        <v>78775</v>
      </c>
      <c r="N1366" s="153">
        <v>5582</v>
      </c>
      <c r="O1366" s="147">
        <v>8</v>
      </c>
      <c r="P1366" s="147">
        <v>0</v>
      </c>
      <c r="Q1366" s="47">
        <v>135044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254498</v>
      </c>
      <c r="X1366" s="41"/>
      <c r="Y1366" s="41"/>
      <c r="Z1366" s="41"/>
      <c r="AA1366" s="41"/>
    </row>
    <row r="1367" spans="1:27" ht="20.25" customHeight="1" x14ac:dyDescent="0.2">
      <c r="A1367" s="113" t="s">
        <v>3191</v>
      </c>
      <c r="B1367" s="114" t="s">
        <v>3181</v>
      </c>
      <c r="C1367" s="4" t="s">
        <v>1441</v>
      </c>
      <c r="D1367" s="144">
        <v>6</v>
      </c>
      <c r="E1367" s="130" t="s">
        <v>3562</v>
      </c>
      <c r="F1367" s="47">
        <v>7969</v>
      </c>
      <c r="G1367" s="47">
        <v>0</v>
      </c>
      <c r="H1367" s="47">
        <v>95</v>
      </c>
      <c r="I1367" s="47">
        <v>3801</v>
      </c>
      <c r="J1367" s="47">
        <v>0</v>
      </c>
      <c r="K1367" s="47">
        <v>5140</v>
      </c>
      <c r="L1367" s="47">
        <v>1092</v>
      </c>
      <c r="M1367" s="47">
        <v>84502</v>
      </c>
      <c r="N1367" s="153">
        <v>8087</v>
      </c>
      <c r="O1367" s="147">
        <v>0</v>
      </c>
      <c r="P1367" s="147">
        <v>0</v>
      </c>
      <c r="Q1367" s="47">
        <v>83147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193833</v>
      </c>
      <c r="X1367" s="41"/>
      <c r="Y1367" s="41"/>
      <c r="Z1367" s="41"/>
      <c r="AA1367" s="41"/>
    </row>
    <row r="1368" spans="1:27" ht="20.25" customHeight="1" x14ac:dyDescent="0.2">
      <c r="A1368" s="113" t="s">
        <v>3192</v>
      </c>
      <c r="B1368" s="114" t="s">
        <v>3181</v>
      </c>
      <c r="C1368" s="4" t="s">
        <v>1442</v>
      </c>
      <c r="D1368" s="144">
        <v>6</v>
      </c>
      <c r="E1368" s="130" t="s">
        <v>3562</v>
      </c>
      <c r="F1368" s="47">
        <v>0</v>
      </c>
      <c r="G1368" s="47">
        <v>0</v>
      </c>
      <c r="H1368" s="47">
        <v>0</v>
      </c>
      <c r="I1368" s="47">
        <v>7174</v>
      </c>
      <c r="J1368" s="47">
        <v>0</v>
      </c>
      <c r="K1368" s="47">
        <v>24118</v>
      </c>
      <c r="L1368" s="47">
        <v>14784</v>
      </c>
      <c r="M1368" s="47">
        <v>348475</v>
      </c>
      <c r="N1368" s="153">
        <v>19978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414529</v>
      </c>
      <c r="X1368" s="41"/>
      <c r="Y1368" s="41"/>
      <c r="Z1368" s="41"/>
      <c r="AA1368" s="41"/>
    </row>
    <row r="1369" spans="1:27" ht="20.25" customHeight="1" x14ac:dyDescent="0.2">
      <c r="A1369" s="113" t="s">
        <v>3193</v>
      </c>
      <c r="B1369" s="114" t="s">
        <v>3181</v>
      </c>
      <c r="C1369" s="4" t="s">
        <v>1443</v>
      </c>
      <c r="D1369" s="144">
        <v>6</v>
      </c>
      <c r="E1369" s="130" t="s">
        <v>3562</v>
      </c>
      <c r="F1369" s="47">
        <v>37056</v>
      </c>
      <c r="G1369" s="47">
        <v>10742</v>
      </c>
      <c r="H1369" s="47">
        <v>0</v>
      </c>
      <c r="I1369" s="47">
        <v>1264</v>
      </c>
      <c r="J1369" s="47">
        <v>0</v>
      </c>
      <c r="K1369" s="47">
        <v>4167</v>
      </c>
      <c r="L1369" s="47">
        <v>2473</v>
      </c>
      <c r="M1369" s="47">
        <v>166627</v>
      </c>
      <c r="N1369" s="153">
        <v>1089</v>
      </c>
      <c r="O1369" s="147">
        <v>12</v>
      </c>
      <c r="P1369" s="147">
        <v>0</v>
      </c>
      <c r="Q1369" s="47">
        <v>117232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340662</v>
      </c>
      <c r="X1369" s="41"/>
      <c r="Y1369" s="41"/>
      <c r="Z1369" s="41"/>
      <c r="AA1369" s="41"/>
    </row>
    <row r="1370" spans="1:27" ht="20.25" customHeight="1" x14ac:dyDescent="0.2">
      <c r="A1370" s="113" t="s">
        <v>3194</v>
      </c>
      <c r="B1370" s="114" t="s">
        <v>3181</v>
      </c>
      <c r="C1370" s="4" t="s">
        <v>1444</v>
      </c>
      <c r="D1370" s="144">
        <v>6</v>
      </c>
      <c r="E1370" s="130" t="s">
        <v>3562</v>
      </c>
      <c r="F1370" s="47">
        <v>38941</v>
      </c>
      <c r="G1370" s="47">
        <v>52843</v>
      </c>
      <c r="H1370" s="47">
        <v>4704</v>
      </c>
      <c r="I1370" s="47">
        <v>20436</v>
      </c>
      <c r="J1370" s="47">
        <v>0</v>
      </c>
      <c r="K1370" s="47">
        <v>39463</v>
      </c>
      <c r="L1370" s="47">
        <v>5549</v>
      </c>
      <c r="M1370" s="47">
        <v>409342</v>
      </c>
      <c r="N1370" s="153">
        <v>28306</v>
      </c>
      <c r="O1370" s="147">
        <v>62</v>
      </c>
      <c r="P1370" s="147">
        <v>0</v>
      </c>
      <c r="Q1370" s="47">
        <v>195190</v>
      </c>
      <c r="R1370" s="47">
        <v>0</v>
      </c>
      <c r="S1370" s="47">
        <v>0</v>
      </c>
      <c r="T1370" s="47">
        <v>0</v>
      </c>
      <c r="U1370" s="47">
        <v>514810</v>
      </c>
      <c r="V1370" s="47">
        <v>0</v>
      </c>
      <c r="W1370" s="103">
        <v>1309646</v>
      </c>
      <c r="X1370" s="41"/>
      <c r="Y1370" s="41"/>
      <c r="Z1370" s="41"/>
      <c r="AA1370" s="41"/>
    </row>
    <row r="1371" spans="1:27" ht="20.25" customHeight="1" x14ac:dyDescent="0.2">
      <c r="A1371" s="113" t="s">
        <v>3195</v>
      </c>
      <c r="B1371" s="114" t="s">
        <v>3181</v>
      </c>
      <c r="C1371" s="4" t="s">
        <v>1445</v>
      </c>
      <c r="D1371" s="144">
        <v>6</v>
      </c>
      <c r="E1371" s="130" t="s">
        <v>3562</v>
      </c>
      <c r="F1371" s="47">
        <v>1883</v>
      </c>
      <c r="G1371" s="47">
        <v>0</v>
      </c>
      <c r="H1371" s="47">
        <v>163</v>
      </c>
      <c r="I1371" s="47">
        <v>1297</v>
      </c>
      <c r="J1371" s="47">
        <v>0</v>
      </c>
      <c r="K1371" s="47">
        <v>13558</v>
      </c>
      <c r="L1371" s="47">
        <v>2670</v>
      </c>
      <c r="M1371" s="47">
        <v>122276</v>
      </c>
      <c r="N1371" s="153">
        <v>10773</v>
      </c>
      <c r="O1371" s="147">
        <v>0</v>
      </c>
      <c r="P1371" s="147">
        <v>0</v>
      </c>
      <c r="Q1371" s="47">
        <v>177462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330082</v>
      </c>
      <c r="X1371" s="41"/>
      <c r="Y1371" s="41"/>
      <c r="Z1371" s="41"/>
      <c r="AA1371" s="41"/>
    </row>
    <row r="1372" spans="1:27" ht="20.25" customHeight="1" x14ac:dyDescent="0.2">
      <c r="A1372" s="113" t="s">
        <v>3196</v>
      </c>
      <c r="B1372" s="114" t="s">
        <v>3181</v>
      </c>
      <c r="C1372" s="4" t="s">
        <v>1446</v>
      </c>
      <c r="D1372" s="144">
        <v>6</v>
      </c>
      <c r="E1372" s="130" t="s">
        <v>3562</v>
      </c>
      <c r="F1372" s="47">
        <v>13449</v>
      </c>
      <c r="G1372" s="47">
        <v>0</v>
      </c>
      <c r="H1372" s="47">
        <v>0</v>
      </c>
      <c r="I1372" s="47">
        <v>3628</v>
      </c>
      <c r="J1372" s="47">
        <v>0</v>
      </c>
      <c r="K1372" s="47">
        <v>19855</v>
      </c>
      <c r="L1372" s="47">
        <v>3412</v>
      </c>
      <c r="M1372" s="47">
        <v>217128</v>
      </c>
      <c r="N1372" s="153">
        <v>27490</v>
      </c>
      <c r="O1372" s="147">
        <v>24</v>
      </c>
      <c r="P1372" s="147">
        <v>0</v>
      </c>
      <c r="Q1372" s="47">
        <v>201846</v>
      </c>
      <c r="R1372" s="47">
        <v>0</v>
      </c>
      <c r="S1372" s="47">
        <v>0</v>
      </c>
      <c r="T1372" s="47">
        <v>0</v>
      </c>
      <c r="U1372" s="47">
        <v>145722</v>
      </c>
      <c r="V1372" s="47">
        <v>0</v>
      </c>
      <c r="W1372" s="103">
        <v>632554</v>
      </c>
      <c r="X1372" s="41"/>
      <c r="Y1372" s="41"/>
      <c r="Z1372" s="41"/>
      <c r="AA1372" s="41"/>
    </row>
    <row r="1373" spans="1:27" ht="20.25" customHeight="1" x14ac:dyDescent="0.2">
      <c r="A1373" s="113" t="s">
        <v>3197</v>
      </c>
      <c r="B1373" s="114" t="s">
        <v>3181</v>
      </c>
      <c r="C1373" s="4" t="s">
        <v>1447</v>
      </c>
      <c r="D1373" s="144">
        <v>6</v>
      </c>
      <c r="E1373" s="130" t="s">
        <v>3562</v>
      </c>
      <c r="F1373" s="47">
        <v>17475</v>
      </c>
      <c r="G1373" s="47">
        <v>38452</v>
      </c>
      <c r="H1373" s="47">
        <v>0</v>
      </c>
      <c r="I1373" s="47">
        <v>4850</v>
      </c>
      <c r="J1373" s="47">
        <v>0</v>
      </c>
      <c r="K1373" s="47">
        <v>30917</v>
      </c>
      <c r="L1373" s="47">
        <v>4420</v>
      </c>
      <c r="M1373" s="47">
        <v>311606</v>
      </c>
      <c r="N1373" s="153">
        <v>12282</v>
      </c>
      <c r="O1373" s="147">
        <v>0</v>
      </c>
      <c r="P1373" s="147">
        <v>0</v>
      </c>
      <c r="Q1373" s="47">
        <v>265362</v>
      </c>
      <c r="R1373" s="47">
        <v>0</v>
      </c>
      <c r="S1373" s="47">
        <v>0</v>
      </c>
      <c r="T1373" s="47">
        <v>0</v>
      </c>
      <c r="U1373" s="47">
        <v>150466</v>
      </c>
      <c r="V1373" s="47">
        <v>0</v>
      </c>
      <c r="W1373" s="103">
        <v>835830</v>
      </c>
      <c r="X1373" s="41"/>
      <c r="Y1373" s="41"/>
      <c r="Z1373" s="41"/>
      <c r="AA1373" s="41"/>
    </row>
    <row r="1374" spans="1:27" ht="20.25" customHeight="1" x14ac:dyDescent="0.2">
      <c r="A1374" s="113" t="s">
        <v>3198</v>
      </c>
      <c r="B1374" s="114" t="s">
        <v>3181</v>
      </c>
      <c r="C1374" s="4" t="s">
        <v>1448</v>
      </c>
      <c r="D1374" s="144">
        <v>6</v>
      </c>
      <c r="E1374" s="130" t="s">
        <v>3562</v>
      </c>
      <c r="F1374" s="47">
        <v>0</v>
      </c>
      <c r="G1374" s="47">
        <v>0</v>
      </c>
      <c r="H1374" s="47">
        <v>0</v>
      </c>
      <c r="I1374" s="47">
        <v>1742</v>
      </c>
      <c r="J1374" s="47">
        <v>0</v>
      </c>
      <c r="K1374" s="47">
        <v>3745</v>
      </c>
      <c r="L1374" s="47">
        <v>12362</v>
      </c>
      <c r="M1374" s="47">
        <v>244785</v>
      </c>
      <c r="N1374" s="153">
        <v>110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262744</v>
      </c>
      <c r="X1374" s="41"/>
      <c r="Y1374" s="41"/>
      <c r="Z1374" s="41"/>
      <c r="AA1374" s="41"/>
    </row>
    <row r="1375" spans="1:27" ht="20.25" customHeight="1" x14ac:dyDescent="0.2">
      <c r="A1375" s="113" t="s">
        <v>3199</v>
      </c>
      <c r="B1375" s="114" t="s">
        <v>3181</v>
      </c>
      <c r="C1375" s="4" t="s">
        <v>1449</v>
      </c>
      <c r="D1375" s="144">
        <v>6</v>
      </c>
      <c r="E1375" s="130" t="s">
        <v>3562</v>
      </c>
      <c r="F1375" s="47">
        <v>0</v>
      </c>
      <c r="G1375" s="47">
        <v>0</v>
      </c>
      <c r="H1375" s="47">
        <v>0</v>
      </c>
      <c r="I1375" s="47">
        <v>26443</v>
      </c>
      <c r="J1375" s="47">
        <v>0</v>
      </c>
      <c r="K1375" s="47">
        <v>2520</v>
      </c>
      <c r="L1375" s="47">
        <v>14801</v>
      </c>
      <c r="M1375" s="47">
        <v>313550</v>
      </c>
      <c r="N1375" s="153">
        <v>2943</v>
      </c>
      <c r="O1375" s="147">
        <v>57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360314</v>
      </c>
      <c r="X1375" s="41"/>
      <c r="Y1375" s="41"/>
      <c r="Z1375" s="41"/>
      <c r="AA1375" s="41"/>
    </row>
    <row r="1376" spans="1:27" ht="20.25" customHeight="1" x14ac:dyDescent="0.2">
      <c r="A1376" s="113" t="s">
        <v>3200</v>
      </c>
      <c r="B1376" s="114" t="s">
        <v>3181</v>
      </c>
      <c r="C1376" s="4" t="s">
        <v>1450</v>
      </c>
      <c r="D1376" s="144">
        <v>6</v>
      </c>
      <c r="E1376" s="130" t="s">
        <v>3562</v>
      </c>
      <c r="F1376" s="47">
        <v>2347</v>
      </c>
      <c r="G1376" s="47">
        <v>0</v>
      </c>
      <c r="H1376" s="47">
        <v>0</v>
      </c>
      <c r="I1376" s="47">
        <v>9459</v>
      </c>
      <c r="J1376" s="47">
        <v>0</v>
      </c>
      <c r="K1376" s="47">
        <v>28897</v>
      </c>
      <c r="L1376" s="47">
        <v>19937</v>
      </c>
      <c r="M1376" s="47">
        <v>424473</v>
      </c>
      <c r="N1376" s="153">
        <v>71955</v>
      </c>
      <c r="O1376" s="147">
        <v>0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557068</v>
      </c>
      <c r="X1376" s="41"/>
      <c r="Y1376" s="41"/>
      <c r="Z1376" s="41"/>
      <c r="AA1376" s="41"/>
    </row>
    <row r="1377" spans="1:27" ht="20.25" customHeight="1" x14ac:dyDescent="0.2">
      <c r="A1377" s="113" t="s">
        <v>3201</v>
      </c>
      <c r="B1377" s="114" t="s">
        <v>3181</v>
      </c>
      <c r="C1377" s="4" t="s">
        <v>1451</v>
      </c>
      <c r="D1377" s="144">
        <v>6</v>
      </c>
      <c r="E1377" s="130" t="s">
        <v>3562</v>
      </c>
      <c r="F1377" s="47">
        <v>1489</v>
      </c>
      <c r="G1377" s="47">
        <v>0</v>
      </c>
      <c r="H1377" s="47">
        <v>0</v>
      </c>
      <c r="I1377" s="47">
        <v>3440</v>
      </c>
      <c r="J1377" s="47">
        <v>0</v>
      </c>
      <c r="K1377" s="47">
        <v>7545</v>
      </c>
      <c r="L1377" s="47">
        <v>7496</v>
      </c>
      <c r="M1377" s="47">
        <v>228494</v>
      </c>
      <c r="N1377" s="153">
        <v>35129</v>
      </c>
      <c r="O1377" s="147">
        <v>0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283593</v>
      </c>
      <c r="X1377" s="41"/>
      <c r="Y1377" s="41"/>
      <c r="Z1377" s="41"/>
      <c r="AA1377" s="41"/>
    </row>
    <row r="1378" spans="1:27" ht="20.25" customHeight="1" x14ac:dyDescent="0.2">
      <c r="A1378" s="113" t="s">
        <v>3202</v>
      </c>
      <c r="B1378" s="114" t="s">
        <v>3181</v>
      </c>
      <c r="C1378" s="4" t="s">
        <v>1452</v>
      </c>
      <c r="D1378" s="144">
        <v>6</v>
      </c>
      <c r="E1378" s="130" t="s">
        <v>3562</v>
      </c>
      <c r="F1378" s="47">
        <v>1765</v>
      </c>
      <c r="G1378" s="47">
        <v>0</v>
      </c>
      <c r="H1378" s="47">
        <v>0</v>
      </c>
      <c r="I1378" s="47">
        <v>7581</v>
      </c>
      <c r="J1378" s="47">
        <v>0</v>
      </c>
      <c r="K1378" s="47">
        <v>16226</v>
      </c>
      <c r="L1378" s="47">
        <v>6031</v>
      </c>
      <c r="M1378" s="47">
        <v>206485</v>
      </c>
      <c r="N1378" s="153">
        <v>8528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246616</v>
      </c>
      <c r="X1378" s="41"/>
      <c r="Y1378" s="41"/>
      <c r="Z1378" s="41"/>
      <c r="AA1378" s="41"/>
    </row>
    <row r="1379" spans="1:27" ht="20.25" customHeight="1" x14ac:dyDescent="0.2">
      <c r="A1379" s="113" t="s">
        <v>3203</v>
      </c>
      <c r="B1379" s="114" t="s">
        <v>3181</v>
      </c>
      <c r="C1379" s="4" t="s">
        <v>1453</v>
      </c>
      <c r="D1379" s="144">
        <v>6</v>
      </c>
      <c r="E1379" s="130" t="s">
        <v>3562</v>
      </c>
      <c r="F1379" s="47">
        <v>19998</v>
      </c>
      <c r="G1379" s="47">
        <v>42101</v>
      </c>
      <c r="H1379" s="47">
        <v>0</v>
      </c>
      <c r="I1379" s="47">
        <v>2266</v>
      </c>
      <c r="J1379" s="47">
        <v>0</v>
      </c>
      <c r="K1379" s="47">
        <v>15946</v>
      </c>
      <c r="L1379" s="47">
        <v>5451</v>
      </c>
      <c r="M1379" s="47">
        <v>305350</v>
      </c>
      <c r="N1379" s="153">
        <v>23729</v>
      </c>
      <c r="O1379" s="147">
        <v>24</v>
      </c>
      <c r="P1379" s="147">
        <v>0</v>
      </c>
      <c r="Q1379" s="47">
        <v>247361</v>
      </c>
      <c r="R1379" s="47">
        <v>0</v>
      </c>
      <c r="S1379" s="47">
        <v>0</v>
      </c>
      <c r="T1379" s="47">
        <v>0</v>
      </c>
      <c r="U1379" s="47">
        <v>422512</v>
      </c>
      <c r="V1379" s="47">
        <v>0</v>
      </c>
      <c r="W1379" s="103">
        <v>1084738</v>
      </c>
      <c r="X1379" s="41"/>
      <c r="Y1379" s="41"/>
      <c r="Z1379" s="41"/>
      <c r="AA1379" s="41"/>
    </row>
    <row r="1380" spans="1:27" ht="20.25" customHeight="1" x14ac:dyDescent="0.2">
      <c r="A1380" s="113" t="s">
        <v>3204</v>
      </c>
      <c r="B1380" s="114" t="s">
        <v>3181</v>
      </c>
      <c r="C1380" s="4" t="s">
        <v>1454</v>
      </c>
      <c r="D1380" s="144">
        <v>6</v>
      </c>
      <c r="E1380" s="130" t="s">
        <v>3562</v>
      </c>
      <c r="F1380" s="47">
        <v>11836</v>
      </c>
      <c r="G1380" s="47">
        <v>93890</v>
      </c>
      <c r="H1380" s="47">
        <v>0</v>
      </c>
      <c r="I1380" s="47">
        <v>3315</v>
      </c>
      <c r="J1380" s="47">
        <v>0</v>
      </c>
      <c r="K1380" s="47">
        <v>12856</v>
      </c>
      <c r="L1380" s="47">
        <v>6970</v>
      </c>
      <c r="M1380" s="47">
        <v>306245</v>
      </c>
      <c r="N1380" s="153">
        <v>25190</v>
      </c>
      <c r="O1380" s="147">
        <v>12</v>
      </c>
      <c r="P1380" s="147">
        <v>0</v>
      </c>
      <c r="Q1380" s="47">
        <v>113488</v>
      </c>
      <c r="R1380" s="47">
        <v>0</v>
      </c>
      <c r="S1380" s="47">
        <v>0</v>
      </c>
      <c r="T1380" s="47">
        <v>0</v>
      </c>
      <c r="U1380" s="47">
        <v>288426</v>
      </c>
      <c r="V1380" s="47">
        <v>0</v>
      </c>
      <c r="W1380" s="103">
        <v>862228</v>
      </c>
      <c r="X1380" s="41"/>
      <c r="Y1380" s="41"/>
      <c r="Z1380" s="41"/>
      <c r="AA1380" s="41"/>
    </row>
    <row r="1381" spans="1:27" ht="20.25" customHeight="1" x14ac:dyDescent="0.2">
      <c r="A1381" s="113" t="s">
        <v>3205</v>
      </c>
      <c r="B1381" s="114" t="s">
        <v>3206</v>
      </c>
      <c r="C1381" s="4" t="s">
        <v>1455</v>
      </c>
      <c r="D1381" s="144">
        <v>3</v>
      </c>
      <c r="E1381" s="130" t="s">
        <v>3562</v>
      </c>
      <c r="F1381" s="47">
        <v>7146</v>
      </c>
      <c r="G1381" s="47">
        <v>1</v>
      </c>
      <c r="H1381" s="47">
        <v>50864</v>
      </c>
      <c r="I1381" s="47">
        <v>95171</v>
      </c>
      <c r="J1381" s="47">
        <v>84925</v>
      </c>
      <c r="K1381" s="47">
        <v>275316</v>
      </c>
      <c r="L1381" s="47">
        <v>404627</v>
      </c>
      <c r="M1381" s="47">
        <v>5697937</v>
      </c>
      <c r="N1381" s="153">
        <v>381835</v>
      </c>
      <c r="O1381" s="147">
        <v>1531</v>
      </c>
      <c r="P1381" s="147">
        <v>174</v>
      </c>
      <c r="Q1381" s="47">
        <v>177767</v>
      </c>
      <c r="R1381" s="47">
        <v>1336898</v>
      </c>
      <c r="S1381" s="47">
        <v>0</v>
      </c>
      <c r="T1381" s="47">
        <v>0</v>
      </c>
      <c r="U1381" s="47">
        <v>3248712</v>
      </c>
      <c r="V1381" s="47">
        <v>0</v>
      </c>
      <c r="W1381" s="103">
        <v>11762904</v>
      </c>
      <c r="X1381" s="41"/>
      <c r="Y1381" s="41"/>
      <c r="Z1381" s="41"/>
      <c r="AA1381" s="41"/>
    </row>
    <row r="1382" spans="1:27" ht="20.25" customHeight="1" x14ac:dyDescent="0.2">
      <c r="A1382" s="113" t="s">
        <v>3207</v>
      </c>
      <c r="B1382" s="114" t="s">
        <v>3206</v>
      </c>
      <c r="C1382" s="4" t="s">
        <v>1456</v>
      </c>
      <c r="D1382" s="144">
        <v>5</v>
      </c>
      <c r="E1382" s="130" t="s">
        <v>3562</v>
      </c>
      <c r="F1382" s="47">
        <v>2</v>
      </c>
      <c r="G1382" s="47">
        <v>56298</v>
      </c>
      <c r="H1382" s="47">
        <v>1602</v>
      </c>
      <c r="I1382" s="47">
        <v>76153</v>
      </c>
      <c r="J1382" s="47">
        <v>7956</v>
      </c>
      <c r="K1382" s="47">
        <v>77936</v>
      </c>
      <c r="L1382" s="47">
        <v>77975</v>
      </c>
      <c r="M1382" s="47">
        <v>1534596</v>
      </c>
      <c r="N1382" s="153">
        <v>292818</v>
      </c>
      <c r="O1382" s="147">
        <v>72</v>
      </c>
      <c r="P1382" s="147">
        <v>0</v>
      </c>
      <c r="Q1382" s="47">
        <v>0</v>
      </c>
      <c r="R1382" s="47">
        <v>289614</v>
      </c>
      <c r="S1382" s="47">
        <v>0</v>
      </c>
      <c r="T1382" s="47">
        <v>0</v>
      </c>
      <c r="U1382" s="47">
        <v>1549781</v>
      </c>
      <c r="V1382" s="47">
        <v>0</v>
      </c>
      <c r="W1382" s="103">
        <v>3964803</v>
      </c>
      <c r="X1382" s="41"/>
      <c r="Y1382" s="41"/>
      <c r="Z1382" s="41"/>
      <c r="AA1382" s="41"/>
    </row>
    <row r="1383" spans="1:27" ht="20.25" customHeight="1" x14ac:dyDescent="0.2">
      <c r="A1383" s="113" t="s">
        <v>3208</v>
      </c>
      <c r="B1383" s="114" t="s">
        <v>3206</v>
      </c>
      <c r="C1383" s="4" t="s">
        <v>1457</v>
      </c>
      <c r="D1383" s="144">
        <v>5</v>
      </c>
      <c r="E1383" s="130" t="s">
        <v>3562</v>
      </c>
      <c r="F1383" s="47">
        <v>454</v>
      </c>
      <c r="G1383" s="47">
        <v>3950</v>
      </c>
      <c r="H1383" s="47">
        <v>4886</v>
      </c>
      <c r="I1383" s="47">
        <v>33586</v>
      </c>
      <c r="J1383" s="47">
        <v>0</v>
      </c>
      <c r="K1383" s="47">
        <v>51654</v>
      </c>
      <c r="L1383" s="47">
        <v>46991</v>
      </c>
      <c r="M1383" s="47">
        <v>821204</v>
      </c>
      <c r="N1383" s="153">
        <v>28592</v>
      </c>
      <c r="O1383" s="147">
        <v>44</v>
      </c>
      <c r="P1383" s="147">
        <v>0</v>
      </c>
      <c r="Q1383" s="47">
        <v>0</v>
      </c>
      <c r="R1383" s="47">
        <v>169738</v>
      </c>
      <c r="S1383" s="47">
        <v>0</v>
      </c>
      <c r="T1383" s="47">
        <v>0</v>
      </c>
      <c r="U1383" s="47">
        <v>0</v>
      </c>
      <c r="V1383" s="47">
        <v>0</v>
      </c>
      <c r="W1383" s="103">
        <v>1161099</v>
      </c>
      <c r="X1383" s="41"/>
      <c r="Y1383" s="41"/>
      <c r="Z1383" s="41"/>
      <c r="AA1383" s="41"/>
    </row>
    <row r="1384" spans="1:27" ht="20.25" customHeight="1" x14ac:dyDescent="0.2">
      <c r="A1384" s="113" t="s">
        <v>3209</v>
      </c>
      <c r="B1384" s="114" t="s">
        <v>3206</v>
      </c>
      <c r="C1384" s="4" t="s">
        <v>1458</v>
      </c>
      <c r="D1384" s="144">
        <v>5</v>
      </c>
      <c r="E1384" s="130" t="s">
        <v>3562</v>
      </c>
      <c r="F1384" s="47">
        <v>621</v>
      </c>
      <c r="G1384" s="47">
        <v>0</v>
      </c>
      <c r="H1384" s="47">
        <v>1115</v>
      </c>
      <c r="I1384" s="47">
        <v>11327</v>
      </c>
      <c r="J1384" s="47">
        <v>0</v>
      </c>
      <c r="K1384" s="47">
        <v>22180</v>
      </c>
      <c r="L1384" s="47">
        <v>21778</v>
      </c>
      <c r="M1384" s="47">
        <v>460657</v>
      </c>
      <c r="N1384" s="153">
        <v>88754</v>
      </c>
      <c r="O1384" s="147">
        <v>0</v>
      </c>
      <c r="P1384" s="147">
        <v>0</v>
      </c>
      <c r="Q1384" s="47">
        <v>0</v>
      </c>
      <c r="R1384" s="47">
        <v>168307</v>
      </c>
      <c r="S1384" s="47">
        <v>0</v>
      </c>
      <c r="T1384" s="47">
        <v>503</v>
      </c>
      <c r="U1384" s="47">
        <v>0</v>
      </c>
      <c r="V1384" s="47">
        <v>0</v>
      </c>
      <c r="W1384" s="103">
        <v>775242</v>
      </c>
      <c r="X1384" s="41"/>
      <c r="Y1384" s="41"/>
      <c r="Z1384" s="41"/>
      <c r="AA1384" s="41"/>
    </row>
    <row r="1385" spans="1:27" ht="20.25" customHeight="1" x14ac:dyDescent="0.2">
      <c r="A1385" s="113" t="s">
        <v>3210</v>
      </c>
      <c r="B1385" s="114" t="s">
        <v>3206</v>
      </c>
      <c r="C1385" s="4" t="s">
        <v>1459</v>
      </c>
      <c r="D1385" s="144">
        <v>5</v>
      </c>
      <c r="E1385" s="130" t="s">
        <v>3562</v>
      </c>
      <c r="F1385" s="47">
        <v>2917</v>
      </c>
      <c r="G1385" s="47">
        <v>2</v>
      </c>
      <c r="H1385" s="47">
        <v>0</v>
      </c>
      <c r="I1385" s="47">
        <v>16578</v>
      </c>
      <c r="J1385" s="47">
        <v>0</v>
      </c>
      <c r="K1385" s="47">
        <v>66719</v>
      </c>
      <c r="L1385" s="47">
        <v>49654</v>
      </c>
      <c r="M1385" s="47">
        <v>992385</v>
      </c>
      <c r="N1385" s="153">
        <v>160758</v>
      </c>
      <c r="O1385" s="147">
        <v>80</v>
      </c>
      <c r="P1385" s="147">
        <v>1342</v>
      </c>
      <c r="Q1385" s="47">
        <v>0</v>
      </c>
      <c r="R1385" s="47">
        <v>0</v>
      </c>
      <c r="S1385" s="47">
        <v>0</v>
      </c>
      <c r="T1385" s="47">
        <v>0</v>
      </c>
      <c r="U1385" s="47">
        <v>942260</v>
      </c>
      <c r="V1385" s="47">
        <v>0</v>
      </c>
      <c r="W1385" s="103">
        <v>2232695</v>
      </c>
      <c r="X1385" s="41"/>
      <c r="Y1385" s="41"/>
      <c r="Z1385" s="41"/>
      <c r="AA1385" s="41"/>
    </row>
    <row r="1386" spans="1:27" ht="20.25" customHeight="1" x14ac:dyDescent="0.2">
      <c r="A1386" s="113" t="s">
        <v>3211</v>
      </c>
      <c r="B1386" s="114" t="s">
        <v>3206</v>
      </c>
      <c r="C1386" s="4" t="s">
        <v>1460</v>
      </c>
      <c r="D1386" s="144">
        <v>5</v>
      </c>
      <c r="E1386" s="130" t="s">
        <v>3562</v>
      </c>
      <c r="F1386" s="47">
        <v>5110</v>
      </c>
      <c r="G1386" s="47">
        <v>16953</v>
      </c>
      <c r="H1386" s="47">
        <v>7148</v>
      </c>
      <c r="I1386" s="47">
        <v>60730</v>
      </c>
      <c r="J1386" s="47">
        <v>0</v>
      </c>
      <c r="K1386" s="47">
        <v>44355</v>
      </c>
      <c r="L1386" s="47">
        <v>31841</v>
      </c>
      <c r="M1386" s="47">
        <v>955108</v>
      </c>
      <c r="N1386" s="153">
        <v>101727</v>
      </c>
      <c r="O1386" s="147">
        <v>166</v>
      </c>
      <c r="P1386" s="147">
        <v>394</v>
      </c>
      <c r="Q1386" s="47">
        <v>0</v>
      </c>
      <c r="R1386" s="47">
        <v>0</v>
      </c>
      <c r="S1386" s="47">
        <v>0</v>
      </c>
      <c r="T1386" s="47">
        <v>0</v>
      </c>
      <c r="U1386" s="47">
        <v>1389665</v>
      </c>
      <c r="V1386" s="47">
        <v>0</v>
      </c>
      <c r="W1386" s="103">
        <v>2613197</v>
      </c>
      <c r="X1386" s="41"/>
      <c r="Y1386" s="41"/>
      <c r="Z1386" s="41"/>
      <c r="AA1386" s="41"/>
    </row>
    <row r="1387" spans="1:27" ht="20.25" customHeight="1" x14ac:dyDescent="0.2">
      <c r="A1387" s="113" t="s">
        <v>3212</v>
      </c>
      <c r="B1387" s="114" t="s">
        <v>3206</v>
      </c>
      <c r="C1387" s="4" t="s">
        <v>1461</v>
      </c>
      <c r="D1387" s="144">
        <v>5</v>
      </c>
      <c r="E1387" s="130" t="s">
        <v>3562</v>
      </c>
      <c r="F1387" s="47">
        <v>8578</v>
      </c>
      <c r="G1387" s="47">
        <v>0</v>
      </c>
      <c r="H1387" s="47">
        <v>0</v>
      </c>
      <c r="I1387" s="47">
        <v>10449</v>
      </c>
      <c r="J1387" s="47">
        <v>0</v>
      </c>
      <c r="K1387" s="47">
        <v>41495</v>
      </c>
      <c r="L1387" s="47">
        <v>24612</v>
      </c>
      <c r="M1387" s="47">
        <v>618131</v>
      </c>
      <c r="N1387" s="153">
        <v>22988</v>
      </c>
      <c r="O1387" s="147">
        <v>0</v>
      </c>
      <c r="P1387" s="147">
        <v>0</v>
      </c>
      <c r="Q1387" s="47">
        <v>539093</v>
      </c>
      <c r="R1387" s="47">
        <v>0</v>
      </c>
      <c r="S1387" s="47">
        <v>0</v>
      </c>
      <c r="T1387" s="47">
        <v>0</v>
      </c>
      <c r="U1387" s="47">
        <v>743767</v>
      </c>
      <c r="V1387" s="47">
        <v>0</v>
      </c>
      <c r="W1387" s="103">
        <v>2009113</v>
      </c>
      <c r="X1387" s="41"/>
      <c r="Y1387" s="41"/>
      <c r="Z1387" s="41"/>
      <c r="AA1387" s="41"/>
    </row>
    <row r="1388" spans="1:27" ht="20.25" customHeight="1" x14ac:dyDescent="0.2">
      <c r="A1388" s="113" t="s">
        <v>3213</v>
      </c>
      <c r="B1388" s="114" t="s">
        <v>3206</v>
      </c>
      <c r="C1388" s="4" t="s">
        <v>1462</v>
      </c>
      <c r="D1388" s="144">
        <v>5</v>
      </c>
      <c r="E1388" s="130" t="s">
        <v>3562</v>
      </c>
      <c r="F1388" s="47">
        <v>8437</v>
      </c>
      <c r="G1388" s="47">
        <v>555</v>
      </c>
      <c r="H1388" s="47">
        <v>0</v>
      </c>
      <c r="I1388" s="47">
        <v>9743</v>
      </c>
      <c r="J1388" s="47">
        <v>0</v>
      </c>
      <c r="K1388" s="47">
        <v>73892</v>
      </c>
      <c r="L1388" s="47">
        <v>42675</v>
      </c>
      <c r="M1388" s="47">
        <v>1294186</v>
      </c>
      <c r="N1388" s="153">
        <v>103168</v>
      </c>
      <c r="O1388" s="147">
        <v>16</v>
      </c>
      <c r="P1388" s="147">
        <v>964</v>
      </c>
      <c r="Q1388" s="47">
        <v>0</v>
      </c>
      <c r="R1388" s="47">
        <v>0</v>
      </c>
      <c r="S1388" s="47">
        <v>0</v>
      </c>
      <c r="T1388" s="47">
        <v>0</v>
      </c>
      <c r="U1388" s="47">
        <v>1393751</v>
      </c>
      <c r="V1388" s="47">
        <v>0</v>
      </c>
      <c r="W1388" s="103">
        <v>2927387</v>
      </c>
      <c r="X1388" s="41"/>
      <c r="Y1388" s="41"/>
      <c r="Z1388" s="41"/>
      <c r="AA1388" s="41"/>
    </row>
    <row r="1389" spans="1:27" ht="20.25" customHeight="1" x14ac:dyDescent="0.2">
      <c r="A1389" s="113" t="s">
        <v>3214</v>
      </c>
      <c r="B1389" s="114" t="s">
        <v>3206</v>
      </c>
      <c r="C1389" s="4" t="s">
        <v>1463</v>
      </c>
      <c r="D1389" s="144">
        <v>6</v>
      </c>
      <c r="E1389" s="130" t="s">
        <v>3562</v>
      </c>
      <c r="F1389" s="47">
        <v>973</v>
      </c>
      <c r="G1389" s="47">
        <v>138396</v>
      </c>
      <c r="H1389" s="47">
        <v>0</v>
      </c>
      <c r="I1389" s="47">
        <v>6244</v>
      </c>
      <c r="J1389" s="47">
        <v>2077</v>
      </c>
      <c r="K1389" s="47">
        <v>26512</v>
      </c>
      <c r="L1389" s="47">
        <v>9172</v>
      </c>
      <c r="M1389" s="47">
        <v>253149</v>
      </c>
      <c r="N1389" s="153">
        <v>32826</v>
      </c>
      <c r="O1389" s="147">
        <v>115</v>
      </c>
      <c r="P1389" s="147">
        <v>0</v>
      </c>
      <c r="Q1389" s="47">
        <v>206945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676409</v>
      </c>
      <c r="X1389" s="41"/>
      <c r="Y1389" s="41"/>
      <c r="Z1389" s="41"/>
      <c r="AA1389" s="41"/>
    </row>
    <row r="1390" spans="1:27" ht="20.25" customHeight="1" x14ac:dyDescent="0.2">
      <c r="A1390" s="113" t="s">
        <v>3215</v>
      </c>
      <c r="B1390" s="114" t="s">
        <v>3206</v>
      </c>
      <c r="C1390" s="4" t="s">
        <v>1464</v>
      </c>
      <c r="D1390" s="144">
        <v>6</v>
      </c>
      <c r="E1390" s="130" t="s">
        <v>3562</v>
      </c>
      <c r="F1390" s="47">
        <v>7116</v>
      </c>
      <c r="G1390" s="47">
        <v>76971</v>
      </c>
      <c r="H1390" s="47">
        <v>0</v>
      </c>
      <c r="I1390" s="47">
        <v>3897</v>
      </c>
      <c r="J1390" s="47">
        <v>0</v>
      </c>
      <c r="K1390" s="47">
        <v>20044</v>
      </c>
      <c r="L1390" s="47">
        <v>9720</v>
      </c>
      <c r="M1390" s="47">
        <v>327140</v>
      </c>
      <c r="N1390" s="153">
        <v>46981</v>
      </c>
      <c r="O1390" s="147">
        <v>0</v>
      </c>
      <c r="P1390" s="147">
        <v>0</v>
      </c>
      <c r="Q1390" s="47">
        <v>162895</v>
      </c>
      <c r="R1390" s="47">
        <v>0</v>
      </c>
      <c r="S1390" s="47">
        <v>0</v>
      </c>
      <c r="T1390" s="47">
        <v>0</v>
      </c>
      <c r="U1390" s="47">
        <v>312332</v>
      </c>
      <c r="V1390" s="47">
        <v>0</v>
      </c>
      <c r="W1390" s="103">
        <v>967096</v>
      </c>
      <c r="X1390" s="41"/>
      <c r="Y1390" s="41"/>
      <c r="Z1390" s="41"/>
      <c r="AA1390" s="41"/>
    </row>
    <row r="1391" spans="1:27" ht="20.25" customHeight="1" x14ac:dyDescent="0.2">
      <c r="A1391" s="113" t="s">
        <v>3216</v>
      </c>
      <c r="B1391" s="114" t="s">
        <v>3206</v>
      </c>
      <c r="C1391" s="4" t="s">
        <v>1465</v>
      </c>
      <c r="D1391" s="144">
        <v>6</v>
      </c>
      <c r="E1391" s="130" t="s">
        <v>3562</v>
      </c>
      <c r="F1391" s="47">
        <v>3522</v>
      </c>
      <c r="G1391" s="47">
        <v>2648</v>
      </c>
      <c r="H1391" s="47">
        <v>0</v>
      </c>
      <c r="I1391" s="47">
        <v>10494</v>
      </c>
      <c r="J1391" s="47">
        <v>0</v>
      </c>
      <c r="K1391" s="47">
        <v>11718</v>
      </c>
      <c r="L1391" s="47">
        <v>17090</v>
      </c>
      <c r="M1391" s="47">
        <v>368559</v>
      </c>
      <c r="N1391" s="153">
        <v>4170</v>
      </c>
      <c r="O1391" s="147">
        <v>13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418214</v>
      </c>
      <c r="X1391" s="41"/>
      <c r="Y1391" s="41"/>
      <c r="Z1391" s="41"/>
      <c r="AA1391" s="41"/>
    </row>
    <row r="1392" spans="1:27" ht="20.25" customHeight="1" x14ac:dyDescent="0.2">
      <c r="A1392" s="113" t="s">
        <v>3217</v>
      </c>
      <c r="B1392" s="114" t="s">
        <v>3206</v>
      </c>
      <c r="C1392" s="4" t="s">
        <v>1466</v>
      </c>
      <c r="D1392" s="144">
        <v>6</v>
      </c>
      <c r="E1392" s="130" t="s">
        <v>3562</v>
      </c>
      <c r="F1392" s="47">
        <v>0</v>
      </c>
      <c r="G1392" s="47">
        <v>195315</v>
      </c>
      <c r="H1392" s="47">
        <v>0</v>
      </c>
      <c r="I1392" s="47">
        <v>1707</v>
      </c>
      <c r="J1392" s="47">
        <v>0</v>
      </c>
      <c r="K1392" s="47">
        <v>8523</v>
      </c>
      <c r="L1392" s="47">
        <v>2992</v>
      </c>
      <c r="M1392" s="47">
        <v>106176</v>
      </c>
      <c r="N1392" s="153">
        <v>8281</v>
      </c>
      <c r="O1392" s="147">
        <v>0</v>
      </c>
      <c r="P1392" s="147">
        <v>0</v>
      </c>
      <c r="Q1392" s="47">
        <v>87296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410290</v>
      </c>
      <c r="X1392" s="41"/>
      <c r="Y1392" s="41"/>
      <c r="Z1392" s="41"/>
      <c r="AA1392" s="41"/>
    </row>
    <row r="1393" spans="1:27" ht="20.25" customHeight="1" x14ac:dyDescent="0.2">
      <c r="A1393" s="113" t="s">
        <v>3218</v>
      </c>
      <c r="B1393" s="114" t="s">
        <v>3206</v>
      </c>
      <c r="C1393" s="4" t="s">
        <v>1467</v>
      </c>
      <c r="D1393" s="144">
        <v>6</v>
      </c>
      <c r="E1393" s="130" t="s">
        <v>3562</v>
      </c>
      <c r="F1393" s="47">
        <v>0</v>
      </c>
      <c r="G1393" s="47">
        <v>0</v>
      </c>
      <c r="H1393" s="47">
        <v>2307</v>
      </c>
      <c r="I1393" s="47">
        <v>6845</v>
      </c>
      <c r="J1393" s="47">
        <v>630</v>
      </c>
      <c r="K1393" s="47">
        <v>6830</v>
      </c>
      <c r="L1393" s="47">
        <v>12594</v>
      </c>
      <c r="M1393" s="47">
        <v>267476</v>
      </c>
      <c r="N1393" s="153">
        <v>13540</v>
      </c>
      <c r="O1393" s="147">
        <v>37</v>
      </c>
      <c r="P1393" s="147">
        <v>0</v>
      </c>
      <c r="Q1393" s="47">
        <v>0</v>
      </c>
      <c r="R1393" s="47">
        <v>75326</v>
      </c>
      <c r="S1393" s="47">
        <v>0</v>
      </c>
      <c r="T1393" s="47">
        <v>0</v>
      </c>
      <c r="U1393" s="47">
        <v>0</v>
      </c>
      <c r="V1393" s="47">
        <v>0</v>
      </c>
      <c r="W1393" s="103">
        <v>385585</v>
      </c>
      <c r="X1393" s="41"/>
      <c r="Y1393" s="41"/>
      <c r="Z1393" s="41"/>
      <c r="AA1393" s="41"/>
    </row>
    <row r="1394" spans="1:27" ht="20.25" customHeight="1" x14ac:dyDescent="0.2">
      <c r="A1394" s="113" t="s">
        <v>3219</v>
      </c>
      <c r="B1394" s="114" t="s">
        <v>3206</v>
      </c>
      <c r="C1394" s="4" t="s">
        <v>1468</v>
      </c>
      <c r="D1394" s="144">
        <v>6</v>
      </c>
      <c r="E1394" s="130" t="s">
        <v>3562</v>
      </c>
      <c r="F1394" s="47">
        <v>2898</v>
      </c>
      <c r="G1394" s="47">
        <v>0</v>
      </c>
      <c r="H1394" s="47">
        <v>1196</v>
      </c>
      <c r="I1394" s="47">
        <v>677</v>
      </c>
      <c r="J1394" s="47">
        <v>0</v>
      </c>
      <c r="K1394" s="47">
        <v>8124</v>
      </c>
      <c r="L1394" s="47">
        <v>15448</v>
      </c>
      <c r="M1394" s="47">
        <v>438651</v>
      </c>
      <c r="N1394" s="153">
        <v>16239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99356</v>
      </c>
      <c r="V1394" s="47">
        <v>0</v>
      </c>
      <c r="W1394" s="103">
        <v>582589</v>
      </c>
      <c r="X1394" s="41"/>
      <c r="Y1394" s="41"/>
      <c r="Z1394" s="41"/>
      <c r="AA1394" s="41"/>
    </row>
    <row r="1395" spans="1:27" ht="20.25" customHeight="1" x14ac:dyDescent="0.2">
      <c r="A1395" s="113" t="s">
        <v>3220</v>
      </c>
      <c r="B1395" s="114" t="s">
        <v>3206</v>
      </c>
      <c r="C1395" s="4" t="s">
        <v>1469</v>
      </c>
      <c r="D1395" s="144">
        <v>6</v>
      </c>
      <c r="E1395" s="130" t="s">
        <v>3562</v>
      </c>
      <c r="F1395" s="47">
        <v>297</v>
      </c>
      <c r="G1395" s="47">
        <v>0</v>
      </c>
      <c r="H1395" s="47">
        <v>620</v>
      </c>
      <c r="I1395" s="47">
        <v>11599</v>
      </c>
      <c r="J1395" s="47">
        <v>0</v>
      </c>
      <c r="K1395" s="47">
        <v>6690</v>
      </c>
      <c r="L1395" s="47">
        <v>6742</v>
      </c>
      <c r="M1395" s="47">
        <v>185370</v>
      </c>
      <c r="N1395" s="153">
        <v>5309</v>
      </c>
      <c r="O1395" s="147">
        <v>431</v>
      </c>
      <c r="P1395" s="147">
        <v>0</v>
      </c>
      <c r="Q1395" s="47">
        <v>41733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258791</v>
      </c>
      <c r="X1395" s="41"/>
      <c r="Y1395" s="41"/>
      <c r="Z1395" s="41"/>
      <c r="AA1395" s="41"/>
    </row>
    <row r="1396" spans="1:27" ht="20.25" customHeight="1" x14ac:dyDescent="0.2">
      <c r="A1396" s="113" t="s">
        <v>3221</v>
      </c>
      <c r="B1396" s="114" t="s">
        <v>3206</v>
      </c>
      <c r="C1396" s="4" t="s">
        <v>1470</v>
      </c>
      <c r="D1396" s="144">
        <v>6</v>
      </c>
      <c r="E1396" s="130" t="s">
        <v>3562</v>
      </c>
      <c r="F1396" s="47">
        <v>164</v>
      </c>
      <c r="G1396" s="47">
        <v>0</v>
      </c>
      <c r="H1396" s="47">
        <v>719</v>
      </c>
      <c r="I1396" s="47">
        <v>13869</v>
      </c>
      <c r="J1396" s="47">
        <v>3889</v>
      </c>
      <c r="K1396" s="47">
        <v>25816</v>
      </c>
      <c r="L1396" s="47">
        <v>16933</v>
      </c>
      <c r="M1396" s="47">
        <v>351727</v>
      </c>
      <c r="N1396" s="153">
        <v>82126</v>
      </c>
      <c r="O1396" s="147">
        <v>152</v>
      </c>
      <c r="P1396" s="147">
        <v>0</v>
      </c>
      <c r="Q1396" s="47">
        <v>0</v>
      </c>
      <c r="R1396" s="47">
        <v>208349</v>
      </c>
      <c r="S1396" s="47">
        <v>0</v>
      </c>
      <c r="T1396" s="47">
        <v>0</v>
      </c>
      <c r="U1396" s="47">
        <v>0</v>
      </c>
      <c r="V1396" s="47">
        <v>0</v>
      </c>
      <c r="W1396" s="103">
        <v>703744</v>
      </c>
      <c r="X1396" s="41"/>
      <c r="Y1396" s="41"/>
      <c r="Z1396" s="41"/>
      <c r="AA1396" s="41"/>
    </row>
    <row r="1397" spans="1:27" ht="20.25" customHeight="1" x14ac:dyDescent="0.2">
      <c r="A1397" s="113" t="s">
        <v>3222</v>
      </c>
      <c r="B1397" s="114" t="s">
        <v>3206</v>
      </c>
      <c r="C1397" s="4" t="s">
        <v>1471</v>
      </c>
      <c r="D1397" s="144">
        <v>6</v>
      </c>
      <c r="E1397" s="130" t="s">
        <v>3562</v>
      </c>
      <c r="F1397" s="47">
        <v>10204</v>
      </c>
      <c r="G1397" s="47">
        <v>7702</v>
      </c>
      <c r="H1397" s="47">
        <v>4114</v>
      </c>
      <c r="I1397" s="47">
        <v>46131</v>
      </c>
      <c r="J1397" s="47">
        <v>0</v>
      </c>
      <c r="K1397" s="47">
        <v>25101</v>
      </c>
      <c r="L1397" s="47">
        <v>9588</v>
      </c>
      <c r="M1397" s="47">
        <v>417116</v>
      </c>
      <c r="N1397" s="153">
        <v>135320</v>
      </c>
      <c r="O1397" s="147">
        <v>0</v>
      </c>
      <c r="P1397" s="147">
        <v>0</v>
      </c>
      <c r="Q1397" s="47">
        <v>60260</v>
      </c>
      <c r="R1397" s="47">
        <v>0</v>
      </c>
      <c r="S1397" s="47">
        <v>0</v>
      </c>
      <c r="T1397" s="47">
        <v>0</v>
      </c>
      <c r="U1397" s="47">
        <v>444183</v>
      </c>
      <c r="V1397" s="47">
        <v>0</v>
      </c>
      <c r="W1397" s="103">
        <v>1159719</v>
      </c>
      <c r="X1397" s="41"/>
      <c r="Y1397" s="41"/>
      <c r="Z1397" s="41"/>
      <c r="AA1397" s="41"/>
    </row>
    <row r="1398" spans="1:27" ht="20.25" customHeight="1" x14ac:dyDescent="0.2">
      <c r="A1398" s="113" t="s">
        <v>3223</v>
      </c>
      <c r="B1398" s="114" t="s">
        <v>3224</v>
      </c>
      <c r="C1398" s="4" t="s">
        <v>1472</v>
      </c>
      <c r="D1398" s="144">
        <v>3</v>
      </c>
      <c r="E1398" s="130" t="s">
        <v>3562</v>
      </c>
      <c r="F1398" s="47">
        <v>7810</v>
      </c>
      <c r="G1398" s="47">
        <v>29918</v>
      </c>
      <c r="H1398" s="47">
        <v>0</v>
      </c>
      <c r="I1398" s="47">
        <v>90527</v>
      </c>
      <c r="J1398" s="47">
        <v>0</v>
      </c>
      <c r="K1398" s="47">
        <v>519543</v>
      </c>
      <c r="L1398" s="47">
        <v>364756</v>
      </c>
      <c r="M1398" s="47">
        <v>6262501</v>
      </c>
      <c r="N1398" s="153">
        <v>375877</v>
      </c>
      <c r="O1398" s="147">
        <v>192</v>
      </c>
      <c r="P1398" s="147">
        <v>0</v>
      </c>
      <c r="Q1398" s="47">
        <v>129410</v>
      </c>
      <c r="R1398" s="47">
        <v>0</v>
      </c>
      <c r="S1398" s="47">
        <v>0</v>
      </c>
      <c r="T1398" s="47">
        <v>0</v>
      </c>
      <c r="U1398" s="47">
        <v>706889</v>
      </c>
      <c r="V1398" s="47">
        <v>0</v>
      </c>
      <c r="W1398" s="103">
        <v>8487423</v>
      </c>
      <c r="X1398" s="41"/>
      <c r="Y1398" s="41"/>
      <c r="Z1398" s="41"/>
      <c r="AA1398" s="41"/>
    </row>
    <row r="1399" spans="1:27" ht="20.25" customHeight="1" x14ac:dyDescent="0.2">
      <c r="A1399" s="113" t="s">
        <v>3225</v>
      </c>
      <c r="B1399" s="114" t="s">
        <v>3224</v>
      </c>
      <c r="C1399" s="4" t="s">
        <v>1473</v>
      </c>
      <c r="D1399" s="144">
        <v>5</v>
      </c>
      <c r="E1399" s="130" t="s">
        <v>3562</v>
      </c>
      <c r="F1399" s="47">
        <v>34101</v>
      </c>
      <c r="G1399" s="47">
        <v>51031</v>
      </c>
      <c r="H1399" s="47">
        <v>2114</v>
      </c>
      <c r="I1399" s="47">
        <v>144945</v>
      </c>
      <c r="J1399" s="47">
        <v>0</v>
      </c>
      <c r="K1399" s="47">
        <v>391095</v>
      </c>
      <c r="L1399" s="47">
        <v>112092</v>
      </c>
      <c r="M1399" s="47">
        <v>2871266</v>
      </c>
      <c r="N1399" s="153">
        <v>76817</v>
      </c>
      <c r="O1399" s="147">
        <v>224</v>
      </c>
      <c r="P1399" s="147">
        <v>0</v>
      </c>
      <c r="Q1399" s="47">
        <v>531472</v>
      </c>
      <c r="R1399" s="47">
        <v>0</v>
      </c>
      <c r="S1399" s="47">
        <v>0</v>
      </c>
      <c r="T1399" s="47">
        <v>0</v>
      </c>
      <c r="U1399" s="47">
        <v>3412241</v>
      </c>
      <c r="V1399" s="47">
        <v>0</v>
      </c>
      <c r="W1399" s="103">
        <v>7627398</v>
      </c>
      <c r="X1399" s="41"/>
      <c r="Y1399" s="41"/>
      <c r="Z1399" s="41"/>
      <c r="AA1399" s="41"/>
    </row>
    <row r="1400" spans="1:27" ht="20.25" customHeight="1" x14ac:dyDescent="0.2">
      <c r="A1400" s="113" t="s">
        <v>3226</v>
      </c>
      <c r="B1400" s="114" t="s">
        <v>3224</v>
      </c>
      <c r="C1400" s="4" t="s">
        <v>1474</v>
      </c>
      <c r="D1400" s="144">
        <v>5</v>
      </c>
      <c r="E1400" s="130" t="s">
        <v>3562</v>
      </c>
      <c r="F1400" s="47">
        <v>34905</v>
      </c>
      <c r="G1400" s="47">
        <v>273844</v>
      </c>
      <c r="H1400" s="47">
        <v>13538</v>
      </c>
      <c r="I1400" s="47">
        <v>36988</v>
      </c>
      <c r="J1400" s="47">
        <v>0</v>
      </c>
      <c r="K1400" s="47">
        <v>204398</v>
      </c>
      <c r="L1400" s="47">
        <v>48771</v>
      </c>
      <c r="M1400" s="47">
        <v>1325295</v>
      </c>
      <c r="N1400" s="153">
        <v>146567</v>
      </c>
      <c r="O1400" s="147">
        <v>26</v>
      </c>
      <c r="P1400" s="147">
        <v>0</v>
      </c>
      <c r="Q1400" s="47">
        <v>1572565</v>
      </c>
      <c r="R1400" s="47">
        <v>0</v>
      </c>
      <c r="S1400" s="47">
        <v>0</v>
      </c>
      <c r="T1400" s="47">
        <v>0</v>
      </c>
      <c r="U1400" s="47">
        <v>726550</v>
      </c>
      <c r="V1400" s="47">
        <v>0</v>
      </c>
      <c r="W1400" s="103">
        <v>4383447</v>
      </c>
      <c r="X1400" s="41"/>
      <c r="Y1400" s="41"/>
      <c r="Z1400" s="41"/>
      <c r="AA1400" s="41"/>
    </row>
    <row r="1401" spans="1:27" ht="20.25" customHeight="1" x14ac:dyDescent="0.2">
      <c r="A1401" s="113" t="s">
        <v>3227</v>
      </c>
      <c r="B1401" s="114" t="s">
        <v>3224</v>
      </c>
      <c r="C1401" s="4" t="s">
        <v>1475</v>
      </c>
      <c r="D1401" s="144">
        <v>5</v>
      </c>
      <c r="E1401" s="130" t="s">
        <v>3562</v>
      </c>
      <c r="F1401" s="47">
        <v>6406</v>
      </c>
      <c r="G1401" s="47">
        <v>42216</v>
      </c>
      <c r="H1401" s="47">
        <v>0</v>
      </c>
      <c r="I1401" s="47">
        <v>9909</v>
      </c>
      <c r="J1401" s="47">
        <v>0</v>
      </c>
      <c r="K1401" s="47">
        <v>91912</v>
      </c>
      <c r="L1401" s="47">
        <v>22461</v>
      </c>
      <c r="M1401" s="47">
        <v>588256</v>
      </c>
      <c r="N1401" s="153">
        <v>89338</v>
      </c>
      <c r="O1401" s="147">
        <v>0</v>
      </c>
      <c r="P1401" s="147">
        <v>0</v>
      </c>
      <c r="Q1401" s="47">
        <v>590452</v>
      </c>
      <c r="R1401" s="47">
        <v>0</v>
      </c>
      <c r="S1401" s="47">
        <v>0</v>
      </c>
      <c r="T1401" s="47">
        <v>0</v>
      </c>
      <c r="U1401" s="47">
        <v>364520</v>
      </c>
      <c r="V1401" s="47">
        <v>0</v>
      </c>
      <c r="W1401" s="103">
        <v>1805470</v>
      </c>
      <c r="X1401" s="41"/>
      <c r="Y1401" s="41"/>
      <c r="Z1401" s="41"/>
      <c r="AA1401" s="41"/>
    </row>
    <row r="1402" spans="1:27" ht="20.25" customHeight="1" x14ac:dyDescent="0.2">
      <c r="A1402" s="113" t="s">
        <v>3228</v>
      </c>
      <c r="B1402" s="114" t="s">
        <v>3224</v>
      </c>
      <c r="C1402" s="4" t="s">
        <v>1476</v>
      </c>
      <c r="D1402" s="144">
        <v>5</v>
      </c>
      <c r="E1402" s="130" t="s">
        <v>3562</v>
      </c>
      <c r="F1402" s="47">
        <v>38995</v>
      </c>
      <c r="G1402" s="47">
        <v>0</v>
      </c>
      <c r="H1402" s="47">
        <v>6503</v>
      </c>
      <c r="I1402" s="47">
        <v>257036</v>
      </c>
      <c r="J1402" s="47">
        <v>49381</v>
      </c>
      <c r="K1402" s="47">
        <v>204350</v>
      </c>
      <c r="L1402" s="47">
        <v>81390</v>
      </c>
      <c r="M1402" s="47">
        <v>1733389</v>
      </c>
      <c r="N1402" s="153">
        <v>83300</v>
      </c>
      <c r="O1402" s="147">
        <v>51</v>
      </c>
      <c r="P1402" s="147">
        <v>0</v>
      </c>
      <c r="Q1402" s="47">
        <v>119099</v>
      </c>
      <c r="R1402" s="47">
        <v>0</v>
      </c>
      <c r="S1402" s="47">
        <v>0</v>
      </c>
      <c r="T1402" s="47">
        <v>0</v>
      </c>
      <c r="U1402" s="47">
        <v>385986</v>
      </c>
      <c r="V1402" s="47">
        <v>0</v>
      </c>
      <c r="W1402" s="103">
        <v>2959480</v>
      </c>
      <c r="X1402" s="41"/>
      <c r="Y1402" s="41"/>
      <c r="Z1402" s="41"/>
      <c r="AA1402" s="41"/>
    </row>
    <row r="1403" spans="1:27" ht="20.25" customHeight="1" x14ac:dyDescent="0.2">
      <c r="A1403" s="113" t="s">
        <v>3229</v>
      </c>
      <c r="B1403" s="114" t="s">
        <v>3224</v>
      </c>
      <c r="C1403" s="4" t="s">
        <v>1477</v>
      </c>
      <c r="D1403" s="144">
        <v>5</v>
      </c>
      <c r="E1403" s="130" t="s">
        <v>3562</v>
      </c>
      <c r="F1403" s="47">
        <v>35730</v>
      </c>
      <c r="G1403" s="47">
        <v>4058</v>
      </c>
      <c r="H1403" s="47">
        <v>17072</v>
      </c>
      <c r="I1403" s="47">
        <v>71169</v>
      </c>
      <c r="J1403" s="47">
        <v>21744</v>
      </c>
      <c r="K1403" s="47">
        <v>136664</v>
      </c>
      <c r="L1403" s="47">
        <v>64616</v>
      </c>
      <c r="M1403" s="47">
        <v>1684484</v>
      </c>
      <c r="N1403" s="153">
        <v>2458</v>
      </c>
      <c r="O1403" s="147">
        <v>75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1234855</v>
      </c>
      <c r="V1403" s="47">
        <v>0</v>
      </c>
      <c r="W1403" s="103">
        <v>3272925</v>
      </c>
      <c r="X1403" s="41"/>
      <c r="Y1403" s="41"/>
      <c r="Z1403" s="41"/>
      <c r="AA1403" s="41"/>
    </row>
    <row r="1404" spans="1:27" ht="20.25" customHeight="1" x14ac:dyDescent="0.2">
      <c r="A1404" s="113" t="s">
        <v>3230</v>
      </c>
      <c r="B1404" s="114" t="s">
        <v>3224</v>
      </c>
      <c r="C1404" s="4" t="s">
        <v>1478</v>
      </c>
      <c r="D1404" s="144">
        <v>5</v>
      </c>
      <c r="E1404" s="130" t="s">
        <v>3562</v>
      </c>
      <c r="F1404" s="47">
        <v>15579</v>
      </c>
      <c r="G1404" s="47">
        <v>201182</v>
      </c>
      <c r="H1404" s="47">
        <v>11121</v>
      </c>
      <c r="I1404" s="47">
        <v>41886</v>
      </c>
      <c r="J1404" s="47">
        <v>0</v>
      </c>
      <c r="K1404" s="47">
        <v>45081</v>
      </c>
      <c r="L1404" s="47">
        <v>26489</v>
      </c>
      <c r="M1404" s="47">
        <v>807941</v>
      </c>
      <c r="N1404" s="153">
        <v>82427</v>
      </c>
      <c r="O1404" s="147">
        <v>12</v>
      </c>
      <c r="P1404" s="147">
        <v>0</v>
      </c>
      <c r="Q1404" s="47">
        <v>485080</v>
      </c>
      <c r="R1404" s="47">
        <v>0</v>
      </c>
      <c r="S1404" s="47">
        <v>0</v>
      </c>
      <c r="T1404" s="47">
        <v>0</v>
      </c>
      <c r="U1404" s="47">
        <v>277143</v>
      </c>
      <c r="V1404" s="47">
        <v>0</v>
      </c>
      <c r="W1404" s="103">
        <v>1993941</v>
      </c>
      <c r="X1404" s="41"/>
      <c r="Y1404" s="41"/>
      <c r="Z1404" s="41"/>
      <c r="AA1404" s="41"/>
    </row>
    <row r="1405" spans="1:27" ht="20.25" customHeight="1" x14ac:dyDescent="0.2">
      <c r="A1405" s="113" t="s">
        <v>3231</v>
      </c>
      <c r="B1405" s="114" t="s">
        <v>3224</v>
      </c>
      <c r="C1405" s="4" t="s">
        <v>1479</v>
      </c>
      <c r="D1405" s="144">
        <v>5</v>
      </c>
      <c r="E1405" s="130" t="s">
        <v>3562</v>
      </c>
      <c r="F1405" s="47">
        <v>3939</v>
      </c>
      <c r="G1405" s="47">
        <v>0</v>
      </c>
      <c r="H1405" s="47">
        <v>3490</v>
      </c>
      <c r="I1405" s="47">
        <v>32034</v>
      </c>
      <c r="J1405" s="47">
        <v>0</v>
      </c>
      <c r="K1405" s="47">
        <v>49170</v>
      </c>
      <c r="L1405" s="47">
        <v>19434</v>
      </c>
      <c r="M1405" s="47">
        <v>635988</v>
      </c>
      <c r="N1405" s="153">
        <v>129389</v>
      </c>
      <c r="O1405" s="147">
        <v>0</v>
      </c>
      <c r="P1405" s="147">
        <v>0</v>
      </c>
      <c r="Q1405" s="47">
        <v>230922</v>
      </c>
      <c r="R1405" s="47">
        <v>0</v>
      </c>
      <c r="S1405" s="47">
        <v>0</v>
      </c>
      <c r="T1405" s="47">
        <v>0</v>
      </c>
      <c r="U1405" s="47">
        <v>327837</v>
      </c>
      <c r="V1405" s="47">
        <v>0</v>
      </c>
      <c r="W1405" s="103">
        <v>1432203</v>
      </c>
      <c r="X1405" s="41"/>
      <c r="Y1405" s="41"/>
      <c r="Z1405" s="41"/>
      <c r="AA1405" s="41"/>
    </row>
    <row r="1406" spans="1:27" ht="20.25" customHeight="1" x14ac:dyDescent="0.2">
      <c r="A1406" s="113" t="s">
        <v>3232</v>
      </c>
      <c r="B1406" s="114" t="s">
        <v>3224</v>
      </c>
      <c r="C1406" s="4" t="s">
        <v>1480</v>
      </c>
      <c r="D1406" s="144">
        <v>5</v>
      </c>
      <c r="E1406" s="130" t="s">
        <v>3562</v>
      </c>
      <c r="F1406" s="47">
        <v>22493</v>
      </c>
      <c r="G1406" s="47">
        <v>0</v>
      </c>
      <c r="H1406" s="47">
        <v>370</v>
      </c>
      <c r="I1406" s="47">
        <v>13972</v>
      </c>
      <c r="J1406" s="47">
        <v>69088</v>
      </c>
      <c r="K1406" s="47">
        <v>52568</v>
      </c>
      <c r="L1406" s="47">
        <v>79558</v>
      </c>
      <c r="M1406" s="47">
        <v>1433996</v>
      </c>
      <c r="N1406" s="153">
        <v>39403</v>
      </c>
      <c r="O1406" s="147">
        <v>74</v>
      </c>
      <c r="P1406" s="147">
        <v>0</v>
      </c>
      <c r="Q1406" s="47">
        <v>41404</v>
      </c>
      <c r="R1406" s="47">
        <v>0</v>
      </c>
      <c r="S1406" s="47">
        <v>0</v>
      </c>
      <c r="T1406" s="47">
        <v>0</v>
      </c>
      <c r="U1406" s="47">
        <v>1717228</v>
      </c>
      <c r="V1406" s="47">
        <v>0</v>
      </c>
      <c r="W1406" s="103">
        <v>3470154</v>
      </c>
      <c r="X1406" s="41"/>
      <c r="Y1406" s="41"/>
      <c r="Z1406" s="41"/>
      <c r="AA1406" s="41"/>
    </row>
    <row r="1407" spans="1:27" ht="20.25" customHeight="1" x14ac:dyDescent="0.2">
      <c r="A1407" s="113" t="s">
        <v>3233</v>
      </c>
      <c r="B1407" s="114" t="s">
        <v>3224</v>
      </c>
      <c r="C1407" s="4" t="s">
        <v>1481</v>
      </c>
      <c r="D1407" s="144">
        <v>5</v>
      </c>
      <c r="E1407" s="130" t="s">
        <v>3562</v>
      </c>
      <c r="F1407" s="47">
        <v>43983</v>
      </c>
      <c r="G1407" s="47">
        <v>101440</v>
      </c>
      <c r="H1407" s="47">
        <v>0</v>
      </c>
      <c r="I1407" s="47">
        <v>28497</v>
      </c>
      <c r="J1407" s="47">
        <v>0</v>
      </c>
      <c r="K1407" s="47">
        <v>90999</v>
      </c>
      <c r="L1407" s="47">
        <v>17537</v>
      </c>
      <c r="M1407" s="47">
        <v>859110</v>
      </c>
      <c r="N1407" s="153">
        <v>56797</v>
      </c>
      <c r="O1407" s="147">
        <v>193</v>
      </c>
      <c r="P1407" s="147">
        <v>0</v>
      </c>
      <c r="Q1407" s="47">
        <v>1011241</v>
      </c>
      <c r="R1407" s="47">
        <v>0</v>
      </c>
      <c r="S1407" s="47">
        <v>0</v>
      </c>
      <c r="T1407" s="47">
        <v>0</v>
      </c>
      <c r="U1407" s="47">
        <v>918652</v>
      </c>
      <c r="V1407" s="47">
        <v>0</v>
      </c>
      <c r="W1407" s="103">
        <v>3128449</v>
      </c>
      <c r="X1407" s="41"/>
      <c r="Y1407" s="41"/>
      <c r="Z1407" s="41"/>
      <c r="AA1407" s="41"/>
    </row>
    <row r="1408" spans="1:27" ht="20.25" customHeight="1" x14ac:dyDescent="0.2">
      <c r="A1408" s="113" t="s">
        <v>3234</v>
      </c>
      <c r="B1408" s="114" t="s">
        <v>3224</v>
      </c>
      <c r="C1408" s="4" t="s">
        <v>1482</v>
      </c>
      <c r="D1408" s="144">
        <v>5</v>
      </c>
      <c r="E1408" s="130" t="s">
        <v>3562</v>
      </c>
      <c r="F1408" s="47">
        <v>14613</v>
      </c>
      <c r="G1408" s="47">
        <v>3253</v>
      </c>
      <c r="H1408" s="47">
        <v>16</v>
      </c>
      <c r="I1408" s="47">
        <v>28603</v>
      </c>
      <c r="J1408" s="47">
        <v>0</v>
      </c>
      <c r="K1408" s="47">
        <v>33282</v>
      </c>
      <c r="L1408" s="47">
        <v>20078</v>
      </c>
      <c r="M1408" s="47">
        <v>536925</v>
      </c>
      <c r="N1408" s="153">
        <v>60399</v>
      </c>
      <c r="O1408" s="147">
        <v>0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318898</v>
      </c>
      <c r="V1408" s="47">
        <v>0</v>
      </c>
      <c r="W1408" s="103">
        <v>1016067</v>
      </c>
      <c r="X1408" s="41"/>
      <c r="Y1408" s="41"/>
      <c r="Z1408" s="41"/>
      <c r="AA1408" s="41"/>
    </row>
    <row r="1409" spans="1:27" ht="20.25" customHeight="1" x14ac:dyDescent="0.2">
      <c r="A1409" s="113" t="s">
        <v>3235</v>
      </c>
      <c r="B1409" s="114" t="s">
        <v>3224</v>
      </c>
      <c r="C1409" s="4" t="s">
        <v>1483</v>
      </c>
      <c r="D1409" s="144">
        <v>6</v>
      </c>
      <c r="E1409" s="130" t="s">
        <v>3562</v>
      </c>
      <c r="F1409" s="47">
        <v>579</v>
      </c>
      <c r="G1409" s="47">
        <v>369916</v>
      </c>
      <c r="H1409" s="47">
        <v>0</v>
      </c>
      <c r="I1409" s="47">
        <v>12400</v>
      </c>
      <c r="J1409" s="47">
        <v>0</v>
      </c>
      <c r="K1409" s="47">
        <v>66081</v>
      </c>
      <c r="L1409" s="47">
        <v>3939</v>
      </c>
      <c r="M1409" s="47">
        <v>240805</v>
      </c>
      <c r="N1409" s="153">
        <v>9829</v>
      </c>
      <c r="O1409" s="147">
        <v>2</v>
      </c>
      <c r="P1409" s="147">
        <v>0</v>
      </c>
      <c r="Q1409" s="47">
        <v>65302</v>
      </c>
      <c r="R1409" s="47">
        <v>0</v>
      </c>
      <c r="S1409" s="47">
        <v>0</v>
      </c>
      <c r="T1409" s="47">
        <v>0</v>
      </c>
      <c r="U1409" s="47">
        <v>125735</v>
      </c>
      <c r="V1409" s="47">
        <v>0</v>
      </c>
      <c r="W1409" s="103">
        <v>894588</v>
      </c>
      <c r="X1409" s="41"/>
      <c r="Y1409" s="41"/>
      <c r="Z1409" s="41"/>
      <c r="AA1409" s="41"/>
    </row>
    <row r="1410" spans="1:27" ht="20.25" customHeight="1" x14ac:dyDescent="0.2">
      <c r="A1410" s="113" t="s">
        <v>3236</v>
      </c>
      <c r="B1410" s="114" t="s">
        <v>3224</v>
      </c>
      <c r="C1410" s="4" t="s">
        <v>1484</v>
      </c>
      <c r="D1410" s="144">
        <v>6</v>
      </c>
      <c r="E1410" s="130" t="s">
        <v>3562</v>
      </c>
      <c r="F1410" s="47">
        <v>12412</v>
      </c>
      <c r="G1410" s="47">
        <v>17839</v>
      </c>
      <c r="H1410" s="47">
        <v>2905</v>
      </c>
      <c r="I1410" s="47">
        <v>23617</v>
      </c>
      <c r="J1410" s="47">
        <v>854</v>
      </c>
      <c r="K1410" s="47">
        <v>71862</v>
      </c>
      <c r="L1410" s="47">
        <v>5002</v>
      </c>
      <c r="M1410" s="47">
        <v>366587</v>
      </c>
      <c r="N1410" s="153">
        <v>2244</v>
      </c>
      <c r="O1410" s="147">
        <v>0</v>
      </c>
      <c r="P1410" s="147">
        <v>0</v>
      </c>
      <c r="Q1410" s="47">
        <v>139910</v>
      </c>
      <c r="R1410" s="47">
        <v>0</v>
      </c>
      <c r="S1410" s="47">
        <v>0</v>
      </c>
      <c r="T1410" s="47">
        <v>0</v>
      </c>
      <c r="U1410" s="47">
        <v>60463</v>
      </c>
      <c r="V1410" s="47">
        <v>0</v>
      </c>
      <c r="W1410" s="103">
        <v>703695</v>
      </c>
      <c r="X1410" s="41"/>
      <c r="Y1410" s="41"/>
      <c r="Z1410" s="41"/>
      <c r="AA1410" s="41"/>
    </row>
    <row r="1411" spans="1:27" ht="20.25" customHeight="1" x14ac:dyDescent="0.2">
      <c r="A1411" s="113" t="s">
        <v>3237</v>
      </c>
      <c r="B1411" s="114" t="s">
        <v>3224</v>
      </c>
      <c r="C1411" s="4" t="s">
        <v>144</v>
      </c>
      <c r="D1411" s="144">
        <v>6</v>
      </c>
      <c r="E1411" s="130" t="s">
        <v>3562</v>
      </c>
      <c r="F1411" s="47">
        <v>0</v>
      </c>
      <c r="G1411" s="47">
        <v>0</v>
      </c>
      <c r="H1411" s="47">
        <v>0</v>
      </c>
      <c r="I1411" s="47">
        <v>11340</v>
      </c>
      <c r="J1411" s="47">
        <v>0</v>
      </c>
      <c r="K1411" s="47">
        <v>34931</v>
      </c>
      <c r="L1411" s="47">
        <v>17104</v>
      </c>
      <c r="M1411" s="47">
        <v>424819</v>
      </c>
      <c r="N1411" s="153">
        <v>82431</v>
      </c>
      <c r="O1411" s="147">
        <v>117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570742</v>
      </c>
      <c r="X1411" s="41"/>
      <c r="Y1411" s="41"/>
      <c r="Z1411" s="41"/>
      <c r="AA1411" s="41"/>
    </row>
    <row r="1412" spans="1:27" ht="20.25" customHeight="1" x14ac:dyDescent="0.2">
      <c r="A1412" s="113" t="s">
        <v>3238</v>
      </c>
      <c r="B1412" s="114" t="s">
        <v>3224</v>
      </c>
      <c r="C1412" s="4" t="s">
        <v>1485</v>
      </c>
      <c r="D1412" s="144">
        <v>6</v>
      </c>
      <c r="E1412" s="130" t="s">
        <v>3562</v>
      </c>
      <c r="F1412" s="47">
        <v>2954</v>
      </c>
      <c r="G1412" s="47">
        <v>0</v>
      </c>
      <c r="H1412" s="47">
        <v>0</v>
      </c>
      <c r="I1412" s="47">
        <v>4466</v>
      </c>
      <c r="J1412" s="47">
        <v>0</v>
      </c>
      <c r="K1412" s="47">
        <v>19389</v>
      </c>
      <c r="L1412" s="47">
        <v>10937</v>
      </c>
      <c r="M1412" s="47">
        <v>335169</v>
      </c>
      <c r="N1412" s="153">
        <v>5638</v>
      </c>
      <c r="O1412" s="147">
        <v>0</v>
      </c>
      <c r="P1412" s="147">
        <v>0</v>
      </c>
      <c r="Q1412" s="47">
        <v>27056</v>
      </c>
      <c r="R1412" s="47">
        <v>0</v>
      </c>
      <c r="S1412" s="47">
        <v>0</v>
      </c>
      <c r="T1412" s="47">
        <v>0</v>
      </c>
      <c r="U1412" s="47">
        <v>118237</v>
      </c>
      <c r="V1412" s="47">
        <v>0</v>
      </c>
      <c r="W1412" s="103">
        <v>523846</v>
      </c>
      <c r="X1412" s="41"/>
      <c r="Y1412" s="41"/>
      <c r="Z1412" s="41"/>
      <c r="AA1412" s="41"/>
    </row>
    <row r="1413" spans="1:27" ht="20.25" customHeight="1" x14ac:dyDescent="0.2">
      <c r="A1413" s="113" t="s">
        <v>3239</v>
      </c>
      <c r="B1413" s="114" t="s">
        <v>3224</v>
      </c>
      <c r="C1413" s="4" t="s">
        <v>1486</v>
      </c>
      <c r="D1413" s="144">
        <v>6</v>
      </c>
      <c r="E1413" s="130" t="s">
        <v>3562</v>
      </c>
      <c r="F1413" s="47">
        <v>7</v>
      </c>
      <c r="G1413" s="47">
        <v>29358</v>
      </c>
      <c r="H1413" s="47">
        <v>442</v>
      </c>
      <c r="I1413" s="47">
        <v>6238</v>
      </c>
      <c r="J1413" s="47">
        <v>0</v>
      </c>
      <c r="K1413" s="47">
        <v>32823</v>
      </c>
      <c r="L1413" s="47">
        <v>8196</v>
      </c>
      <c r="M1413" s="47">
        <v>419329</v>
      </c>
      <c r="N1413" s="153">
        <v>12054</v>
      </c>
      <c r="O1413" s="147">
        <v>0</v>
      </c>
      <c r="P1413" s="147">
        <v>0</v>
      </c>
      <c r="Q1413" s="47">
        <v>192403</v>
      </c>
      <c r="R1413" s="47">
        <v>0</v>
      </c>
      <c r="S1413" s="47">
        <v>0</v>
      </c>
      <c r="T1413" s="47">
        <v>0</v>
      </c>
      <c r="U1413" s="47">
        <v>228389</v>
      </c>
      <c r="V1413" s="47">
        <v>0</v>
      </c>
      <c r="W1413" s="103">
        <v>929239</v>
      </c>
      <c r="X1413" s="41"/>
      <c r="Y1413" s="41"/>
      <c r="Z1413" s="41"/>
      <c r="AA1413" s="41"/>
    </row>
    <row r="1414" spans="1:27" ht="20.25" customHeight="1" x14ac:dyDescent="0.2">
      <c r="A1414" s="113" t="s">
        <v>3240</v>
      </c>
      <c r="B1414" s="114" t="s">
        <v>3224</v>
      </c>
      <c r="C1414" s="4" t="s">
        <v>1487</v>
      </c>
      <c r="D1414" s="144">
        <v>6</v>
      </c>
      <c r="E1414" s="130" t="s">
        <v>3562</v>
      </c>
      <c r="F1414" s="47">
        <v>5039</v>
      </c>
      <c r="G1414" s="47">
        <v>0</v>
      </c>
      <c r="H1414" s="47">
        <v>3782</v>
      </c>
      <c r="I1414" s="47">
        <v>15163</v>
      </c>
      <c r="J1414" s="47">
        <v>0</v>
      </c>
      <c r="K1414" s="47">
        <v>109821</v>
      </c>
      <c r="L1414" s="47">
        <v>6890</v>
      </c>
      <c r="M1414" s="47">
        <v>355475</v>
      </c>
      <c r="N1414" s="153">
        <v>15228</v>
      </c>
      <c r="O1414" s="147">
        <v>0</v>
      </c>
      <c r="P1414" s="147">
        <v>0</v>
      </c>
      <c r="Q1414" s="47">
        <v>72166</v>
      </c>
      <c r="R1414" s="47">
        <v>0</v>
      </c>
      <c r="S1414" s="47">
        <v>0</v>
      </c>
      <c r="T1414" s="47">
        <v>0</v>
      </c>
      <c r="U1414" s="47">
        <v>185059</v>
      </c>
      <c r="V1414" s="47">
        <v>0</v>
      </c>
      <c r="W1414" s="103">
        <v>768623</v>
      </c>
      <c r="X1414" s="41"/>
      <c r="Y1414" s="41"/>
      <c r="Z1414" s="41"/>
      <c r="AA1414" s="41"/>
    </row>
    <row r="1415" spans="1:27" ht="20.25" customHeight="1" x14ac:dyDescent="0.2">
      <c r="A1415" s="113" t="s">
        <v>3241</v>
      </c>
      <c r="B1415" s="114" t="s">
        <v>3224</v>
      </c>
      <c r="C1415" s="4" t="s">
        <v>1488</v>
      </c>
      <c r="D1415" s="144">
        <v>6</v>
      </c>
      <c r="E1415" s="130" t="s">
        <v>3562</v>
      </c>
      <c r="F1415" s="47">
        <v>420</v>
      </c>
      <c r="G1415" s="47">
        <v>6704</v>
      </c>
      <c r="H1415" s="47">
        <v>0</v>
      </c>
      <c r="I1415" s="47">
        <v>1649</v>
      </c>
      <c r="J1415" s="47">
        <v>0</v>
      </c>
      <c r="K1415" s="47">
        <v>130</v>
      </c>
      <c r="L1415" s="47">
        <v>1385</v>
      </c>
      <c r="M1415" s="47">
        <v>119256</v>
      </c>
      <c r="N1415" s="153">
        <v>934</v>
      </c>
      <c r="O1415" s="147">
        <v>0</v>
      </c>
      <c r="P1415" s="147">
        <v>0</v>
      </c>
      <c r="Q1415" s="47">
        <v>196575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327053</v>
      </c>
      <c r="X1415" s="41"/>
      <c r="Y1415" s="41"/>
      <c r="Z1415" s="41"/>
      <c r="AA1415" s="41"/>
    </row>
    <row r="1416" spans="1:27" ht="20.25" customHeight="1" x14ac:dyDescent="0.2">
      <c r="A1416" s="113" t="s">
        <v>3242</v>
      </c>
      <c r="B1416" s="114" t="s">
        <v>3224</v>
      </c>
      <c r="C1416" s="4" t="s">
        <v>1489</v>
      </c>
      <c r="D1416" s="144">
        <v>6</v>
      </c>
      <c r="E1416" s="130" t="s">
        <v>3562</v>
      </c>
      <c r="F1416" s="47">
        <v>9890</v>
      </c>
      <c r="G1416" s="47">
        <v>2455</v>
      </c>
      <c r="H1416" s="47">
        <v>0</v>
      </c>
      <c r="I1416" s="47">
        <v>3439</v>
      </c>
      <c r="J1416" s="47">
        <v>0</v>
      </c>
      <c r="K1416" s="47">
        <v>16036</v>
      </c>
      <c r="L1416" s="47">
        <v>5203</v>
      </c>
      <c r="M1416" s="47">
        <v>263035</v>
      </c>
      <c r="N1416" s="153">
        <v>1935</v>
      </c>
      <c r="O1416" s="147">
        <v>0</v>
      </c>
      <c r="P1416" s="147">
        <v>0</v>
      </c>
      <c r="Q1416" s="47">
        <v>231481</v>
      </c>
      <c r="R1416" s="47">
        <v>0</v>
      </c>
      <c r="S1416" s="47">
        <v>0</v>
      </c>
      <c r="T1416" s="47">
        <v>0</v>
      </c>
      <c r="U1416" s="47">
        <v>89629</v>
      </c>
      <c r="V1416" s="47">
        <v>0</v>
      </c>
      <c r="W1416" s="103">
        <v>623103</v>
      </c>
      <c r="X1416" s="41"/>
      <c r="Y1416" s="41"/>
      <c r="Z1416" s="41"/>
      <c r="AA1416" s="41"/>
    </row>
    <row r="1417" spans="1:27" ht="20.25" customHeight="1" x14ac:dyDescent="0.2">
      <c r="A1417" s="113" t="s">
        <v>3243</v>
      </c>
      <c r="B1417" s="114" t="s">
        <v>3224</v>
      </c>
      <c r="C1417" s="4" t="s">
        <v>1490</v>
      </c>
      <c r="D1417" s="144">
        <v>6</v>
      </c>
      <c r="E1417" s="130" t="s">
        <v>3562</v>
      </c>
      <c r="F1417" s="47">
        <v>3782</v>
      </c>
      <c r="G1417" s="47">
        <v>12704</v>
      </c>
      <c r="H1417" s="47">
        <v>0</v>
      </c>
      <c r="I1417" s="47">
        <v>26033</v>
      </c>
      <c r="J1417" s="47">
        <v>0</v>
      </c>
      <c r="K1417" s="47">
        <v>139241</v>
      </c>
      <c r="L1417" s="47">
        <v>11834</v>
      </c>
      <c r="M1417" s="47">
        <v>588765</v>
      </c>
      <c r="N1417" s="153">
        <v>20176</v>
      </c>
      <c r="O1417" s="147">
        <v>44</v>
      </c>
      <c r="P1417" s="147">
        <v>0</v>
      </c>
      <c r="Q1417" s="47">
        <v>704217</v>
      </c>
      <c r="R1417" s="47">
        <v>0</v>
      </c>
      <c r="S1417" s="47">
        <v>0</v>
      </c>
      <c r="T1417" s="47">
        <v>0</v>
      </c>
      <c r="U1417" s="47">
        <v>301078</v>
      </c>
      <c r="V1417" s="47">
        <v>0</v>
      </c>
      <c r="W1417" s="103">
        <v>1807874</v>
      </c>
      <c r="X1417" s="41"/>
      <c r="Y1417" s="41"/>
      <c r="Z1417" s="41"/>
      <c r="AA1417" s="41"/>
    </row>
    <row r="1418" spans="1:27" ht="20.25" customHeight="1" x14ac:dyDescent="0.2">
      <c r="A1418" s="113" t="s">
        <v>3244</v>
      </c>
      <c r="B1418" s="114" t="s">
        <v>3245</v>
      </c>
      <c r="C1418" s="4" t="s">
        <v>1491</v>
      </c>
      <c r="D1418" s="144">
        <v>3</v>
      </c>
      <c r="E1418" s="130" t="s">
        <v>3562</v>
      </c>
      <c r="F1418" s="47">
        <v>41700</v>
      </c>
      <c r="G1418" s="47">
        <v>0</v>
      </c>
      <c r="H1418" s="47">
        <v>10978</v>
      </c>
      <c r="I1418" s="47">
        <v>510979</v>
      </c>
      <c r="J1418" s="47">
        <v>83850</v>
      </c>
      <c r="K1418" s="47">
        <v>626939</v>
      </c>
      <c r="L1418" s="47">
        <v>267662</v>
      </c>
      <c r="M1418" s="47">
        <v>4523182</v>
      </c>
      <c r="N1418" s="153">
        <v>713122</v>
      </c>
      <c r="O1418" s="147">
        <v>2115</v>
      </c>
      <c r="P1418" s="147">
        <v>0</v>
      </c>
      <c r="Q1418" s="47">
        <v>261718</v>
      </c>
      <c r="R1418" s="47">
        <v>0</v>
      </c>
      <c r="S1418" s="47">
        <v>0</v>
      </c>
      <c r="T1418" s="47">
        <v>0</v>
      </c>
      <c r="U1418" s="47">
        <v>173268</v>
      </c>
      <c r="V1418" s="47">
        <v>0</v>
      </c>
      <c r="W1418" s="103">
        <v>7215513</v>
      </c>
      <c r="X1418" s="41"/>
      <c r="Y1418" s="41"/>
      <c r="Z1418" s="41"/>
      <c r="AA1418" s="41"/>
    </row>
    <row r="1419" spans="1:27" ht="20.25" customHeight="1" x14ac:dyDescent="0.2">
      <c r="A1419" s="113" t="s">
        <v>3246</v>
      </c>
      <c r="B1419" s="114" t="s">
        <v>3245</v>
      </c>
      <c r="C1419" s="4" t="s">
        <v>1492</v>
      </c>
      <c r="D1419" s="144">
        <v>5</v>
      </c>
      <c r="E1419" s="130" t="s">
        <v>3562</v>
      </c>
      <c r="F1419" s="47">
        <v>15332</v>
      </c>
      <c r="G1419" s="47">
        <v>0</v>
      </c>
      <c r="H1419" s="47">
        <v>0</v>
      </c>
      <c r="I1419" s="47">
        <v>12604</v>
      </c>
      <c r="J1419" s="47">
        <v>0</v>
      </c>
      <c r="K1419" s="47">
        <v>44848</v>
      </c>
      <c r="L1419" s="47">
        <v>7793</v>
      </c>
      <c r="M1419" s="47">
        <v>270485</v>
      </c>
      <c r="N1419" s="153">
        <v>87450</v>
      </c>
      <c r="O1419" s="147">
        <v>25</v>
      </c>
      <c r="P1419" s="147">
        <v>0</v>
      </c>
      <c r="Q1419" s="47">
        <v>292721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731258</v>
      </c>
      <c r="X1419" s="41"/>
      <c r="Y1419" s="41"/>
      <c r="Z1419" s="41"/>
      <c r="AA1419" s="41"/>
    </row>
    <row r="1420" spans="1:27" ht="20.25" customHeight="1" x14ac:dyDescent="0.2">
      <c r="A1420" s="113" t="s">
        <v>3247</v>
      </c>
      <c r="B1420" s="114" t="s">
        <v>3245</v>
      </c>
      <c r="C1420" s="4" t="s">
        <v>1493</v>
      </c>
      <c r="D1420" s="144">
        <v>5</v>
      </c>
      <c r="E1420" s="130" t="s">
        <v>3562</v>
      </c>
      <c r="F1420" s="47">
        <v>81436</v>
      </c>
      <c r="G1420" s="47">
        <v>66319</v>
      </c>
      <c r="H1420" s="47">
        <v>1483</v>
      </c>
      <c r="I1420" s="47">
        <v>25485</v>
      </c>
      <c r="J1420" s="47">
        <v>0</v>
      </c>
      <c r="K1420" s="47">
        <v>60403</v>
      </c>
      <c r="L1420" s="47">
        <v>9300</v>
      </c>
      <c r="M1420" s="47">
        <v>317172</v>
      </c>
      <c r="N1420" s="153">
        <v>84192</v>
      </c>
      <c r="O1420" s="147">
        <v>80</v>
      </c>
      <c r="P1420" s="147">
        <v>53050</v>
      </c>
      <c r="Q1420" s="47">
        <v>363780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1062700</v>
      </c>
      <c r="X1420" s="41"/>
      <c r="Y1420" s="41"/>
      <c r="Z1420" s="41"/>
      <c r="AA1420" s="41"/>
    </row>
    <row r="1421" spans="1:27" ht="20.25" customHeight="1" x14ac:dyDescent="0.2">
      <c r="A1421" s="113" t="s">
        <v>3248</v>
      </c>
      <c r="B1421" s="114" t="s">
        <v>3245</v>
      </c>
      <c r="C1421" s="4" t="s">
        <v>1494</v>
      </c>
      <c r="D1421" s="144">
        <v>5</v>
      </c>
      <c r="E1421" s="130" t="s">
        <v>3562</v>
      </c>
      <c r="F1421" s="47">
        <v>4823</v>
      </c>
      <c r="G1421" s="47">
        <v>1991</v>
      </c>
      <c r="H1421" s="47">
        <v>6478</v>
      </c>
      <c r="I1421" s="47">
        <v>72047</v>
      </c>
      <c r="J1421" s="47">
        <v>875</v>
      </c>
      <c r="K1421" s="47">
        <v>66766</v>
      </c>
      <c r="L1421" s="47">
        <v>30392</v>
      </c>
      <c r="M1421" s="47">
        <v>646965</v>
      </c>
      <c r="N1421" s="153">
        <v>237604</v>
      </c>
      <c r="O1421" s="147">
        <v>112</v>
      </c>
      <c r="P1421" s="147">
        <v>19284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1087337</v>
      </c>
      <c r="X1421" s="41"/>
      <c r="Y1421" s="41"/>
      <c r="Z1421" s="41"/>
      <c r="AA1421" s="41"/>
    </row>
    <row r="1422" spans="1:27" ht="20.25" customHeight="1" x14ac:dyDescent="0.2">
      <c r="A1422" s="113" t="s">
        <v>3249</v>
      </c>
      <c r="B1422" s="114" t="s">
        <v>3245</v>
      </c>
      <c r="C1422" s="4" t="s">
        <v>1495</v>
      </c>
      <c r="D1422" s="144">
        <v>5</v>
      </c>
      <c r="E1422" s="130" t="s">
        <v>3562</v>
      </c>
      <c r="F1422" s="47">
        <v>2385</v>
      </c>
      <c r="G1422" s="47">
        <v>28552</v>
      </c>
      <c r="H1422" s="47">
        <v>0</v>
      </c>
      <c r="I1422" s="47">
        <v>52802</v>
      </c>
      <c r="J1422" s="47">
        <v>0</v>
      </c>
      <c r="K1422" s="47">
        <v>89335</v>
      </c>
      <c r="L1422" s="47">
        <v>13682</v>
      </c>
      <c r="M1422" s="47">
        <v>375490</v>
      </c>
      <c r="N1422" s="153">
        <v>183196</v>
      </c>
      <c r="O1422" s="147">
        <v>134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745576</v>
      </c>
      <c r="X1422" s="41"/>
      <c r="Y1422" s="41"/>
      <c r="Z1422" s="41"/>
      <c r="AA1422" s="41"/>
    </row>
    <row r="1423" spans="1:27" ht="20.25" customHeight="1" x14ac:dyDescent="0.2">
      <c r="A1423" s="113" t="s">
        <v>3250</v>
      </c>
      <c r="B1423" s="114" t="s">
        <v>3245</v>
      </c>
      <c r="C1423" s="4" t="s">
        <v>1496</v>
      </c>
      <c r="D1423" s="144">
        <v>5</v>
      </c>
      <c r="E1423" s="130" t="s">
        <v>3562</v>
      </c>
      <c r="F1423" s="47">
        <v>18986</v>
      </c>
      <c r="G1423" s="47">
        <v>16251</v>
      </c>
      <c r="H1423" s="47">
        <v>5</v>
      </c>
      <c r="I1423" s="47">
        <v>54190</v>
      </c>
      <c r="J1423" s="47">
        <v>1947</v>
      </c>
      <c r="K1423" s="47">
        <v>87697</v>
      </c>
      <c r="L1423" s="47">
        <v>12731</v>
      </c>
      <c r="M1423" s="47">
        <v>367438</v>
      </c>
      <c r="N1423" s="153">
        <v>187755</v>
      </c>
      <c r="O1423" s="147">
        <v>18</v>
      </c>
      <c r="P1423" s="147">
        <v>83567</v>
      </c>
      <c r="Q1423" s="47">
        <v>204208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1034793</v>
      </c>
      <c r="X1423" s="41"/>
      <c r="Y1423" s="41"/>
      <c r="Z1423" s="41"/>
      <c r="AA1423" s="41"/>
    </row>
    <row r="1424" spans="1:27" ht="20.25" customHeight="1" x14ac:dyDescent="0.2">
      <c r="A1424" s="113" t="s">
        <v>3251</v>
      </c>
      <c r="B1424" s="114" t="s">
        <v>3245</v>
      </c>
      <c r="C1424" s="4" t="s">
        <v>1497</v>
      </c>
      <c r="D1424" s="144">
        <v>5</v>
      </c>
      <c r="E1424" s="130" t="s">
        <v>3562</v>
      </c>
      <c r="F1424" s="47">
        <v>19074</v>
      </c>
      <c r="G1424" s="47">
        <v>18947</v>
      </c>
      <c r="H1424" s="47">
        <v>0</v>
      </c>
      <c r="I1424" s="47">
        <v>39135</v>
      </c>
      <c r="J1424" s="47">
        <v>0</v>
      </c>
      <c r="K1424" s="47">
        <v>62436</v>
      </c>
      <c r="L1424" s="47">
        <v>11297</v>
      </c>
      <c r="M1424" s="47">
        <v>348037</v>
      </c>
      <c r="N1424" s="153">
        <v>155346</v>
      </c>
      <c r="O1424" s="147">
        <v>237</v>
      </c>
      <c r="P1424" s="1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654509</v>
      </c>
      <c r="X1424" s="41"/>
      <c r="Y1424" s="41"/>
      <c r="Z1424" s="41"/>
      <c r="AA1424" s="41"/>
    </row>
    <row r="1425" spans="1:27" ht="20.25" customHeight="1" x14ac:dyDescent="0.2">
      <c r="A1425" s="113" t="s">
        <v>3252</v>
      </c>
      <c r="B1425" s="114" t="s">
        <v>3245</v>
      </c>
      <c r="C1425" s="4" t="s">
        <v>1498</v>
      </c>
      <c r="D1425" s="144">
        <v>5</v>
      </c>
      <c r="E1425" s="130" t="s">
        <v>3562</v>
      </c>
      <c r="F1425" s="47">
        <v>15486</v>
      </c>
      <c r="G1425" s="47">
        <v>0</v>
      </c>
      <c r="H1425" s="47">
        <v>0</v>
      </c>
      <c r="I1425" s="47">
        <v>12575</v>
      </c>
      <c r="J1425" s="47">
        <v>163</v>
      </c>
      <c r="K1425" s="47">
        <v>31274</v>
      </c>
      <c r="L1425" s="47">
        <v>9449</v>
      </c>
      <c r="M1425" s="47">
        <v>268404</v>
      </c>
      <c r="N1425" s="153">
        <v>126949</v>
      </c>
      <c r="O1425" s="147">
        <v>31</v>
      </c>
      <c r="P1425" s="147">
        <v>0</v>
      </c>
      <c r="Q1425" s="47">
        <v>337822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802153</v>
      </c>
      <c r="X1425" s="41"/>
      <c r="Y1425" s="41"/>
      <c r="Z1425" s="41"/>
      <c r="AA1425" s="41"/>
    </row>
    <row r="1426" spans="1:27" ht="20.25" customHeight="1" x14ac:dyDescent="0.2">
      <c r="A1426" s="113" t="s">
        <v>3253</v>
      </c>
      <c r="B1426" s="114" t="s">
        <v>3245</v>
      </c>
      <c r="C1426" s="4" t="s">
        <v>1499</v>
      </c>
      <c r="D1426" s="144">
        <v>5</v>
      </c>
      <c r="E1426" s="130" t="s">
        <v>3562</v>
      </c>
      <c r="F1426" s="47">
        <v>43713</v>
      </c>
      <c r="G1426" s="47">
        <v>162878</v>
      </c>
      <c r="H1426" s="47">
        <v>4779</v>
      </c>
      <c r="I1426" s="47">
        <v>58845</v>
      </c>
      <c r="J1426" s="47">
        <v>0</v>
      </c>
      <c r="K1426" s="47">
        <v>86091</v>
      </c>
      <c r="L1426" s="47">
        <v>22163</v>
      </c>
      <c r="M1426" s="47">
        <v>610720</v>
      </c>
      <c r="N1426" s="153">
        <v>167873</v>
      </c>
      <c r="O1426" s="147">
        <v>356</v>
      </c>
      <c r="P1426" s="147">
        <v>0</v>
      </c>
      <c r="Q1426" s="47">
        <v>209029</v>
      </c>
      <c r="R1426" s="47">
        <v>0</v>
      </c>
      <c r="S1426" s="47">
        <v>0</v>
      </c>
      <c r="T1426" s="47">
        <v>0</v>
      </c>
      <c r="U1426" s="47">
        <v>380313</v>
      </c>
      <c r="V1426" s="47">
        <v>0</v>
      </c>
      <c r="W1426" s="103">
        <v>1746760</v>
      </c>
      <c r="X1426" s="41"/>
      <c r="Y1426" s="41"/>
      <c r="Z1426" s="41"/>
      <c r="AA1426" s="41"/>
    </row>
    <row r="1427" spans="1:27" ht="20.25" customHeight="1" x14ac:dyDescent="0.2">
      <c r="A1427" s="113" t="s">
        <v>3254</v>
      </c>
      <c r="B1427" s="114" t="s">
        <v>3245</v>
      </c>
      <c r="C1427" s="4" t="s">
        <v>1500</v>
      </c>
      <c r="D1427" s="144">
        <v>5</v>
      </c>
      <c r="E1427" s="130" t="s">
        <v>3562</v>
      </c>
      <c r="F1427" s="47">
        <v>18797</v>
      </c>
      <c r="G1427" s="47">
        <v>0</v>
      </c>
      <c r="H1427" s="47">
        <v>5528</v>
      </c>
      <c r="I1427" s="47">
        <v>22576</v>
      </c>
      <c r="J1427" s="47">
        <v>1465</v>
      </c>
      <c r="K1427" s="47">
        <v>59177</v>
      </c>
      <c r="L1427" s="47">
        <v>16983</v>
      </c>
      <c r="M1427" s="47">
        <v>652597</v>
      </c>
      <c r="N1427" s="153">
        <v>65260</v>
      </c>
      <c r="O1427" s="147">
        <v>21</v>
      </c>
      <c r="P1427" s="147">
        <v>54693</v>
      </c>
      <c r="Q1427" s="47">
        <v>218987</v>
      </c>
      <c r="R1427" s="47">
        <v>0</v>
      </c>
      <c r="S1427" s="47">
        <v>0</v>
      </c>
      <c r="T1427" s="47">
        <v>0</v>
      </c>
      <c r="U1427" s="47">
        <v>672668</v>
      </c>
      <c r="V1427" s="47">
        <v>0</v>
      </c>
      <c r="W1427" s="103">
        <v>1788752</v>
      </c>
      <c r="X1427" s="41"/>
      <c r="Y1427" s="41"/>
      <c r="Z1427" s="41"/>
      <c r="AA1427" s="41"/>
    </row>
    <row r="1428" spans="1:27" ht="20.25" customHeight="1" x14ac:dyDescent="0.2">
      <c r="A1428" s="113" t="s">
        <v>3255</v>
      </c>
      <c r="B1428" s="114" t="s">
        <v>3245</v>
      </c>
      <c r="C1428" s="4" t="s">
        <v>1501</v>
      </c>
      <c r="D1428" s="144">
        <v>5</v>
      </c>
      <c r="E1428" s="130" t="s">
        <v>3562</v>
      </c>
      <c r="F1428" s="47">
        <v>57041</v>
      </c>
      <c r="G1428" s="47">
        <v>55602</v>
      </c>
      <c r="H1428" s="47">
        <v>3800</v>
      </c>
      <c r="I1428" s="47">
        <v>7407</v>
      </c>
      <c r="J1428" s="47">
        <v>0</v>
      </c>
      <c r="K1428" s="47">
        <v>40766</v>
      </c>
      <c r="L1428" s="47">
        <v>14716</v>
      </c>
      <c r="M1428" s="47">
        <v>554311</v>
      </c>
      <c r="N1428" s="153">
        <v>44791</v>
      </c>
      <c r="O1428" s="147">
        <v>15</v>
      </c>
      <c r="P1428" s="147">
        <v>0</v>
      </c>
      <c r="Q1428" s="47">
        <v>341634</v>
      </c>
      <c r="R1428" s="47">
        <v>0</v>
      </c>
      <c r="S1428" s="47">
        <v>0</v>
      </c>
      <c r="T1428" s="47">
        <v>0</v>
      </c>
      <c r="U1428" s="47">
        <v>559063</v>
      </c>
      <c r="V1428" s="47">
        <v>0</v>
      </c>
      <c r="W1428" s="103">
        <v>1679146</v>
      </c>
      <c r="X1428" s="41"/>
      <c r="Y1428" s="41"/>
      <c r="Z1428" s="41"/>
      <c r="AA1428" s="41"/>
    </row>
    <row r="1429" spans="1:27" ht="20.25" customHeight="1" x14ac:dyDescent="0.2">
      <c r="A1429" s="113" t="s">
        <v>3256</v>
      </c>
      <c r="B1429" s="114" t="s">
        <v>3245</v>
      </c>
      <c r="C1429" s="4" t="s">
        <v>1502</v>
      </c>
      <c r="D1429" s="144">
        <v>6</v>
      </c>
      <c r="E1429" s="130" t="s">
        <v>3562</v>
      </c>
      <c r="F1429" s="47">
        <v>1588</v>
      </c>
      <c r="G1429" s="47">
        <v>0</v>
      </c>
      <c r="H1429" s="47">
        <v>0</v>
      </c>
      <c r="I1429" s="47">
        <v>6959</v>
      </c>
      <c r="J1429" s="47">
        <v>164</v>
      </c>
      <c r="K1429" s="47">
        <v>15798</v>
      </c>
      <c r="L1429" s="47">
        <v>1031</v>
      </c>
      <c r="M1429" s="47">
        <v>94717</v>
      </c>
      <c r="N1429" s="153">
        <v>35679</v>
      </c>
      <c r="O1429" s="147">
        <v>21</v>
      </c>
      <c r="P1429" s="147">
        <v>0</v>
      </c>
      <c r="Q1429" s="47">
        <v>136420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292377</v>
      </c>
      <c r="X1429" s="41"/>
      <c r="Y1429" s="41"/>
      <c r="Z1429" s="41"/>
      <c r="AA1429" s="41"/>
    </row>
    <row r="1430" spans="1:27" ht="20.25" customHeight="1" x14ac:dyDescent="0.2">
      <c r="A1430" s="113" t="s">
        <v>3257</v>
      </c>
      <c r="B1430" s="114" t="s">
        <v>3245</v>
      </c>
      <c r="C1430" s="4" t="s">
        <v>1503</v>
      </c>
      <c r="D1430" s="144">
        <v>6</v>
      </c>
      <c r="E1430" s="130" t="s">
        <v>3562</v>
      </c>
      <c r="F1430" s="47">
        <v>3588</v>
      </c>
      <c r="G1430" s="47">
        <v>0</v>
      </c>
      <c r="H1430" s="47">
        <v>0</v>
      </c>
      <c r="I1430" s="47">
        <v>5057</v>
      </c>
      <c r="J1430" s="47">
        <v>0</v>
      </c>
      <c r="K1430" s="47">
        <v>22883</v>
      </c>
      <c r="L1430" s="47">
        <v>1634</v>
      </c>
      <c r="M1430" s="47">
        <v>95307</v>
      </c>
      <c r="N1430" s="153">
        <v>76854</v>
      </c>
      <c r="O1430" s="147">
        <v>0</v>
      </c>
      <c r="P1430" s="147">
        <v>0</v>
      </c>
      <c r="Q1430" s="47">
        <v>94788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300111</v>
      </c>
      <c r="X1430" s="41"/>
      <c r="Y1430" s="41"/>
      <c r="Z1430" s="41"/>
      <c r="AA1430" s="41"/>
    </row>
    <row r="1431" spans="1:27" ht="20.25" customHeight="1" x14ac:dyDescent="0.2">
      <c r="A1431" s="113" t="s">
        <v>3258</v>
      </c>
      <c r="B1431" s="114" t="s">
        <v>3245</v>
      </c>
      <c r="C1431" s="4" t="s">
        <v>1504</v>
      </c>
      <c r="D1431" s="144">
        <v>6</v>
      </c>
      <c r="E1431" s="130" t="s">
        <v>3562</v>
      </c>
      <c r="F1431" s="47">
        <v>2105</v>
      </c>
      <c r="G1431" s="47">
        <v>0</v>
      </c>
      <c r="H1431" s="47">
        <v>3168</v>
      </c>
      <c r="I1431" s="47">
        <v>8406</v>
      </c>
      <c r="J1431" s="47">
        <v>0</v>
      </c>
      <c r="K1431" s="47">
        <v>11692</v>
      </c>
      <c r="L1431" s="47">
        <v>1318</v>
      </c>
      <c r="M1431" s="47">
        <v>81947</v>
      </c>
      <c r="N1431" s="153">
        <v>44626</v>
      </c>
      <c r="O1431" s="147">
        <v>0</v>
      </c>
      <c r="P1431" s="147">
        <v>0</v>
      </c>
      <c r="Q1431" s="47">
        <v>124517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277779</v>
      </c>
      <c r="X1431" s="41"/>
      <c r="Y1431" s="41"/>
      <c r="Z1431" s="41"/>
      <c r="AA1431" s="41"/>
    </row>
    <row r="1432" spans="1:27" ht="20.25" customHeight="1" x14ac:dyDescent="0.2">
      <c r="A1432" s="113" t="s">
        <v>3259</v>
      </c>
      <c r="B1432" s="114" t="s">
        <v>3245</v>
      </c>
      <c r="C1432" s="4" t="s">
        <v>1505</v>
      </c>
      <c r="D1432" s="144">
        <v>6</v>
      </c>
      <c r="E1432" s="130" t="s">
        <v>3562</v>
      </c>
      <c r="F1432" s="47">
        <v>7631</v>
      </c>
      <c r="G1432" s="47">
        <v>0</v>
      </c>
      <c r="H1432" s="47">
        <v>0</v>
      </c>
      <c r="I1432" s="47">
        <v>5647</v>
      </c>
      <c r="J1432" s="47">
        <v>0</v>
      </c>
      <c r="K1432" s="47">
        <v>11118</v>
      </c>
      <c r="L1432" s="47">
        <v>1244</v>
      </c>
      <c r="M1432" s="47">
        <v>91072</v>
      </c>
      <c r="N1432" s="153">
        <v>21793</v>
      </c>
      <c r="O1432" s="147">
        <v>5</v>
      </c>
      <c r="P1432" s="147">
        <v>7317</v>
      </c>
      <c r="Q1432" s="47">
        <v>120314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266141</v>
      </c>
      <c r="X1432" s="41"/>
      <c r="Y1432" s="41"/>
      <c r="Z1432" s="41"/>
      <c r="AA1432" s="41"/>
    </row>
    <row r="1433" spans="1:27" ht="20.25" customHeight="1" x14ac:dyDescent="0.2">
      <c r="A1433" s="113" t="s">
        <v>3260</v>
      </c>
      <c r="B1433" s="114" t="s">
        <v>3245</v>
      </c>
      <c r="C1433" s="4" t="s">
        <v>1506</v>
      </c>
      <c r="D1433" s="144">
        <v>6</v>
      </c>
      <c r="E1433" s="130" t="s">
        <v>3562</v>
      </c>
      <c r="F1433" s="47">
        <v>14222</v>
      </c>
      <c r="G1433" s="47">
        <v>0</v>
      </c>
      <c r="H1433" s="47">
        <v>0</v>
      </c>
      <c r="I1433" s="47">
        <v>4464</v>
      </c>
      <c r="J1433" s="47">
        <v>0</v>
      </c>
      <c r="K1433" s="47">
        <v>3752</v>
      </c>
      <c r="L1433" s="47">
        <v>735</v>
      </c>
      <c r="M1433" s="47">
        <v>76186</v>
      </c>
      <c r="N1433" s="153">
        <v>3663</v>
      </c>
      <c r="O1433" s="147">
        <v>0</v>
      </c>
      <c r="P1433" s="147">
        <v>0</v>
      </c>
      <c r="Q1433" s="47">
        <v>96410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199432</v>
      </c>
      <c r="X1433" s="41"/>
      <c r="Y1433" s="41"/>
      <c r="Z1433" s="41"/>
      <c r="AA1433" s="41"/>
    </row>
    <row r="1434" spans="1:27" ht="20.25" customHeight="1" x14ac:dyDescent="0.2">
      <c r="A1434" s="113" t="s">
        <v>3261</v>
      </c>
      <c r="B1434" s="114" t="s">
        <v>3245</v>
      </c>
      <c r="C1434" s="4" t="s">
        <v>1507</v>
      </c>
      <c r="D1434" s="144">
        <v>6</v>
      </c>
      <c r="E1434" s="130" t="s">
        <v>3562</v>
      </c>
      <c r="F1434" s="47">
        <v>11899</v>
      </c>
      <c r="G1434" s="47">
        <v>0</v>
      </c>
      <c r="H1434" s="47">
        <v>0</v>
      </c>
      <c r="I1434" s="47">
        <v>5140</v>
      </c>
      <c r="J1434" s="47">
        <v>7</v>
      </c>
      <c r="K1434" s="47">
        <v>3594</v>
      </c>
      <c r="L1434" s="47">
        <v>726</v>
      </c>
      <c r="M1434" s="47">
        <v>66281</v>
      </c>
      <c r="N1434" s="153">
        <v>35</v>
      </c>
      <c r="O1434" s="147">
        <v>0</v>
      </c>
      <c r="P1434" s="147">
        <v>0</v>
      </c>
      <c r="Q1434" s="47">
        <v>112201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199883</v>
      </c>
      <c r="X1434" s="41"/>
      <c r="Y1434" s="41"/>
      <c r="Z1434" s="41"/>
      <c r="AA1434" s="41"/>
    </row>
    <row r="1435" spans="1:27" ht="20.25" customHeight="1" x14ac:dyDescent="0.2">
      <c r="A1435" s="113" t="s">
        <v>3262</v>
      </c>
      <c r="B1435" s="114" t="s">
        <v>3245</v>
      </c>
      <c r="C1435" s="4" t="s">
        <v>1508</v>
      </c>
      <c r="D1435" s="144">
        <v>6</v>
      </c>
      <c r="E1435" s="130" t="s">
        <v>3562</v>
      </c>
      <c r="F1435" s="47">
        <v>2349</v>
      </c>
      <c r="G1435" s="47">
        <v>0</v>
      </c>
      <c r="H1435" s="47">
        <v>0</v>
      </c>
      <c r="I1435" s="47">
        <v>7331</v>
      </c>
      <c r="J1435" s="47">
        <v>0</v>
      </c>
      <c r="K1435" s="47">
        <v>14471</v>
      </c>
      <c r="L1435" s="47">
        <v>1598</v>
      </c>
      <c r="M1435" s="47">
        <v>107268</v>
      </c>
      <c r="N1435" s="153">
        <v>31538</v>
      </c>
      <c r="O1435" s="147">
        <v>23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164578</v>
      </c>
      <c r="X1435" s="41"/>
      <c r="Y1435" s="41"/>
      <c r="Z1435" s="41"/>
      <c r="AA1435" s="41"/>
    </row>
    <row r="1436" spans="1:27" ht="20.25" customHeight="1" x14ac:dyDescent="0.2">
      <c r="A1436" s="113" t="s">
        <v>3263</v>
      </c>
      <c r="B1436" s="114" t="s">
        <v>3245</v>
      </c>
      <c r="C1436" s="4" t="s">
        <v>1509</v>
      </c>
      <c r="D1436" s="144">
        <v>6</v>
      </c>
      <c r="E1436" s="130" t="s">
        <v>3562</v>
      </c>
      <c r="F1436" s="47">
        <v>5831</v>
      </c>
      <c r="G1436" s="47">
        <v>0</v>
      </c>
      <c r="H1436" s="47">
        <v>0</v>
      </c>
      <c r="I1436" s="47">
        <v>3734</v>
      </c>
      <c r="J1436" s="47">
        <v>0</v>
      </c>
      <c r="K1436" s="47">
        <v>6803</v>
      </c>
      <c r="L1436" s="47">
        <v>1965</v>
      </c>
      <c r="M1436" s="47">
        <v>122738</v>
      </c>
      <c r="N1436" s="153">
        <v>6729</v>
      </c>
      <c r="O1436" s="147">
        <v>34</v>
      </c>
      <c r="P1436" s="147">
        <v>0</v>
      </c>
      <c r="Q1436" s="47">
        <v>140606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288440</v>
      </c>
      <c r="X1436" s="41"/>
      <c r="Y1436" s="41"/>
      <c r="Z1436" s="41"/>
      <c r="AA1436" s="41"/>
    </row>
    <row r="1437" spans="1:27" ht="20.25" customHeight="1" x14ac:dyDescent="0.2">
      <c r="A1437" s="113" t="s">
        <v>3264</v>
      </c>
      <c r="B1437" s="114" t="s">
        <v>3245</v>
      </c>
      <c r="C1437" s="4" t="s">
        <v>1510</v>
      </c>
      <c r="D1437" s="144">
        <v>6</v>
      </c>
      <c r="E1437" s="130" t="s">
        <v>3562</v>
      </c>
      <c r="F1437" s="47">
        <v>14098</v>
      </c>
      <c r="G1437" s="47">
        <v>3346</v>
      </c>
      <c r="H1437" s="47">
        <v>3671</v>
      </c>
      <c r="I1437" s="47">
        <v>3072</v>
      </c>
      <c r="J1437" s="47">
        <v>0</v>
      </c>
      <c r="K1437" s="47">
        <v>9597</v>
      </c>
      <c r="L1437" s="47">
        <v>1937</v>
      </c>
      <c r="M1437" s="47">
        <v>159316</v>
      </c>
      <c r="N1437" s="153">
        <v>1674</v>
      </c>
      <c r="O1437" s="147">
        <v>39</v>
      </c>
      <c r="P1437" s="147">
        <v>0</v>
      </c>
      <c r="Q1437" s="47">
        <v>159748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356498</v>
      </c>
      <c r="X1437" s="41"/>
      <c r="Y1437" s="41"/>
      <c r="Z1437" s="41"/>
      <c r="AA1437" s="41"/>
    </row>
    <row r="1438" spans="1:27" ht="20.25" customHeight="1" x14ac:dyDescent="0.2">
      <c r="A1438" s="113" t="s">
        <v>3265</v>
      </c>
      <c r="B1438" s="114" t="s">
        <v>3245</v>
      </c>
      <c r="C1438" s="4" t="s">
        <v>1511</v>
      </c>
      <c r="D1438" s="144">
        <v>6</v>
      </c>
      <c r="E1438" s="130" t="s">
        <v>3562</v>
      </c>
      <c r="F1438" s="47">
        <v>9287</v>
      </c>
      <c r="G1438" s="47">
        <v>0</v>
      </c>
      <c r="H1438" s="47">
        <v>1554</v>
      </c>
      <c r="I1438" s="47">
        <v>8170</v>
      </c>
      <c r="J1438" s="47">
        <v>0</v>
      </c>
      <c r="K1438" s="47">
        <v>9302</v>
      </c>
      <c r="L1438" s="47">
        <v>1861</v>
      </c>
      <c r="M1438" s="47">
        <v>138037</v>
      </c>
      <c r="N1438" s="153">
        <v>3054</v>
      </c>
      <c r="O1438" s="147">
        <v>0</v>
      </c>
      <c r="P1438" s="147">
        <v>0</v>
      </c>
      <c r="Q1438" s="47">
        <v>152064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323329</v>
      </c>
      <c r="X1438" s="41"/>
      <c r="Y1438" s="41"/>
      <c r="Z1438" s="41"/>
      <c r="AA1438" s="41"/>
    </row>
    <row r="1439" spans="1:27" ht="20.25" customHeight="1" x14ac:dyDescent="0.2">
      <c r="A1439" s="113" t="s">
        <v>3266</v>
      </c>
      <c r="B1439" s="114" t="s">
        <v>3245</v>
      </c>
      <c r="C1439" s="4" t="s">
        <v>1512</v>
      </c>
      <c r="D1439" s="144">
        <v>6</v>
      </c>
      <c r="E1439" s="130" t="s">
        <v>3562</v>
      </c>
      <c r="F1439" s="47">
        <v>1228</v>
      </c>
      <c r="G1439" s="47">
        <v>0</v>
      </c>
      <c r="H1439" s="47">
        <v>2110</v>
      </c>
      <c r="I1439" s="47">
        <v>1896</v>
      </c>
      <c r="J1439" s="47">
        <v>0</v>
      </c>
      <c r="K1439" s="47">
        <v>1357</v>
      </c>
      <c r="L1439" s="47">
        <v>321</v>
      </c>
      <c r="M1439" s="47">
        <v>45900</v>
      </c>
      <c r="N1439" s="153">
        <v>664</v>
      </c>
      <c r="O1439" s="147">
        <v>0</v>
      </c>
      <c r="P1439" s="147">
        <v>0</v>
      </c>
      <c r="Q1439" s="47">
        <v>110450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163926</v>
      </c>
      <c r="X1439" s="41"/>
      <c r="Y1439" s="41"/>
      <c r="Z1439" s="41"/>
      <c r="AA1439" s="41"/>
    </row>
    <row r="1440" spans="1:27" ht="20.25" customHeight="1" x14ac:dyDescent="0.2">
      <c r="A1440" s="113" t="s">
        <v>3267</v>
      </c>
      <c r="B1440" s="114" t="s">
        <v>3245</v>
      </c>
      <c r="C1440" s="4" t="s">
        <v>1513</v>
      </c>
      <c r="D1440" s="144">
        <v>6</v>
      </c>
      <c r="E1440" s="130" t="s">
        <v>3562</v>
      </c>
      <c r="F1440" s="47">
        <v>30429</v>
      </c>
      <c r="G1440" s="47">
        <v>37161</v>
      </c>
      <c r="H1440" s="47">
        <v>2037</v>
      </c>
      <c r="I1440" s="47">
        <v>15154</v>
      </c>
      <c r="J1440" s="47">
        <v>0</v>
      </c>
      <c r="K1440" s="47">
        <v>39579</v>
      </c>
      <c r="L1440" s="47">
        <v>16659</v>
      </c>
      <c r="M1440" s="47">
        <v>496543</v>
      </c>
      <c r="N1440" s="153">
        <v>66196</v>
      </c>
      <c r="O1440" s="147">
        <v>18</v>
      </c>
      <c r="P1440" s="147">
        <v>0</v>
      </c>
      <c r="Q1440" s="47">
        <v>208315</v>
      </c>
      <c r="R1440" s="47">
        <v>0</v>
      </c>
      <c r="S1440" s="47">
        <v>0</v>
      </c>
      <c r="T1440" s="47">
        <v>0</v>
      </c>
      <c r="U1440" s="47">
        <v>366130</v>
      </c>
      <c r="V1440" s="47">
        <v>0</v>
      </c>
      <c r="W1440" s="103">
        <v>1278221</v>
      </c>
      <c r="X1440" s="41"/>
      <c r="Y1440" s="41"/>
      <c r="Z1440" s="41"/>
      <c r="AA1440" s="41"/>
    </row>
    <row r="1441" spans="1:27" ht="20.25" customHeight="1" x14ac:dyDescent="0.2">
      <c r="A1441" s="113" t="s">
        <v>3268</v>
      </c>
      <c r="B1441" s="114" t="s">
        <v>3245</v>
      </c>
      <c r="C1441" s="4" t="s">
        <v>1514</v>
      </c>
      <c r="D1441" s="144">
        <v>6</v>
      </c>
      <c r="E1441" s="130" t="s">
        <v>3562</v>
      </c>
      <c r="F1441" s="47">
        <v>22221</v>
      </c>
      <c r="G1441" s="47">
        <v>0</v>
      </c>
      <c r="H1441" s="47">
        <v>8688</v>
      </c>
      <c r="I1441" s="47">
        <v>3960</v>
      </c>
      <c r="J1441" s="47">
        <v>0</v>
      </c>
      <c r="K1441" s="47">
        <v>22239</v>
      </c>
      <c r="L1441" s="47">
        <v>2739</v>
      </c>
      <c r="M1441" s="47">
        <v>254449</v>
      </c>
      <c r="N1441" s="153">
        <v>15964</v>
      </c>
      <c r="O1441" s="147">
        <v>0</v>
      </c>
      <c r="P1441" s="147">
        <v>0</v>
      </c>
      <c r="Q1441" s="47">
        <v>263719</v>
      </c>
      <c r="R1441" s="47">
        <v>0</v>
      </c>
      <c r="S1441" s="47">
        <v>0</v>
      </c>
      <c r="T1441" s="47">
        <v>0</v>
      </c>
      <c r="U1441" s="47">
        <v>445734</v>
      </c>
      <c r="V1441" s="47">
        <v>0</v>
      </c>
      <c r="W1441" s="103">
        <v>1039713</v>
      </c>
      <c r="X1441" s="41"/>
      <c r="Y1441" s="41"/>
      <c r="Z1441" s="41"/>
      <c r="AA1441" s="41"/>
    </row>
    <row r="1442" spans="1:27" ht="20.25" customHeight="1" x14ac:dyDescent="0.2">
      <c r="A1442" s="113" t="s">
        <v>3269</v>
      </c>
      <c r="B1442" s="114" t="s">
        <v>3245</v>
      </c>
      <c r="C1442" s="4" t="s">
        <v>1515</v>
      </c>
      <c r="D1442" s="144">
        <v>6</v>
      </c>
      <c r="E1442" s="130" t="s">
        <v>3562</v>
      </c>
      <c r="F1442" s="47">
        <v>7987</v>
      </c>
      <c r="G1442" s="47">
        <v>28502</v>
      </c>
      <c r="H1442" s="47">
        <v>475</v>
      </c>
      <c r="I1442" s="47">
        <v>6166</v>
      </c>
      <c r="J1442" s="47">
        <v>0</v>
      </c>
      <c r="K1442" s="47">
        <v>48342</v>
      </c>
      <c r="L1442" s="47">
        <v>2918</v>
      </c>
      <c r="M1442" s="47">
        <v>210885</v>
      </c>
      <c r="N1442" s="153">
        <v>110770</v>
      </c>
      <c r="O1442" s="147">
        <v>0</v>
      </c>
      <c r="P1442" s="147">
        <v>0</v>
      </c>
      <c r="Q1442" s="47">
        <v>288740</v>
      </c>
      <c r="R1442" s="47">
        <v>0</v>
      </c>
      <c r="S1442" s="47">
        <v>0</v>
      </c>
      <c r="T1442" s="47">
        <v>0</v>
      </c>
      <c r="U1442" s="47">
        <v>38256</v>
      </c>
      <c r="V1442" s="47">
        <v>0</v>
      </c>
      <c r="W1442" s="103">
        <v>743041</v>
      </c>
      <c r="X1442" s="41"/>
      <c r="Y1442" s="41"/>
      <c r="Z1442" s="41"/>
      <c r="AA1442" s="41"/>
    </row>
    <row r="1443" spans="1:27" ht="20.25" customHeight="1" x14ac:dyDescent="0.2">
      <c r="A1443" s="113" t="s">
        <v>3270</v>
      </c>
      <c r="B1443" s="114" t="s">
        <v>3245</v>
      </c>
      <c r="C1443" s="4" t="s">
        <v>1516</v>
      </c>
      <c r="D1443" s="144">
        <v>6</v>
      </c>
      <c r="E1443" s="130" t="s">
        <v>3562</v>
      </c>
      <c r="F1443" s="47">
        <v>16487</v>
      </c>
      <c r="G1443" s="47">
        <v>63359</v>
      </c>
      <c r="H1443" s="47">
        <v>405</v>
      </c>
      <c r="I1443" s="47">
        <v>3988</v>
      </c>
      <c r="J1443" s="47">
        <v>0</v>
      </c>
      <c r="K1443" s="47">
        <v>8498</v>
      </c>
      <c r="L1443" s="47">
        <v>6611</v>
      </c>
      <c r="M1443" s="47">
        <v>221475</v>
      </c>
      <c r="N1443" s="153">
        <v>39908</v>
      </c>
      <c r="O1443" s="147">
        <v>36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360767</v>
      </c>
      <c r="X1443" s="41"/>
      <c r="Y1443" s="41"/>
      <c r="Z1443" s="41"/>
      <c r="AA1443" s="41"/>
    </row>
    <row r="1444" spans="1:27" ht="20.25" customHeight="1" x14ac:dyDescent="0.2">
      <c r="A1444" s="113" t="s">
        <v>3271</v>
      </c>
      <c r="B1444" s="114" t="s">
        <v>3245</v>
      </c>
      <c r="C1444" s="4" t="s">
        <v>1517</v>
      </c>
      <c r="D1444" s="144">
        <v>6</v>
      </c>
      <c r="E1444" s="130" t="s">
        <v>3562</v>
      </c>
      <c r="F1444" s="47">
        <v>19809</v>
      </c>
      <c r="G1444" s="47">
        <v>43039</v>
      </c>
      <c r="H1444" s="47">
        <v>0</v>
      </c>
      <c r="I1444" s="47">
        <v>36227</v>
      </c>
      <c r="J1444" s="47">
        <v>0</v>
      </c>
      <c r="K1444" s="47">
        <v>21427</v>
      </c>
      <c r="L1444" s="47">
        <v>2541</v>
      </c>
      <c r="M1444" s="47">
        <v>152865</v>
      </c>
      <c r="N1444" s="153">
        <v>60623</v>
      </c>
      <c r="O1444" s="147">
        <v>19</v>
      </c>
      <c r="P1444" s="147">
        <v>0</v>
      </c>
      <c r="Q1444" s="47">
        <v>218623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555173</v>
      </c>
      <c r="X1444" s="41"/>
      <c r="Y1444" s="41"/>
      <c r="Z1444" s="41"/>
      <c r="AA1444" s="41"/>
    </row>
    <row r="1445" spans="1:27" ht="20.25" customHeight="1" x14ac:dyDescent="0.2">
      <c r="A1445" s="113" t="s">
        <v>3272</v>
      </c>
      <c r="B1445" s="114" t="s">
        <v>3245</v>
      </c>
      <c r="C1445" s="4" t="s">
        <v>1518</v>
      </c>
      <c r="D1445" s="144">
        <v>6</v>
      </c>
      <c r="E1445" s="130" t="s">
        <v>3562</v>
      </c>
      <c r="F1445" s="47">
        <v>16062</v>
      </c>
      <c r="G1445" s="47">
        <v>129594</v>
      </c>
      <c r="H1445" s="47">
        <v>216</v>
      </c>
      <c r="I1445" s="47">
        <v>13583</v>
      </c>
      <c r="J1445" s="47">
        <v>0</v>
      </c>
      <c r="K1445" s="47">
        <v>10115</v>
      </c>
      <c r="L1445" s="47">
        <v>1733</v>
      </c>
      <c r="M1445" s="47">
        <v>144720</v>
      </c>
      <c r="N1445" s="153">
        <v>8247</v>
      </c>
      <c r="O1445" s="147">
        <v>10</v>
      </c>
      <c r="P1445" s="147">
        <v>0</v>
      </c>
      <c r="Q1445" s="47">
        <v>290876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615156</v>
      </c>
      <c r="X1445" s="41"/>
      <c r="Y1445" s="41"/>
      <c r="Z1445" s="41"/>
      <c r="AA1445" s="41"/>
    </row>
    <row r="1446" spans="1:27" ht="20.25" customHeight="1" x14ac:dyDescent="0.2">
      <c r="A1446" s="113" t="s">
        <v>3273</v>
      </c>
      <c r="B1446" s="114" t="s">
        <v>3245</v>
      </c>
      <c r="C1446" s="4" t="s">
        <v>1519</v>
      </c>
      <c r="D1446" s="144">
        <v>6</v>
      </c>
      <c r="E1446" s="130" t="s">
        <v>3562</v>
      </c>
      <c r="F1446" s="47">
        <v>5580</v>
      </c>
      <c r="G1446" s="47">
        <v>45478</v>
      </c>
      <c r="H1446" s="47">
        <v>6314</v>
      </c>
      <c r="I1446" s="47">
        <v>13606</v>
      </c>
      <c r="J1446" s="47">
        <v>1072</v>
      </c>
      <c r="K1446" s="47">
        <v>3966</v>
      </c>
      <c r="L1446" s="47">
        <v>2415</v>
      </c>
      <c r="M1446" s="47">
        <v>125681</v>
      </c>
      <c r="N1446" s="153">
        <v>20191</v>
      </c>
      <c r="O1446" s="147">
        <v>112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224415</v>
      </c>
      <c r="X1446" s="41"/>
      <c r="Y1446" s="41"/>
      <c r="Z1446" s="41"/>
      <c r="AA1446" s="41"/>
    </row>
    <row r="1447" spans="1:27" ht="20.25" customHeight="1" x14ac:dyDescent="0.2">
      <c r="A1447" s="113" t="s">
        <v>3274</v>
      </c>
      <c r="B1447" s="114" t="s">
        <v>3245</v>
      </c>
      <c r="C1447" s="4" t="s">
        <v>1520</v>
      </c>
      <c r="D1447" s="144">
        <v>6</v>
      </c>
      <c r="E1447" s="130" t="s">
        <v>3562</v>
      </c>
      <c r="F1447" s="47">
        <v>26965</v>
      </c>
      <c r="G1447" s="47">
        <v>6846</v>
      </c>
      <c r="H1447" s="47">
        <v>0</v>
      </c>
      <c r="I1447" s="47">
        <v>2073</v>
      </c>
      <c r="J1447" s="47">
        <v>1088</v>
      </c>
      <c r="K1447" s="47">
        <v>13451</v>
      </c>
      <c r="L1447" s="47">
        <v>2322</v>
      </c>
      <c r="M1447" s="47">
        <v>202649</v>
      </c>
      <c r="N1447" s="153">
        <v>8244</v>
      </c>
      <c r="O1447" s="147">
        <v>4</v>
      </c>
      <c r="P1447" s="147">
        <v>0</v>
      </c>
      <c r="Q1447" s="47">
        <v>460070</v>
      </c>
      <c r="R1447" s="47">
        <v>0</v>
      </c>
      <c r="S1447" s="47">
        <v>0</v>
      </c>
      <c r="T1447" s="47">
        <v>0</v>
      </c>
      <c r="U1447" s="47">
        <v>172484</v>
      </c>
      <c r="V1447" s="47">
        <v>0</v>
      </c>
      <c r="W1447" s="103">
        <v>896196</v>
      </c>
      <c r="X1447" s="41"/>
      <c r="Y1447" s="41"/>
      <c r="Z1447" s="41"/>
      <c r="AA1447" s="41"/>
    </row>
    <row r="1448" spans="1:27" ht="20.25" customHeight="1" x14ac:dyDescent="0.2">
      <c r="A1448" s="113" t="s">
        <v>3275</v>
      </c>
      <c r="B1448" s="114" t="s">
        <v>3245</v>
      </c>
      <c r="C1448" s="4" t="s">
        <v>1521</v>
      </c>
      <c r="D1448" s="144">
        <v>6</v>
      </c>
      <c r="E1448" s="130" t="s">
        <v>3562</v>
      </c>
      <c r="F1448" s="47">
        <v>74059</v>
      </c>
      <c r="G1448" s="47">
        <v>0</v>
      </c>
      <c r="H1448" s="47">
        <v>9022</v>
      </c>
      <c r="I1448" s="47">
        <v>78453</v>
      </c>
      <c r="J1448" s="47">
        <v>0</v>
      </c>
      <c r="K1448" s="47">
        <v>24343</v>
      </c>
      <c r="L1448" s="47">
        <v>8371</v>
      </c>
      <c r="M1448" s="47">
        <v>466650</v>
      </c>
      <c r="N1448" s="153">
        <v>18263</v>
      </c>
      <c r="O1448" s="147">
        <v>21</v>
      </c>
      <c r="P1448" s="147">
        <v>0</v>
      </c>
      <c r="Q1448" s="47">
        <v>597048</v>
      </c>
      <c r="R1448" s="47">
        <v>0</v>
      </c>
      <c r="S1448" s="47">
        <v>0</v>
      </c>
      <c r="T1448" s="47">
        <v>0</v>
      </c>
      <c r="U1448" s="47">
        <v>392062</v>
      </c>
      <c r="V1448" s="47">
        <v>0</v>
      </c>
      <c r="W1448" s="103">
        <v>1668292</v>
      </c>
      <c r="X1448" s="41"/>
      <c r="Y1448" s="41"/>
      <c r="Z1448" s="41"/>
      <c r="AA1448" s="41"/>
    </row>
    <row r="1449" spans="1:27" ht="20.25" customHeight="1" x14ac:dyDescent="0.2">
      <c r="A1449" s="113" t="s">
        <v>3276</v>
      </c>
      <c r="B1449" s="114" t="s">
        <v>3245</v>
      </c>
      <c r="C1449" s="4" t="s">
        <v>1522</v>
      </c>
      <c r="D1449" s="144">
        <v>6</v>
      </c>
      <c r="E1449" s="130" t="s">
        <v>3562</v>
      </c>
      <c r="F1449" s="47">
        <v>7414</v>
      </c>
      <c r="G1449" s="47">
        <v>28178</v>
      </c>
      <c r="H1449" s="47">
        <v>17109</v>
      </c>
      <c r="I1449" s="47">
        <v>2253</v>
      </c>
      <c r="J1449" s="47">
        <v>0</v>
      </c>
      <c r="K1449" s="47">
        <v>14470</v>
      </c>
      <c r="L1449" s="47">
        <v>2032</v>
      </c>
      <c r="M1449" s="47">
        <v>145246</v>
      </c>
      <c r="N1449" s="153">
        <v>28939</v>
      </c>
      <c r="O1449" s="147">
        <v>52</v>
      </c>
      <c r="P1449" s="147">
        <v>0</v>
      </c>
      <c r="Q1449" s="47">
        <v>237971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483664</v>
      </c>
      <c r="X1449" s="41"/>
      <c r="Y1449" s="41"/>
      <c r="Z1449" s="41"/>
      <c r="AA1449" s="41"/>
    </row>
    <row r="1450" spans="1:27" ht="20.25" customHeight="1" x14ac:dyDescent="0.2">
      <c r="A1450" s="113" t="s">
        <v>3277</v>
      </c>
      <c r="B1450" s="114" t="s">
        <v>3245</v>
      </c>
      <c r="C1450" s="4" t="s">
        <v>1523</v>
      </c>
      <c r="D1450" s="144">
        <v>6</v>
      </c>
      <c r="E1450" s="130" t="s">
        <v>3562</v>
      </c>
      <c r="F1450" s="47">
        <v>11073</v>
      </c>
      <c r="G1450" s="47">
        <v>0</v>
      </c>
      <c r="H1450" s="47">
        <v>0</v>
      </c>
      <c r="I1450" s="47">
        <v>2310</v>
      </c>
      <c r="J1450" s="47">
        <v>0</v>
      </c>
      <c r="K1450" s="47">
        <v>945</v>
      </c>
      <c r="L1450" s="47">
        <v>487</v>
      </c>
      <c r="M1450" s="47">
        <v>66332</v>
      </c>
      <c r="N1450" s="153">
        <v>10961</v>
      </c>
      <c r="O1450" s="147">
        <v>0</v>
      </c>
      <c r="P1450" s="147">
        <v>0</v>
      </c>
      <c r="Q1450" s="47">
        <v>132880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224988</v>
      </c>
      <c r="X1450" s="41"/>
      <c r="Y1450" s="41"/>
      <c r="Z1450" s="41"/>
      <c r="AA1450" s="41"/>
    </row>
    <row r="1451" spans="1:27" ht="20.25" customHeight="1" x14ac:dyDescent="0.2">
      <c r="A1451" s="113" t="s">
        <v>3278</v>
      </c>
      <c r="B1451" s="114" t="s">
        <v>3245</v>
      </c>
      <c r="C1451" s="4" t="s">
        <v>1524</v>
      </c>
      <c r="D1451" s="144">
        <v>6</v>
      </c>
      <c r="E1451" s="130" t="s">
        <v>3562</v>
      </c>
      <c r="F1451" s="47">
        <v>16780</v>
      </c>
      <c r="G1451" s="47">
        <v>26249</v>
      </c>
      <c r="H1451" s="47">
        <v>0</v>
      </c>
      <c r="I1451" s="47">
        <v>13555</v>
      </c>
      <c r="J1451" s="47">
        <v>0</v>
      </c>
      <c r="K1451" s="47">
        <v>44182</v>
      </c>
      <c r="L1451" s="47">
        <v>5163</v>
      </c>
      <c r="M1451" s="47">
        <v>285546</v>
      </c>
      <c r="N1451" s="153">
        <v>278334</v>
      </c>
      <c r="O1451" s="147">
        <v>1</v>
      </c>
      <c r="P1451" s="147">
        <v>0</v>
      </c>
      <c r="Q1451" s="47">
        <v>307654</v>
      </c>
      <c r="R1451" s="47">
        <v>0</v>
      </c>
      <c r="S1451" s="47">
        <v>0</v>
      </c>
      <c r="T1451" s="47">
        <v>0</v>
      </c>
      <c r="U1451" s="47">
        <v>240804</v>
      </c>
      <c r="V1451" s="47">
        <v>0</v>
      </c>
      <c r="W1451" s="103">
        <v>1218268</v>
      </c>
      <c r="X1451" s="41"/>
      <c r="Y1451" s="41"/>
      <c r="Z1451" s="41"/>
      <c r="AA1451" s="41"/>
    </row>
    <row r="1452" spans="1:27" ht="20.25" customHeight="1" x14ac:dyDescent="0.2">
      <c r="A1452" s="113" t="s">
        <v>3279</v>
      </c>
      <c r="B1452" s="114" t="s">
        <v>3280</v>
      </c>
      <c r="C1452" s="4" t="s">
        <v>1525</v>
      </c>
      <c r="D1452" s="144">
        <v>2</v>
      </c>
      <c r="E1452" s="130" t="s">
        <v>3562</v>
      </c>
      <c r="F1452" s="47">
        <v>27475</v>
      </c>
      <c r="G1452" s="47">
        <v>0</v>
      </c>
      <c r="H1452" s="47">
        <v>291291</v>
      </c>
      <c r="I1452" s="47">
        <v>2099986</v>
      </c>
      <c r="J1452" s="47">
        <v>164567</v>
      </c>
      <c r="K1452" s="47">
        <v>4381170</v>
      </c>
      <c r="L1452" s="47">
        <v>2208583</v>
      </c>
      <c r="M1452" s="47">
        <v>16608779</v>
      </c>
      <c r="N1452" s="153">
        <v>613521</v>
      </c>
      <c r="O1452" s="147">
        <v>4190</v>
      </c>
      <c r="P1452" s="147">
        <v>0</v>
      </c>
      <c r="Q1452" s="47">
        <v>0</v>
      </c>
      <c r="R1452" s="47">
        <v>5517914</v>
      </c>
      <c r="S1452" s="47">
        <v>0</v>
      </c>
      <c r="T1452" s="47">
        <v>0</v>
      </c>
      <c r="U1452" s="47">
        <v>0</v>
      </c>
      <c r="V1452" s="47">
        <v>0</v>
      </c>
      <c r="W1452" s="103">
        <v>31917476</v>
      </c>
      <c r="X1452" s="41"/>
      <c r="Y1452" s="41"/>
      <c r="Z1452" s="41"/>
      <c r="AA1452" s="41"/>
    </row>
    <row r="1453" spans="1:27" ht="20.25" customHeight="1" x14ac:dyDescent="0.2">
      <c r="A1453" s="113" t="s">
        <v>3281</v>
      </c>
      <c r="B1453" s="114" t="s">
        <v>3280</v>
      </c>
      <c r="C1453" s="4" t="s">
        <v>1526</v>
      </c>
      <c r="D1453" s="144">
        <v>2</v>
      </c>
      <c r="E1453" s="130" t="s">
        <v>3562</v>
      </c>
      <c r="F1453" s="47">
        <v>32489</v>
      </c>
      <c r="G1453" s="47">
        <v>0</v>
      </c>
      <c r="H1453" s="47">
        <v>517077</v>
      </c>
      <c r="I1453" s="47">
        <v>1782070</v>
      </c>
      <c r="J1453" s="47">
        <v>395113</v>
      </c>
      <c r="K1453" s="47">
        <v>4609093</v>
      </c>
      <c r="L1453" s="47">
        <v>3715386</v>
      </c>
      <c r="M1453" s="47">
        <v>21459578</v>
      </c>
      <c r="N1453" s="153">
        <v>432322</v>
      </c>
      <c r="O1453" s="147">
        <v>1781</v>
      </c>
      <c r="P1453" s="147">
        <v>34618</v>
      </c>
      <c r="Q1453" s="47">
        <v>0</v>
      </c>
      <c r="R1453" s="47">
        <v>3941615</v>
      </c>
      <c r="S1453" s="47">
        <v>0</v>
      </c>
      <c r="T1453" s="47">
        <v>0</v>
      </c>
      <c r="U1453" s="47">
        <v>0</v>
      </c>
      <c r="V1453" s="47">
        <v>0</v>
      </c>
      <c r="W1453" s="103">
        <v>36921142</v>
      </c>
      <c r="X1453" s="41"/>
      <c r="Y1453" s="41"/>
      <c r="Z1453" s="41"/>
      <c r="AA1453" s="41"/>
    </row>
    <row r="1454" spans="1:27" ht="20.25" customHeight="1" x14ac:dyDescent="0.2">
      <c r="A1454" s="113" t="s">
        <v>3282</v>
      </c>
      <c r="B1454" s="114" t="s">
        <v>3280</v>
      </c>
      <c r="C1454" s="4" t="s">
        <v>1527</v>
      </c>
      <c r="D1454" s="144">
        <v>5</v>
      </c>
      <c r="E1454" s="130" t="s">
        <v>3562</v>
      </c>
      <c r="F1454" s="47">
        <v>14533</v>
      </c>
      <c r="G1454" s="47">
        <v>0</v>
      </c>
      <c r="H1454" s="47">
        <v>13539</v>
      </c>
      <c r="I1454" s="47">
        <v>138367</v>
      </c>
      <c r="J1454" s="47">
        <v>0</v>
      </c>
      <c r="K1454" s="47">
        <v>64028</v>
      </c>
      <c r="L1454" s="47">
        <v>72799</v>
      </c>
      <c r="M1454" s="47">
        <v>1583923</v>
      </c>
      <c r="N1454" s="153">
        <v>104102</v>
      </c>
      <c r="O1454" s="147">
        <v>102</v>
      </c>
      <c r="P1454" s="147">
        <v>0</v>
      </c>
      <c r="Q1454" s="47">
        <v>857529</v>
      </c>
      <c r="R1454" s="47">
        <v>731235</v>
      </c>
      <c r="S1454" s="47">
        <v>0</v>
      </c>
      <c r="T1454" s="47">
        <v>0</v>
      </c>
      <c r="U1454" s="47">
        <v>0</v>
      </c>
      <c r="V1454" s="47">
        <v>0</v>
      </c>
      <c r="W1454" s="103">
        <v>3580157</v>
      </c>
      <c r="X1454" s="41"/>
      <c r="Y1454" s="41"/>
      <c r="Z1454" s="41"/>
      <c r="AA1454" s="41"/>
    </row>
    <row r="1455" spans="1:27" ht="20.25" customHeight="1" x14ac:dyDescent="0.2">
      <c r="A1455" s="113" t="s">
        <v>3283</v>
      </c>
      <c r="B1455" s="114" t="s">
        <v>3280</v>
      </c>
      <c r="C1455" s="4" t="s">
        <v>1528</v>
      </c>
      <c r="D1455" s="144">
        <v>3</v>
      </c>
      <c r="E1455" s="130" t="s">
        <v>3562</v>
      </c>
      <c r="F1455" s="47">
        <v>38505</v>
      </c>
      <c r="G1455" s="47">
        <v>0</v>
      </c>
      <c r="H1455" s="47">
        <v>0</v>
      </c>
      <c r="I1455" s="47">
        <v>476910</v>
      </c>
      <c r="J1455" s="47">
        <v>0</v>
      </c>
      <c r="K1455" s="47">
        <v>281815</v>
      </c>
      <c r="L1455" s="47">
        <v>220782</v>
      </c>
      <c r="M1455" s="47">
        <v>3974500</v>
      </c>
      <c r="N1455" s="153">
        <v>313286</v>
      </c>
      <c r="O1455" s="147">
        <v>552</v>
      </c>
      <c r="P1455" s="147">
        <v>3054</v>
      </c>
      <c r="Q1455" s="47">
        <v>0</v>
      </c>
      <c r="R1455" s="47">
        <v>0</v>
      </c>
      <c r="S1455" s="47">
        <v>0</v>
      </c>
      <c r="T1455" s="47">
        <v>0</v>
      </c>
      <c r="U1455" s="47">
        <v>2369352</v>
      </c>
      <c r="V1455" s="47">
        <v>0</v>
      </c>
      <c r="W1455" s="103">
        <v>7678756</v>
      </c>
      <c r="X1455" s="41"/>
      <c r="Y1455" s="41"/>
      <c r="Z1455" s="41"/>
      <c r="AA1455" s="41"/>
    </row>
    <row r="1456" spans="1:27" ht="20.25" customHeight="1" x14ac:dyDescent="0.2">
      <c r="A1456" s="113" t="s">
        <v>3284</v>
      </c>
      <c r="B1456" s="114" t="s">
        <v>3280</v>
      </c>
      <c r="C1456" s="4" t="s">
        <v>1529</v>
      </c>
      <c r="D1456" s="144">
        <v>5</v>
      </c>
      <c r="E1456" s="130" t="s">
        <v>3562</v>
      </c>
      <c r="F1456" s="47">
        <v>9633</v>
      </c>
      <c r="G1456" s="47">
        <v>0</v>
      </c>
      <c r="H1456" s="47">
        <v>0</v>
      </c>
      <c r="I1456" s="47">
        <v>34884</v>
      </c>
      <c r="J1456" s="47">
        <v>0</v>
      </c>
      <c r="K1456" s="47">
        <v>92367</v>
      </c>
      <c r="L1456" s="47">
        <v>35226</v>
      </c>
      <c r="M1456" s="47">
        <v>747096</v>
      </c>
      <c r="N1456" s="153">
        <v>63163</v>
      </c>
      <c r="O1456" s="147">
        <v>1018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983387</v>
      </c>
      <c r="X1456" s="41"/>
      <c r="Y1456" s="41"/>
      <c r="Z1456" s="41"/>
      <c r="AA1456" s="41"/>
    </row>
    <row r="1457" spans="1:27" ht="20.25" customHeight="1" x14ac:dyDescent="0.2">
      <c r="A1457" s="113" t="s">
        <v>3285</v>
      </c>
      <c r="B1457" s="114" t="s">
        <v>3280</v>
      </c>
      <c r="C1457" s="4" t="s">
        <v>1530</v>
      </c>
      <c r="D1457" s="144">
        <v>5</v>
      </c>
      <c r="E1457" s="130" t="s">
        <v>3562</v>
      </c>
      <c r="F1457" s="47">
        <v>41460</v>
      </c>
      <c r="G1457" s="47">
        <v>18198</v>
      </c>
      <c r="H1457" s="47">
        <v>0</v>
      </c>
      <c r="I1457" s="47">
        <v>101299</v>
      </c>
      <c r="J1457" s="47">
        <v>0</v>
      </c>
      <c r="K1457" s="47">
        <v>162378</v>
      </c>
      <c r="L1457" s="47">
        <v>78747</v>
      </c>
      <c r="M1457" s="47">
        <v>1892138</v>
      </c>
      <c r="N1457" s="153">
        <v>243440</v>
      </c>
      <c r="O1457" s="147">
        <v>328</v>
      </c>
      <c r="P1457" s="147">
        <v>0</v>
      </c>
      <c r="Q1457" s="47">
        <v>57119</v>
      </c>
      <c r="R1457" s="47">
        <v>0</v>
      </c>
      <c r="S1457" s="47">
        <v>0</v>
      </c>
      <c r="T1457" s="47">
        <v>0</v>
      </c>
      <c r="U1457" s="47">
        <v>1840274</v>
      </c>
      <c r="V1457" s="47">
        <v>0</v>
      </c>
      <c r="W1457" s="103">
        <v>4435381</v>
      </c>
      <c r="X1457" s="41"/>
      <c r="Y1457" s="41"/>
      <c r="Z1457" s="41"/>
      <c r="AA1457" s="41"/>
    </row>
    <row r="1458" spans="1:27" ht="20.25" customHeight="1" x14ac:dyDescent="0.2">
      <c r="A1458" s="113" t="s">
        <v>3286</v>
      </c>
      <c r="B1458" s="114" t="s">
        <v>3280</v>
      </c>
      <c r="C1458" s="4" t="s">
        <v>1531</v>
      </c>
      <c r="D1458" s="144">
        <v>5</v>
      </c>
      <c r="E1458" s="130" t="s">
        <v>3562</v>
      </c>
      <c r="F1458" s="47">
        <v>20583</v>
      </c>
      <c r="G1458" s="47">
        <v>0</v>
      </c>
      <c r="H1458" s="47">
        <v>0</v>
      </c>
      <c r="I1458" s="47">
        <v>21805</v>
      </c>
      <c r="J1458" s="47">
        <v>0</v>
      </c>
      <c r="K1458" s="47">
        <v>120578</v>
      </c>
      <c r="L1458" s="47">
        <v>28016</v>
      </c>
      <c r="M1458" s="47">
        <v>638742</v>
      </c>
      <c r="N1458" s="153">
        <v>52216</v>
      </c>
      <c r="O1458" s="147">
        <v>92</v>
      </c>
      <c r="P1458" s="147">
        <v>0</v>
      </c>
      <c r="Q1458" s="47">
        <v>343761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1225793</v>
      </c>
      <c r="X1458" s="41"/>
      <c r="Y1458" s="41"/>
      <c r="Z1458" s="41"/>
      <c r="AA1458" s="41"/>
    </row>
    <row r="1459" spans="1:27" ht="20.25" customHeight="1" x14ac:dyDescent="0.2">
      <c r="A1459" s="113" t="s">
        <v>3287</v>
      </c>
      <c r="B1459" s="114" t="s">
        <v>3280</v>
      </c>
      <c r="C1459" s="4" t="s">
        <v>1532</v>
      </c>
      <c r="D1459" s="144">
        <v>5</v>
      </c>
      <c r="E1459" s="130" t="s">
        <v>3562</v>
      </c>
      <c r="F1459" s="47">
        <v>9883</v>
      </c>
      <c r="G1459" s="47">
        <v>0</v>
      </c>
      <c r="H1459" s="47">
        <v>10740</v>
      </c>
      <c r="I1459" s="47">
        <v>12412</v>
      </c>
      <c r="J1459" s="47">
        <v>0</v>
      </c>
      <c r="K1459" s="47">
        <v>118392</v>
      </c>
      <c r="L1459" s="47">
        <v>35807</v>
      </c>
      <c r="M1459" s="47">
        <v>974923</v>
      </c>
      <c r="N1459" s="153">
        <v>59942</v>
      </c>
      <c r="O1459" s="147">
        <v>251</v>
      </c>
      <c r="P1459" s="147">
        <v>0</v>
      </c>
      <c r="Q1459" s="47">
        <v>0</v>
      </c>
      <c r="R1459" s="47">
        <v>391</v>
      </c>
      <c r="S1459" s="47">
        <v>0</v>
      </c>
      <c r="T1459" s="47">
        <v>0</v>
      </c>
      <c r="U1459" s="47">
        <v>1164551</v>
      </c>
      <c r="V1459" s="47">
        <v>0</v>
      </c>
      <c r="W1459" s="103">
        <v>2387292</v>
      </c>
      <c r="X1459" s="41"/>
      <c r="Y1459" s="41"/>
      <c r="Z1459" s="41"/>
      <c r="AA1459" s="41"/>
    </row>
    <row r="1460" spans="1:27" ht="20.25" customHeight="1" x14ac:dyDescent="0.2">
      <c r="A1460" s="113" t="s">
        <v>3288</v>
      </c>
      <c r="B1460" s="114" t="s">
        <v>3280</v>
      </c>
      <c r="C1460" s="4" t="s">
        <v>1533</v>
      </c>
      <c r="D1460" s="144">
        <v>5</v>
      </c>
      <c r="E1460" s="130" t="s">
        <v>3562</v>
      </c>
      <c r="F1460" s="47">
        <v>113976</v>
      </c>
      <c r="G1460" s="47">
        <v>52544</v>
      </c>
      <c r="H1460" s="47">
        <v>3247</v>
      </c>
      <c r="I1460" s="47">
        <v>34994</v>
      </c>
      <c r="J1460" s="47">
        <v>0</v>
      </c>
      <c r="K1460" s="47">
        <v>26860</v>
      </c>
      <c r="L1460" s="47">
        <v>33158</v>
      </c>
      <c r="M1460" s="47">
        <v>1185400</v>
      </c>
      <c r="N1460" s="153">
        <v>76323</v>
      </c>
      <c r="O1460" s="147">
        <v>117</v>
      </c>
      <c r="P1460" s="147">
        <v>21122</v>
      </c>
      <c r="Q1460" s="47">
        <v>710306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2258047</v>
      </c>
      <c r="X1460" s="41"/>
      <c r="Y1460" s="41"/>
      <c r="Z1460" s="41"/>
      <c r="AA1460" s="41"/>
    </row>
    <row r="1461" spans="1:27" ht="20.25" customHeight="1" x14ac:dyDescent="0.2">
      <c r="A1461" s="113" t="s">
        <v>3289</v>
      </c>
      <c r="B1461" s="114" t="s">
        <v>3280</v>
      </c>
      <c r="C1461" s="4" t="s">
        <v>1534</v>
      </c>
      <c r="D1461" s="144">
        <v>5</v>
      </c>
      <c r="E1461" s="130" t="s">
        <v>3562</v>
      </c>
      <c r="F1461" s="47">
        <v>1720</v>
      </c>
      <c r="G1461" s="47">
        <v>0</v>
      </c>
      <c r="H1461" s="47">
        <v>431</v>
      </c>
      <c r="I1461" s="47">
        <v>16554</v>
      </c>
      <c r="J1461" s="47">
        <v>0</v>
      </c>
      <c r="K1461" s="47">
        <v>36360</v>
      </c>
      <c r="L1461" s="47">
        <v>29042</v>
      </c>
      <c r="M1461" s="47">
        <v>610116</v>
      </c>
      <c r="N1461" s="153">
        <v>10734</v>
      </c>
      <c r="O1461" s="147">
        <v>92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705049</v>
      </c>
      <c r="X1461" s="41"/>
      <c r="Y1461" s="41"/>
      <c r="Z1461" s="41"/>
      <c r="AA1461" s="41"/>
    </row>
    <row r="1462" spans="1:27" ht="20.25" customHeight="1" x14ac:dyDescent="0.2">
      <c r="A1462" s="113" t="s">
        <v>3290</v>
      </c>
      <c r="B1462" s="114" t="s">
        <v>3280</v>
      </c>
      <c r="C1462" s="4" t="s">
        <v>1535</v>
      </c>
      <c r="D1462" s="144">
        <v>5</v>
      </c>
      <c r="E1462" s="130" t="s">
        <v>3562</v>
      </c>
      <c r="F1462" s="47">
        <v>15828</v>
      </c>
      <c r="G1462" s="47">
        <v>0</v>
      </c>
      <c r="H1462" s="47">
        <v>7571</v>
      </c>
      <c r="I1462" s="47">
        <v>32927</v>
      </c>
      <c r="J1462" s="47">
        <v>0</v>
      </c>
      <c r="K1462" s="47">
        <v>61541</v>
      </c>
      <c r="L1462" s="47">
        <v>20802</v>
      </c>
      <c r="M1462" s="47">
        <v>489088</v>
      </c>
      <c r="N1462" s="153">
        <v>14420</v>
      </c>
      <c r="O1462" s="147">
        <v>177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642354</v>
      </c>
      <c r="X1462" s="41"/>
      <c r="Y1462" s="41"/>
      <c r="Z1462" s="41"/>
      <c r="AA1462" s="41"/>
    </row>
    <row r="1463" spans="1:27" ht="20.25" customHeight="1" x14ac:dyDescent="0.2">
      <c r="A1463" s="113" t="s">
        <v>3291</v>
      </c>
      <c r="B1463" s="114" t="s">
        <v>3280</v>
      </c>
      <c r="C1463" s="4" t="s">
        <v>1536</v>
      </c>
      <c r="D1463" s="144">
        <v>5</v>
      </c>
      <c r="E1463" s="130" t="s">
        <v>3562</v>
      </c>
      <c r="F1463" s="47">
        <v>2764</v>
      </c>
      <c r="G1463" s="47">
        <v>0</v>
      </c>
      <c r="H1463" s="47">
        <v>0</v>
      </c>
      <c r="I1463" s="47">
        <v>25406</v>
      </c>
      <c r="J1463" s="47">
        <v>0</v>
      </c>
      <c r="K1463" s="47">
        <v>103266</v>
      </c>
      <c r="L1463" s="47">
        <v>40624</v>
      </c>
      <c r="M1463" s="47">
        <v>848773</v>
      </c>
      <c r="N1463" s="153">
        <v>31505</v>
      </c>
      <c r="O1463" s="147">
        <v>92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1052430</v>
      </c>
      <c r="X1463" s="41"/>
      <c r="Y1463" s="41"/>
      <c r="Z1463" s="41"/>
      <c r="AA1463" s="41"/>
    </row>
    <row r="1464" spans="1:27" ht="20.25" customHeight="1" x14ac:dyDescent="0.2">
      <c r="A1464" s="113" t="s">
        <v>3292</v>
      </c>
      <c r="B1464" s="114" t="s">
        <v>3280</v>
      </c>
      <c r="C1464" s="4" t="s">
        <v>1537</v>
      </c>
      <c r="D1464" s="144">
        <v>5</v>
      </c>
      <c r="E1464" s="130" t="s">
        <v>3562</v>
      </c>
      <c r="F1464" s="47">
        <v>3461</v>
      </c>
      <c r="G1464" s="47">
        <v>29450</v>
      </c>
      <c r="H1464" s="47">
        <v>0</v>
      </c>
      <c r="I1464" s="47">
        <v>25261</v>
      </c>
      <c r="J1464" s="47">
        <v>0</v>
      </c>
      <c r="K1464" s="47">
        <v>67494</v>
      </c>
      <c r="L1464" s="47">
        <v>16652</v>
      </c>
      <c r="M1464" s="47">
        <v>387569</v>
      </c>
      <c r="N1464" s="153">
        <v>49835</v>
      </c>
      <c r="O1464" s="147">
        <v>28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579750</v>
      </c>
      <c r="X1464" s="41"/>
      <c r="Y1464" s="41"/>
      <c r="Z1464" s="41"/>
      <c r="AA1464" s="41"/>
    </row>
    <row r="1465" spans="1:27" ht="20.25" customHeight="1" x14ac:dyDescent="0.2">
      <c r="A1465" s="113" t="s">
        <v>3293</v>
      </c>
      <c r="B1465" s="114" t="s">
        <v>3280</v>
      </c>
      <c r="C1465" s="4" t="s">
        <v>1538</v>
      </c>
      <c r="D1465" s="144">
        <v>5</v>
      </c>
      <c r="E1465" s="130" t="s">
        <v>3562</v>
      </c>
      <c r="F1465" s="47">
        <v>313</v>
      </c>
      <c r="G1465" s="47">
        <v>0</v>
      </c>
      <c r="H1465" s="47">
        <v>2210</v>
      </c>
      <c r="I1465" s="47">
        <v>28030</v>
      </c>
      <c r="J1465" s="47">
        <v>0</v>
      </c>
      <c r="K1465" s="47">
        <v>60095</v>
      </c>
      <c r="L1465" s="47">
        <v>22798</v>
      </c>
      <c r="M1465" s="47">
        <v>565437</v>
      </c>
      <c r="N1465" s="153">
        <v>39049</v>
      </c>
      <c r="O1465" s="147">
        <v>40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717972</v>
      </c>
      <c r="X1465" s="41"/>
      <c r="Y1465" s="41"/>
      <c r="Z1465" s="41"/>
      <c r="AA1465" s="41"/>
    </row>
    <row r="1466" spans="1:27" ht="20.25" customHeight="1" x14ac:dyDescent="0.2">
      <c r="A1466" s="113" t="s">
        <v>3294</v>
      </c>
      <c r="B1466" s="114" t="s">
        <v>3280</v>
      </c>
      <c r="C1466" s="4" t="s">
        <v>1539</v>
      </c>
      <c r="D1466" s="144">
        <v>5</v>
      </c>
      <c r="E1466" s="130" t="s">
        <v>3562</v>
      </c>
      <c r="F1466" s="47">
        <v>272</v>
      </c>
      <c r="G1466" s="47">
        <v>0</v>
      </c>
      <c r="H1466" s="47">
        <v>27789</v>
      </c>
      <c r="I1466" s="47">
        <v>28768</v>
      </c>
      <c r="J1466" s="47">
        <v>0</v>
      </c>
      <c r="K1466" s="47">
        <v>59647</v>
      </c>
      <c r="L1466" s="47">
        <v>36480</v>
      </c>
      <c r="M1466" s="47">
        <v>718098</v>
      </c>
      <c r="N1466" s="153">
        <v>29556</v>
      </c>
      <c r="O1466" s="147">
        <v>244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900854</v>
      </c>
      <c r="X1466" s="41"/>
      <c r="Y1466" s="41"/>
      <c r="Z1466" s="41"/>
      <c r="AA1466" s="41"/>
    </row>
    <row r="1467" spans="1:27" ht="20.25" customHeight="1" x14ac:dyDescent="0.2">
      <c r="A1467" s="113" t="s">
        <v>3295</v>
      </c>
      <c r="B1467" s="114" t="s">
        <v>3280</v>
      </c>
      <c r="C1467" s="4" t="s">
        <v>1540</v>
      </c>
      <c r="D1467" s="144">
        <v>5</v>
      </c>
      <c r="E1467" s="130" t="s">
        <v>3562</v>
      </c>
      <c r="F1467" s="47">
        <v>12621</v>
      </c>
      <c r="G1467" s="47">
        <v>4408</v>
      </c>
      <c r="H1467" s="47">
        <v>3894</v>
      </c>
      <c r="I1467" s="47">
        <v>32347</v>
      </c>
      <c r="J1467" s="47">
        <v>0</v>
      </c>
      <c r="K1467" s="47">
        <v>80242</v>
      </c>
      <c r="L1467" s="47">
        <v>67690</v>
      </c>
      <c r="M1467" s="47">
        <v>1210423</v>
      </c>
      <c r="N1467" s="153">
        <v>86256</v>
      </c>
      <c r="O1467" s="147">
        <v>28</v>
      </c>
      <c r="P1467" s="147">
        <v>72682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1570591</v>
      </c>
      <c r="X1467" s="41"/>
      <c r="Y1467" s="41"/>
      <c r="Z1467" s="41"/>
      <c r="AA1467" s="41"/>
    </row>
    <row r="1468" spans="1:27" ht="20.25" customHeight="1" x14ac:dyDescent="0.2">
      <c r="A1468" s="113" t="s">
        <v>3296</v>
      </c>
      <c r="B1468" s="114" t="s">
        <v>3280</v>
      </c>
      <c r="C1468" s="4" t="s">
        <v>1541</v>
      </c>
      <c r="D1468" s="144">
        <v>5</v>
      </c>
      <c r="E1468" s="130" t="s">
        <v>3562</v>
      </c>
      <c r="F1468" s="47">
        <v>565</v>
      </c>
      <c r="G1468" s="47">
        <v>0</v>
      </c>
      <c r="H1468" s="47">
        <v>4102</v>
      </c>
      <c r="I1468" s="47">
        <v>118500</v>
      </c>
      <c r="J1468" s="47">
        <v>0</v>
      </c>
      <c r="K1468" s="47">
        <v>37358</v>
      </c>
      <c r="L1468" s="47">
        <v>74996</v>
      </c>
      <c r="M1468" s="47">
        <v>1267493</v>
      </c>
      <c r="N1468" s="153">
        <v>28636</v>
      </c>
      <c r="O1468" s="147">
        <v>296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1531946</v>
      </c>
      <c r="X1468" s="41"/>
      <c r="Y1468" s="41"/>
      <c r="Z1468" s="41"/>
      <c r="AA1468" s="41"/>
    </row>
    <row r="1469" spans="1:27" ht="20.25" customHeight="1" x14ac:dyDescent="0.2">
      <c r="A1469" s="113" t="s">
        <v>3297</v>
      </c>
      <c r="B1469" s="114" t="s">
        <v>3280</v>
      </c>
      <c r="C1469" s="4" t="s">
        <v>1542</v>
      </c>
      <c r="D1469" s="144">
        <v>5</v>
      </c>
      <c r="E1469" s="130" t="s">
        <v>3562</v>
      </c>
      <c r="F1469" s="47">
        <v>11527</v>
      </c>
      <c r="G1469" s="47">
        <v>0</v>
      </c>
      <c r="H1469" s="47">
        <v>5112</v>
      </c>
      <c r="I1469" s="47">
        <v>191976</v>
      </c>
      <c r="J1469" s="47">
        <v>0</v>
      </c>
      <c r="K1469" s="47">
        <v>160200</v>
      </c>
      <c r="L1469" s="47">
        <v>69045</v>
      </c>
      <c r="M1469" s="47">
        <v>1176864</v>
      </c>
      <c r="N1469" s="153">
        <v>29822</v>
      </c>
      <c r="O1469" s="147">
        <v>643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1645189</v>
      </c>
      <c r="X1469" s="41"/>
      <c r="Y1469" s="41"/>
      <c r="Z1469" s="41"/>
      <c r="AA1469" s="41"/>
    </row>
    <row r="1470" spans="1:27" ht="20.25" customHeight="1" x14ac:dyDescent="0.2">
      <c r="A1470" s="113" t="s">
        <v>3298</v>
      </c>
      <c r="B1470" s="114" t="s">
        <v>3280</v>
      </c>
      <c r="C1470" s="4" t="s">
        <v>1543</v>
      </c>
      <c r="D1470" s="144">
        <v>5</v>
      </c>
      <c r="E1470" s="130" t="s">
        <v>3562</v>
      </c>
      <c r="F1470" s="47">
        <v>5990</v>
      </c>
      <c r="G1470" s="47">
        <v>55146</v>
      </c>
      <c r="H1470" s="47">
        <v>2598</v>
      </c>
      <c r="I1470" s="47">
        <v>88163</v>
      </c>
      <c r="J1470" s="47">
        <v>0</v>
      </c>
      <c r="K1470" s="47">
        <v>76461</v>
      </c>
      <c r="L1470" s="47">
        <v>59755</v>
      </c>
      <c r="M1470" s="47">
        <v>1233224</v>
      </c>
      <c r="N1470" s="153">
        <v>79179</v>
      </c>
      <c r="O1470" s="147">
        <v>304</v>
      </c>
      <c r="P1470" s="147">
        <v>0</v>
      </c>
      <c r="Q1470" s="47">
        <v>90519</v>
      </c>
      <c r="R1470" s="47">
        <v>0</v>
      </c>
      <c r="S1470" s="47">
        <v>0</v>
      </c>
      <c r="T1470" s="47">
        <v>0</v>
      </c>
      <c r="U1470" s="47">
        <v>1003540</v>
      </c>
      <c r="V1470" s="47">
        <v>0</v>
      </c>
      <c r="W1470" s="103">
        <v>2694879</v>
      </c>
      <c r="X1470" s="41"/>
      <c r="Y1470" s="41"/>
      <c r="Z1470" s="41"/>
      <c r="AA1470" s="41"/>
    </row>
    <row r="1471" spans="1:27" ht="20.25" customHeight="1" x14ac:dyDescent="0.2">
      <c r="A1471" s="113" t="s">
        <v>3299</v>
      </c>
      <c r="B1471" s="114" t="s">
        <v>3280</v>
      </c>
      <c r="C1471" s="4" t="s">
        <v>1544</v>
      </c>
      <c r="D1471" s="144">
        <v>5</v>
      </c>
      <c r="E1471" s="130" t="s">
        <v>3562</v>
      </c>
      <c r="F1471" s="47">
        <v>6314</v>
      </c>
      <c r="G1471" s="47">
        <v>0</v>
      </c>
      <c r="H1471" s="47">
        <v>1784</v>
      </c>
      <c r="I1471" s="47">
        <v>105155</v>
      </c>
      <c r="J1471" s="47">
        <v>0</v>
      </c>
      <c r="K1471" s="47">
        <v>46435</v>
      </c>
      <c r="L1471" s="47">
        <v>48260</v>
      </c>
      <c r="M1471" s="47">
        <v>853661</v>
      </c>
      <c r="N1471" s="153">
        <v>34332</v>
      </c>
      <c r="O1471" s="147">
        <v>205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1096146</v>
      </c>
      <c r="X1471" s="41"/>
      <c r="Y1471" s="41"/>
      <c r="Z1471" s="41"/>
      <c r="AA1471" s="41"/>
    </row>
    <row r="1472" spans="1:27" ht="20.25" customHeight="1" x14ac:dyDescent="0.2">
      <c r="A1472" s="113" t="s">
        <v>3300</v>
      </c>
      <c r="B1472" s="114" t="s">
        <v>3280</v>
      </c>
      <c r="C1472" s="4" t="s">
        <v>1545</v>
      </c>
      <c r="D1472" s="144">
        <v>5</v>
      </c>
      <c r="E1472" s="130" t="s">
        <v>3562</v>
      </c>
      <c r="F1472" s="47">
        <v>419</v>
      </c>
      <c r="G1472" s="47">
        <v>0</v>
      </c>
      <c r="H1472" s="47">
        <v>8705</v>
      </c>
      <c r="I1472" s="47">
        <v>29991</v>
      </c>
      <c r="J1472" s="47">
        <v>0</v>
      </c>
      <c r="K1472" s="47">
        <v>49135</v>
      </c>
      <c r="L1472" s="47">
        <v>37633</v>
      </c>
      <c r="M1472" s="47">
        <v>733087</v>
      </c>
      <c r="N1472" s="153">
        <v>44979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903949</v>
      </c>
      <c r="X1472" s="41"/>
      <c r="Y1472" s="41"/>
      <c r="Z1472" s="41"/>
      <c r="AA1472" s="41"/>
    </row>
    <row r="1473" spans="1:27" ht="20.25" customHeight="1" x14ac:dyDescent="0.2">
      <c r="A1473" s="113" t="s">
        <v>3301</v>
      </c>
      <c r="B1473" s="114" t="s">
        <v>3280</v>
      </c>
      <c r="C1473" s="4" t="s">
        <v>1546</v>
      </c>
      <c r="D1473" s="144">
        <v>5</v>
      </c>
      <c r="E1473" s="130" t="s">
        <v>3562</v>
      </c>
      <c r="F1473" s="47">
        <v>991</v>
      </c>
      <c r="G1473" s="47">
        <v>0</v>
      </c>
      <c r="H1473" s="47">
        <v>66</v>
      </c>
      <c r="I1473" s="47">
        <v>40277</v>
      </c>
      <c r="J1473" s="47">
        <v>0</v>
      </c>
      <c r="K1473" s="47">
        <v>29114</v>
      </c>
      <c r="L1473" s="47">
        <v>35325</v>
      </c>
      <c r="M1473" s="47">
        <v>757552</v>
      </c>
      <c r="N1473" s="153">
        <v>10506</v>
      </c>
      <c r="O1473" s="147">
        <v>2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555483</v>
      </c>
      <c r="V1473" s="47">
        <v>0</v>
      </c>
      <c r="W1473" s="103">
        <v>1429316</v>
      </c>
      <c r="X1473" s="41"/>
      <c r="Y1473" s="41"/>
      <c r="Z1473" s="41"/>
      <c r="AA1473" s="41"/>
    </row>
    <row r="1474" spans="1:27" ht="20.25" customHeight="1" x14ac:dyDescent="0.2">
      <c r="A1474" s="113" t="s">
        <v>3302</v>
      </c>
      <c r="B1474" s="114" t="s">
        <v>3280</v>
      </c>
      <c r="C1474" s="4" t="s">
        <v>1547</v>
      </c>
      <c r="D1474" s="144">
        <v>5</v>
      </c>
      <c r="E1474" s="130" t="s">
        <v>3562</v>
      </c>
      <c r="F1474" s="47">
        <v>74916</v>
      </c>
      <c r="G1474" s="47">
        <v>39187</v>
      </c>
      <c r="H1474" s="47">
        <v>0</v>
      </c>
      <c r="I1474" s="47">
        <v>14387</v>
      </c>
      <c r="J1474" s="47">
        <v>0</v>
      </c>
      <c r="K1474" s="47">
        <v>21359</v>
      </c>
      <c r="L1474" s="47">
        <v>13736</v>
      </c>
      <c r="M1474" s="47">
        <v>492585</v>
      </c>
      <c r="N1474" s="153">
        <v>42412</v>
      </c>
      <c r="O1474" s="147">
        <v>21</v>
      </c>
      <c r="P1474" s="147">
        <v>0</v>
      </c>
      <c r="Q1474" s="47">
        <v>0</v>
      </c>
      <c r="R1474" s="47">
        <v>0</v>
      </c>
      <c r="S1474" s="47">
        <v>0</v>
      </c>
      <c r="T1474" s="47">
        <v>0</v>
      </c>
      <c r="U1474" s="47">
        <v>251366</v>
      </c>
      <c r="V1474" s="47">
        <v>0</v>
      </c>
      <c r="W1474" s="103">
        <v>949969</v>
      </c>
      <c r="X1474" s="41"/>
      <c r="Y1474" s="41"/>
      <c r="Z1474" s="41"/>
      <c r="AA1474" s="41"/>
    </row>
    <row r="1475" spans="1:27" ht="20.25" customHeight="1" x14ac:dyDescent="0.2">
      <c r="A1475" s="113" t="s">
        <v>3303</v>
      </c>
      <c r="B1475" s="114" t="s">
        <v>3280</v>
      </c>
      <c r="C1475" s="4" t="s">
        <v>1548</v>
      </c>
      <c r="D1475" s="144">
        <v>5</v>
      </c>
      <c r="E1475" s="130" t="s">
        <v>3562</v>
      </c>
      <c r="F1475" s="47">
        <v>9401</v>
      </c>
      <c r="G1475" s="47">
        <v>23338</v>
      </c>
      <c r="H1475" s="47">
        <v>73</v>
      </c>
      <c r="I1475" s="47">
        <v>19075</v>
      </c>
      <c r="J1475" s="47">
        <v>0</v>
      </c>
      <c r="K1475" s="47">
        <v>74781</v>
      </c>
      <c r="L1475" s="47">
        <v>28554</v>
      </c>
      <c r="M1475" s="47">
        <v>567104</v>
      </c>
      <c r="N1475" s="153">
        <v>29907</v>
      </c>
      <c r="O1475" s="147">
        <v>43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305406</v>
      </c>
      <c r="V1475" s="47">
        <v>0</v>
      </c>
      <c r="W1475" s="103">
        <v>1057682</v>
      </c>
      <c r="X1475" s="41"/>
      <c r="Y1475" s="41"/>
      <c r="Z1475" s="41"/>
      <c r="AA1475" s="41"/>
    </row>
    <row r="1476" spans="1:27" ht="20.25" customHeight="1" x14ac:dyDescent="0.2">
      <c r="A1476" s="113" t="s">
        <v>3304</v>
      </c>
      <c r="B1476" s="114" t="s">
        <v>3280</v>
      </c>
      <c r="C1476" s="4" t="s">
        <v>1549</v>
      </c>
      <c r="D1476" s="144">
        <v>5</v>
      </c>
      <c r="E1476" s="130" t="s">
        <v>3562</v>
      </c>
      <c r="F1476" s="47">
        <v>15460</v>
      </c>
      <c r="G1476" s="47">
        <v>15020</v>
      </c>
      <c r="H1476" s="47">
        <v>339</v>
      </c>
      <c r="I1476" s="47">
        <v>29634</v>
      </c>
      <c r="J1476" s="47">
        <v>0</v>
      </c>
      <c r="K1476" s="47">
        <v>63563</v>
      </c>
      <c r="L1476" s="47">
        <v>15700</v>
      </c>
      <c r="M1476" s="47">
        <v>744644</v>
      </c>
      <c r="N1476" s="153">
        <v>4089</v>
      </c>
      <c r="O1476" s="147">
        <v>0</v>
      </c>
      <c r="P1476" s="147">
        <v>0</v>
      </c>
      <c r="Q1476" s="47">
        <v>242454</v>
      </c>
      <c r="R1476" s="47">
        <v>0</v>
      </c>
      <c r="S1476" s="47">
        <v>0</v>
      </c>
      <c r="T1476" s="47">
        <v>0</v>
      </c>
      <c r="U1476" s="47">
        <v>674785</v>
      </c>
      <c r="V1476" s="47">
        <v>0</v>
      </c>
      <c r="W1476" s="103">
        <v>1805688</v>
      </c>
      <c r="X1476" s="41"/>
      <c r="Y1476" s="41"/>
      <c r="Z1476" s="41"/>
      <c r="AA1476" s="41"/>
    </row>
    <row r="1477" spans="1:27" ht="20.25" customHeight="1" x14ac:dyDescent="0.2">
      <c r="A1477" s="113" t="s">
        <v>3305</v>
      </c>
      <c r="B1477" s="114" t="s">
        <v>3280</v>
      </c>
      <c r="C1477" s="4" t="s">
        <v>1550</v>
      </c>
      <c r="D1477" s="144">
        <v>5</v>
      </c>
      <c r="E1477" s="130" t="s">
        <v>3562</v>
      </c>
      <c r="F1477" s="47">
        <v>302778</v>
      </c>
      <c r="G1477" s="47">
        <v>21086</v>
      </c>
      <c r="H1477" s="47">
        <v>1730</v>
      </c>
      <c r="I1477" s="47">
        <v>42261</v>
      </c>
      <c r="J1477" s="47">
        <v>0</v>
      </c>
      <c r="K1477" s="47">
        <v>45180</v>
      </c>
      <c r="L1477" s="47">
        <v>35824</v>
      </c>
      <c r="M1477" s="47">
        <v>925329</v>
      </c>
      <c r="N1477" s="153">
        <v>100466</v>
      </c>
      <c r="O1477" s="147">
        <v>85</v>
      </c>
      <c r="P1477" s="147">
        <v>19999</v>
      </c>
      <c r="Q1477" s="47">
        <v>221936</v>
      </c>
      <c r="R1477" s="47">
        <v>0</v>
      </c>
      <c r="S1477" s="47">
        <v>0</v>
      </c>
      <c r="T1477" s="47">
        <v>0</v>
      </c>
      <c r="U1477" s="47">
        <v>531250</v>
      </c>
      <c r="V1477" s="47">
        <v>0</v>
      </c>
      <c r="W1477" s="103">
        <v>2247924</v>
      </c>
      <c r="X1477" s="41"/>
      <c r="Y1477" s="41"/>
      <c r="Z1477" s="41"/>
      <c r="AA1477" s="41"/>
    </row>
    <row r="1478" spans="1:27" ht="20.25" customHeight="1" x14ac:dyDescent="0.2">
      <c r="A1478" s="113" t="s">
        <v>3306</v>
      </c>
      <c r="B1478" s="114" t="s">
        <v>3280</v>
      </c>
      <c r="C1478" s="4" t="s">
        <v>1551</v>
      </c>
      <c r="D1478" s="144">
        <v>5</v>
      </c>
      <c r="E1478" s="130" t="s">
        <v>3562</v>
      </c>
      <c r="F1478" s="47">
        <v>5139</v>
      </c>
      <c r="G1478" s="47">
        <v>0</v>
      </c>
      <c r="H1478" s="47">
        <v>277</v>
      </c>
      <c r="I1478" s="47">
        <v>5624</v>
      </c>
      <c r="J1478" s="47">
        <v>0</v>
      </c>
      <c r="K1478" s="47">
        <v>20750</v>
      </c>
      <c r="L1478" s="47">
        <v>18318</v>
      </c>
      <c r="M1478" s="47">
        <v>645437</v>
      </c>
      <c r="N1478" s="153">
        <v>15968</v>
      </c>
      <c r="O1478" s="147">
        <v>59</v>
      </c>
      <c r="P1478" s="147">
        <v>0</v>
      </c>
      <c r="Q1478" s="47">
        <v>211562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923134</v>
      </c>
      <c r="X1478" s="41"/>
      <c r="Y1478" s="41"/>
      <c r="Z1478" s="41"/>
      <c r="AA1478" s="41"/>
    </row>
    <row r="1479" spans="1:27" ht="20.25" customHeight="1" x14ac:dyDescent="0.2">
      <c r="A1479" s="113" t="s">
        <v>3307</v>
      </c>
      <c r="B1479" s="114" t="s">
        <v>3280</v>
      </c>
      <c r="C1479" s="4" t="s">
        <v>1552</v>
      </c>
      <c r="D1479" s="144">
        <v>5</v>
      </c>
      <c r="E1479" s="130" t="s">
        <v>3562</v>
      </c>
      <c r="F1479" s="47">
        <v>5098</v>
      </c>
      <c r="G1479" s="47">
        <v>19544</v>
      </c>
      <c r="H1479" s="47">
        <v>14945</v>
      </c>
      <c r="I1479" s="47">
        <v>61112</v>
      </c>
      <c r="J1479" s="47">
        <v>0</v>
      </c>
      <c r="K1479" s="47">
        <v>102991</v>
      </c>
      <c r="L1479" s="47">
        <v>48575</v>
      </c>
      <c r="M1479" s="47">
        <v>1262866</v>
      </c>
      <c r="N1479" s="153">
        <v>71535</v>
      </c>
      <c r="O1479" s="147">
        <v>127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1586793</v>
      </c>
      <c r="X1479" s="41"/>
      <c r="Y1479" s="41"/>
      <c r="Z1479" s="41"/>
      <c r="AA1479" s="41"/>
    </row>
    <row r="1480" spans="1:27" ht="20.25" customHeight="1" x14ac:dyDescent="0.2">
      <c r="A1480" s="113" t="s">
        <v>3568</v>
      </c>
      <c r="B1480" s="114" t="s">
        <v>3280</v>
      </c>
      <c r="C1480" s="4" t="s">
        <v>3569</v>
      </c>
      <c r="D1480" s="144">
        <v>5</v>
      </c>
      <c r="E1480" s="130" t="s">
        <v>3562</v>
      </c>
      <c r="F1480" s="47">
        <v>7316</v>
      </c>
      <c r="G1480" s="47">
        <v>0</v>
      </c>
      <c r="H1480" s="47">
        <v>4378</v>
      </c>
      <c r="I1480" s="47">
        <v>77433</v>
      </c>
      <c r="J1480" s="47">
        <v>0</v>
      </c>
      <c r="K1480" s="47">
        <v>5890</v>
      </c>
      <c r="L1480" s="47">
        <v>29739</v>
      </c>
      <c r="M1480" s="47">
        <v>602553</v>
      </c>
      <c r="N1480" s="153">
        <v>32546</v>
      </c>
      <c r="O1480" s="147">
        <v>254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760109</v>
      </c>
      <c r="X1480" s="41"/>
      <c r="Y1480" s="41"/>
      <c r="Z1480" s="41"/>
      <c r="AA1480" s="41"/>
    </row>
    <row r="1481" spans="1:27" ht="20.25" customHeight="1" x14ac:dyDescent="0.2">
      <c r="A1481" s="113" t="s">
        <v>3308</v>
      </c>
      <c r="B1481" s="114" t="s">
        <v>3280</v>
      </c>
      <c r="C1481" s="4" t="s">
        <v>1553</v>
      </c>
      <c r="D1481" s="144">
        <v>6</v>
      </c>
      <c r="E1481" s="130" t="s">
        <v>3562</v>
      </c>
      <c r="F1481" s="47">
        <v>363</v>
      </c>
      <c r="G1481" s="47">
        <v>0</v>
      </c>
      <c r="H1481" s="47">
        <v>10322</v>
      </c>
      <c r="I1481" s="47">
        <v>5599</v>
      </c>
      <c r="J1481" s="47">
        <v>0</v>
      </c>
      <c r="K1481" s="47">
        <v>15917</v>
      </c>
      <c r="L1481" s="47">
        <v>19158</v>
      </c>
      <c r="M1481" s="47">
        <v>470149</v>
      </c>
      <c r="N1481" s="153">
        <v>28720</v>
      </c>
      <c r="O1481" s="147">
        <v>0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550228</v>
      </c>
      <c r="X1481" s="41"/>
      <c r="Y1481" s="41"/>
      <c r="Z1481" s="41"/>
      <c r="AA1481" s="41"/>
    </row>
    <row r="1482" spans="1:27" ht="20.25" customHeight="1" x14ac:dyDescent="0.2">
      <c r="A1482" s="113" t="s">
        <v>3309</v>
      </c>
      <c r="B1482" s="114" t="s">
        <v>3280</v>
      </c>
      <c r="C1482" s="4" t="s">
        <v>1554</v>
      </c>
      <c r="D1482" s="144">
        <v>6</v>
      </c>
      <c r="E1482" s="130" t="s">
        <v>3562</v>
      </c>
      <c r="F1482" s="47">
        <v>35631</v>
      </c>
      <c r="G1482" s="47">
        <v>0</v>
      </c>
      <c r="H1482" s="47">
        <v>1767</v>
      </c>
      <c r="I1482" s="47">
        <v>15169</v>
      </c>
      <c r="J1482" s="47">
        <v>0</v>
      </c>
      <c r="K1482" s="47">
        <v>8404</v>
      </c>
      <c r="L1482" s="47">
        <v>16419</v>
      </c>
      <c r="M1482" s="47">
        <v>391381</v>
      </c>
      <c r="N1482" s="153">
        <v>29141</v>
      </c>
      <c r="O1482" s="147">
        <v>1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497913</v>
      </c>
      <c r="X1482" s="41"/>
      <c r="Y1482" s="41"/>
      <c r="Z1482" s="41"/>
      <c r="AA1482" s="41"/>
    </row>
    <row r="1483" spans="1:27" ht="20.25" customHeight="1" x14ac:dyDescent="0.2">
      <c r="A1483" s="113" t="s">
        <v>3310</v>
      </c>
      <c r="B1483" s="114" t="s">
        <v>3280</v>
      </c>
      <c r="C1483" s="4" t="s">
        <v>1555</v>
      </c>
      <c r="D1483" s="144">
        <v>6</v>
      </c>
      <c r="E1483" s="130" t="s">
        <v>3562</v>
      </c>
      <c r="F1483" s="47">
        <v>0</v>
      </c>
      <c r="G1483" s="47">
        <v>0</v>
      </c>
      <c r="H1483" s="47">
        <v>2758</v>
      </c>
      <c r="I1483" s="47">
        <v>48305</v>
      </c>
      <c r="J1483" s="47">
        <v>0</v>
      </c>
      <c r="K1483" s="47">
        <v>8360</v>
      </c>
      <c r="L1483" s="47">
        <v>25044</v>
      </c>
      <c r="M1483" s="47">
        <v>543605</v>
      </c>
      <c r="N1483" s="153">
        <v>245578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873650</v>
      </c>
      <c r="X1483" s="41"/>
      <c r="Y1483" s="41"/>
      <c r="Z1483" s="41"/>
      <c r="AA1483" s="41"/>
    </row>
    <row r="1484" spans="1:27" ht="20.25" customHeight="1" x14ac:dyDescent="0.2">
      <c r="A1484" s="113" t="s">
        <v>3311</v>
      </c>
      <c r="B1484" s="114" t="s">
        <v>3280</v>
      </c>
      <c r="C1484" s="4" t="s">
        <v>1556</v>
      </c>
      <c r="D1484" s="144">
        <v>6</v>
      </c>
      <c r="E1484" s="130" t="s">
        <v>3562</v>
      </c>
      <c r="F1484" s="47">
        <v>246</v>
      </c>
      <c r="G1484" s="47">
        <v>0</v>
      </c>
      <c r="H1484" s="47">
        <v>1734</v>
      </c>
      <c r="I1484" s="47">
        <v>20294</v>
      </c>
      <c r="J1484" s="47">
        <v>0</v>
      </c>
      <c r="K1484" s="47">
        <v>8606</v>
      </c>
      <c r="L1484" s="47">
        <v>14086</v>
      </c>
      <c r="M1484" s="47">
        <v>346083</v>
      </c>
      <c r="N1484" s="153">
        <v>8184</v>
      </c>
      <c r="O1484" s="147">
        <v>0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399233</v>
      </c>
      <c r="X1484" s="41"/>
      <c r="Y1484" s="41"/>
      <c r="Z1484" s="41"/>
      <c r="AA1484" s="41"/>
    </row>
    <row r="1485" spans="1:27" ht="20.25" customHeight="1" x14ac:dyDescent="0.2">
      <c r="A1485" s="113" t="s">
        <v>3312</v>
      </c>
      <c r="B1485" s="114" t="s">
        <v>3280</v>
      </c>
      <c r="C1485" s="4" t="s">
        <v>1557</v>
      </c>
      <c r="D1485" s="144">
        <v>6</v>
      </c>
      <c r="E1485" s="130" t="s">
        <v>3562</v>
      </c>
      <c r="F1485" s="47">
        <v>4715</v>
      </c>
      <c r="G1485" s="47">
        <v>28656</v>
      </c>
      <c r="H1485" s="47">
        <v>0</v>
      </c>
      <c r="I1485" s="47">
        <v>42327</v>
      </c>
      <c r="J1485" s="47">
        <v>0</v>
      </c>
      <c r="K1485" s="47">
        <v>57422</v>
      </c>
      <c r="L1485" s="47">
        <v>19558</v>
      </c>
      <c r="M1485" s="47">
        <v>363595</v>
      </c>
      <c r="N1485" s="153">
        <v>48697</v>
      </c>
      <c r="O1485" s="147">
        <v>36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565006</v>
      </c>
      <c r="X1485" s="41"/>
      <c r="Y1485" s="41"/>
      <c r="Z1485" s="41"/>
      <c r="AA1485" s="41"/>
    </row>
    <row r="1486" spans="1:27" ht="20.25" customHeight="1" x14ac:dyDescent="0.2">
      <c r="A1486" s="113" t="s">
        <v>3313</v>
      </c>
      <c r="B1486" s="114" t="s">
        <v>3280</v>
      </c>
      <c r="C1486" s="4" t="s">
        <v>1558</v>
      </c>
      <c r="D1486" s="144">
        <v>6</v>
      </c>
      <c r="E1486" s="130" t="s">
        <v>3562</v>
      </c>
      <c r="F1486" s="47">
        <v>1207</v>
      </c>
      <c r="G1486" s="47">
        <v>0</v>
      </c>
      <c r="H1486" s="47">
        <v>1354</v>
      </c>
      <c r="I1486" s="47">
        <v>11939</v>
      </c>
      <c r="J1486" s="47">
        <v>0</v>
      </c>
      <c r="K1486" s="47">
        <v>5864</v>
      </c>
      <c r="L1486" s="47">
        <v>5942</v>
      </c>
      <c r="M1486" s="47">
        <v>190909</v>
      </c>
      <c r="N1486" s="153">
        <v>4653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221868</v>
      </c>
      <c r="X1486" s="41"/>
      <c r="Y1486" s="41"/>
      <c r="Z1486" s="41"/>
      <c r="AA1486" s="41"/>
    </row>
    <row r="1487" spans="1:27" ht="20.25" customHeight="1" x14ac:dyDescent="0.2">
      <c r="A1487" s="113" t="s">
        <v>3314</v>
      </c>
      <c r="B1487" s="114" t="s">
        <v>3280</v>
      </c>
      <c r="C1487" s="4" t="s">
        <v>1559</v>
      </c>
      <c r="D1487" s="144">
        <v>6</v>
      </c>
      <c r="E1487" s="130" t="s">
        <v>3562</v>
      </c>
      <c r="F1487" s="47">
        <v>0</v>
      </c>
      <c r="G1487" s="47">
        <v>0</v>
      </c>
      <c r="H1487" s="47">
        <v>2648</v>
      </c>
      <c r="I1487" s="47">
        <v>56228</v>
      </c>
      <c r="J1487" s="47">
        <v>0</v>
      </c>
      <c r="K1487" s="47">
        <v>10159</v>
      </c>
      <c r="L1487" s="47">
        <v>26314</v>
      </c>
      <c r="M1487" s="47">
        <v>517977</v>
      </c>
      <c r="N1487" s="153">
        <v>12310</v>
      </c>
      <c r="O1487" s="147">
        <v>0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625636</v>
      </c>
      <c r="X1487" s="41"/>
      <c r="Y1487" s="41"/>
      <c r="Z1487" s="41"/>
      <c r="AA1487" s="41"/>
    </row>
    <row r="1488" spans="1:27" ht="20.25" customHeight="1" x14ac:dyDescent="0.2">
      <c r="A1488" s="113" t="s">
        <v>3315</v>
      </c>
      <c r="B1488" s="114" t="s">
        <v>3280</v>
      </c>
      <c r="C1488" s="4" t="s">
        <v>1560</v>
      </c>
      <c r="D1488" s="144">
        <v>6</v>
      </c>
      <c r="E1488" s="130" t="s">
        <v>3562</v>
      </c>
      <c r="F1488" s="47">
        <v>0</v>
      </c>
      <c r="G1488" s="47">
        <v>0</v>
      </c>
      <c r="H1488" s="47">
        <v>0</v>
      </c>
      <c r="I1488" s="47">
        <v>5388</v>
      </c>
      <c r="J1488" s="47">
        <v>0</v>
      </c>
      <c r="K1488" s="47">
        <v>4957</v>
      </c>
      <c r="L1488" s="47">
        <v>7770</v>
      </c>
      <c r="M1488" s="47">
        <v>232822</v>
      </c>
      <c r="N1488" s="153">
        <v>17448</v>
      </c>
      <c r="O1488" s="147">
        <v>36</v>
      </c>
      <c r="P1488" s="147">
        <v>0</v>
      </c>
      <c r="Q1488" s="47">
        <v>425342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693763</v>
      </c>
      <c r="X1488" s="41"/>
      <c r="Y1488" s="41"/>
      <c r="Z1488" s="41"/>
      <c r="AA1488" s="41"/>
    </row>
    <row r="1489" spans="1:27" ht="20.25" customHeight="1" x14ac:dyDescent="0.2">
      <c r="A1489" s="113" t="s">
        <v>3316</v>
      </c>
      <c r="B1489" s="114" t="s">
        <v>3280</v>
      </c>
      <c r="C1489" s="4" t="s">
        <v>1561</v>
      </c>
      <c r="D1489" s="144">
        <v>6</v>
      </c>
      <c r="E1489" s="130" t="s">
        <v>3562</v>
      </c>
      <c r="F1489" s="47">
        <v>0</v>
      </c>
      <c r="G1489" s="47">
        <v>0</v>
      </c>
      <c r="H1489" s="47">
        <v>1202</v>
      </c>
      <c r="I1489" s="47">
        <v>16245</v>
      </c>
      <c r="J1489" s="47">
        <v>0</v>
      </c>
      <c r="K1489" s="47">
        <v>16337</v>
      </c>
      <c r="L1489" s="47">
        <v>15420</v>
      </c>
      <c r="M1489" s="47">
        <v>380341</v>
      </c>
      <c r="N1489" s="153">
        <v>25035</v>
      </c>
      <c r="O1489" s="147">
        <v>28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454608</v>
      </c>
      <c r="X1489" s="41"/>
      <c r="Y1489" s="41"/>
      <c r="Z1489" s="41"/>
      <c r="AA1489" s="41"/>
    </row>
    <row r="1490" spans="1:27" ht="20.25" customHeight="1" x14ac:dyDescent="0.2">
      <c r="A1490" s="113" t="s">
        <v>3317</v>
      </c>
      <c r="B1490" s="114" t="s">
        <v>3280</v>
      </c>
      <c r="C1490" s="4" t="s">
        <v>1562</v>
      </c>
      <c r="D1490" s="144">
        <v>6</v>
      </c>
      <c r="E1490" s="130" t="s">
        <v>3562</v>
      </c>
      <c r="F1490" s="47">
        <v>7519</v>
      </c>
      <c r="G1490" s="47">
        <v>0</v>
      </c>
      <c r="H1490" s="47">
        <v>0</v>
      </c>
      <c r="I1490" s="47">
        <v>21104</v>
      </c>
      <c r="J1490" s="47">
        <v>0</v>
      </c>
      <c r="K1490" s="47">
        <v>29116</v>
      </c>
      <c r="L1490" s="47">
        <v>17568</v>
      </c>
      <c r="M1490" s="47">
        <v>397102</v>
      </c>
      <c r="N1490" s="153">
        <v>18334</v>
      </c>
      <c r="O1490" s="147">
        <v>0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490743</v>
      </c>
      <c r="X1490" s="41"/>
      <c r="Y1490" s="41"/>
      <c r="Z1490" s="41"/>
      <c r="AA1490" s="41"/>
    </row>
    <row r="1491" spans="1:27" ht="20.25" customHeight="1" x14ac:dyDescent="0.2">
      <c r="A1491" s="113" t="s">
        <v>3318</v>
      </c>
      <c r="B1491" s="114" t="s">
        <v>3280</v>
      </c>
      <c r="C1491" s="4" t="s">
        <v>1563</v>
      </c>
      <c r="D1491" s="144">
        <v>6</v>
      </c>
      <c r="E1491" s="130" t="s">
        <v>3562</v>
      </c>
      <c r="F1491" s="47">
        <v>713</v>
      </c>
      <c r="G1491" s="47">
        <v>0</v>
      </c>
      <c r="H1491" s="47">
        <v>781</v>
      </c>
      <c r="I1491" s="47">
        <v>35143</v>
      </c>
      <c r="J1491" s="47">
        <v>0</v>
      </c>
      <c r="K1491" s="47">
        <v>15975</v>
      </c>
      <c r="L1491" s="47">
        <v>11460</v>
      </c>
      <c r="M1491" s="47">
        <v>284152</v>
      </c>
      <c r="N1491" s="153">
        <v>10649</v>
      </c>
      <c r="O1491" s="147">
        <v>100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358973</v>
      </c>
      <c r="X1491" s="41"/>
      <c r="Y1491" s="41"/>
      <c r="Z1491" s="41"/>
      <c r="AA1491" s="41"/>
    </row>
    <row r="1492" spans="1:27" ht="20.25" customHeight="1" x14ac:dyDescent="0.2">
      <c r="A1492" s="113" t="s">
        <v>3319</v>
      </c>
      <c r="B1492" s="114" t="s">
        <v>3280</v>
      </c>
      <c r="C1492" s="4" t="s">
        <v>1564</v>
      </c>
      <c r="D1492" s="144">
        <v>6</v>
      </c>
      <c r="E1492" s="130" t="s">
        <v>3562</v>
      </c>
      <c r="F1492" s="47">
        <v>933</v>
      </c>
      <c r="G1492" s="47">
        <v>0</v>
      </c>
      <c r="H1492" s="47">
        <v>0</v>
      </c>
      <c r="I1492" s="47">
        <v>24069</v>
      </c>
      <c r="J1492" s="47">
        <v>0</v>
      </c>
      <c r="K1492" s="47">
        <v>17641</v>
      </c>
      <c r="L1492" s="47">
        <v>3983</v>
      </c>
      <c r="M1492" s="47">
        <v>166760</v>
      </c>
      <c r="N1492" s="153">
        <v>15957</v>
      </c>
      <c r="O1492" s="147">
        <v>2</v>
      </c>
      <c r="P1492" s="147">
        <v>0</v>
      </c>
      <c r="Q1492" s="47">
        <v>128829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358174</v>
      </c>
      <c r="X1492" s="41"/>
      <c r="Y1492" s="41"/>
      <c r="Z1492" s="41"/>
      <c r="AA1492" s="41"/>
    </row>
    <row r="1493" spans="1:27" ht="20.25" customHeight="1" x14ac:dyDescent="0.2">
      <c r="A1493" s="113" t="s">
        <v>3320</v>
      </c>
      <c r="B1493" s="114" t="s">
        <v>3280</v>
      </c>
      <c r="C1493" s="4" t="s">
        <v>1565</v>
      </c>
      <c r="D1493" s="144">
        <v>6</v>
      </c>
      <c r="E1493" s="130" t="s">
        <v>3562</v>
      </c>
      <c r="F1493" s="47">
        <v>254</v>
      </c>
      <c r="G1493" s="47">
        <v>0</v>
      </c>
      <c r="H1493" s="47">
        <v>963</v>
      </c>
      <c r="I1493" s="47">
        <v>3177</v>
      </c>
      <c r="J1493" s="47">
        <v>0</v>
      </c>
      <c r="K1493" s="47">
        <v>25666</v>
      </c>
      <c r="L1493" s="47">
        <v>9894</v>
      </c>
      <c r="M1493" s="47">
        <v>266650</v>
      </c>
      <c r="N1493" s="153">
        <v>14393</v>
      </c>
      <c r="O1493" s="147">
        <v>0</v>
      </c>
      <c r="P1493" s="147">
        <v>0</v>
      </c>
      <c r="Q1493" s="47">
        <v>310563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631560</v>
      </c>
      <c r="X1493" s="41"/>
      <c r="Y1493" s="41"/>
      <c r="Z1493" s="41"/>
      <c r="AA1493" s="41"/>
    </row>
    <row r="1494" spans="1:27" ht="20.25" customHeight="1" x14ac:dyDescent="0.2">
      <c r="A1494" s="113" t="s">
        <v>3321</v>
      </c>
      <c r="B1494" s="114" t="s">
        <v>3280</v>
      </c>
      <c r="C1494" s="4" t="s">
        <v>1566</v>
      </c>
      <c r="D1494" s="144">
        <v>6</v>
      </c>
      <c r="E1494" s="130" t="s">
        <v>3562</v>
      </c>
      <c r="F1494" s="47">
        <v>1093</v>
      </c>
      <c r="G1494" s="47">
        <v>0</v>
      </c>
      <c r="H1494" s="47">
        <v>0</v>
      </c>
      <c r="I1494" s="47">
        <v>6214</v>
      </c>
      <c r="J1494" s="47">
        <v>0</v>
      </c>
      <c r="K1494" s="47">
        <v>23500</v>
      </c>
      <c r="L1494" s="47">
        <v>6671</v>
      </c>
      <c r="M1494" s="47">
        <v>212863</v>
      </c>
      <c r="N1494" s="153">
        <v>13341</v>
      </c>
      <c r="O1494" s="147">
        <v>0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263682</v>
      </c>
      <c r="X1494" s="41"/>
      <c r="Y1494" s="41"/>
      <c r="Z1494" s="41"/>
      <c r="AA1494" s="41"/>
    </row>
    <row r="1495" spans="1:27" ht="20.25" customHeight="1" x14ac:dyDescent="0.2">
      <c r="A1495" s="113" t="s">
        <v>3322</v>
      </c>
      <c r="B1495" s="114" t="s">
        <v>3280</v>
      </c>
      <c r="C1495" s="4" t="s">
        <v>1567</v>
      </c>
      <c r="D1495" s="144">
        <v>6</v>
      </c>
      <c r="E1495" s="130" t="s">
        <v>3562</v>
      </c>
      <c r="F1495" s="47">
        <v>6973</v>
      </c>
      <c r="G1495" s="47">
        <v>4634</v>
      </c>
      <c r="H1495" s="47">
        <v>1107</v>
      </c>
      <c r="I1495" s="47">
        <v>14594</v>
      </c>
      <c r="J1495" s="47">
        <v>0</v>
      </c>
      <c r="K1495" s="47">
        <v>11157</v>
      </c>
      <c r="L1495" s="47">
        <v>13818</v>
      </c>
      <c r="M1495" s="47">
        <v>470226</v>
      </c>
      <c r="N1495" s="153">
        <v>9004</v>
      </c>
      <c r="O1495" s="147">
        <v>17</v>
      </c>
      <c r="P1495" s="147">
        <v>14553</v>
      </c>
      <c r="Q1495" s="47">
        <v>0</v>
      </c>
      <c r="R1495" s="47">
        <v>0</v>
      </c>
      <c r="S1495" s="47">
        <v>0</v>
      </c>
      <c r="T1495" s="47">
        <v>0</v>
      </c>
      <c r="U1495" s="47">
        <v>395837</v>
      </c>
      <c r="V1495" s="47">
        <v>0</v>
      </c>
      <c r="W1495" s="103">
        <v>941920</v>
      </c>
      <c r="X1495" s="41"/>
      <c r="Y1495" s="41"/>
      <c r="Z1495" s="41"/>
      <c r="AA1495" s="41"/>
    </row>
    <row r="1496" spans="1:27" ht="20.25" customHeight="1" x14ac:dyDescent="0.2">
      <c r="A1496" s="113" t="s">
        <v>3323</v>
      </c>
      <c r="B1496" s="114" t="s">
        <v>3280</v>
      </c>
      <c r="C1496" s="4" t="s">
        <v>1568</v>
      </c>
      <c r="D1496" s="144">
        <v>6</v>
      </c>
      <c r="E1496" s="130" t="s">
        <v>3562</v>
      </c>
      <c r="F1496" s="47">
        <v>17751</v>
      </c>
      <c r="G1496" s="47">
        <v>0</v>
      </c>
      <c r="H1496" s="47">
        <v>155</v>
      </c>
      <c r="I1496" s="47">
        <v>2112</v>
      </c>
      <c r="J1496" s="47">
        <v>0</v>
      </c>
      <c r="K1496" s="47">
        <v>1625</v>
      </c>
      <c r="L1496" s="47">
        <v>728</v>
      </c>
      <c r="M1496" s="47">
        <v>93868</v>
      </c>
      <c r="N1496" s="153">
        <v>2259</v>
      </c>
      <c r="O1496" s="147">
        <v>115</v>
      </c>
      <c r="P1496" s="147">
        <v>0</v>
      </c>
      <c r="Q1496" s="47">
        <v>50232</v>
      </c>
      <c r="R1496" s="47">
        <v>0</v>
      </c>
      <c r="S1496" s="47">
        <v>0</v>
      </c>
      <c r="T1496" s="47">
        <v>0</v>
      </c>
      <c r="U1496" s="47">
        <v>28781</v>
      </c>
      <c r="V1496" s="47">
        <v>0</v>
      </c>
      <c r="W1496" s="103">
        <v>197626</v>
      </c>
      <c r="X1496" s="41"/>
      <c r="Y1496" s="41"/>
      <c r="Z1496" s="41"/>
      <c r="AA1496" s="41"/>
    </row>
    <row r="1497" spans="1:27" ht="20.25" customHeight="1" x14ac:dyDescent="0.2">
      <c r="A1497" s="113" t="s">
        <v>3324</v>
      </c>
      <c r="B1497" s="114" t="s">
        <v>3280</v>
      </c>
      <c r="C1497" s="4" t="s">
        <v>1569</v>
      </c>
      <c r="D1497" s="144">
        <v>6</v>
      </c>
      <c r="E1497" s="130" t="s">
        <v>3562</v>
      </c>
      <c r="F1497" s="47">
        <v>936</v>
      </c>
      <c r="G1497" s="47">
        <v>0</v>
      </c>
      <c r="H1497" s="47">
        <v>771</v>
      </c>
      <c r="I1497" s="47">
        <v>30273</v>
      </c>
      <c r="J1497" s="47">
        <v>0</v>
      </c>
      <c r="K1497" s="47">
        <v>14912</v>
      </c>
      <c r="L1497" s="47">
        <v>7241</v>
      </c>
      <c r="M1497" s="47">
        <v>229300</v>
      </c>
      <c r="N1497" s="153">
        <v>7051</v>
      </c>
      <c r="O1497" s="147">
        <v>90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290574</v>
      </c>
      <c r="X1497" s="41"/>
      <c r="Y1497" s="41"/>
      <c r="Z1497" s="41"/>
      <c r="AA1497" s="41"/>
    </row>
    <row r="1498" spans="1:27" ht="20.25" customHeight="1" x14ac:dyDescent="0.2">
      <c r="A1498" s="113" t="s">
        <v>3325</v>
      </c>
      <c r="B1498" s="114" t="s">
        <v>3280</v>
      </c>
      <c r="C1498" s="4" t="s">
        <v>1570</v>
      </c>
      <c r="D1498" s="144">
        <v>6</v>
      </c>
      <c r="E1498" s="130" t="s">
        <v>3562</v>
      </c>
      <c r="F1498" s="47">
        <v>0</v>
      </c>
      <c r="G1498" s="47">
        <v>0</v>
      </c>
      <c r="H1498" s="47">
        <v>0</v>
      </c>
      <c r="I1498" s="47">
        <v>16838</v>
      </c>
      <c r="J1498" s="47">
        <v>0</v>
      </c>
      <c r="K1498" s="47">
        <v>28859</v>
      </c>
      <c r="L1498" s="47">
        <v>6639</v>
      </c>
      <c r="M1498" s="47">
        <v>217452</v>
      </c>
      <c r="N1498" s="153">
        <v>12088</v>
      </c>
      <c r="O1498" s="147">
        <v>0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281876</v>
      </c>
      <c r="X1498" s="41"/>
      <c r="Y1498" s="41"/>
      <c r="Z1498" s="41"/>
      <c r="AA1498" s="41"/>
    </row>
    <row r="1499" spans="1:27" ht="20.25" customHeight="1" x14ac:dyDescent="0.2">
      <c r="A1499" s="113" t="s">
        <v>3326</v>
      </c>
      <c r="B1499" s="114" t="s">
        <v>3280</v>
      </c>
      <c r="C1499" s="4" t="s">
        <v>1314</v>
      </c>
      <c r="D1499" s="144">
        <v>6</v>
      </c>
      <c r="E1499" s="130" t="s">
        <v>3562</v>
      </c>
      <c r="F1499" s="47">
        <v>9372</v>
      </c>
      <c r="G1499" s="47">
        <v>997</v>
      </c>
      <c r="H1499" s="47">
        <v>153</v>
      </c>
      <c r="I1499" s="47">
        <v>24719</v>
      </c>
      <c r="J1499" s="47">
        <v>0</v>
      </c>
      <c r="K1499" s="47">
        <v>33420</v>
      </c>
      <c r="L1499" s="47">
        <v>10144</v>
      </c>
      <c r="M1499" s="47">
        <v>284882</v>
      </c>
      <c r="N1499" s="153">
        <v>16305</v>
      </c>
      <c r="O1499" s="147">
        <v>24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380016</v>
      </c>
      <c r="X1499" s="41"/>
      <c r="Y1499" s="41"/>
      <c r="Z1499" s="41"/>
      <c r="AA1499" s="41"/>
    </row>
    <row r="1500" spans="1:27" ht="20.25" customHeight="1" x14ac:dyDescent="0.2">
      <c r="A1500" s="113" t="s">
        <v>3327</v>
      </c>
      <c r="B1500" s="114" t="s">
        <v>3280</v>
      </c>
      <c r="C1500" s="4" t="s">
        <v>1571</v>
      </c>
      <c r="D1500" s="144">
        <v>6</v>
      </c>
      <c r="E1500" s="130" t="s">
        <v>3562</v>
      </c>
      <c r="F1500" s="47">
        <v>1956</v>
      </c>
      <c r="G1500" s="47">
        <v>0</v>
      </c>
      <c r="H1500" s="47">
        <v>0</v>
      </c>
      <c r="I1500" s="47">
        <v>3194</v>
      </c>
      <c r="J1500" s="47">
        <v>0</v>
      </c>
      <c r="K1500" s="47">
        <v>11542</v>
      </c>
      <c r="L1500" s="47">
        <v>5494</v>
      </c>
      <c r="M1500" s="47">
        <v>195502</v>
      </c>
      <c r="N1500" s="153">
        <v>7757</v>
      </c>
      <c r="O1500" s="147">
        <v>0</v>
      </c>
      <c r="P1500" s="147">
        <v>0</v>
      </c>
      <c r="Q1500" s="47">
        <v>30902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256347</v>
      </c>
      <c r="X1500" s="41"/>
      <c r="Y1500" s="41"/>
      <c r="Z1500" s="41"/>
      <c r="AA1500" s="41"/>
    </row>
    <row r="1501" spans="1:27" ht="20.25" customHeight="1" x14ac:dyDescent="0.2">
      <c r="A1501" s="113" t="s">
        <v>3328</v>
      </c>
      <c r="B1501" s="114" t="s">
        <v>3280</v>
      </c>
      <c r="C1501" s="4" t="s">
        <v>1572</v>
      </c>
      <c r="D1501" s="144">
        <v>6</v>
      </c>
      <c r="E1501" s="130" t="s">
        <v>3562</v>
      </c>
      <c r="F1501" s="47">
        <v>20758</v>
      </c>
      <c r="G1501" s="47">
        <v>23232</v>
      </c>
      <c r="H1501" s="47">
        <v>0</v>
      </c>
      <c r="I1501" s="47">
        <v>658</v>
      </c>
      <c r="J1501" s="47">
        <v>0</v>
      </c>
      <c r="K1501" s="47">
        <v>15272</v>
      </c>
      <c r="L1501" s="47">
        <v>4296</v>
      </c>
      <c r="M1501" s="47">
        <v>199979</v>
      </c>
      <c r="N1501" s="153">
        <v>5471</v>
      </c>
      <c r="O1501" s="147">
        <v>41</v>
      </c>
      <c r="P1501" s="147">
        <v>0</v>
      </c>
      <c r="Q1501" s="47">
        <v>257872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527579</v>
      </c>
      <c r="X1501" s="41"/>
      <c r="Y1501" s="41"/>
      <c r="Z1501" s="41"/>
      <c r="AA1501" s="41"/>
    </row>
    <row r="1502" spans="1:27" ht="20.25" customHeight="1" x14ac:dyDescent="0.2">
      <c r="A1502" s="113" t="s">
        <v>3329</v>
      </c>
      <c r="B1502" s="114" t="s">
        <v>3280</v>
      </c>
      <c r="C1502" s="4" t="s">
        <v>1573</v>
      </c>
      <c r="D1502" s="144">
        <v>6</v>
      </c>
      <c r="E1502" s="130" t="s">
        <v>3562</v>
      </c>
      <c r="F1502" s="47">
        <v>2300</v>
      </c>
      <c r="G1502" s="47">
        <v>0</v>
      </c>
      <c r="H1502" s="47">
        <v>0</v>
      </c>
      <c r="I1502" s="47">
        <v>8929</v>
      </c>
      <c r="J1502" s="47">
        <v>0</v>
      </c>
      <c r="K1502" s="47">
        <v>32094</v>
      </c>
      <c r="L1502" s="47">
        <v>3468</v>
      </c>
      <c r="M1502" s="47">
        <v>165754</v>
      </c>
      <c r="N1502" s="153">
        <v>6385</v>
      </c>
      <c r="O1502" s="147">
        <v>0</v>
      </c>
      <c r="P1502" s="147">
        <v>0</v>
      </c>
      <c r="Q1502" s="47">
        <v>0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218930</v>
      </c>
      <c r="X1502" s="41"/>
      <c r="Y1502" s="41"/>
      <c r="Z1502" s="41"/>
      <c r="AA1502" s="41"/>
    </row>
    <row r="1503" spans="1:27" ht="20.25" customHeight="1" x14ac:dyDescent="0.2">
      <c r="A1503" s="113" t="s">
        <v>3330</v>
      </c>
      <c r="B1503" s="114" t="s">
        <v>3280</v>
      </c>
      <c r="C1503" s="4" t="s">
        <v>377</v>
      </c>
      <c r="D1503" s="144">
        <v>6</v>
      </c>
      <c r="E1503" s="130" t="s">
        <v>3562</v>
      </c>
      <c r="F1503" s="47">
        <v>11481</v>
      </c>
      <c r="G1503" s="47">
        <v>50539</v>
      </c>
      <c r="H1503" s="47">
        <v>0</v>
      </c>
      <c r="I1503" s="47">
        <v>3156</v>
      </c>
      <c r="J1503" s="47">
        <v>0</v>
      </c>
      <c r="K1503" s="47">
        <v>79388</v>
      </c>
      <c r="L1503" s="47">
        <v>5795</v>
      </c>
      <c r="M1503" s="47">
        <v>255464</v>
      </c>
      <c r="N1503" s="153">
        <v>13349</v>
      </c>
      <c r="O1503" s="147">
        <v>36</v>
      </c>
      <c r="P1503" s="147">
        <v>2809</v>
      </c>
      <c r="Q1503" s="47">
        <v>337478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759495</v>
      </c>
      <c r="X1503" s="41"/>
      <c r="Y1503" s="41"/>
      <c r="Z1503" s="41"/>
      <c r="AA1503" s="41"/>
    </row>
    <row r="1504" spans="1:27" ht="20.25" customHeight="1" x14ac:dyDescent="0.2">
      <c r="A1504" s="113" t="s">
        <v>3331</v>
      </c>
      <c r="B1504" s="114" t="s">
        <v>3280</v>
      </c>
      <c r="C1504" s="4" t="s">
        <v>1574</v>
      </c>
      <c r="D1504" s="144">
        <v>6</v>
      </c>
      <c r="E1504" s="130" t="s">
        <v>3562</v>
      </c>
      <c r="F1504" s="47">
        <v>2160</v>
      </c>
      <c r="G1504" s="47">
        <v>0</v>
      </c>
      <c r="H1504" s="47">
        <v>0</v>
      </c>
      <c r="I1504" s="47">
        <v>5596</v>
      </c>
      <c r="J1504" s="47">
        <v>0</v>
      </c>
      <c r="K1504" s="47">
        <v>21548</v>
      </c>
      <c r="L1504" s="47">
        <v>1977</v>
      </c>
      <c r="M1504" s="47">
        <v>125647</v>
      </c>
      <c r="N1504" s="153">
        <v>3715</v>
      </c>
      <c r="O1504" s="147">
        <v>168</v>
      </c>
      <c r="P1504" s="147">
        <v>0</v>
      </c>
      <c r="Q1504" s="47">
        <v>572679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733490</v>
      </c>
      <c r="X1504" s="41"/>
      <c r="Y1504" s="41"/>
      <c r="Z1504" s="41"/>
      <c r="AA1504" s="41"/>
    </row>
    <row r="1505" spans="1:27" ht="20.25" customHeight="1" x14ac:dyDescent="0.2">
      <c r="A1505" s="113" t="s">
        <v>3332</v>
      </c>
      <c r="B1505" s="114" t="s">
        <v>3280</v>
      </c>
      <c r="C1505" s="4" t="s">
        <v>1575</v>
      </c>
      <c r="D1505" s="144">
        <v>6</v>
      </c>
      <c r="E1505" s="130" t="s">
        <v>3562</v>
      </c>
      <c r="F1505" s="47">
        <v>9332</v>
      </c>
      <c r="G1505" s="47">
        <v>51510</v>
      </c>
      <c r="H1505" s="47">
        <v>44</v>
      </c>
      <c r="I1505" s="47">
        <v>6228</v>
      </c>
      <c r="J1505" s="47">
        <v>0</v>
      </c>
      <c r="K1505" s="47">
        <v>12217</v>
      </c>
      <c r="L1505" s="47">
        <v>1051</v>
      </c>
      <c r="M1505" s="47">
        <v>87346</v>
      </c>
      <c r="N1505" s="153">
        <v>6669</v>
      </c>
      <c r="O1505" s="147">
        <v>0</v>
      </c>
      <c r="P1505" s="147">
        <v>0</v>
      </c>
      <c r="Q1505" s="47">
        <v>13045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187442</v>
      </c>
      <c r="X1505" s="41"/>
      <c r="Y1505" s="41"/>
      <c r="Z1505" s="41"/>
      <c r="AA1505" s="41"/>
    </row>
    <row r="1506" spans="1:27" ht="20.25" customHeight="1" x14ac:dyDescent="0.2">
      <c r="A1506" s="113" t="s">
        <v>3333</v>
      </c>
      <c r="B1506" s="114" t="s">
        <v>3280</v>
      </c>
      <c r="C1506" s="4" t="s">
        <v>1576</v>
      </c>
      <c r="D1506" s="144">
        <v>6</v>
      </c>
      <c r="E1506" s="130" t="s">
        <v>3562</v>
      </c>
      <c r="F1506" s="47">
        <v>11672</v>
      </c>
      <c r="G1506" s="47">
        <v>0</v>
      </c>
      <c r="H1506" s="47">
        <v>0</v>
      </c>
      <c r="I1506" s="47">
        <v>4746</v>
      </c>
      <c r="J1506" s="47">
        <v>0</v>
      </c>
      <c r="K1506" s="47">
        <v>103213</v>
      </c>
      <c r="L1506" s="47">
        <v>9479</v>
      </c>
      <c r="M1506" s="47">
        <v>464500</v>
      </c>
      <c r="N1506" s="153">
        <v>14488</v>
      </c>
      <c r="O1506" s="147">
        <v>4</v>
      </c>
      <c r="P1506" s="147">
        <v>533</v>
      </c>
      <c r="Q1506" s="47">
        <v>219568</v>
      </c>
      <c r="R1506" s="47">
        <v>0</v>
      </c>
      <c r="S1506" s="47">
        <v>0</v>
      </c>
      <c r="T1506" s="47">
        <v>0</v>
      </c>
      <c r="U1506" s="47">
        <v>502608</v>
      </c>
      <c r="V1506" s="47">
        <v>0</v>
      </c>
      <c r="W1506" s="103">
        <v>1330811</v>
      </c>
      <c r="X1506" s="41"/>
      <c r="Y1506" s="41"/>
      <c r="Z1506" s="41"/>
      <c r="AA1506" s="41"/>
    </row>
    <row r="1507" spans="1:27" ht="20.25" customHeight="1" x14ac:dyDescent="0.2">
      <c r="A1507" s="113" t="s">
        <v>3334</v>
      </c>
      <c r="B1507" s="114" t="s">
        <v>3280</v>
      </c>
      <c r="C1507" s="4" t="s">
        <v>1577</v>
      </c>
      <c r="D1507" s="144">
        <v>6</v>
      </c>
      <c r="E1507" s="130" t="s">
        <v>3563</v>
      </c>
      <c r="F1507" s="47">
        <v>831</v>
      </c>
      <c r="G1507" s="47">
        <v>0</v>
      </c>
      <c r="H1507" s="47">
        <v>0</v>
      </c>
      <c r="I1507" s="47">
        <v>19665</v>
      </c>
      <c r="J1507" s="47">
        <v>0</v>
      </c>
      <c r="K1507" s="47">
        <v>83624</v>
      </c>
      <c r="L1507" s="47">
        <v>28342</v>
      </c>
      <c r="M1507" s="47">
        <v>255026</v>
      </c>
      <c r="N1507" s="153">
        <v>6407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393895</v>
      </c>
      <c r="X1507" s="41"/>
      <c r="Y1507" s="41"/>
      <c r="Z1507" s="41"/>
      <c r="AA1507" s="41"/>
    </row>
    <row r="1508" spans="1:27" ht="20.25" customHeight="1" x14ac:dyDescent="0.2">
      <c r="A1508" s="113" t="s">
        <v>3335</v>
      </c>
      <c r="B1508" s="114" t="s">
        <v>3280</v>
      </c>
      <c r="C1508" s="4" t="s">
        <v>1578</v>
      </c>
      <c r="D1508" s="144">
        <v>6</v>
      </c>
      <c r="E1508" s="130" t="s">
        <v>3562</v>
      </c>
      <c r="F1508" s="47">
        <v>6099</v>
      </c>
      <c r="G1508" s="47">
        <v>0</v>
      </c>
      <c r="H1508" s="47">
        <v>0</v>
      </c>
      <c r="I1508" s="47">
        <v>3937</v>
      </c>
      <c r="J1508" s="47">
        <v>0</v>
      </c>
      <c r="K1508" s="47">
        <v>11633</v>
      </c>
      <c r="L1508" s="47">
        <v>10688</v>
      </c>
      <c r="M1508" s="47">
        <v>461940</v>
      </c>
      <c r="N1508" s="153">
        <v>16193</v>
      </c>
      <c r="O1508" s="147">
        <v>21</v>
      </c>
      <c r="P1508" s="147">
        <v>0</v>
      </c>
      <c r="Q1508" s="47">
        <v>144472</v>
      </c>
      <c r="R1508" s="47">
        <v>0</v>
      </c>
      <c r="S1508" s="47">
        <v>0</v>
      </c>
      <c r="T1508" s="47">
        <v>0</v>
      </c>
      <c r="U1508" s="47">
        <v>201459</v>
      </c>
      <c r="V1508" s="47">
        <v>0</v>
      </c>
      <c r="W1508" s="103">
        <v>856442</v>
      </c>
      <c r="X1508" s="41"/>
      <c r="Y1508" s="41"/>
      <c r="Z1508" s="41"/>
      <c r="AA1508" s="41"/>
    </row>
    <row r="1509" spans="1:27" ht="20.25" customHeight="1" x14ac:dyDescent="0.2">
      <c r="A1509" s="113" t="s">
        <v>3336</v>
      </c>
      <c r="B1509" s="114" t="s">
        <v>3280</v>
      </c>
      <c r="C1509" s="4" t="s">
        <v>1579</v>
      </c>
      <c r="D1509" s="144">
        <v>6</v>
      </c>
      <c r="E1509" s="130" t="s">
        <v>3562</v>
      </c>
      <c r="F1509" s="47">
        <v>2603</v>
      </c>
      <c r="G1509" s="47">
        <v>0</v>
      </c>
      <c r="H1509" s="47">
        <v>0</v>
      </c>
      <c r="I1509" s="47">
        <v>6627</v>
      </c>
      <c r="J1509" s="47">
        <v>0</v>
      </c>
      <c r="K1509" s="47">
        <v>6493</v>
      </c>
      <c r="L1509" s="47">
        <v>5915</v>
      </c>
      <c r="M1509" s="47">
        <v>142995</v>
      </c>
      <c r="N1509" s="153">
        <v>20745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185378</v>
      </c>
      <c r="X1509" s="41"/>
      <c r="Y1509" s="41"/>
      <c r="Z1509" s="41"/>
      <c r="AA1509" s="41"/>
    </row>
    <row r="1510" spans="1:27" ht="20.25" customHeight="1" x14ac:dyDescent="0.2">
      <c r="A1510" s="113" t="s">
        <v>3337</v>
      </c>
      <c r="B1510" s="114" t="s">
        <v>3280</v>
      </c>
      <c r="C1510" s="4" t="s">
        <v>1580</v>
      </c>
      <c r="D1510" s="144">
        <v>6</v>
      </c>
      <c r="E1510" s="130" t="s">
        <v>3562</v>
      </c>
      <c r="F1510" s="47">
        <v>0</v>
      </c>
      <c r="G1510" s="47">
        <v>0</v>
      </c>
      <c r="H1510" s="47">
        <v>54</v>
      </c>
      <c r="I1510" s="47">
        <v>3403</v>
      </c>
      <c r="J1510" s="47">
        <v>0</v>
      </c>
      <c r="K1510" s="47">
        <v>15246</v>
      </c>
      <c r="L1510" s="47">
        <v>3801</v>
      </c>
      <c r="M1510" s="47">
        <v>207027</v>
      </c>
      <c r="N1510" s="153">
        <v>1887</v>
      </c>
      <c r="O1510" s="147">
        <v>0</v>
      </c>
      <c r="P1510" s="147">
        <v>0</v>
      </c>
      <c r="Q1510" s="47">
        <v>0</v>
      </c>
      <c r="R1510" s="47">
        <v>0</v>
      </c>
      <c r="S1510" s="47">
        <v>0</v>
      </c>
      <c r="T1510" s="47">
        <v>0</v>
      </c>
      <c r="U1510" s="47">
        <v>114944</v>
      </c>
      <c r="V1510" s="47">
        <v>0</v>
      </c>
      <c r="W1510" s="103">
        <v>346362</v>
      </c>
      <c r="X1510" s="41"/>
      <c r="Y1510" s="41"/>
      <c r="Z1510" s="41"/>
      <c r="AA1510" s="41"/>
    </row>
    <row r="1511" spans="1:27" ht="20.25" customHeight="1" x14ac:dyDescent="0.2">
      <c r="A1511" s="113" t="s">
        <v>3338</v>
      </c>
      <c r="B1511" s="114" t="s">
        <v>3280</v>
      </c>
      <c r="C1511" s="4" t="s">
        <v>1581</v>
      </c>
      <c r="D1511" s="144">
        <v>6</v>
      </c>
      <c r="E1511" s="130" t="s">
        <v>3562</v>
      </c>
      <c r="F1511" s="47">
        <v>3879</v>
      </c>
      <c r="G1511" s="47">
        <v>21665</v>
      </c>
      <c r="H1511" s="47">
        <v>0</v>
      </c>
      <c r="I1511" s="47">
        <v>10853</v>
      </c>
      <c r="J1511" s="47">
        <v>0</v>
      </c>
      <c r="K1511" s="47">
        <v>35020</v>
      </c>
      <c r="L1511" s="47">
        <v>9534</v>
      </c>
      <c r="M1511" s="47">
        <v>361332</v>
      </c>
      <c r="N1511" s="153">
        <v>7293</v>
      </c>
      <c r="O1511" s="147">
        <v>0</v>
      </c>
      <c r="P1511" s="147">
        <v>0</v>
      </c>
      <c r="Q1511" s="47">
        <v>126757</v>
      </c>
      <c r="R1511" s="47">
        <v>0</v>
      </c>
      <c r="S1511" s="47">
        <v>0</v>
      </c>
      <c r="T1511" s="47">
        <v>0</v>
      </c>
      <c r="U1511" s="47">
        <v>69545</v>
      </c>
      <c r="V1511" s="47">
        <v>0</v>
      </c>
      <c r="W1511" s="103">
        <v>645878</v>
      </c>
      <c r="X1511" s="41"/>
      <c r="Y1511" s="41"/>
      <c r="Z1511" s="41"/>
      <c r="AA1511" s="41"/>
    </row>
    <row r="1512" spans="1:27" ht="20.25" customHeight="1" x14ac:dyDescent="0.2">
      <c r="A1512" s="113" t="s">
        <v>3339</v>
      </c>
      <c r="B1512" s="114" t="s">
        <v>3340</v>
      </c>
      <c r="C1512" s="4" t="s">
        <v>1582</v>
      </c>
      <c r="D1512" s="144">
        <v>4</v>
      </c>
      <c r="E1512" s="130" t="s">
        <v>3562</v>
      </c>
      <c r="F1512" s="47">
        <v>51210</v>
      </c>
      <c r="G1512" s="47">
        <v>0</v>
      </c>
      <c r="H1512" s="47">
        <v>20901</v>
      </c>
      <c r="I1512" s="47">
        <v>316607</v>
      </c>
      <c r="J1512" s="47">
        <v>0</v>
      </c>
      <c r="K1512" s="47">
        <v>217613</v>
      </c>
      <c r="L1512" s="47">
        <v>168649</v>
      </c>
      <c r="M1512" s="47">
        <v>3404648</v>
      </c>
      <c r="N1512" s="153">
        <v>336148</v>
      </c>
      <c r="O1512" s="147">
        <v>21</v>
      </c>
      <c r="P1512" s="147">
        <v>0</v>
      </c>
      <c r="Q1512" s="47">
        <v>421667</v>
      </c>
      <c r="R1512" s="47">
        <v>0</v>
      </c>
      <c r="S1512" s="47">
        <v>0</v>
      </c>
      <c r="T1512" s="47">
        <v>0</v>
      </c>
      <c r="U1512" s="47">
        <v>1771598</v>
      </c>
      <c r="V1512" s="47">
        <v>0</v>
      </c>
      <c r="W1512" s="103">
        <v>6709062</v>
      </c>
      <c r="X1512" s="41"/>
      <c r="Y1512" s="41"/>
      <c r="Z1512" s="41"/>
      <c r="AA1512" s="41"/>
    </row>
    <row r="1513" spans="1:27" ht="20.25" customHeight="1" x14ac:dyDescent="0.2">
      <c r="A1513" s="113" t="s">
        <v>3341</v>
      </c>
      <c r="B1513" s="114" t="s">
        <v>3340</v>
      </c>
      <c r="C1513" s="4" t="s">
        <v>1583</v>
      </c>
      <c r="D1513" s="144">
        <v>5</v>
      </c>
      <c r="E1513" s="130" t="s">
        <v>3562</v>
      </c>
      <c r="F1513" s="47">
        <v>47818</v>
      </c>
      <c r="G1513" s="47">
        <v>69048</v>
      </c>
      <c r="H1513" s="47">
        <v>86</v>
      </c>
      <c r="I1513" s="47">
        <v>81837</v>
      </c>
      <c r="J1513" s="47">
        <v>0</v>
      </c>
      <c r="K1513" s="47">
        <v>146694</v>
      </c>
      <c r="L1513" s="47">
        <v>62728</v>
      </c>
      <c r="M1513" s="47">
        <v>2068438</v>
      </c>
      <c r="N1513" s="153">
        <v>366265</v>
      </c>
      <c r="O1513" s="147">
        <v>23</v>
      </c>
      <c r="P1513" s="147">
        <v>0</v>
      </c>
      <c r="Q1513" s="47">
        <v>759973</v>
      </c>
      <c r="R1513" s="47">
        <v>0</v>
      </c>
      <c r="S1513" s="47">
        <v>0</v>
      </c>
      <c r="T1513" s="47">
        <v>0</v>
      </c>
      <c r="U1513" s="47">
        <v>1643568</v>
      </c>
      <c r="V1513" s="47">
        <v>0</v>
      </c>
      <c r="W1513" s="103">
        <v>5246478</v>
      </c>
      <c r="X1513" s="41"/>
      <c r="Y1513" s="41"/>
      <c r="Z1513" s="41"/>
      <c r="AA1513" s="41"/>
    </row>
    <row r="1514" spans="1:27" ht="20.25" customHeight="1" x14ac:dyDescent="0.2">
      <c r="A1514" s="113" t="s">
        <v>3342</v>
      </c>
      <c r="B1514" s="114" t="s">
        <v>3340</v>
      </c>
      <c r="C1514" s="4" t="s">
        <v>1584</v>
      </c>
      <c r="D1514" s="144">
        <v>5</v>
      </c>
      <c r="E1514" s="130" t="s">
        <v>3562</v>
      </c>
      <c r="F1514" s="47">
        <v>930</v>
      </c>
      <c r="G1514" s="47">
        <v>0</v>
      </c>
      <c r="H1514" s="47">
        <v>1802</v>
      </c>
      <c r="I1514" s="47">
        <v>40091</v>
      </c>
      <c r="J1514" s="47">
        <v>26816</v>
      </c>
      <c r="K1514" s="47">
        <v>41648</v>
      </c>
      <c r="L1514" s="47">
        <v>52325</v>
      </c>
      <c r="M1514" s="47">
        <v>773287</v>
      </c>
      <c r="N1514" s="153">
        <v>36271</v>
      </c>
      <c r="O1514" s="147">
        <v>0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973170</v>
      </c>
      <c r="X1514" s="41"/>
      <c r="Y1514" s="41"/>
      <c r="Z1514" s="41"/>
      <c r="AA1514" s="41"/>
    </row>
    <row r="1515" spans="1:27" ht="20.25" customHeight="1" x14ac:dyDescent="0.2">
      <c r="A1515" s="113" t="s">
        <v>3343</v>
      </c>
      <c r="B1515" s="114" t="s">
        <v>3340</v>
      </c>
      <c r="C1515" s="4" t="s">
        <v>1585</v>
      </c>
      <c r="D1515" s="144">
        <v>5</v>
      </c>
      <c r="E1515" s="130" t="s">
        <v>3562</v>
      </c>
      <c r="F1515" s="47">
        <v>3873</v>
      </c>
      <c r="G1515" s="47">
        <v>0</v>
      </c>
      <c r="H1515" s="47">
        <v>90</v>
      </c>
      <c r="I1515" s="47">
        <v>16651</v>
      </c>
      <c r="J1515" s="47">
        <v>0</v>
      </c>
      <c r="K1515" s="47">
        <v>16306</v>
      </c>
      <c r="L1515" s="47">
        <v>9735</v>
      </c>
      <c r="M1515" s="47">
        <v>311922</v>
      </c>
      <c r="N1515" s="153">
        <v>13426</v>
      </c>
      <c r="O1515" s="147">
        <v>0</v>
      </c>
      <c r="P1515" s="147">
        <v>0</v>
      </c>
      <c r="Q1515" s="47">
        <v>384513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756516</v>
      </c>
      <c r="X1515" s="41"/>
      <c r="Y1515" s="41"/>
      <c r="Z1515" s="41"/>
      <c r="AA1515" s="41"/>
    </row>
    <row r="1516" spans="1:27" ht="20.25" customHeight="1" x14ac:dyDescent="0.2">
      <c r="A1516" s="113" t="s">
        <v>3344</v>
      </c>
      <c r="B1516" s="114" t="s">
        <v>3340</v>
      </c>
      <c r="C1516" s="4" t="s">
        <v>1586</v>
      </c>
      <c r="D1516" s="144">
        <v>5</v>
      </c>
      <c r="E1516" s="130" t="s">
        <v>3562</v>
      </c>
      <c r="F1516" s="47">
        <v>18334</v>
      </c>
      <c r="G1516" s="47">
        <v>20985</v>
      </c>
      <c r="H1516" s="47">
        <v>214</v>
      </c>
      <c r="I1516" s="47">
        <v>41016</v>
      </c>
      <c r="J1516" s="47">
        <v>90495</v>
      </c>
      <c r="K1516" s="47">
        <v>113694</v>
      </c>
      <c r="L1516" s="47">
        <v>28532</v>
      </c>
      <c r="M1516" s="47">
        <v>798096</v>
      </c>
      <c r="N1516" s="153">
        <v>79954</v>
      </c>
      <c r="O1516" s="147">
        <v>3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1191323</v>
      </c>
      <c r="X1516" s="41"/>
      <c r="Y1516" s="41"/>
      <c r="Z1516" s="41"/>
      <c r="AA1516" s="41"/>
    </row>
    <row r="1517" spans="1:27" ht="20.25" customHeight="1" x14ac:dyDescent="0.2">
      <c r="A1517" s="113" t="s">
        <v>3345</v>
      </c>
      <c r="B1517" s="114" t="s">
        <v>3340</v>
      </c>
      <c r="C1517" s="4" t="s">
        <v>1587</v>
      </c>
      <c r="D1517" s="144">
        <v>5</v>
      </c>
      <c r="E1517" s="130" t="s">
        <v>3562</v>
      </c>
      <c r="F1517" s="47">
        <v>25632</v>
      </c>
      <c r="G1517" s="47">
        <v>0</v>
      </c>
      <c r="H1517" s="47">
        <v>42</v>
      </c>
      <c r="I1517" s="47">
        <v>40804</v>
      </c>
      <c r="J1517" s="47">
        <v>0</v>
      </c>
      <c r="K1517" s="47">
        <v>41345</v>
      </c>
      <c r="L1517" s="47">
        <v>26634</v>
      </c>
      <c r="M1517" s="47">
        <v>775397</v>
      </c>
      <c r="N1517" s="153">
        <v>76918</v>
      </c>
      <c r="O1517" s="147">
        <v>28</v>
      </c>
      <c r="P1517" s="147">
        <v>0</v>
      </c>
      <c r="Q1517" s="47">
        <v>75601</v>
      </c>
      <c r="R1517" s="47">
        <v>0</v>
      </c>
      <c r="S1517" s="47">
        <v>0</v>
      </c>
      <c r="T1517" s="47">
        <v>0</v>
      </c>
      <c r="U1517" s="47">
        <v>869995</v>
      </c>
      <c r="V1517" s="47">
        <v>0</v>
      </c>
      <c r="W1517" s="103">
        <v>1932396</v>
      </c>
      <c r="X1517" s="41"/>
      <c r="Y1517" s="41"/>
      <c r="Z1517" s="41"/>
      <c r="AA1517" s="41"/>
    </row>
    <row r="1518" spans="1:27" ht="20.25" customHeight="1" x14ac:dyDescent="0.2">
      <c r="A1518" s="113" t="s">
        <v>3346</v>
      </c>
      <c r="B1518" s="114" t="s">
        <v>3340</v>
      </c>
      <c r="C1518" s="4" t="s">
        <v>1588</v>
      </c>
      <c r="D1518" s="144">
        <v>5</v>
      </c>
      <c r="E1518" s="130" t="s">
        <v>3562</v>
      </c>
      <c r="F1518" s="47">
        <v>672</v>
      </c>
      <c r="G1518" s="47">
        <v>49986</v>
      </c>
      <c r="H1518" s="47">
        <v>562</v>
      </c>
      <c r="I1518" s="47">
        <v>25722</v>
      </c>
      <c r="J1518" s="47">
        <v>0</v>
      </c>
      <c r="K1518" s="47">
        <v>56744</v>
      </c>
      <c r="L1518" s="47">
        <v>15680</v>
      </c>
      <c r="M1518" s="47">
        <v>400143</v>
      </c>
      <c r="N1518" s="153">
        <v>53571</v>
      </c>
      <c r="O1518" s="147">
        <v>1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603081</v>
      </c>
      <c r="X1518" s="41"/>
      <c r="Y1518" s="41"/>
      <c r="Z1518" s="41"/>
      <c r="AA1518" s="41"/>
    </row>
    <row r="1519" spans="1:27" ht="20.25" customHeight="1" x14ac:dyDescent="0.2">
      <c r="A1519" s="113" t="s">
        <v>3347</v>
      </c>
      <c r="B1519" s="114" t="s">
        <v>3340</v>
      </c>
      <c r="C1519" s="4" t="s">
        <v>1589</v>
      </c>
      <c r="D1519" s="144">
        <v>5</v>
      </c>
      <c r="E1519" s="130" t="s">
        <v>3562</v>
      </c>
      <c r="F1519" s="47">
        <v>17343</v>
      </c>
      <c r="G1519" s="47">
        <v>0</v>
      </c>
      <c r="H1519" s="47">
        <v>8583</v>
      </c>
      <c r="I1519" s="47">
        <v>18303</v>
      </c>
      <c r="J1519" s="47">
        <v>0</v>
      </c>
      <c r="K1519" s="47">
        <v>29089</v>
      </c>
      <c r="L1519" s="47">
        <v>22667</v>
      </c>
      <c r="M1519" s="47">
        <v>756499</v>
      </c>
      <c r="N1519" s="153">
        <v>24189</v>
      </c>
      <c r="O1519" s="147">
        <v>3</v>
      </c>
      <c r="P1519" s="147">
        <v>0</v>
      </c>
      <c r="Q1519" s="47">
        <v>0</v>
      </c>
      <c r="R1519" s="47">
        <v>0</v>
      </c>
      <c r="S1519" s="47">
        <v>0</v>
      </c>
      <c r="T1519" s="47">
        <v>0</v>
      </c>
      <c r="U1519" s="47">
        <v>942929</v>
      </c>
      <c r="V1519" s="47">
        <v>0</v>
      </c>
      <c r="W1519" s="103">
        <v>1819605</v>
      </c>
      <c r="X1519" s="41"/>
      <c r="Y1519" s="41"/>
      <c r="Z1519" s="41"/>
      <c r="AA1519" s="41"/>
    </row>
    <row r="1520" spans="1:27" ht="20.25" customHeight="1" x14ac:dyDescent="0.2">
      <c r="A1520" s="113" t="s">
        <v>3348</v>
      </c>
      <c r="B1520" s="114" t="s">
        <v>3340</v>
      </c>
      <c r="C1520" s="4" t="s">
        <v>1590</v>
      </c>
      <c r="D1520" s="144">
        <v>5</v>
      </c>
      <c r="E1520" s="130" t="s">
        <v>3562</v>
      </c>
      <c r="F1520" s="47">
        <v>3275</v>
      </c>
      <c r="G1520" s="47">
        <v>0</v>
      </c>
      <c r="H1520" s="47">
        <v>161</v>
      </c>
      <c r="I1520" s="47">
        <v>17017</v>
      </c>
      <c r="J1520" s="47">
        <v>0</v>
      </c>
      <c r="K1520" s="47">
        <v>25650</v>
      </c>
      <c r="L1520" s="47">
        <v>12493</v>
      </c>
      <c r="M1520" s="47">
        <v>453323</v>
      </c>
      <c r="N1520" s="153">
        <v>7870</v>
      </c>
      <c r="O1520" s="147">
        <v>0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463814</v>
      </c>
      <c r="V1520" s="47">
        <v>0</v>
      </c>
      <c r="W1520" s="103">
        <v>983603</v>
      </c>
      <c r="X1520" s="41"/>
      <c r="Y1520" s="41"/>
      <c r="Z1520" s="41"/>
      <c r="AA1520" s="41"/>
    </row>
    <row r="1521" spans="1:27" ht="20.25" customHeight="1" x14ac:dyDescent="0.2">
      <c r="A1521" s="113" t="s">
        <v>3349</v>
      </c>
      <c r="B1521" s="114" t="s">
        <v>3340</v>
      </c>
      <c r="C1521" s="4" t="s">
        <v>1591</v>
      </c>
      <c r="D1521" s="144">
        <v>5</v>
      </c>
      <c r="E1521" s="130" t="s">
        <v>3562</v>
      </c>
      <c r="F1521" s="47">
        <v>14198</v>
      </c>
      <c r="G1521" s="47">
        <v>0</v>
      </c>
      <c r="H1521" s="47">
        <v>0</v>
      </c>
      <c r="I1521" s="47">
        <v>30116</v>
      </c>
      <c r="J1521" s="47">
        <v>0</v>
      </c>
      <c r="K1521" s="47">
        <v>35174</v>
      </c>
      <c r="L1521" s="47">
        <v>17741</v>
      </c>
      <c r="M1521" s="47">
        <v>542435</v>
      </c>
      <c r="N1521" s="153">
        <v>31832</v>
      </c>
      <c r="O1521" s="147">
        <v>13</v>
      </c>
      <c r="P1521" s="147">
        <v>0</v>
      </c>
      <c r="Q1521" s="47">
        <v>72776</v>
      </c>
      <c r="R1521" s="47">
        <v>0</v>
      </c>
      <c r="S1521" s="47">
        <v>0</v>
      </c>
      <c r="T1521" s="47">
        <v>0</v>
      </c>
      <c r="U1521" s="47">
        <v>554573</v>
      </c>
      <c r="V1521" s="47">
        <v>0</v>
      </c>
      <c r="W1521" s="103">
        <v>1298858</v>
      </c>
      <c r="X1521" s="41"/>
      <c r="Y1521" s="41"/>
      <c r="Z1521" s="41"/>
      <c r="AA1521" s="41"/>
    </row>
    <row r="1522" spans="1:27" ht="20.25" customHeight="1" x14ac:dyDescent="0.2">
      <c r="A1522" s="113" t="s">
        <v>3350</v>
      </c>
      <c r="B1522" s="114" t="s">
        <v>3340</v>
      </c>
      <c r="C1522" s="4" t="s">
        <v>1592</v>
      </c>
      <c r="D1522" s="144">
        <v>6</v>
      </c>
      <c r="E1522" s="130" t="s">
        <v>3562</v>
      </c>
      <c r="F1522" s="47">
        <v>712</v>
      </c>
      <c r="G1522" s="47">
        <v>0</v>
      </c>
      <c r="H1522" s="47">
        <v>390</v>
      </c>
      <c r="I1522" s="47">
        <v>1975</v>
      </c>
      <c r="J1522" s="47">
        <v>0</v>
      </c>
      <c r="K1522" s="47">
        <v>15290</v>
      </c>
      <c r="L1522" s="47">
        <v>12302</v>
      </c>
      <c r="M1522" s="47">
        <v>330036</v>
      </c>
      <c r="N1522" s="153">
        <v>12916</v>
      </c>
      <c r="O1522" s="147">
        <v>0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224814</v>
      </c>
      <c r="V1522" s="47">
        <v>0</v>
      </c>
      <c r="W1522" s="103">
        <v>598435</v>
      </c>
      <c r="X1522" s="41"/>
      <c r="Y1522" s="41"/>
      <c r="Z1522" s="41"/>
      <c r="AA1522" s="41"/>
    </row>
    <row r="1523" spans="1:27" ht="20.25" customHeight="1" x14ac:dyDescent="0.2">
      <c r="A1523" s="113" t="s">
        <v>3351</v>
      </c>
      <c r="B1523" s="114" t="s">
        <v>3340</v>
      </c>
      <c r="C1523" s="4" t="s">
        <v>1593</v>
      </c>
      <c r="D1523" s="144">
        <v>6</v>
      </c>
      <c r="E1523" s="130" t="s">
        <v>3562</v>
      </c>
      <c r="F1523" s="47">
        <v>3551</v>
      </c>
      <c r="G1523" s="47">
        <v>0</v>
      </c>
      <c r="H1523" s="47">
        <v>0</v>
      </c>
      <c r="I1523" s="47">
        <v>16347</v>
      </c>
      <c r="J1523" s="47">
        <v>0</v>
      </c>
      <c r="K1523" s="47">
        <v>24900</v>
      </c>
      <c r="L1523" s="47">
        <v>13311</v>
      </c>
      <c r="M1523" s="47">
        <v>283448</v>
      </c>
      <c r="N1523" s="153">
        <v>9978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351535</v>
      </c>
      <c r="X1523" s="41"/>
      <c r="Y1523" s="41"/>
      <c r="Z1523" s="41"/>
      <c r="AA1523" s="41"/>
    </row>
    <row r="1524" spans="1:27" ht="20.25" customHeight="1" x14ac:dyDescent="0.2">
      <c r="A1524" s="113" t="s">
        <v>3352</v>
      </c>
      <c r="B1524" s="114" t="s">
        <v>3340</v>
      </c>
      <c r="C1524" s="4" t="s">
        <v>1594</v>
      </c>
      <c r="D1524" s="144">
        <v>6</v>
      </c>
      <c r="E1524" s="130" t="s">
        <v>3562</v>
      </c>
      <c r="F1524" s="47">
        <v>0</v>
      </c>
      <c r="G1524" s="47">
        <v>0</v>
      </c>
      <c r="H1524" s="47">
        <v>904</v>
      </c>
      <c r="I1524" s="47">
        <v>3468</v>
      </c>
      <c r="J1524" s="47">
        <v>5562</v>
      </c>
      <c r="K1524" s="47">
        <v>6098</v>
      </c>
      <c r="L1524" s="47">
        <v>6171</v>
      </c>
      <c r="M1524" s="47">
        <v>183197</v>
      </c>
      <c r="N1524" s="153">
        <v>3676</v>
      </c>
      <c r="O1524" s="147">
        <v>0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209076</v>
      </c>
      <c r="X1524" s="41"/>
      <c r="Y1524" s="41"/>
      <c r="Z1524" s="41"/>
      <c r="AA1524" s="41"/>
    </row>
    <row r="1525" spans="1:27" ht="20.25" customHeight="1" x14ac:dyDescent="0.2">
      <c r="A1525" s="113" t="s">
        <v>3353</v>
      </c>
      <c r="B1525" s="114" t="s">
        <v>3340</v>
      </c>
      <c r="C1525" s="4" t="s">
        <v>1595</v>
      </c>
      <c r="D1525" s="144">
        <v>6</v>
      </c>
      <c r="E1525" s="130" t="s">
        <v>3562</v>
      </c>
      <c r="F1525" s="47">
        <v>250</v>
      </c>
      <c r="G1525" s="47">
        <v>0</v>
      </c>
      <c r="H1525" s="47">
        <v>1289</v>
      </c>
      <c r="I1525" s="47">
        <v>15193</v>
      </c>
      <c r="J1525" s="47">
        <v>0</v>
      </c>
      <c r="K1525" s="47">
        <v>27224</v>
      </c>
      <c r="L1525" s="47">
        <v>14640</v>
      </c>
      <c r="M1525" s="47">
        <v>500943</v>
      </c>
      <c r="N1525" s="153">
        <v>40695</v>
      </c>
      <c r="O1525" s="147">
        <v>0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610222</v>
      </c>
      <c r="V1525" s="47">
        <v>0</v>
      </c>
      <c r="W1525" s="103">
        <v>1210456</v>
      </c>
      <c r="X1525" s="41"/>
      <c r="Y1525" s="41"/>
      <c r="Z1525" s="41"/>
      <c r="AA1525" s="41"/>
    </row>
    <row r="1526" spans="1:27" ht="20.25" customHeight="1" x14ac:dyDescent="0.2">
      <c r="A1526" s="113" t="s">
        <v>3354</v>
      </c>
      <c r="B1526" s="114" t="s">
        <v>3340</v>
      </c>
      <c r="C1526" s="4" t="s">
        <v>1596</v>
      </c>
      <c r="D1526" s="144">
        <v>6</v>
      </c>
      <c r="E1526" s="130" t="s">
        <v>3563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5831</v>
      </c>
      <c r="M1526" s="47">
        <v>96532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102363</v>
      </c>
      <c r="X1526" s="41"/>
      <c r="Y1526" s="41"/>
      <c r="Z1526" s="41"/>
      <c r="AA1526" s="41"/>
    </row>
    <row r="1527" spans="1:27" ht="20.25" customHeight="1" x14ac:dyDescent="0.2">
      <c r="A1527" s="113" t="s">
        <v>3355</v>
      </c>
      <c r="B1527" s="114" t="s">
        <v>3340</v>
      </c>
      <c r="C1527" s="4" t="s">
        <v>1597</v>
      </c>
      <c r="D1527" s="144">
        <v>6</v>
      </c>
      <c r="E1527" s="130" t="s">
        <v>3562</v>
      </c>
      <c r="F1527" s="47">
        <v>682</v>
      </c>
      <c r="G1527" s="47">
        <v>0</v>
      </c>
      <c r="H1527" s="47">
        <v>0</v>
      </c>
      <c r="I1527" s="47">
        <v>19582</v>
      </c>
      <c r="J1527" s="47">
        <v>0</v>
      </c>
      <c r="K1527" s="47">
        <v>12605</v>
      </c>
      <c r="L1527" s="47">
        <v>10140</v>
      </c>
      <c r="M1527" s="47">
        <v>367428</v>
      </c>
      <c r="N1527" s="153">
        <v>7218</v>
      </c>
      <c r="O1527" s="147">
        <v>7</v>
      </c>
      <c r="P1527" s="147">
        <v>0</v>
      </c>
      <c r="Q1527" s="47">
        <v>0</v>
      </c>
      <c r="R1527" s="47">
        <v>0</v>
      </c>
      <c r="S1527" s="47">
        <v>0</v>
      </c>
      <c r="T1527" s="47">
        <v>0</v>
      </c>
      <c r="U1527" s="47">
        <v>222303</v>
      </c>
      <c r="V1527" s="47">
        <v>0</v>
      </c>
      <c r="W1527" s="103">
        <v>639965</v>
      </c>
      <c r="X1527" s="41"/>
      <c r="Y1527" s="41"/>
      <c r="Z1527" s="41"/>
      <c r="AA1527" s="41"/>
    </row>
    <row r="1528" spans="1:27" ht="20.25" customHeight="1" x14ac:dyDescent="0.2">
      <c r="A1528" s="113" t="s">
        <v>3356</v>
      </c>
      <c r="B1528" s="114" t="s">
        <v>3340</v>
      </c>
      <c r="C1528" s="4" t="s">
        <v>1598</v>
      </c>
      <c r="D1528" s="144">
        <v>6</v>
      </c>
      <c r="E1528" s="130" t="s">
        <v>3562</v>
      </c>
      <c r="F1528" s="47">
        <v>1473</v>
      </c>
      <c r="G1528" s="47">
        <v>0</v>
      </c>
      <c r="H1528" s="47">
        <v>0</v>
      </c>
      <c r="I1528" s="47">
        <v>8947</v>
      </c>
      <c r="J1528" s="47">
        <v>10239</v>
      </c>
      <c r="K1528" s="47">
        <v>1569</v>
      </c>
      <c r="L1528" s="47">
        <v>4860</v>
      </c>
      <c r="M1528" s="47">
        <v>156771</v>
      </c>
      <c r="N1528" s="153">
        <v>59925</v>
      </c>
      <c r="O1528" s="147">
        <v>0</v>
      </c>
      <c r="P1528" s="147">
        <v>0</v>
      </c>
      <c r="Q1528" s="47">
        <v>254460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498244</v>
      </c>
      <c r="X1528" s="41"/>
      <c r="Y1528" s="41"/>
      <c r="Z1528" s="41"/>
      <c r="AA1528" s="41"/>
    </row>
    <row r="1529" spans="1:27" ht="20.25" customHeight="1" x14ac:dyDescent="0.2">
      <c r="A1529" s="113" t="s">
        <v>3357</v>
      </c>
      <c r="B1529" s="114" t="s">
        <v>3340</v>
      </c>
      <c r="C1529" s="4" t="s">
        <v>1599</v>
      </c>
      <c r="D1529" s="144">
        <v>6</v>
      </c>
      <c r="E1529" s="130" t="s">
        <v>3562</v>
      </c>
      <c r="F1529" s="47">
        <v>0</v>
      </c>
      <c r="G1529" s="47">
        <v>0</v>
      </c>
      <c r="H1529" s="47">
        <v>0</v>
      </c>
      <c r="I1529" s="47">
        <v>9324</v>
      </c>
      <c r="J1529" s="47">
        <v>0</v>
      </c>
      <c r="K1529" s="47">
        <v>1858</v>
      </c>
      <c r="L1529" s="47">
        <v>4083</v>
      </c>
      <c r="M1529" s="47">
        <v>180614</v>
      </c>
      <c r="N1529" s="153">
        <v>2080</v>
      </c>
      <c r="O1529" s="147">
        <v>0</v>
      </c>
      <c r="P1529" s="147">
        <v>0</v>
      </c>
      <c r="Q1529" s="47">
        <v>88842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286801</v>
      </c>
      <c r="X1529" s="41"/>
      <c r="Y1529" s="41"/>
      <c r="Z1529" s="41"/>
      <c r="AA1529" s="41"/>
    </row>
    <row r="1530" spans="1:27" ht="20.25" customHeight="1" x14ac:dyDescent="0.2">
      <c r="A1530" s="113" t="s">
        <v>3358</v>
      </c>
      <c r="B1530" s="114" t="s">
        <v>3340</v>
      </c>
      <c r="C1530" s="4" t="s">
        <v>1600</v>
      </c>
      <c r="D1530" s="144">
        <v>6</v>
      </c>
      <c r="E1530" s="130" t="s">
        <v>3562</v>
      </c>
      <c r="F1530" s="47">
        <v>4403</v>
      </c>
      <c r="G1530" s="47">
        <v>0</v>
      </c>
      <c r="H1530" s="47">
        <v>16601</v>
      </c>
      <c r="I1530" s="47">
        <v>26237</v>
      </c>
      <c r="J1530" s="47">
        <v>0</v>
      </c>
      <c r="K1530" s="47">
        <v>38977</v>
      </c>
      <c r="L1530" s="47">
        <v>10893</v>
      </c>
      <c r="M1530" s="47">
        <v>482851</v>
      </c>
      <c r="N1530" s="153">
        <v>7705</v>
      </c>
      <c r="O1530" s="147">
        <v>0</v>
      </c>
      <c r="P1530" s="147">
        <v>0</v>
      </c>
      <c r="Q1530" s="47">
        <v>287881</v>
      </c>
      <c r="R1530" s="47">
        <v>0</v>
      </c>
      <c r="S1530" s="47">
        <v>0</v>
      </c>
      <c r="T1530" s="47">
        <v>0</v>
      </c>
      <c r="U1530" s="47">
        <v>187815</v>
      </c>
      <c r="V1530" s="47">
        <v>0</v>
      </c>
      <c r="W1530" s="103">
        <v>1063363</v>
      </c>
      <c r="X1530" s="41"/>
      <c r="Y1530" s="41"/>
      <c r="Z1530" s="41"/>
      <c r="AA1530" s="41"/>
    </row>
    <row r="1531" spans="1:27" ht="20.25" customHeight="1" x14ac:dyDescent="0.2">
      <c r="A1531" s="113" t="s">
        <v>3359</v>
      </c>
      <c r="B1531" s="114" t="s">
        <v>3340</v>
      </c>
      <c r="C1531" s="4" t="s">
        <v>1601</v>
      </c>
      <c r="D1531" s="144">
        <v>6</v>
      </c>
      <c r="E1531" s="130" t="s">
        <v>3562</v>
      </c>
      <c r="F1531" s="47">
        <v>3252</v>
      </c>
      <c r="G1531" s="47">
        <v>48143</v>
      </c>
      <c r="H1531" s="47">
        <v>27</v>
      </c>
      <c r="I1531" s="47">
        <v>7009</v>
      </c>
      <c r="J1531" s="47">
        <v>0</v>
      </c>
      <c r="K1531" s="47">
        <v>60565</v>
      </c>
      <c r="L1531" s="47">
        <v>3025</v>
      </c>
      <c r="M1531" s="47">
        <v>179741</v>
      </c>
      <c r="N1531" s="153">
        <v>31650</v>
      </c>
      <c r="O1531" s="147">
        <v>0</v>
      </c>
      <c r="P1531" s="147">
        <v>0</v>
      </c>
      <c r="Q1531" s="47">
        <v>86065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419477</v>
      </c>
      <c r="X1531" s="41"/>
      <c r="Y1531" s="41"/>
      <c r="Z1531" s="41"/>
      <c r="AA1531" s="41"/>
    </row>
    <row r="1532" spans="1:27" ht="20.25" customHeight="1" x14ac:dyDescent="0.2">
      <c r="A1532" s="113" t="s">
        <v>3360</v>
      </c>
      <c r="B1532" s="114" t="s">
        <v>3361</v>
      </c>
      <c r="C1532" s="4" t="s">
        <v>1602</v>
      </c>
      <c r="D1532" s="144">
        <v>3</v>
      </c>
      <c r="E1532" s="130" t="s">
        <v>3562</v>
      </c>
      <c r="F1532" s="47">
        <v>31091</v>
      </c>
      <c r="G1532" s="47">
        <v>46461</v>
      </c>
      <c r="H1532" s="47">
        <v>4530</v>
      </c>
      <c r="I1532" s="47">
        <v>231327</v>
      </c>
      <c r="J1532" s="47">
        <v>0</v>
      </c>
      <c r="K1532" s="47">
        <v>644087</v>
      </c>
      <c r="L1532" s="47">
        <v>306996</v>
      </c>
      <c r="M1532" s="47">
        <v>5797609</v>
      </c>
      <c r="N1532" s="153">
        <v>332911</v>
      </c>
      <c r="O1532" s="147">
        <v>341</v>
      </c>
      <c r="P1532" s="147">
        <v>0</v>
      </c>
      <c r="Q1532" s="47">
        <v>579513</v>
      </c>
      <c r="R1532" s="47">
        <v>0</v>
      </c>
      <c r="S1532" s="47">
        <v>0</v>
      </c>
      <c r="T1532" s="47">
        <v>0</v>
      </c>
      <c r="U1532" s="47">
        <v>2157105</v>
      </c>
      <c r="V1532" s="47">
        <v>0</v>
      </c>
      <c r="W1532" s="103">
        <v>10131971</v>
      </c>
      <c r="X1532" s="41"/>
      <c r="Y1532" s="41"/>
      <c r="Z1532" s="41"/>
      <c r="AA1532" s="41"/>
    </row>
    <row r="1533" spans="1:27" ht="20.25" customHeight="1" x14ac:dyDescent="0.2">
      <c r="A1533" s="113" t="s">
        <v>3362</v>
      </c>
      <c r="B1533" s="114" t="s">
        <v>3361</v>
      </c>
      <c r="C1533" s="4" t="s">
        <v>1603</v>
      </c>
      <c r="D1533" s="144">
        <v>3</v>
      </c>
      <c r="E1533" s="130" t="s">
        <v>3562</v>
      </c>
      <c r="F1533" s="47">
        <v>16445</v>
      </c>
      <c r="G1533" s="47">
        <v>22442</v>
      </c>
      <c r="H1533" s="47">
        <v>5894</v>
      </c>
      <c r="I1533" s="47">
        <v>247252</v>
      </c>
      <c r="J1533" s="47">
        <v>0</v>
      </c>
      <c r="K1533" s="47">
        <v>570961</v>
      </c>
      <c r="L1533" s="47">
        <v>159877</v>
      </c>
      <c r="M1533" s="47">
        <v>3534770</v>
      </c>
      <c r="N1533" s="153">
        <v>208841</v>
      </c>
      <c r="O1533" s="147">
        <v>136</v>
      </c>
      <c r="P1533" s="147">
        <v>0</v>
      </c>
      <c r="Q1533" s="47">
        <v>630223</v>
      </c>
      <c r="R1533" s="47">
        <v>0</v>
      </c>
      <c r="S1533" s="47">
        <v>0</v>
      </c>
      <c r="T1533" s="47">
        <v>0</v>
      </c>
      <c r="U1533" s="47">
        <v>1492635</v>
      </c>
      <c r="V1533" s="47">
        <v>0</v>
      </c>
      <c r="W1533" s="103">
        <v>6889476</v>
      </c>
      <c r="X1533" s="41"/>
      <c r="Y1533" s="41"/>
      <c r="Z1533" s="41"/>
      <c r="AA1533" s="41"/>
    </row>
    <row r="1534" spans="1:27" ht="20.25" customHeight="1" x14ac:dyDescent="0.2">
      <c r="A1534" s="113" t="s">
        <v>3363</v>
      </c>
      <c r="B1534" s="114" t="s">
        <v>3361</v>
      </c>
      <c r="C1534" s="4" t="s">
        <v>1604</v>
      </c>
      <c r="D1534" s="144">
        <v>5</v>
      </c>
      <c r="E1534" s="130" t="s">
        <v>3562</v>
      </c>
      <c r="F1534" s="47">
        <v>4031</v>
      </c>
      <c r="G1534" s="47">
        <v>2501</v>
      </c>
      <c r="H1534" s="47">
        <v>0</v>
      </c>
      <c r="I1534" s="47">
        <v>7611</v>
      </c>
      <c r="J1534" s="47">
        <v>0</v>
      </c>
      <c r="K1534" s="47">
        <v>45895</v>
      </c>
      <c r="L1534" s="47">
        <v>23132</v>
      </c>
      <c r="M1534" s="47">
        <v>669896</v>
      </c>
      <c r="N1534" s="153">
        <v>97372</v>
      </c>
      <c r="O1534" s="147">
        <v>49</v>
      </c>
      <c r="P1534" s="147">
        <v>0</v>
      </c>
      <c r="Q1534" s="47">
        <v>58484</v>
      </c>
      <c r="R1534" s="47">
        <v>0</v>
      </c>
      <c r="S1534" s="47">
        <v>0</v>
      </c>
      <c r="T1534" s="47">
        <v>0</v>
      </c>
      <c r="U1534" s="47">
        <v>377446</v>
      </c>
      <c r="V1534" s="47">
        <v>0</v>
      </c>
      <c r="W1534" s="103">
        <v>1286417</v>
      </c>
      <c r="X1534" s="41"/>
      <c r="Y1534" s="41"/>
      <c r="Z1534" s="41"/>
      <c r="AA1534" s="41"/>
    </row>
    <row r="1535" spans="1:27" ht="20.25" customHeight="1" x14ac:dyDescent="0.2">
      <c r="A1535" s="113" t="s">
        <v>3364</v>
      </c>
      <c r="B1535" s="114" t="s">
        <v>3361</v>
      </c>
      <c r="C1535" s="4" t="s">
        <v>1605</v>
      </c>
      <c r="D1535" s="144">
        <v>5</v>
      </c>
      <c r="E1535" s="130" t="s">
        <v>3562</v>
      </c>
      <c r="F1535" s="47">
        <v>20674</v>
      </c>
      <c r="G1535" s="47">
        <v>0</v>
      </c>
      <c r="H1535" s="47">
        <v>6944</v>
      </c>
      <c r="I1535" s="47">
        <v>114924</v>
      </c>
      <c r="J1535" s="47">
        <v>0</v>
      </c>
      <c r="K1535" s="47">
        <v>263797</v>
      </c>
      <c r="L1535" s="47">
        <v>89943</v>
      </c>
      <c r="M1535" s="47">
        <v>2113391</v>
      </c>
      <c r="N1535" s="153">
        <v>400250</v>
      </c>
      <c r="O1535" s="147">
        <v>327</v>
      </c>
      <c r="P1535" s="147">
        <v>0</v>
      </c>
      <c r="Q1535" s="47">
        <v>0</v>
      </c>
      <c r="R1535" s="47">
        <v>0</v>
      </c>
      <c r="S1535" s="47">
        <v>0</v>
      </c>
      <c r="T1535" s="47">
        <v>0</v>
      </c>
      <c r="U1535" s="47">
        <v>1783401</v>
      </c>
      <c r="V1535" s="47">
        <v>0</v>
      </c>
      <c r="W1535" s="103">
        <v>4793651</v>
      </c>
      <c r="X1535" s="41"/>
      <c r="Y1535" s="41"/>
      <c r="Z1535" s="41"/>
      <c r="AA1535" s="41"/>
    </row>
    <row r="1536" spans="1:27" ht="20.25" customHeight="1" x14ac:dyDescent="0.2">
      <c r="A1536" s="113" t="s">
        <v>3365</v>
      </c>
      <c r="B1536" s="114" t="s">
        <v>3361</v>
      </c>
      <c r="C1536" s="4" t="s">
        <v>1606</v>
      </c>
      <c r="D1536" s="144">
        <v>5</v>
      </c>
      <c r="E1536" s="130" t="s">
        <v>3562</v>
      </c>
      <c r="F1536" s="47">
        <v>6919</v>
      </c>
      <c r="G1536" s="47">
        <v>0</v>
      </c>
      <c r="H1536" s="47">
        <v>418</v>
      </c>
      <c r="I1536" s="47">
        <v>43091</v>
      </c>
      <c r="J1536" s="47">
        <v>0</v>
      </c>
      <c r="K1536" s="47">
        <v>113143</v>
      </c>
      <c r="L1536" s="47">
        <v>49288</v>
      </c>
      <c r="M1536" s="47">
        <v>1097902</v>
      </c>
      <c r="N1536" s="153">
        <v>97869</v>
      </c>
      <c r="O1536" s="147">
        <v>23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1408653</v>
      </c>
      <c r="X1536" s="41"/>
      <c r="Y1536" s="41"/>
      <c r="Z1536" s="41"/>
      <c r="AA1536" s="41"/>
    </row>
    <row r="1537" spans="1:27" ht="20.25" customHeight="1" x14ac:dyDescent="0.2">
      <c r="A1537" s="113" t="s">
        <v>3366</v>
      </c>
      <c r="B1537" s="114" t="s">
        <v>3361</v>
      </c>
      <c r="C1537" s="4" t="s">
        <v>1607</v>
      </c>
      <c r="D1537" s="144">
        <v>5</v>
      </c>
      <c r="E1537" s="130" t="s">
        <v>3562</v>
      </c>
      <c r="F1537" s="47">
        <v>63011</v>
      </c>
      <c r="G1537" s="47">
        <v>153226</v>
      </c>
      <c r="H1537" s="47">
        <v>914</v>
      </c>
      <c r="I1537" s="47">
        <v>24567</v>
      </c>
      <c r="J1537" s="47">
        <v>0</v>
      </c>
      <c r="K1537" s="47">
        <v>173899</v>
      </c>
      <c r="L1537" s="47">
        <v>14975</v>
      </c>
      <c r="M1537" s="47">
        <v>668674</v>
      </c>
      <c r="N1537" s="153">
        <v>46302</v>
      </c>
      <c r="O1537" s="147">
        <v>91</v>
      </c>
      <c r="P1537" s="147">
        <v>0</v>
      </c>
      <c r="Q1537" s="47">
        <v>453846</v>
      </c>
      <c r="R1537" s="47">
        <v>0</v>
      </c>
      <c r="S1537" s="47">
        <v>0</v>
      </c>
      <c r="T1537" s="47">
        <v>0</v>
      </c>
      <c r="U1537" s="47">
        <v>1128454</v>
      </c>
      <c r="V1537" s="47">
        <v>0</v>
      </c>
      <c r="W1537" s="103">
        <v>2727959</v>
      </c>
      <c r="X1537" s="41"/>
      <c r="Y1537" s="41"/>
      <c r="Z1537" s="41"/>
      <c r="AA1537" s="41"/>
    </row>
    <row r="1538" spans="1:27" ht="20.25" customHeight="1" x14ac:dyDescent="0.2">
      <c r="A1538" s="113" t="s">
        <v>3367</v>
      </c>
      <c r="B1538" s="114" t="s">
        <v>3361</v>
      </c>
      <c r="C1538" s="4" t="s">
        <v>1608</v>
      </c>
      <c r="D1538" s="144">
        <v>5</v>
      </c>
      <c r="E1538" s="130" t="s">
        <v>3562</v>
      </c>
      <c r="F1538" s="47">
        <v>20322</v>
      </c>
      <c r="G1538" s="47">
        <v>12288</v>
      </c>
      <c r="H1538" s="47">
        <v>816</v>
      </c>
      <c r="I1538" s="47">
        <v>22279</v>
      </c>
      <c r="J1538" s="47">
        <v>0</v>
      </c>
      <c r="K1538" s="47">
        <v>135774</v>
      </c>
      <c r="L1538" s="47">
        <v>12183</v>
      </c>
      <c r="M1538" s="47">
        <v>526767</v>
      </c>
      <c r="N1538" s="153">
        <v>82452</v>
      </c>
      <c r="O1538" s="147">
        <v>12</v>
      </c>
      <c r="P1538" s="147">
        <v>0</v>
      </c>
      <c r="Q1538" s="47">
        <v>161229</v>
      </c>
      <c r="R1538" s="47">
        <v>0</v>
      </c>
      <c r="S1538" s="47">
        <v>0</v>
      </c>
      <c r="T1538" s="47">
        <v>0</v>
      </c>
      <c r="U1538" s="47">
        <v>348128</v>
      </c>
      <c r="V1538" s="47">
        <v>0</v>
      </c>
      <c r="W1538" s="103">
        <v>1322250</v>
      </c>
      <c r="X1538" s="41"/>
      <c r="Y1538" s="41"/>
      <c r="Z1538" s="41"/>
      <c r="AA1538" s="41"/>
    </row>
    <row r="1539" spans="1:27" ht="20.25" customHeight="1" x14ac:dyDescent="0.2">
      <c r="A1539" s="113" t="s">
        <v>3368</v>
      </c>
      <c r="B1539" s="114" t="s">
        <v>3361</v>
      </c>
      <c r="C1539" s="4" t="s">
        <v>1609</v>
      </c>
      <c r="D1539" s="144">
        <v>5</v>
      </c>
      <c r="E1539" s="130" t="s">
        <v>3562</v>
      </c>
      <c r="F1539" s="47">
        <v>24292</v>
      </c>
      <c r="G1539" s="47">
        <v>216131</v>
      </c>
      <c r="H1539" s="47">
        <v>751</v>
      </c>
      <c r="I1539" s="47">
        <v>102885</v>
      </c>
      <c r="J1539" s="47">
        <v>0</v>
      </c>
      <c r="K1539" s="47">
        <v>339294</v>
      </c>
      <c r="L1539" s="47">
        <v>20767</v>
      </c>
      <c r="M1539" s="47">
        <v>895843</v>
      </c>
      <c r="N1539" s="153">
        <v>68545</v>
      </c>
      <c r="O1539" s="147">
        <v>20</v>
      </c>
      <c r="P1539" s="147">
        <v>0</v>
      </c>
      <c r="Q1539" s="47">
        <v>891454</v>
      </c>
      <c r="R1539" s="47">
        <v>0</v>
      </c>
      <c r="S1539" s="47">
        <v>0</v>
      </c>
      <c r="T1539" s="47">
        <v>0</v>
      </c>
      <c r="U1539" s="47">
        <v>969921</v>
      </c>
      <c r="V1539" s="47">
        <v>0</v>
      </c>
      <c r="W1539" s="103">
        <v>3529903</v>
      </c>
      <c r="X1539" s="41"/>
      <c r="Y1539" s="41"/>
      <c r="Z1539" s="41"/>
      <c r="AA1539" s="41"/>
    </row>
    <row r="1540" spans="1:27" ht="20.25" customHeight="1" x14ac:dyDescent="0.2">
      <c r="A1540" s="113" t="s">
        <v>3369</v>
      </c>
      <c r="B1540" s="114" t="s">
        <v>3361</v>
      </c>
      <c r="C1540" s="4" t="s">
        <v>1610</v>
      </c>
      <c r="D1540" s="144">
        <v>5</v>
      </c>
      <c r="E1540" s="130" t="s">
        <v>3562</v>
      </c>
      <c r="F1540" s="47">
        <v>15874</v>
      </c>
      <c r="G1540" s="47">
        <v>200374</v>
      </c>
      <c r="H1540" s="47">
        <v>446</v>
      </c>
      <c r="I1540" s="47">
        <v>10769</v>
      </c>
      <c r="J1540" s="47">
        <v>0</v>
      </c>
      <c r="K1540" s="47">
        <v>73010</v>
      </c>
      <c r="L1540" s="47">
        <v>12734</v>
      </c>
      <c r="M1540" s="47">
        <v>642871</v>
      </c>
      <c r="N1540" s="153">
        <v>25950</v>
      </c>
      <c r="O1540" s="147">
        <v>29</v>
      </c>
      <c r="P1540" s="147">
        <v>0</v>
      </c>
      <c r="Q1540" s="47">
        <v>544543</v>
      </c>
      <c r="R1540" s="47">
        <v>0</v>
      </c>
      <c r="S1540" s="47">
        <v>0</v>
      </c>
      <c r="T1540" s="47">
        <v>0</v>
      </c>
      <c r="U1540" s="47">
        <v>719176</v>
      </c>
      <c r="V1540" s="47">
        <v>0</v>
      </c>
      <c r="W1540" s="103">
        <v>2245776</v>
      </c>
      <c r="X1540" s="41"/>
      <c r="Y1540" s="41"/>
      <c r="Z1540" s="41"/>
      <c r="AA1540" s="41"/>
    </row>
    <row r="1541" spans="1:27" ht="20.25" customHeight="1" x14ac:dyDescent="0.2">
      <c r="A1541" s="113" t="s">
        <v>3370</v>
      </c>
      <c r="B1541" s="114" t="s">
        <v>3361</v>
      </c>
      <c r="C1541" s="4" t="s">
        <v>1611</v>
      </c>
      <c r="D1541" s="144">
        <v>5</v>
      </c>
      <c r="E1541" s="130" t="s">
        <v>3562</v>
      </c>
      <c r="F1541" s="47">
        <v>16443</v>
      </c>
      <c r="G1541" s="47">
        <v>391139</v>
      </c>
      <c r="H1541" s="47">
        <v>3139</v>
      </c>
      <c r="I1541" s="47">
        <v>23633</v>
      </c>
      <c r="J1541" s="47">
        <v>0</v>
      </c>
      <c r="K1541" s="47">
        <v>215648</v>
      </c>
      <c r="L1541" s="47">
        <v>20678</v>
      </c>
      <c r="M1541" s="47">
        <v>866552</v>
      </c>
      <c r="N1541" s="153">
        <v>3509</v>
      </c>
      <c r="O1541" s="147">
        <v>1060</v>
      </c>
      <c r="P1541" s="147">
        <v>0</v>
      </c>
      <c r="Q1541" s="47">
        <v>470226</v>
      </c>
      <c r="R1541" s="47">
        <v>0</v>
      </c>
      <c r="S1541" s="47">
        <v>0</v>
      </c>
      <c r="T1541" s="47">
        <v>0</v>
      </c>
      <c r="U1541" s="47">
        <v>829931</v>
      </c>
      <c r="V1541" s="47">
        <v>0</v>
      </c>
      <c r="W1541" s="103">
        <v>2841958</v>
      </c>
      <c r="X1541" s="41"/>
      <c r="Y1541" s="41"/>
      <c r="Z1541" s="41"/>
      <c r="AA1541" s="41"/>
    </row>
    <row r="1542" spans="1:27" ht="20.25" customHeight="1" x14ac:dyDescent="0.2">
      <c r="A1542" s="113" t="s">
        <v>3371</v>
      </c>
      <c r="B1542" s="114" t="s">
        <v>3361</v>
      </c>
      <c r="C1542" s="4" t="s">
        <v>1612</v>
      </c>
      <c r="D1542" s="144">
        <v>5</v>
      </c>
      <c r="E1542" s="130" t="s">
        <v>3562</v>
      </c>
      <c r="F1542" s="47">
        <v>15648</v>
      </c>
      <c r="G1542" s="47">
        <v>33066</v>
      </c>
      <c r="H1542" s="47">
        <v>2470</v>
      </c>
      <c r="I1542" s="47">
        <v>24102</v>
      </c>
      <c r="J1542" s="47">
        <v>0</v>
      </c>
      <c r="K1542" s="47">
        <v>103862</v>
      </c>
      <c r="L1542" s="47">
        <v>15249</v>
      </c>
      <c r="M1542" s="47">
        <v>744256</v>
      </c>
      <c r="N1542" s="153">
        <v>52778</v>
      </c>
      <c r="O1542" s="147">
        <v>27</v>
      </c>
      <c r="P1542" s="147">
        <v>0</v>
      </c>
      <c r="Q1542" s="47">
        <v>329416</v>
      </c>
      <c r="R1542" s="47">
        <v>0</v>
      </c>
      <c r="S1542" s="47">
        <v>0</v>
      </c>
      <c r="T1542" s="47">
        <v>0</v>
      </c>
      <c r="U1542" s="47">
        <v>1202800</v>
      </c>
      <c r="V1542" s="47">
        <v>0</v>
      </c>
      <c r="W1542" s="103">
        <v>2523674</v>
      </c>
      <c r="X1542" s="41"/>
      <c r="Y1542" s="41"/>
      <c r="Z1542" s="41"/>
      <c r="AA1542" s="41"/>
    </row>
    <row r="1543" spans="1:27" ht="20.25" customHeight="1" x14ac:dyDescent="0.2">
      <c r="A1543" s="113" t="s">
        <v>3372</v>
      </c>
      <c r="B1543" s="114" t="s">
        <v>3361</v>
      </c>
      <c r="C1543" s="4" t="s">
        <v>1613</v>
      </c>
      <c r="D1543" s="144">
        <v>5</v>
      </c>
      <c r="E1543" s="130" t="s">
        <v>3562</v>
      </c>
      <c r="F1543" s="47">
        <v>23160</v>
      </c>
      <c r="G1543" s="47">
        <v>83759</v>
      </c>
      <c r="H1543" s="47">
        <v>3759</v>
      </c>
      <c r="I1543" s="47">
        <v>21535</v>
      </c>
      <c r="J1543" s="47">
        <v>0</v>
      </c>
      <c r="K1543" s="47">
        <v>88987</v>
      </c>
      <c r="L1543" s="47">
        <v>16225</v>
      </c>
      <c r="M1543" s="47">
        <v>1002499</v>
      </c>
      <c r="N1543" s="153">
        <v>74679</v>
      </c>
      <c r="O1543" s="147">
        <v>0</v>
      </c>
      <c r="P1543" s="147">
        <v>0</v>
      </c>
      <c r="Q1543" s="47">
        <v>515455</v>
      </c>
      <c r="R1543" s="47">
        <v>0</v>
      </c>
      <c r="S1543" s="47">
        <v>0</v>
      </c>
      <c r="T1543" s="47">
        <v>0</v>
      </c>
      <c r="U1543" s="47">
        <v>971526</v>
      </c>
      <c r="V1543" s="47">
        <v>0</v>
      </c>
      <c r="W1543" s="103">
        <v>2801584</v>
      </c>
      <c r="X1543" s="41"/>
      <c r="Y1543" s="41"/>
      <c r="Z1543" s="41"/>
      <c r="AA1543" s="41"/>
    </row>
    <row r="1544" spans="1:27" ht="20.25" customHeight="1" x14ac:dyDescent="0.2">
      <c r="A1544" s="113" t="s">
        <v>3373</v>
      </c>
      <c r="B1544" s="114" t="s">
        <v>3361</v>
      </c>
      <c r="C1544" s="4" t="s">
        <v>1614</v>
      </c>
      <c r="D1544" s="144">
        <v>5</v>
      </c>
      <c r="E1544" s="130" t="s">
        <v>3562</v>
      </c>
      <c r="F1544" s="47">
        <v>62940</v>
      </c>
      <c r="G1544" s="47">
        <v>132778</v>
      </c>
      <c r="H1544" s="47">
        <v>7524</v>
      </c>
      <c r="I1544" s="47">
        <v>8721</v>
      </c>
      <c r="J1544" s="47">
        <v>0</v>
      </c>
      <c r="K1544" s="47">
        <v>131395</v>
      </c>
      <c r="L1544" s="47">
        <v>17428</v>
      </c>
      <c r="M1544" s="47">
        <v>1102228</v>
      </c>
      <c r="N1544" s="153">
        <v>60064</v>
      </c>
      <c r="O1544" s="147">
        <v>84</v>
      </c>
      <c r="P1544" s="147">
        <v>0</v>
      </c>
      <c r="Q1544" s="47">
        <v>525219</v>
      </c>
      <c r="R1544" s="47">
        <v>0</v>
      </c>
      <c r="S1544" s="47">
        <v>0</v>
      </c>
      <c r="T1544" s="47">
        <v>0</v>
      </c>
      <c r="U1544" s="47">
        <v>1515086</v>
      </c>
      <c r="V1544" s="47">
        <v>0</v>
      </c>
      <c r="W1544" s="103">
        <v>3563467</v>
      </c>
      <c r="X1544" s="41"/>
      <c r="Y1544" s="41"/>
      <c r="Z1544" s="41"/>
      <c r="AA1544" s="41"/>
    </row>
    <row r="1545" spans="1:27" ht="20.25" customHeight="1" x14ac:dyDescent="0.2">
      <c r="A1545" s="113" t="s">
        <v>3374</v>
      </c>
      <c r="B1545" s="114" t="s">
        <v>3361</v>
      </c>
      <c r="C1545" s="4" t="s">
        <v>1615</v>
      </c>
      <c r="D1545" s="144">
        <v>6</v>
      </c>
      <c r="E1545" s="130" t="s">
        <v>3562</v>
      </c>
      <c r="F1545" s="47">
        <v>1453</v>
      </c>
      <c r="G1545" s="47">
        <v>0</v>
      </c>
      <c r="H1545" s="47">
        <v>0</v>
      </c>
      <c r="I1545" s="47">
        <v>10551</v>
      </c>
      <c r="J1545" s="47">
        <v>0</v>
      </c>
      <c r="K1545" s="47">
        <v>67362</v>
      </c>
      <c r="L1545" s="47">
        <v>28538</v>
      </c>
      <c r="M1545" s="47">
        <v>505013</v>
      </c>
      <c r="N1545" s="153">
        <v>111439</v>
      </c>
      <c r="O1545" s="147">
        <v>0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724356</v>
      </c>
      <c r="X1545" s="41"/>
      <c r="Y1545" s="41"/>
      <c r="Z1545" s="41"/>
      <c r="AA1545" s="41"/>
    </row>
    <row r="1546" spans="1:27" ht="20.25" customHeight="1" x14ac:dyDescent="0.2">
      <c r="A1546" s="113" t="s">
        <v>3375</v>
      </c>
      <c r="B1546" s="114" t="s">
        <v>3361</v>
      </c>
      <c r="C1546" s="4" t="s">
        <v>1616</v>
      </c>
      <c r="D1546" s="144">
        <v>6</v>
      </c>
      <c r="E1546" s="130" t="s">
        <v>3562</v>
      </c>
      <c r="F1546" s="47">
        <v>127</v>
      </c>
      <c r="G1546" s="47">
        <v>0</v>
      </c>
      <c r="H1546" s="47">
        <v>0</v>
      </c>
      <c r="I1546" s="47">
        <v>10958</v>
      </c>
      <c r="J1546" s="47">
        <v>0</v>
      </c>
      <c r="K1546" s="47">
        <v>38701</v>
      </c>
      <c r="L1546" s="47">
        <v>15592</v>
      </c>
      <c r="M1546" s="47">
        <v>381536</v>
      </c>
      <c r="N1546" s="153">
        <v>3859</v>
      </c>
      <c r="O1546" s="147">
        <v>107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450880</v>
      </c>
      <c r="X1546" s="41"/>
      <c r="Y1546" s="41"/>
      <c r="Z1546" s="41"/>
      <c r="AA1546" s="41"/>
    </row>
    <row r="1547" spans="1:27" ht="20.25" customHeight="1" x14ac:dyDescent="0.2">
      <c r="A1547" s="113" t="s">
        <v>3376</v>
      </c>
      <c r="B1547" s="114" t="s">
        <v>3361</v>
      </c>
      <c r="C1547" s="4" t="s">
        <v>1617</v>
      </c>
      <c r="D1547" s="144">
        <v>6</v>
      </c>
      <c r="E1547" s="130" t="s">
        <v>3562</v>
      </c>
      <c r="F1547" s="47">
        <v>2781</v>
      </c>
      <c r="G1547" s="47">
        <v>85758</v>
      </c>
      <c r="H1547" s="47">
        <v>0</v>
      </c>
      <c r="I1547" s="47">
        <v>633</v>
      </c>
      <c r="J1547" s="47">
        <v>0</v>
      </c>
      <c r="K1547" s="47">
        <v>40239</v>
      </c>
      <c r="L1547" s="47">
        <v>2965</v>
      </c>
      <c r="M1547" s="47">
        <v>174243</v>
      </c>
      <c r="N1547" s="153">
        <v>7122</v>
      </c>
      <c r="O1547" s="147">
        <v>3</v>
      </c>
      <c r="P1547" s="147">
        <v>0</v>
      </c>
      <c r="Q1547" s="47">
        <v>0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313744</v>
      </c>
      <c r="X1547" s="41"/>
      <c r="Y1547" s="41"/>
      <c r="Z1547" s="41"/>
      <c r="AA1547" s="41"/>
    </row>
    <row r="1548" spans="1:27" ht="20.25" customHeight="1" x14ac:dyDescent="0.2">
      <c r="A1548" s="113" t="s">
        <v>3377</v>
      </c>
      <c r="B1548" s="114" t="s">
        <v>3361</v>
      </c>
      <c r="C1548" s="4" t="s">
        <v>1618</v>
      </c>
      <c r="D1548" s="144">
        <v>6</v>
      </c>
      <c r="E1548" s="130" t="s">
        <v>3562</v>
      </c>
      <c r="F1548" s="47">
        <v>1006</v>
      </c>
      <c r="G1548" s="47">
        <v>0</v>
      </c>
      <c r="H1548" s="47">
        <v>0</v>
      </c>
      <c r="I1548" s="47">
        <v>29363</v>
      </c>
      <c r="J1548" s="47">
        <v>0</v>
      </c>
      <c r="K1548" s="47">
        <v>61960</v>
      </c>
      <c r="L1548" s="47">
        <v>6654</v>
      </c>
      <c r="M1548" s="47">
        <v>224017</v>
      </c>
      <c r="N1548" s="153">
        <v>3080</v>
      </c>
      <c r="O1548" s="147">
        <v>0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326080</v>
      </c>
      <c r="X1548" s="41"/>
      <c r="Y1548" s="41"/>
      <c r="Z1548" s="41"/>
      <c r="AA1548" s="41"/>
    </row>
    <row r="1549" spans="1:27" ht="20.25" customHeight="1" x14ac:dyDescent="0.2">
      <c r="A1549" s="113" t="s">
        <v>3378</v>
      </c>
      <c r="B1549" s="114" t="s">
        <v>3361</v>
      </c>
      <c r="C1549" s="4" t="s">
        <v>1619</v>
      </c>
      <c r="D1549" s="144">
        <v>6</v>
      </c>
      <c r="E1549" s="130" t="s">
        <v>3562</v>
      </c>
      <c r="F1549" s="47">
        <v>3985</v>
      </c>
      <c r="G1549" s="47">
        <v>0</v>
      </c>
      <c r="H1549" s="47">
        <v>0</v>
      </c>
      <c r="I1549" s="47">
        <v>14830</v>
      </c>
      <c r="J1549" s="47">
        <v>0</v>
      </c>
      <c r="K1549" s="47">
        <v>11896</v>
      </c>
      <c r="L1549" s="47">
        <v>5018</v>
      </c>
      <c r="M1549" s="47">
        <v>218872</v>
      </c>
      <c r="N1549" s="153">
        <v>27242</v>
      </c>
      <c r="O1549" s="147">
        <v>2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281845</v>
      </c>
      <c r="X1549" s="41"/>
      <c r="Y1549" s="41"/>
      <c r="Z1549" s="41"/>
      <c r="AA1549" s="41"/>
    </row>
    <row r="1550" spans="1:27" ht="20.25" customHeight="1" x14ac:dyDescent="0.2">
      <c r="A1550" s="113" t="s">
        <v>3379</v>
      </c>
      <c r="B1550" s="114" t="s">
        <v>3361</v>
      </c>
      <c r="C1550" s="4" t="s">
        <v>1620</v>
      </c>
      <c r="D1550" s="144">
        <v>6</v>
      </c>
      <c r="E1550" s="130" t="s">
        <v>3562</v>
      </c>
      <c r="F1550" s="47">
        <v>85</v>
      </c>
      <c r="G1550" s="47">
        <v>45591</v>
      </c>
      <c r="H1550" s="47">
        <v>33</v>
      </c>
      <c r="I1550" s="47">
        <v>6917</v>
      </c>
      <c r="J1550" s="47">
        <v>313</v>
      </c>
      <c r="K1550" s="47">
        <v>28756</v>
      </c>
      <c r="L1550" s="47">
        <v>1107</v>
      </c>
      <c r="M1550" s="47">
        <v>90306</v>
      </c>
      <c r="N1550" s="153">
        <v>404</v>
      </c>
      <c r="O1550" s="147">
        <v>2</v>
      </c>
      <c r="P1550" s="147">
        <v>0</v>
      </c>
      <c r="Q1550" s="47">
        <v>115469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288983</v>
      </c>
      <c r="X1550" s="41"/>
      <c r="Y1550" s="41"/>
      <c r="Z1550" s="41"/>
      <c r="AA1550" s="41"/>
    </row>
    <row r="1551" spans="1:27" ht="20.25" customHeight="1" x14ac:dyDescent="0.2">
      <c r="A1551" s="113" t="s">
        <v>3380</v>
      </c>
      <c r="B1551" s="114" t="s">
        <v>3361</v>
      </c>
      <c r="C1551" s="4" t="s">
        <v>1621</v>
      </c>
      <c r="D1551" s="144">
        <v>6</v>
      </c>
      <c r="E1551" s="130" t="s">
        <v>3562</v>
      </c>
      <c r="F1551" s="47">
        <v>8591</v>
      </c>
      <c r="G1551" s="47">
        <v>0</v>
      </c>
      <c r="H1551" s="47">
        <v>0</v>
      </c>
      <c r="I1551" s="47">
        <v>2208</v>
      </c>
      <c r="J1551" s="47">
        <v>0</v>
      </c>
      <c r="K1551" s="47">
        <v>17537</v>
      </c>
      <c r="L1551" s="47">
        <v>7705</v>
      </c>
      <c r="M1551" s="47">
        <v>212259</v>
      </c>
      <c r="N1551" s="153">
        <v>35777</v>
      </c>
      <c r="O1551" s="147">
        <v>39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284116</v>
      </c>
      <c r="X1551" s="41"/>
      <c r="Y1551" s="41"/>
      <c r="Z1551" s="41"/>
      <c r="AA1551" s="41"/>
    </row>
    <row r="1552" spans="1:27" ht="20.25" customHeight="1" x14ac:dyDescent="0.2">
      <c r="A1552" s="113" t="s">
        <v>3381</v>
      </c>
      <c r="B1552" s="114" t="s">
        <v>3361</v>
      </c>
      <c r="C1552" s="4" t="s">
        <v>1622</v>
      </c>
      <c r="D1552" s="144">
        <v>6</v>
      </c>
      <c r="E1552" s="130" t="s">
        <v>3562</v>
      </c>
      <c r="F1552" s="47">
        <v>8434</v>
      </c>
      <c r="G1552" s="47">
        <v>93315</v>
      </c>
      <c r="H1552" s="47">
        <v>1980</v>
      </c>
      <c r="I1552" s="47">
        <v>38915</v>
      </c>
      <c r="J1552" s="47">
        <v>0</v>
      </c>
      <c r="K1552" s="47">
        <v>182134</v>
      </c>
      <c r="L1552" s="47">
        <v>11183</v>
      </c>
      <c r="M1552" s="47">
        <v>614769</v>
      </c>
      <c r="N1552" s="153">
        <v>39103</v>
      </c>
      <c r="O1552" s="147">
        <v>20</v>
      </c>
      <c r="P1552" s="147">
        <v>0</v>
      </c>
      <c r="Q1552" s="47">
        <v>456913</v>
      </c>
      <c r="R1552" s="47">
        <v>0</v>
      </c>
      <c r="S1552" s="47">
        <v>0</v>
      </c>
      <c r="T1552" s="47">
        <v>0</v>
      </c>
      <c r="U1552" s="47">
        <v>491473</v>
      </c>
      <c r="V1552" s="47">
        <v>0</v>
      </c>
      <c r="W1552" s="103">
        <v>1938239</v>
      </c>
      <c r="X1552" s="41"/>
      <c r="Y1552" s="41"/>
      <c r="Z1552" s="41"/>
      <c r="AA1552" s="41"/>
    </row>
    <row r="1553" spans="1:27" ht="20.25" customHeight="1" x14ac:dyDescent="0.2">
      <c r="A1553" s="113" t="s">
        <v>3382</v>
      </c>
      <c r="B1553" s="114" t="s">
        <v>3383</v>
      </c>
      <c r="C1553" s="4" t="s">
        <v>1623</v>
      </c>
      <c r="D1553" s="144">
        <v>2</v>
      </c>
      <c r="E1553" s="130" t="s">
        <v>3562</v>
      </c>
      <c r="F1553" s="47">
        <v>93067</v>
      </c>
      <c r="G1553" s="47">
        <v>0</v>
      </c>
      <c r="H1553" s="47">
        <v>34730</v>
      </c>
      <c r="I1553" s="47">
        <v>632356</v>
      </c>
      <c r="J1553" s="47">
        <v>175384</v>
      </c>
      <c r="K1553" s="47">
        <v>1235347</v>
      </c>
      <c r="L1553" s="47">
        <v>538445</v>
      </c>
      <c r="M1553" s="47">
        <v>9887571</v>
      </c>
      <c r="N1553" s="153">
        <v>273417</v>
      </c>
      <c r="O1553" s="147">
        <v>3657</v>
      </c>
      <c r="P1553" s="147">
        <v>0</v>
      </c>
      <c r="Q1553" s="47">
        <v>0</v>
      </c>
      <c r="R1553" s="47">
        <v>5911</v>
      </c>
      <c r="S1553" s="47">
        <v>0</v>
      </c>
      <c r="T1553" s="47">
        <v>0</v>
      </c>
      <c r="U1553" s="47">
        <v>0</v>
      </c>
      <c r="V1553" s="47">
        <v>0</v>
      </c>
      <c r="W1553" s="103">
        <v>12879885</v>
      </c>
      <c r="X1553" s="41"/>
      <c r="Y1553" s="41"/>
      <c r="Z1553" s="41"/>
      <c r="AA1553" s="41"/>
    </row>
    <row r="1554" spans="1:27" ht="20.25" customHeight="1" x14ac:dyDescent="0.2">
      <c r="A1554" s="113" t="s">
        <v>3384</v>
      </c>
      <c r="B1554" s="114" t="s">
        <v>3383</v>
      </c>
      <c r="C1554" s="4" t="s">
        <v>1624</v>
      </c>
      <c r="D1554" s="144">
        <v>5</v>
      </c>
      <c r="E1554" s="130" t="s">
        <v>3562</v>
      </c>
      <c r="F1554" s="47">
        <v>38437</v>
      </c>
      <c r="G1554" s="47">
        <v>12401</v>
      </c>
      <c r="H1554" s="47">
        <v>4922</v>
      </c>
      <c r="I1554" s="47">
        <v>114459</v>
      </c>
      <c r="J1554" s="47">
        <v>11327</v>
      </c>
      <c r="K1554" s="47">
        <v>186801</v>
      </c>
      <c r="L1554" s="47">
        <v>68311</v>
      </c>
      <c r="M1554" s="47">
        <v>1973046</v>
      </c>
      <c r="N1554" s="153">
        <v>253656</v>
      </c>
      <c r="O1554" s="147">
        <v>22</v>
      </c>
      <c r="P1554" s="147">
        <v>0</v>
      </c>
      <c r="Q1554" s="47">
        <v>239877</v>
      </c>
      <c r="R1554" s="47">
        <v>0</v>
      </c>
      <c r="S1554" s="47">
        <v>0</v>
      </c>
      <c r="T1554" s="47">
        <v>0</v>
      </c>
      <c r="U1554" s="47">
        <v>862567</v>
      </c>
      <c r="V1554" s="47">
        <v>0</v>
      </c>
      <c r="W1554" s="103">
        <v>3765826</v>
      </c>
      <c r="X1554" s="41"/>
      <c r="Y1554" s="41"/>
      <c r="Z1554" s="41"/>
      <c r="AA1554" s="41"/>
    </row>
    <row r="1555" spans="1:27" ht="20.25" customHeight="1" x14ac:dyDescent="0.2">
      <c r="A1555" s="113" t="s">
        <v>3385</v>
      </c>
      <c r="B1555" s="114" t="s">
        <v>3383</v>
      </c>
      <c r="C1555" s="4" t="s">
        <v>1625</v>
      </c>
      <c r="D1555" s="144">
        <v>5</v>
      </c>
      <c r="E1555" s="130" t="s">
        <v>3562</v>
      </c>
      <c r="F1555" s="47">
        <v>10485</v>
      </c>
      <c r="G1555" s="47">
        <v>0</v>
      </c>
      <c r="H1555" s="47">
        <v>0</v>
      </c>
      <c r="I1555" s="47">
        <v>104655</v>
      </c>
      <c r="J1555" s="47">
        <v>0</v>
      </c>
      <c r="K1555" s="47">
        <v>55893</v>
      </c>
      <c r="L1555" s="47">
        <v>24172</v>
      </c>
      <c r="M1555" s="47">
        <v>481254</v>
      </c>
      <c r="N1555" s="153">
        <v>113316</v>
      </c>
      <c r="O1555" s="147">
        <v>23</v>
      </c>
      <c r="P1555" s="147">
        <v>0</v>
      </c>
      <c r="Q1555" s="47">
        <v>0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789798</v>
      </c>
      <c r="X1555" s="41"/>
      <c r="Y1555" s="41"/>
      <c r="Z1555" s="41"/>
      <c r="AA1555" s="41"/>
    </row>
    <row r="1556" spans="1:27" ht="20.25" customHeight="1" x14ac:dyDescent="0.2">
      <c r="A1556" s="113" t="s">
        <v>3386</v>
      </c>
      <c r="B1556" s="114" t="s">
        <v>3383</v>
      </c>
      <c r="C1556" s="4" t="s">
        <v>1626</v>
      </c>
      <c r="D1556" s="144">
        <v>5</v>
      </c>
      <c r="E1556" s="130" t="s">
        <v>3562</v>
      </c>
      <c r="F1556" s="47">
        <v>1084</v>
      </c>
      <c r="G1556" s="47">
        <v>0</v>
      </c>
      <c r="H1556" s="47">
        <v>0</v>
      </c>
      <c r="I1556" s="47">
        <v>54929</v>
      </c>
      <c r="J1556" s="47">
        <v>0</v>
      </c>
      <c r="K1556" s="47">
        <v>51295</v>
      </c>
      <c r="L1556" s="47">
        <v>22970</v>
      </c>
      <c r="M1556" s="47">
        <v>664287</v>
      </c>
      <c r="N1556" s="153">
        <v>36019</v>
      </c>
      <c r="O1556" s="147">
        <v>417</v>
      </c>
      <c r="P1556" s="147">
        <v>0</v>
      </c>
      <c r="Q1556" s="47">
        <v>0</v>
      </c>
      <c r="R1556" s="47">
        <v>831</v>
      </c>
      <c r="S1556" s="47">
        <v>0</v>
      </c>
      <c r="T1556" s="47">
        <v>0</v>
      </c>
      <c r="U1556" s="47">
        <v>0</v>
      </c>
      <c r="V1556" s="47">
        <v>0</v>
      </c>
      <c r="W1556" s="103">
        <v>831832</v>
      </c>
      <c r="X1556" s="41"/>
      <c r="Y1556" s="41"/>
      <c r="Z1556" s="41"/>
      <c r="AA1556" s="41"/>
    </row>
    <row r="1557" spans="1:27" ht="20.25" customHeight="1" x14ac:dyDescent="0.2">
      <c r="A1557" s="113" t="s">
        <v>3387</v>
      </c>
      <c r="B1557" s="114" t="s">
        <v>3383</v>
      </c>
      <c r="C1557" s="4" t="s">
        <v>1627</v>
      </c>
      <c r="D1557" s="144">
        <v>5</v>
      </c>
      <c r="E1557" s="130" t="s">
        <v>3562</v>
      </c>
      <c r="F1557" s="47">
        <v>68434</v>
      </c>
      <c r="G1557" s="47">
        <v>0</v>
      </c>
      <c r="H1557" s="47">
        <v>0</v>
      </c>
      <c r="I1557" s="47">
        <v>20133</v>
      </c>
      <c r="J1557" s="47">
        <v>0</v>
      </c>
      <c r="K1557" s="47">
        <v>26787</v>
      </c>
      <c r="L1557" s="47">
        <v>13763</v>
      </c>
      <c r="M1557" s="47">
        <v>396852</v>
      </c>
      <c r="N1557" s="153">
        <v>33638</v>
      </c>
      <c r="O1557" s="147">
        <v>55</v>
      </c>
      <c r="P1557" s="147">
        <v>0</v>
      </c>
      <c r="Q1557" s="47">
        <v>585078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1144740</v>
      </c>
      <c r="X1557" s="41"/>
      <c r="Y1557" s="41"/>
      <c r="Z1557" s="41"/>
      <c r="AA1557" s="41"/>
    </row>
    <row r="1558" spans="1:27" ht="20.25" customHeight="1" x14ac:dyDescent="0.2">
      <c r="A1558" s="113" t="s">
        <v>3388</v>
      </c>
      <c r="B1558" s="114" t="s">
        <v>3383</v>
      </c>
      <c r="C1558" s="4" t="s">
        <v>1628</v>
      </c>
      <c r="D1558" s="144">
        <v>5</v>
      </c>
      <c r="E1558" s="130" t="s">
        <v>3562</v>
      </c>
      <c r="F1558" s="47">
        <v>8808</v>
      </c>
      <c r="G1558" s="47">
        <v>0</v>
      </c>
      <c r="H1558" s="47">
        <v>0</v>
      </c>
      <c r="I1558" s="47">
        <v>34318</v>
      </c>
      <c r="J1558" s="47">
        <v>0</v>
      </c>
      <c r="K1558" s="47">
        <v>110176</v>
      </c>
      <c r="L1558" s="47">
        <v>36022</v>
      </c>
      <c r="M1558" s="47">
        <v>1035933</v>
      </c>
      <c r="N1558" s="153">
        <v>21710</v>
      </c>
      <c r="O1558" s="147">
        <v>238</v>
      </c>
      <c r="P1558" s="147">
        <v>0</v>
      </c>
      <c r="Q1558" s="47">
        <v>0</v>
      </c>
      <c r="R1558" s="47">
        <v>0</v>
      </c>
      <c r="S1558" s="47">
        <v>0</v>
      </c>
      <c r="T1558" s="47">
        <v>0</v>
      </c>
      <c r="U1558" s="47">
        <v>1152092</v>
      </c>
      <c r="V1558" s="47">
        <v>0</v>
      </c>
      <c r="W1558" s="103">
        <v>2399297</v>
      </c>
      <c r="X1558" s="41"/>
      <c r="Y1558" s="41"/>
      <c r="Z1558" s="41"/>
      <c r="AA1558" s="41"/>
    </row>
    <row r="1559" spans="1:27" ht="20.25" customHeight="1" x14ac:dyDescent="0.2">
      <c r="A1559" s="113" t="s">
        <v>3389</v>
      </c>
      <c r="B1559" s="114" t="s">
        <v>3383</v>
      </c>
      <c r="C1559" s="4" t="s">
        <v>1629</v>
      </c>
      <c r="D1559" s="144">
        <v>5</v>
      </c>
      <c r="E1559" s="130" t="s">
        <v>3562</v>
      </c>
      <c r="F1559" s="47">
        <v>18415</v>
      </c>
      <c r="G1559" s="47">
        <v>0</v>
      </c>
      <c r="H1559" s="47">
        <v>423</v>
      </c>
      <c r="I1559" s="47">
        <v>36105</v>
      </c>
      <c r="J1559" s="47">
        <v>0</v>
      </c>
      <c r="K1559" s="47">
        <v>50805</v>
      </c>
      <c r="L1559" s="47">
        <v>25054</v>
      </c>
      <c r="M1559" s="47">
        <v>973313</v>
      </c>
      <c r="N1559" s="153">
        <v>232185</v>
      </c>
      <c r="O1559" s="147">
        <v>4</v>
      </c>
      <c r="P1559" s="147">
        <v>0</v>
      </c>
      <c r="Q1559" s="47">
        <v>840494</v>
      </c>
      <c r="R1559" s="47">
        <v>0</v>
      </c>
      <c r="S1559" s="47">
        <v>0</v>
      </c>
      <c r="T1559" s="47">
        <v>0</v>
      </c>
      <c r="U1559" s="47">
        <v>705937</v>
      </c>
      <c r="V1559" s="47">
        <v>0</v>
      </c>
      <c r="W1559" s="103">
        <v>2882735</v>
      </c>
      <c r="X1559" s="41"/>
      <c r="Y1559" s="41"/>
      <c r="Z1559" s="41"/>
      <c r="AA1559" s="41"/>
    </row>
    <row r="1560" spans="1:27" ht="20.25" customHeight="1" x14ac:dyDescent="0.2">
      <c r="A1560" s="113" t="s">
        <v>3390</v>
      </c>
      <c r="B1560" s="114" t="s">
        <v>3383</v>
      </c>
      <c r="C1560" s="4" t="s">
        <v>1630</v>
      </c>
      <c r="D1560" s="144">
        <v>5</v>
      </c>
      <c r="E1560" s="130" t="s">
        <v>3562</v>
      </c>
      <c r="F1560" s="47">
        <v>74001</v>
      </c>
      <c r="G1560" s="47">
        <v>101887</v>
      </c>
      <c r="H1560" s="47">
        <v>0</v>
      </c>
      <c r="I1560" s="47">
        <v>67312</v>
      </c>
      <c r="J1560" s="47">
        <v>0</v>
      </c>
      <c r="K1560" s="47">
        <v>74977</v>
      </c>
      <c r="L1560" s="47">
        <v>26083</v>
      </c>
      <c r="M1560" s="47">
        <v>853173</v>
      </c>
      <c r="N1560" s="153">
        <v>68443</v>
      </c>
      <c r="O1560" s="147">
        <v>32</v>
      </c>
      <c r="P1560" s="1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1177734</v>
      </c>
      <c r="V1560" s="47">
        <v>0</v>
      </c>
      <c r="W1560" s="103">
        <v>2443642</v>
      </c>
      <c r="X1560" s="41"/>
      <c r="Y1560" s="41"/>
      <c r="Z1560" s="41"/>
      <c r="AA1560" s="41"/>
    </row>
    <row r="1561" spans="1:27" ht="20.25" customHeight="1" x14ac:dyDescent="0.2">
      <c r="A1561" s="113" t="s">
        <v>3391</v>
      </c>
      <c r="B1561" s="114" t="s">
        <v>3383</v>
      </c>
      <c r="C1561" s="4" t="s">
        <v>1631</v>
      </c>
      <c r="D1561" s="144">
        <v>5</v>
      </c>
      <c r="E1561" s="130" t="s">
        <v>3562</v>
      </c>
      <c r="F1561" s="47">
        <v>7827</v>
      </c>
      <c r="G1561" s="47">
        <v>13753</v>
      </c>
      <c r="H1561" s="47">
        <v>0</v>
      </c>
      <c r="I1561" s="47">
        <v>96967</v>
      </c>
      <c r="J1561" s="47">
        <v>0</v>
      </c>
      <c r="K1561" s="47">
        <v>55276</v>
      </c>
      <c r="L1561" s="47">
        <v>17962</v>
      </c>
      <c r="M1561" s="47">
        <v>466803</v>
      </c>
      <c r="N1561" s="153">
        <v>81637</v>
      </c>
      <c r="O1561" s="147">
        <v>1448</v>
      </c>
      <c r="P1561" s="147">
        <v>0</v>
      </c>
      <c r="Q1561" s="47">
        <v>0</v>
      </c>
      <c r="R1561" s="47">
        <v>607</v>
      </c>
      <c r="S1561" s="47">
        <v>0</v>
      </c>
      <c r="T1561" s="47">
        <v>0</v>
      </c>
      <c r="U1561" s="47">
        <v>0</v>
      </c>
      <c r="V1561" s="47">
        <v>0</v>
      </c>
      <c r="W1561" s="103">
        <v>742280</v>
      </c>
      <c r="X1561" s="41"/>
      <c r="Y1561" s="41"/>
      <c r="Z1561" s="41"/>
      <c r="AA1561" s="41"/>
    </row>
    <row r="1562" spans="1:27" ht="20.25" customHeight="1" x14ac:dyDescent="0.2">
      <c r="A1562" s="113" t="s">
        <v>3392</v>
      </c>
      <c r="B1562" s="114" t="s">
        <v>3383</v>
      </c>
      <c r="C1562" s="4" t="s">
        <v>1632</v>
      </c>
      <c r="D1562" s="144">
        <v>5</v>
      </c>
      <c r="E1562" s="130" t="s">
        <v>3562</v>
      </c>
      <c r="F1562" s="47">
        <v>11526</v>
      </c>
      <c r="G1562" s="47">
        <v>0</v>
      </c>
      <c r="H1562" s="47">
        <v>351</v>
      </c>
      <c r="I1562" s="47">
        <v>7213</v>
      </c>
      <c r="J1562" s="47">
        <v>0</v>
      </c>
      <c r="K1562" s="47">
        <v>109628</v>
      </c>
      <c r="L1562" s="47">
        <v>12069</v>
      </c>
      <c r="M1562" s="47">
        <v>597354</v>
      </c>
      <c r="N1562" s="153">
        <v>68273</v>
      </c>
      <c r="O1562" s="147">
        <v>9</v>
      </c>
      <c r="P1562" s="147">
        <v>0</v>
      </c>
      <c r="Q1562" s="47">
        <v>294566</v>
      </c>
      <c r="R1562" s="47">
        <v>0</v>
      </c>
      <c r="S1562" s="47">
        <v>0</v>
      </c>
      <c r="T1562" s="47">
        <v>0</v>
      </c>
      <c r="U1562" s="47">
        <v>397860</v>
      </c>
      <c r="V1562" s="47">
        <v>0</v>
      </c>
      <c r="W1562" s="103">
        <v>1498849</v>
      </c>
      <c r="X1562" s="41"/>
      <c r="Y1562" s="41"/>
      <c r="Z1562" s="41"/>
      <c r="AA1562" s="41"/>
    </row>
    <row r="1563" spans="1:27" ht="20.25" customHeight="1" x14ac:dyDescent="0.2">
      <c r="A1563" s="113" t="s">
        <v>3393</v>
      </c>
      <c r="B1563" s="114" t="s">
        <v>3383</v>
      </c>
      <c r="C1563" s="4" t="s">
        <v>1633</v>
      </c>
      <c r="D1563" s="144">
        <v>5</v>
      </c>
      <c r="E1563" s="130" t="s">
        <v>3562</v>
      </c>
      <c r="F1563" s="47">
        <v>157448</v>
      </c>
      <c r="G1563" s="47">
        <v>0</v>
      </c>
      <c r="H1563" s="47">
        <v>1064</v>
      </c>
      <c r="I1563" s="47">
        <v>36289</v>
      </c>
      <c r="J1563" s="47">
        <v>0</v>
      </c>
      <c r="K1563" s="47">
        <v>103873</v>
      </c>
      <c r="L1563" s="47">
        <v>27285</v>
      </c>
      <c r="M1563" s="47">
        <v>1029386</v>
      </c>
      <c r="N1563" s="153">
        <v>69197</v>
      </c>
      <c r="O1563" s="147">
        <v>447</v>
      </c>
      <c r="P1563" s="147">
        <v>0</v>
      </c>
      <c r="Q1563" s="47">
        <v>153586</v>
      </c>
      <c r="R1563" s="47">
        <v>0</v>
      </c>
      <c r="S1563" s="47">
        <v>0</v>
      </c>
      <c r="T1563" s="47">
        <v>0</v>
      </c>
      <c r="U1563" s="47">
        <v>914892</v>
      </c>
      <c r="V1563" s="47">
        <v>0</v>
      </c>
      <c r="W1563" s="103">
        <v>2493467</v>
      </c>
      <c r="X1563" s="41"/>
      <c r="Y1563" s="41"/>
      <c r="Z1563" s="41"/>
      <c r="AA1563" s="41"/>
    </row>
    <row r="1564" spans="1:27" ht="20.25" customHeight="1" x14ac:dyDescent="0.2">
      <c r="A1564" s="113" t="s">
        <v>3394</v>
      </c>
      <c r="B1564" s="114" t="s">
        <v>3383</v>
      </c>
      <c r="C1564" s="4" t="s">
        <v>1634</v>
      </c>
      <c r="D1564" s="144">
        <v>5</v>
      </c>
      <c r="E1564" s="130" t="s">
        <v>3562</v>
      </c>
      <c r="F1564" s="47">
        <v>85648</v>
      </c>
      <c r="G1564" s="47">
        <v>2311</v>
      </c>
      <c r="H1564" s="47">
        <v>525</v>
      </c>
      <c r="I1564" s="47">
        <v>14542</v>
      </c>
      <c r="J1564" s="47">
        <v>0</v>
      </c>
      <c r="K1564" s="47">
        <v>59184</v>
      </c>
      <c r="L1564" s="47">
        <v>13102</v>
      </c>
      <c r="M1564" s="47">
        <v>532694</v>
      </c>
      <c r="N1564" s="153">
        <v>27776</v>
      </c>
      <c r="O1564" s="147">
        <v>28</v>
      </c>
      <c r="P1564" s="147">
        <v>0</v>
      </c>
      <c r="Q1564" s="47">
        <v>20194</v>
      </c>
      <c r="R1564" s="47">
        <v>0</v>
      </c>
      <c r="S1564" s="47">
        <v>0</v>
      </c>
      <c r="T1564" s="47">
        <v>0</v>
      </c>
      <c r="U1564" s="47">
        <v>554402</v>
      </c>
      <c r="V1564" s="47">
        <v>0</v>
      </c>
      <c r="W1564" s="103">
        <v>1310406</v>
      </c>
      <c r="X1564" s="41"/>
      <c r="Y1564" s="41"/>
      <c r="Z1564" s="41"/>
      <c r="AA1564" s="41"/>
    </row>
    <row r="1565" spans="1:27" ht="20.25" customHeight="1" x14ac:dyDescent="0.2">
      <c r="A1565" s="113" t="s">
        <v>3395</v>
      </c>
      <c r="B1565" s="114" t="s">
        <v>3383</v>
      </c>
      <c r="C1565" s="4" t="s">
        <v>1635</v>
      </c>
      <c r="D1565" s="144">
        <v>5</v>
      </c>
      <c r="E1565" s="130" t="s">
        <v>3562</v>
      </c>
      <c r="F1565" s="47">
        <v>528240</v>
      </c>
      <c r="G1565" s="47">
        <v>0</v>
      </c>
      <c r="H1565" s="47">
        <v>1020</v>
      </c>
      <c r="I1565" s="47">
        <v>58184</v>
      </c>
      <c r="J1565" s="47">
        <v>0</v>
      </c>
      <c r="K1565" s="47">
        <v>323760</v>
      </c>
      <c r="L1565" s="47">
        <v>40964</v>
      </c>
      <c r="M1565" s="47">
        <v>1721172</v>
      </c>
      <c r="N1565" s="153">
        <v>207470</v>
      </c>
      <c r="O1565" s="147">
        <v>148</v>
      </c>
      <c r="P1565" s="147">
        <v>0</v>
      </c>
      <c r="Q1565" s="47">
        <v>1286864</v>
      </c>
      <c r="R1565" s="47">
        <v>0</v>
      </c>
      <c r="S1565" s="47">
        <v>0</v>
      </c>
      <c r="T1565" s="47">
        <v>0</v>
      </c>
      <c r="U1565" s="47">
        <v>1214099</v>
      </c>
      <c r="V1565" s="47">
        <v>0</v>
      </c>
      <c r="W1565" s="103">
        <v>5381921</v>
      </c>
      <c r="X1565" s="41"/>
      <c r="Y1565" s="41"/>
      <c r="Z1565" s="41"/>
      <c r="AA1565" s="41"/>
    </row>
    <row r="1566" spans="1:27" ht="20.25" customHeight="1" x14ac:dyDescent="0.2">
      <c r="A1566" s="113" t="s">
        <v>3396</v>
      </c>
      <c r="B1566" s="114" t="s">
        <v>3383</v>
      </c>
      <c r="C1566" s="4" t="s">
        <v>1636</v>
      </c>
      <c r="D1566" s="144">
        <v>5</v>
      </c>
      <c r="E1566" s="130" t="s">
        <v>3562</v>
      </c>
      <c r="F1566" s="47">
        <v>230782</v>
      </c>
      <c r="G1566" s="47">
        <v>0</v>
      </c>
      <c r="H1566" s="47">
        <v>730</v>
      </c>
      <c r="I1566" s="47">
        <v>27964</v>
      </c>
      <c r="J1566" s="47">
        <v>0</v>
      </c>
      <c r="K1566" s="47">
        <v>24440</v>
      </c>
      <c r="L1566" s="47">
        <v>30151</v>
      </c>
      <c r="M1566" s="47">
        <v>730170</v>
      </c>
      <c r="N1566" s="153">
        <v>18179</v>
      </c>
      <c r="O1566" s="147">
        <v>100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424324</v>
      </c>
      <c r="V1566" s="47">
        <v>0</v>
      </c>
      <c r="W1566" s="103">
        <v>1486840</v>
      </c>
      <c r="X1566" s="41"/>
      <c r="Y1566" s="41"/>
      <c r="Z1566" s="41"/>
      <c r="AA1566" s="41"/>
    </row>
    <row r="1567" spans="1:27" ht="20.25" customHeight="1" x14ac:dyDescent="0.2">
      <c r="A1567" s="113" t="s">
        <v>3397</v>
      </c>
      <c r="B1567" s="114" t="s">
        <v>3383</v>
      </c>
      <c r="C1567" s="4" t="s">
        <v>390</v>
      </c>
      <c r="D1567" s="144">
        <v>6</v>
      </c>
      <c r="E1567" s="130" t="s">
        <v>3562</v>
      </c>
      <c r="F1567" s="47">
        <v>32353</v>
      </c>
      <c r="G1567" s="47">
        <v>29941</v>
      </c>
      <c r="H1567" s="47">
        <v>0</v>
      </c>
      <c r="I1567" s="47">
        <v>8979</v>
      </c>
      <c r="J1567" s="47">
        <v>0</v>
      </c>
      <c r="K1567" s="47">
        <v>10609</v>
      </c>
      <c r="L1567" s="47">
        <v>3404</v>
      </c>
      <c r="M1567" s="47">
        <v>268451</v>
      </c>
      <c r="N1567" s="153">
        <v>155</v>
      </c>
      <c r="O1567" s="147">
        <v>8</v>
      </c>
      <c r="P1567" s="147">
        <v>0</v>
      </c>
      <c r="Q1567" s="47">
        <v>212284</v>
      </c>
      <c r="R1567" s="47">
        <v>0</v>
      </c>
      <c r="S1567" s="47">
        <v>0</v>
      </c>
      <c r="T1567" s="47">
        <v>0</v>
      </c>
      <c r="U1567" s="47">
        <v>159534</v>
      </c>
      <c r="V1567" s="47">
        <v>0</v>
      </c>
      <c r="W1567" s="103">
        <v>725718</v>
      </c>
      <c r="X1567" s="41"/>
      <c r="Y1567" s="41"/>
      <c r="Z1567" s="41"/>
      <c r="AA1567" s="41"/>
    </row>
    <row r="1568" spans="1:27" ht="20.25" customHeight="1" x14ac:dyDescent="0.2">
      <c r="A1568" s="113" t="s">
        <v>3398</v>
      </c>
      <c r="B1568" s="114" t="s">
        <v>3383</v>
      </c>
      <c r="C1568" s="4" t="s">
        <v>1637</v>
      </c>
      <c r="D1568" s="144">
        <v>6</v>
      </c>
      <c r="E1568" s="130" t="s">
        <v>3562</v>
      </c>
      <c r="F1568" s="47">
        <v>315</v>
      </c>
      <c r="G1568" s="47">
        <v>0</v>
      </c>
      <c r="H1568" s="47">
        <v>0</v>
      </c>
      <c r="I1568" s="47">
        <v>3774</v>
      </c>
      <c r="J1568" s="47">
        <v>0</v>
      </c>
      <c r="K1568" s="47">
        <v>21024</v>
      </c>
      <c r="L1568" s="47">
        <v>1817</v>
      </c>
      <c r="M1568" s="47">
        <v>118375</v>
      </c>
      <c r="N1568" s="153">
        <v>2495</v>
      </c>
      <c r="O1568" s="147">
        <v>43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147843</v>
      </c>
      <c r="X1568" s="41"/>
      <c r="Y1568" s="41"/>
      <c r="Z1568" s="41"/>
      <c r="AA1568" s="41"/>
    </row>
    <row r="1569" spans="1:27" ht="20.25" customHeight="1" x14ac:dyDescent="0.2">
      <c r="A1569" s="113" t="s">
        <v>3399</v>
      </c>
      <c r="B1569" s="114" t="s">
        <v>3383</v>
      </c>
      <c r="C1569" s="4" t="s">
        <v>1638</v>
      </c>
      <c r="D1569" s="144">
        <v>6</v>
      </c>
      <c r="E1569" s="130" t="s">
        <v>3562</v>
      </c>
      <c r="F1569" s="47">
        <v>5561</v>
      </c>
      <c r="G1569" s="47">
        <v>0</v>
      </c>
      <c r="H1569" s="47">
        <v>0</v>
      </c>
      <c r="I1569" s="47">
        <v>4597</v>
      </c>
      <c r="J1569" s="47">
        <v>0</v>
      </c>
      <c r="K1569" s="47">
        <v>8451</v>
      </c>
      <c r="L1569" s="47">
        <v>3789</v>
      </c>
      <c r="M1569" s="47">
        <v>193725</v>
      </c>
      <c r="N1569" s="153">
        <v>28217</v>
      </c>
      <c r="O1569" s="147">
        <v>11</v>
      </c>
      <c r="P1569" s="147">
        <v>0</v>
      </c>
      <c r="Q1569" s="47">
        <v>291316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535667</v>
      </c>
      <c r="X1569" s="41"/>
      <c r="Y1569" s="41"/>
      <c r="Z1569" s="41"/>
      <c r="AA1569" s="41"/>
    </row>
    <row r="1570" spans="1:27" ht="20.25" customHeight="1" x14ac:dyDescent="0.2">
      <c r="A1570" s="113" t="s">
        <v>3400</v>
      </c>
      <c r="B1570" s="114" t="s">
        <v>3383</v>
      </c>
      <c r="C1570" s="4" t="s">
        <v>1639</v>
      </c>
      <c r="D1570" s="144">
        <v>6</v>
      </c>
      <c r="E1570" s="130" t="s">
        <v>3562</v>
      </c>
      <c r="F1570" s="47">
        <v>0</v>
      </c>
      <c r="G1570" s="47">
        <v>0</v>
      </c>
      <c r="H1570" s="47">
        <v>0</v>
      </c>
      <c r="I1570" s="47">
        <v>12599</v>
      </c>
      <c r="J1570" s="47">
        <v>0</v>
      </c>
      <c r="K1570" s="47">
        <v>35732</v>
      </c>
      <c r="L1570" s="47">
        <v>8839</v>
      </c>
      <c r="M1570" s="47">
        <v>263615</v>
      </c>
      <c r="N1570" s="153">
        <v>22370</v>
      </c>
      <c r="O1570" s="147">
        <v>0</v>
      </c>
      <c r="P1570" s="147">
        <v>0</v>
      </c>
      <c r="Q1570" s="47">
        <v>0</v>
      </c>
      <c r="R1570" s="47">
        <v>231</v>
      </c>
      <c r="S1570" s="47">
        <v>0</v>
      </c>
      <c r="T1570" s="47">
        <v>0</v>
      </c>
      <c r="U1570" s="47">
        <v>0</v>
      </c>
      <c r="V1570" s="47">
        <v>0</v>
      </c>
      <c r="W1570" s="103">
        <v>343386</v>
      </c>
      <c r="X1570" s="41"/>
      <c r="Y1570" s="41"/>
      <c r="Z1570" s="41"/>
      <c r="AA1570" s="41"/>
    </row>
    <row r="1571" spans="1:27" ht="20.25" customHeight="1" x14ac:dyDescent="0.2">
      <c r="A1571" s="113" t="s">
        <v>3401</v>
      </c>
      <c r="B1571" s="114" t="s">
        <v>3383</v>
      </c>
      <c r="C1571" s="4" t="s">
        <v>1640</v>
      </c>
      <c r="D1571" s="144">
        <v>6</v>
      </c>
      <c r="E1571" s="130" t="s">
        <v>3562</v>
      </c>
      <c r="F1571" s="47">
        <v>15003</v>
      </c>
      <c r="G1571" s="47">
        <v>0</v>
      </c>
      <c r="H1571" s="47">
        <v>0</v>
      </c>
      <c r="I1571" s="47">
        <v>3962</v>
      </c>
      <c r="J1571" s="47">
        <v>0</v>
      </c>
      <c r="K1571" s="47">
        <v>8508</v>
      </c>
      <c r="L1571" s="47">
        <v>4579</v>
      </c>
      <c r="M1571" s="47">
        <v>262875</v>
      </c>
      <c r="N1571" s="153">
        <v>428</v>
      </c>
      <c r="O1571" s="147">
        <v>70</v>
      </c>
      <c r="P1571" s="147">
        <v>0</v>
      </c>
      <c r="Q1571" s="47">
        <v>286030</v>
      </c>
      <c r="R1571" s="47">
        <v>0</v>
      </c>
      <c r="S1571" s="47">
        <v>0</v>
      </c>
      <c r="T1571" s="47">
        <v>0</v>
      </c>
      <c r="U1571" s="47">
        <v>100465</v>
      </c>
      <c r="V1571" s="47">
        <v>0</v>
      </c>
      <c r="W1571" s="103">
        <v>681920</v>
      </c>
      <c r="X1571" s="41"/>
      <c r="Y1571" s="41"/>
      <c r="Z1571" s="41"/>
      <c r="AA1571" s="41"/>
    </row>
    <row r="1572" spans="1:27" ht="20.25" customHeight="1" x14ac:dyDescent="0.2">
      <c r="A1572" s="113" t="s">
        <v>3402</v>
      </c>
      <c r="B1572" s="114" t="s">
        <v>3383</v>
      </c>
      <c r="C1572" s="4" t="s">
        <v>1641</v>
      </c>
      <c r="D1572" s="144">
        <v>6</v>
      </c>
      <c r="E1572" s="130" t="s">
        <v>3562</v>
      </c>
      <c r="F1572" s="47">
        <v>221819</v>
      </c>
      <c r="G1572" s="47">
        <v>0</v>
      </c>
      <c r="H1572" s="47">
        <v>0</v>
      </c>
      <c r="I1572" s="47">
        <v>70516</v>
      </c>
      <c r="J1572" s="47">
        <v>0</v>
      </c>
      <c r="K1572" s="47">
        <v>45247</v>
      </c>
      <c r="L1572" s="47">
        <v>35336</v>
      </c>
      <c r="M1572" s="47">
        <v>529126</v>
      </c>
      <c r="N1572" s="153">
        <v>8285</v>
      </c>
      <c r="O1572" s="147">
        <v>11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910340</v>
      </c>
      <c r="X1572" s="41"/>
      <c r="Y1572" s="41"/>
      <c r="Z1572" s="41"/>
      <c r="AA1572" s="41"/>
    </row>
    <row r="1573" spans="1:27" ht="20.25" customHeight="1" x14ac:dyDescent="0.2">
      <c r="A1573" s="113" t="s">
        <v>3403</v>
      </c>
      <c r="B1573" s="114" t="s">
        <v>3383</v>
      </c>
      <c r="C1573" s="4" t="s">
        <v>1642</v>
      </c>
      <c r="D1573" s="144">
        <v>6</v>
      </c>
      <c r="E1573" s="130" t="s">
        <v>3562</v>
      </c>
      <c r="F1573" s="47">
        <v>19201</v>
      </c>
      <c r="G1573" s="47">
        <v>0</v>
      </c>
      <c r="H1573" s="47">
        <v>857</v>
      </c>
      <c r="I1573" s="47">
        <v>33811</v>
      </c>
      <c r="J1573" s="47">
        <v>0</v>
      </c>
      <c r="K1573" s="47">
        <v>36127</v>
      </c>
      <c r="L1573" s="47">
        <v>16831</v>
      </c>
      <c r="M1573" s="47">
        <v>441106</v>
      </c>
      <c r="N1573" s="153">
        <v>125794</v>
      </c>
      <c r="O1573" s="147">
        <v>20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673747</v>
      </c>
      <c r="X1573" s="41"/>
      <c r="Y1573" s="41"/>
      <c r="Z1573" s="41"/>
      <c r="AA1573" s="41"/>
    </row>
    <row r="1574" spans="1:27" ht="20.25" customHeight="1" x14ac:dyDescent="0.2">
      <c r="A1574" s="113" t="s">
        <v>3404</v>
      </c>
      <c r="B1574" s="114" t="s">
        <v>3383</v>
      </c>
      <c r="C1574" s="4" t="s">
        <v>1643</v>
      </c>
      <c r="D1574" s="144">
        <v>6</v>
      </c>
      <c r="E1574" s="130" t="s">
        <v>3562</v>
      </c>
      <c r="F1574" s="47">
        <v>5814</v>
      </c>
      <c r="G1574" s="47">
        <v>0</v>
      </c>
      <c r="H1574" s="47">
        <v>245</v>
      </c>
      <c r="I1574" s="47">
        <v>3442</v>
      </c>
      <c r="J1574" s="47">
        <v>0</v>
      </c>
      <c r="K1574" s="47">
        <v>2293</v>
      </c>
      <c r="L1574" s="47">
        <v>2235</v>
      </c>
      <c r="M1574" s="47">
        <v>127277</v>
      </c>
      <c r="N1574" s="153">
        <v>1085</v>
      </c>
      <c r="O1574" s="147">
        <v>4</v>
      </c>
      <c r="P1574" s="147">
        <v>0</v>
      </c>
      <c r="Q1574" s="47">
        <v>97948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240343</v>
      </c>
      <c r="X1574" s="41"/>
      <c r="Y1574" s="41"/>
      <c r="Z1574" s="41"/>
      <c r="AA1574" s="41"/>
    </row>
    <row r="1575" spans="1:27" ht="20.25" customHeight="1" x14ac:dyDescent="0.2">
      <c r="A1575" s="113" t="s">
        <v>3405</v>
      </c>
      <c r="B1575" s="114" t="s">
        <v>3383</v>
      </c>
      <c r="C1575" s="4" t="s">
        <v>447</v>
      </c>
      <c r="D1575" s="144">
        <v>6</v>
      </c>
      <c r="E1575" s="130" t="s">
        <v>3562</v>
      </c>
      <c r="F1575" s="47">
        <v>10846</v>
      </c>
      <c r="G1575" s="47">
        <v>16288</v>
      </c>
      <c r="H1575" s="47">
        <v>0</v>
      </c>
      <c r="I1575" s="47">
        <v>13064</v>
      </c>
      <c r="J1575" s="47">
        <v>0</v>
      </c>
      <c r="K1575" s="47">
        <v>4385</v>
      </c>
      <c r="L1575" s="47">
        <v>3333</v>
      </c>
      <c r="M1575" s="47">
        <v>175703</v>
      </c>
      <c r="N1575" s="153">
        <v>10370</v>
      </c>
      <c r="O1575" s="147">
        <v>17</v>
      </c>
      <c r="P1575" s="147">
        <v>0</v>
      </c>
      <c r="Q1575" s="47">
        <v>155158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389164</v>
      </c>
      <c r="X1575" s="41"/>
      <c r="Y1575" s="41"/>
      <c r="Z1575" s="41"/>
      <c r="AA1575" s="41"/>
    </row>
    <row r="1576" spans="1:27" ht="20.25" customHeight="1" x14ac:dyDescent="0.2">
      <c r="A1576" s="113" t="s">
        <v>3406</v>
      </c>
      <c r="B1576" s="114" t="s">
        <v>3383</v>
      </c>
      <c r="C1576" s="4" t="s">
        <v>1644</v>
      </c>
      <c r="D1576" s="144">
        <v>6</v>
      </c>
      <c r="E1576" s="130" t="s">
        <v>3562</v>
      </c>
      <c r="F1576" s="47">
        <v>8211</v>
      </c>
      <c r="G1576" s="47">
        <v>0</v>
      </c>
      <c r="H1576" s="47">
        <v>0</v>
      </c>
      <c r="I1576" s="47">
        <v>5150</v>
      </c>
      <c r="J1576" s="47">
        <v>0</v>
      </c>
      <c r="K1576" s="47">
        <v>5154</v>
      </c>
      <c r="L1576" s="47">
        <v>431</v>
      </c>
      <c r="M1576" s="47">
        <v>64088</v>
      </c>
      <c r="N1576" s="153">
        <v>7092</v>
      </c>
      <c r="O1576" s="147">
        <v>5</v>
      </c>
      <c r="P1576" s="147">
        <v>0</v>
      </c>
      <c r="Q1576" s="47">
        <v>45538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135669</v>
      </c>
      <c r="X1576" s="41"/>
      <c r="Y1576" s="41"/>
      <c r="Z1576" s="41"/>
      <c r="AA1576" s="41"/>
    </row>
    <row r="1577" spans="1:27" ht="20.25" customHeight="1" x14ac:dyDescent="0.2">
      <c r="A1577" s="113" t="s">
        <v>3407</v>
      </c>
      <c r="B1577" s="114" t="s">
        <v>3383</v>
      </c>
      <c r="C1577" s="4" t="s">
        <v>946</v>
      </c>
      <c r="D1577" s="144">
        <v>6</v>
      </c>
      <c r="E1577" s="130" t="s">
        <v>3562</v>
      </c>
      <c r="F1577" s="47">
        <v>27104</v>
      </c>
      <c r="G1577" s="47">
        <v>30140</v>
      </c>
      <c r="H1577" s="47">
        <v>35</v>
      </c>
      <c r="I1577" s="47">
        <v>4365</v>
      </c>
      <c r="J1577" s="47">
        <v>0</v>
      </c>
      <c r="K1577" s="47">
        <v>7965</v>
      </c>
      <c r="L1577" s="47">
        <v>2781</v>
      </c>
      <c r="M1577" s="47">
        <v>162796</v>
      </c>
      <c r="N1577" s="153">
        <v>921</v>
      </c>
      <c r="O1577" s="147">
        <v>35</v>
      </c>
      <c r="P1577" s="147">
        <v>0</v>
      </c>
      <c r="Q1577" s="47">
        <v>130236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366378</v>
      </c>
      <c r="X1577" s="41"/>
      <c r="Y1577" s="41"/>
      <c r="Z1577" s="41"/>
      <c r="AA1577" s="41"/>
    </row>
    <row r="1578" spans="1:27" ht="20.25" customHeight="1" x14ac:dyDescent="0.2">
      <c r="A1578" s="113" t="s">
        <v>3408</v>
      </c>
      <c r="B1578" s="114" t="s">
        <v>3383</v>
      </c>
      <c r="C1578" s="4" t="s">
        <v>1645</v>
      </c>
      <c r="D1578" s="144">
        <v>6</v>
      </c>
      <c r="E1578" s="130" t="s">
        <v>3562</v>
      </c>
      <c r="F1578" s="47">
        <v>291715</v>
      </c>
      <c r="G1578" s="47">
        <v>0</v>
      </c>
      <c r="H1578" s="47">
        <v>0</v>
      </c>
      <c r="I1578" s="47">
        <v>38420</v>
      </c>
      <c r="J1578" s="47">
        <v>0</v>
      </c>
      <c r="K1578" s="47">
        <v>13696</v>
      </c>
      <c r="L1578" s="47">
        <v>2845</v>
      </c>
      <c r="M1578" s="47">
        <v>142935</v>
      </c>
      <c r="N1578" s="153">
        <v>20226</v>
      </c>
      <c r="O1578" s="147">
        <v>10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509847</v>
      </c>
      <c r="X1578" s="41"/>
      <c r="Y1578" s="41"/>
      <c r="Z1578" s="41"/>
      <c r="AA1578" s="41"/>
    </row>
    <row r="1579" spans="1:27" ht="20.25" customHeight="1" x14ac:dyDescent="0.2">
      <c r="A1579" s="113" t="s">
        <v>3409</v>
      </c>
      <c r="B1579" s="114" t="s">
        <v>3383</v>
      </c>
      <c r="C1579" s="4" t="s">
        <v>1646</v>
      </c>
      <c r="D1579" s="144">
        <v>6</v>
      </c>
      <c r="E1579" s="130" t="s">
        <v>3562</v>
      </c>
      <c r="F1579" s="47">
        <v>255356</v>
      </c>
      <c r="G1579" s="47">
        <v>0</v>
      </c>
      <c r="H1579" s="47">
        <v>0</v>
      </c>
      <c r="I1579" s="47">
        <v>25811</v>
      </c>
      <c r="J1579" s="47">
        <v>0</v>
      </c>
      <c r="K1579" s="47">
        <v>3719</v>
      </c>
      <c r="L1579" s="47">
        <v>3961</v>
      </c>
      <c r="M1579" s="47">
        <v>311222</v>
      </c>
      <c r="N1579" s="153">
        <v>289</v>
      </c>
      <c r="O1579" s="147">
        <v>195</v>
      </c>
      <c r="P1579" s="147">
        <v>0</v>
      </c>
      <c r="Q1579" s="47">
        <v>373179</v>
      </c>
      <c r="R1579" s="47">
        <v>0</v>
      </c>
      <c r="S1579" s="47">
        <v>0</v>
      </c>
      <c r="T1579" s="47">
        <v>0</v>
      </c>
      <c r="U1579" s="47">
        <v>219184</v>
      </c>
      <c r="V1579" s="47">
        <v>0</v>
      </c>
      <c r="W1579" s="103">
        <v>1192916</v>
      </c>
      <c r="X1579" s="41"/>
      <c r="Y1579" s="41"/>
      <c r="Z1579" s="41"/>
      <c r="AA1579" s="41"/>
    </row>
    <row r="1580" spans="1:27" ht="20.25" customHeight="1" x14ac:dyDescent="0.2">
      <c r="A1580" s="113" t="s">
        <v>3410</v>
      </c>
      <c r="B1580" s="114" t="s">
        <v>3383</v>
      </c>
      <c r="C1580" s="4" t="s">
        <v>1647</v>
      </c>
      <c r="D1580" s="144">
        <v>6</v>
      </c>
      <c r="E1580" s="130" t="s">
        <v>3562</v>
      </c>
      <c r="F1580" s="47">
        <v>158369</v>
      </c>
      <c r="G1580" s="47">
        <v>0</v>
      </c>
      <c r="H1580" s="47">
        <v>0</v>
      </c>
      <c r="I1580" s="47">
        <v>56098</v>
      </c>
      <c r="J1580" s="47">
        <v>0</v>
      </c>
      <c r="K1580" s="47">
        <v>32627</v>
      </c>
      <c r="L1580" s="47">
        <v>6708</v>
      </c>
      <c r="M1580" s="47">
        <v>252147</v>
      </c>
      <c r="N1580" s="153">
        <v>51669</v>
      </c>
      <c r="O1580" s="147">
        <v>18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557636</v>
      </c>
      <c r="X1580" s="41"/>
      <c r="Y1580" s="41"/>
      <c r="Z1580" s="41"/>
      <c r="AA1580" s="41"/>
    </row>
    <row r="1581" spans="1:27" ht="20.25" customHeight="1" x14ac:dyDescent="0.2">
      <c r="A1581" s="113" t="s">
        <v>3411</v>
      </c>
      <c r="B1581" s="114" t="s">
        <v>3383</v>
      </c>
      <c r="C1581" s="4" t="s">
        <v>1648</v>
      </c>
      <c r="D1581" s="144">
        <v>6</v>
      </c>
      <c r="E1581" s="130" t="s">
        <v>3562</v>
      </c>
      <c r="F1581" s="47">
        <v>5852</v>
      </c>
      <c r="G1581" s="47">
        <v>0</v>
      </c>
      <c r="H1581" s="47">
        <v>0</v>
      </c>
      <c r="I1581" s="47">
        <v>21518</v>
      </c>
      <c r="J1581" s="47">
        <v>0</v>
      </c>
      <c r="K1581" s="47">
        <v>17023</v>
      </c>
      <c r="L1581" s="47">
        <v>4457</v>
      </c>
      <c r="M1581" s="47">
        <v>186107</v>
      </c>
      <c r="N1581" s="153">
        <v>275</v>
      </c>
      <c r="O1581" s="147">
        <v>12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235244</v>
      </c>
      <c r="X1581" s="41"/>
      <c r="Y1581" s="41"/>
      <c r="Z1581" s="41"/>
      <c r="AA1581" s="41"/>
    </row>
    <row r="1582" spans="1:27" ht="20.25" customHeight="1" x14ac:dyDescent="0.2">
      <c r="A1582" s="113" t="s">
        <v>3412</v>
      </c>
      <c r="B1582" s="114" t="s">
        <v>3383</v>
      </c>
      <c r="C1582" s="4" t="s">
        <v>1649</v>
      </c>
      <c r="D1582" s="144">
        <v>6</v>
      </c>
      <c r="E1582" s="130" t="s">
        <v>3562</v>
      </c>
      <c r="F1582" s="47">
        <v>31702</v>
      </c>
      <c r="G1582" s="47">
        <v>0</v>
      </c>
      <c r="H1582" s="47">
        <v>0</v>
      </c>
      <c r="I1582" s="47">
        <v>27463</v>
      </c>
      <c r="J1582" s="47">
        <v>0</v>
      </c>
      <c r="K1582" s="47">
        <v>67142</v>
      </c>
      <c r="L1582" s="47">
        <v>16215</v>
      </c>
      <c r="M1582" s="47">
        <v>426067</v>
      </c>
      <c r="N1582" s="153">
        <v>18083</v>
      </c>
      <c r="O1582" s="147">
        <v>93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586765</v>
      </c>
      <c r="X1582" s="41"/>
      <c r="Y1582" s="41"/>
      <c r="Z1582" s="41"/>
      <c r="AA1582" s="41"/>
    </row>
    <row r="1583" spans="1:27" ht="20.25" customHeight="1" x14ac:dyDescent="0.2">
      <c r="A1583" s="113" t="s">
        <v>3413</v>
      </c>
      <c r="B1583" s="114" t="s">
        <v>3383</v>
      </c>
      <c r="C1583" s="4" t="s">
        <v>1650</v>
      </c>
      <c r="D1583" s="144">
        <v>6</v>
      </c>
      <c r="E1583" s="130" t="s">
        <v>3562</v>
      </c>
      <c r="F1583" s="47">
        <v>61202</v>
      </c>
      <c r="G1583" s="47">
        <v>0</v>
      </c>
      <c r="H1583" s="47">
        <v>0</v>
      </c>
      <c r="I1583" s="47">
        <v>9146</v>
      </c>
      <c r="J1583" s="47">
        <v>0</v>
      </c>
      <c r="K1583" s="47">
        <v>15100</v>
      </c>
      <c r="L1583" s="47">
        <v>4104</v>
      </c>
      <c r="M1583" s="47">
        <v>193696</v>
      </c>
      <c r="N1583" s="153">
        <v>61554</v>
      </c>
      <c r="O1583" s="147">
        <v>0</v>
      </c>
      <c r="P1583" s="147">
        <v>0</v>
      </c>
      <c r="Q1583" s="47">
        <v>300155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644957</v>
      </c>
      <c r="X1583" s="41"/>
      <c r="Y1583" s="41"/>
      <c r="Z1583" s="41"/>
      <c r="AA1583" s="41"/>
    </row>
    <row r="1584" spans="1:27" ht="20.25" customHeight="1" x14ac:dyDescent="0.2">
      <c r="A1584" s="113" t="s">
        <v>3414</v>
      </c>
      <c r="B1584" s="114" t="s">
        <v>3383</v>
      </c>
      <c r="C1584" s="4" t="s">
        <v>1651</v>
      </c>
      <c r="D1584" s="144">
        <v>6</v>
      </c>
      <c r="E1584" s="130" t="s">
        <v>3562</v>
      </c>
      <c r="F1584" s="47">
        <v>59436</v>
      </c>
      <c r="G1584" s="47">
        <v>85083</v>
      </c>
      <c r="H1584" s="47">
        <v>0</v>
      </c>
      <c r="I1584" s="47">
        <v>20160</v>
      </c>
      <c r="J1584" s="47">
        <v>0</v>
      </c>
      <c r="K1584" s="47">
        <v>19825</v>
      </c>
      <c r="L1584" s="47">
        <v>6057</v>
      </c>
      <c r="M1584" s="47">
        <v>438453</v>
      </c>
      <c r="N1584" s="153">
        <v>5399</v>
      </c>
      <c r="O1584" s="147">
        <v>13</v>
      </c>
      <c r="P1584" s="147">
        <v>0</v>
      </c>
      <c r="Q1584" s="47">
        <v>194918</v>
      </c>
      <c r="R1584" s="47">
        <v>0</v>
      </c>
      <c r="S1584" s="47">
        <v>0</v>
      </c>
      <c r="T1584" s="47">
        <v>0</v>
      </c>
      <c r="U1584" s="47">
        <v>15032</v>
      </c>
      <c r="V1584" s="47">
        <v>0</v>
      </c>
      <c r="W1584" s="103">
        <v>844376</v>
      </c>
      <c r="X1584" s="41"/>
      <c r="Y1584" s="41"/>
      <c r="Z1584" s="41"/>
      <c r="AA1584" s="41"/>
    </row>
    <row r="1585" spans="1:27" ht="20.25" customHeight="1" x14ac:dyDescent="0.2">
      <c r="A1585" s="113" t="s">
        <v>3415</v>
      </c>
      <c r="B1585" s="114" t="s">
        <v>3383</v>
      </c>
      <c r="C1585" s="4" t="s">
        <v>1652</v>
      </c>
      <c r="D1585" s="144">
        <v>6</v>
      </c>
      <c r="E1585" s="130" t="s">
        <v>3562</v>
      </c>
      <c r="F1585" s="47">
        <v>4078</v>
      </c>
      <c r="G1585" s="47">
        <v>0</v>
      </c>
      <c r="H1585" s="47">
        <v>739</v>
      </c>
      <c r="I1585" s="47">
        <v>7029</v>
      </c>
      <c r="J1585" s="47">
        <v>0</v>
      </c>
      <c r="K1585" s="47">
        <v>17437</v>
      </c>
      <c r="L1585" s="47">
        <v>4384</v>
      </c>
      <c r="M1585" s="47">
        <v>262428</v>
      </c>
      <c r="N1585" s="153">
        <v>57007</v>
      </c>
      <c r="O1585" s="147">
        <v>0</v>
      </c>
      <c r="P1585" s="147">
        <v>0</v>
      </c>
      <c r="Q1585" s="47">
        <v>0</v>
      </c>
      <c r="R1585" s="47">
        <v>1</v>
      </c>
      <c r="S1585" s="47">
        <v>0</v>
      </c>
      <c r="T1585" s="47">
        <v>0</v>
      </c>
      <c r="U1585" s="47">
        <v>231736</v>
      </c>
      <c r="V1585" s="47">
        <v>0</v>
      </c>
      <c r="W1585" s="103">
        <v>584839</v>
      </c>
      <c r="X1585" s="41"/>
      <c r="Y1585" s="41"/>
      <c r="Z1585" s="41"/>
      <c r="AA1585" s="41"/>
    </row>
    <row r="1586" spans="1:27" ht="20.25" customHeight="1" x14ac:dyDescent="0.2">
      <c r="A1586" s="113" t="s">
        <v>3416</v>
      </c>
      <c r="B1586" s="114" t="s">
        <v>3383</v>
      </c>
      <c r="C1586" s="4" t="s">
        <v>1653</v>
      </c>
      <c r="D1586" s="144">
        <v>6</v>
      </c>
      <c r="E1586" s="130" t="s">
        <v>3562</v>
      </c>
      <c r="F1586" s="47">
        <v>16607</v>
      </c>
      <c r="G1586" s="47">
        <v>0</v>
      </c>
      <c r="H1586" s="47">
        <v>0</v>
      </c>
      <c r="I1586" s="47">
        <v>8783</v>
      </c>
      <c r="J1586" s="47">
        <v>0</v>
      </c>
      <c r="K1586" s="47">
        <v>26652</v>
      </c>
      <c r="L1586" s="47">
        <v>7722</v>
      </c>
      <c r="M1586" s="47">
        <v>360262</v>
      </c>
      <c r="N1586" s="153">
        <v>1826</v>
      </c>
      <c r="O1586" s="147">
        <v>18</v>
      </c>
      <c r="P1586" s="147">
        <v>0</v>
      </c>
      <c r="Q1586" s="47">
        <v>160291</v>
      </c>
      <c r="R1586" s="47">
        <v>0</v>
      </c>
      <c r="S1586" s="47">
        <v>0</v>
      </c>
      <c r="T1586" s="47">
        <v>0</v>
      </c>
      <c r="U1586" s="47">
        <v>204706</v>
      </c>
      <c r="V1586" s="47">
        <v>0</v>
      </c>
      <c r="W1586" s="103">
        <v>786867</v>
      </c>
      <c r="X1586" s="41"/>
      <c r="Y1586" s="41"/>
      <c r="Z1586" s="41"/>
      <c r="AA1586" s="41"/>
    </row>
    <row r="1587" spans="1:27" ht="20.25" customHeight="1" x14ac:dyDescent="0.2">
      <c r="A1587" s="113" t="s">
        <v>3417</v>
      </c>
      <c r="B1587" s="114" t="s">
        <v>3383</v>
      </c>
      <c r="C1587" s="4" t="s">
        <v>1654</v>
      </c>
      <c r="D1587" s="144">
        <v>6</v>
      </c>
      <c r="E1587" s="130" t="s">
        <v>3562</v>
      </c>
      <c r="F1587" s="47">
        <v>0</v>
      </c>
      <c r="G1587" s="47">
        <v>0</v>
      </c>
      <c r="H1587" s="47">
        <v>0</v>
      </c>
      <c r="I1587" s="47">
        <v>3693</v>
      </c>
      <c r="J1587" s="47">
        <v>0</v>
      </c>
      <c r="K1587" s="47">
        <v>19515</v>
      </c>
      <c r="L1587" s="47">
        <v>1634</v>
      </c>
      <c r="M1587" s="47">
        <v>117731</v>
      </c>
      <c r="N1587" s="153">
        <v>28</v>
      </c>
      <c r="O1587" s="147">
        <v>0</v>
      </c>
      <c r="P1587" s="147">
        <v>0</v>
      </c>
      <c r="Q1587" s="47">
        <v>72062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214663</v>
      </c>
      <c r="X1587" s="41"/>
      <c r="Y1587" s="41"/>
      <c r="Z1587" s="41"/>
      <c r="AA1587" s="41"/>
    </row>
    <row r="1588" spans="1:27" ht="20.25" customHeight="1" x14ac:dyDescent="0.2">
      <c r="A1588" s="113" t="s">
        <v>3418</v>
      </c>
      <c r="B1588" s="114" t="s">
        <v>3383</v>
      </c>
      <c r="C1588" s="4" t="s">
        <v>1655</v>
      </c>
      <c r="D1588" s="144">
        <v>6</v>
      </c>
      <c r="E1588" s="130" t="s">
        <v>3562</v>
      </c>
      <c r="F1588" s="47">
        <v>166</v>
      </c>
      <c r="G1588" s="47">
        <v>0</v>
      </c>
      <c r="H1588" s="47">
        <v>710</v>
      </c>
      <c r="I1588" s="47">
        <v>46334</v>
      </c>
      <c r="J1588" s="47">
        <v>0</v>
      </c>
      <c r="K1588" s="47">
        <v>32374</v>
      </c>
      <c r="L1588" s="47">
        <v>4684</v>
      </c>
      <c r="M1588" s="47">
        <v>194383</v>
      </c>
      <c r="N1588" s="153">
        <v>5403</v>
      </c>
      <c r="O1588" s="147">
        <v>13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284067</v>
      </c>
      <c r="X1588" s="41"/>
      <c r="Y1588" s="41"/>
      <c r="Z1588" s="41"/>
      <c r="AA1588" s="41"/>
    </row>
    <row r="1589" spans="1:27" ht="20.25" customHeight="1" x14ac:dyDescent="0.2">
      <c r="A1589" s="113" t="s">
        <v>3419</v>
      </c>
      <c r="B1589" s="114" t="s">
        <v>3383</v>
      </c>
      <c r="C1589" s="4" t="s">
        <v>1656</v>
      </c>
      <c r="D1589" s="144">
        <v>6</v>
      </c>
      <c r="E1589" s="130" t="s">
        <v>3562</v>
      </c>
      <c r="F1589" s="47">
        <v>1972</v>
      </c>
      <c r="G1589" s="47">
        <v>77428</v>
      </c>
      <c r="H1589" s="47">
        <v>726</v>
      </c>
      <c r="I1589" s="47">
        <v>17015</v>
      </c>
      <c r="J1589" s="47">
        <v>0</v>
      </c>
      <c r="K1589" s="47">
        <v>5134</v>
      </c>
      <c r="L1589" s="47">
        <v>6059</v>
      </c>
      <c r="M1589" s="47">
        <v>205979</v>
      </c>
      <c r="N1589" s="153">
        <v>7111</v>
      </c>
      <c r="O1589" s="147">
        <v>0</v>
      </c>
      <c r="P1589" s="147">
        <v>0</v>
      </c>
      <c r="Q1589" s="47">
        <v>174117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495541</v>
      </c>
      <c r="X1589" s="41"/>
      <c r="Y1589" s="41"/>
      <c r="Z1589" s="41"/>
      <c r="AA1589" s="41"/>
    </row>
    <row r="1590" spans="1:27" ht="20.25" customHeight="1" x14ac:dyDescent="0.2">
      <c r="A1590" s="113" t="s">
        <v>3420</v>
      </c>
      <c r="B1590" s="114" t="s">
        <v>3383</v>
      </c>
      <c r="C1590" s="4" t="s">
        <v>1657</v>
      </c>
      <c r="D1590" s="144">
        <v>6</v>
      </c>
      <c r="E1590" s="130" t="s">
        <v>3562</v>
      </c>
      <c r="F1590" s="47">
        <v>428</v>
      </c>
      <c r="G1590" s="47">
        <v>0</v>
      </c>
      <c r="H1590" s="47">
        <v>258</v>
      </c>
      <c r="I1590" s="47">
        <v>6978</v>
      </c>
      <c r="J1590" s="47">
        <v>0</v>
      </c>
      <c r="K1590" s="47">
        <v>2393</v>
      </c>
      <c r="L1590" s="47">
        <v>1239</v>
      </c>
      <c r="M1590" s="47">
        <v>111268</v>
      </c>
      <c r="N1590" s="153">
        <v>3260</v>
      </c>
      <c r="O1590" s="147">
        <v>0</v>
      </c>
      <c r="P1590" s="147">
        <v>0</v>
      </c>
      <c r="Q1590" s="47">
        <v>106364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232188</v>
      </c>
      <c r="X1590" s="41"/>
      <c r="Y1590" s="41"/>
      <c r="Z1590" s="41"/>
      <c r="AA1590" s="41"/>
    </row>
    <row r="1591" spans="1:27" ht="20.25" customHeight="1" x14ac:dyDescent="0.2">
      <c r="A1591" s="113" t="s">
        <v>3421</v>
      </c>
      <c r="B1591" s="114" t="s">
        <v>3383</v>
      </c>
      <c r="C1591" s="4" t="s">
        <v>1658</v>
      </c>
      <c r="D1591" s="144">
        <v>6</v>
      </c>
      <c r="E1591" s="130" t="s">
        <v>3562</v>
      </c>
      <c r="F1591" s="47">
        <v>10641</v>
      </c>
      <c r="G1591" s="47">
        <v>37863</v>
      </c>
      <c r="H1591" s="47">
        <v>1152</v>
      </c>
      <c r="I1591" s="47">
        <v>3834</v>
      </c>
      <c r="J1591" s="47">
        <v>0</v>
      </c>
      <c r="K1591" s="47">
        <v>1154</v>
      </c>
      <c r="L1591" s="47">
        <v>845</v>
      </c>
      <c r="M1591" s="47">
        <v>98626</v>
      </c>
      <c r="N1591" s="153">
        <v>23879</v>
      </c>
      <c r="O1591" s="147">
        <v>0</v>
      </c>
      <c r="P1591" s="147">
        <v>0</v>
      </c>
      <c r="Q1591" s="47">
        <v>87571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265565</v>
      </c>
      <c r="X1591" s="41"/>
      <c r="Y1591" s="41"/>
      <c r="Z1591" s="41"/>
      <c r="AA1591" s="41"/>
    </row>
    <row r="1592" spans="1:27" ht="20.25" customHeight="1" x14ac:dyDescent="0.2">
      <c r="A1592" s="113" t="s">
        <v>3422</v>
      </c>
      <c r="B1592" s="114" t="s">
        <v>3383</v>
      </c>
      <c r="C1592" s="4" t="s">
        <v>1659</v>
      </c>
      <c r="D1592" s="144">
        <v>6</v>
      </c>
      <c r="E1592" s="130" t="s">
        <v>3562</v>
      </c>
      <c r="F1592" s="47">
        <v>428</v>
      </c>
      <c r="G1592" s="47">
        <v>0</v>
      </c>
      <c r="H1592" s="47">
        <v>0</v>
      </c>
      <c r="I1592" s="47">
        <v>1113</v>
      </c>
      <c r="J1592" s="47">
        <v>0</v>
      </c>
      <c r="K1592" s="47">
        <v>4738</v>
      </c>
      <c r="L1592" s="47">
        <v>1556</v>
      </c>
      <c r="M1592" s="47">
        <v>129065</v>
      </c>
      <c r="N1592" s="153">
        <v>1198</v>
      </c>
      <c r="O1592" s="147">
        <v>0</v>
      </c>
      <c r="P1592" s="147">
        <v>0</v>
      </c>
      <c r="Q1592" s="47">
        <v>43029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181127</v>
      </c>
      <c r="X1592" s="41"/>
      <c r="Y1592" s="41"/>
      <c r="Z1592" s="41"/>
      <c r="AA1592" s="41"/>
    </row>
    <row r="1593" spans="1:27" ht="20.25" customHeight="1" x14ac:dyDescent="0.2">
      <c r="A1593" s="113" t="s">
        <v>3423</v>
      </c>
      <c r="B1593" s="114" t="s">
        <v>3383</v>
      </c>
      <c r="C1593" s="4" t="s">
        <v>1660</v>
      </c>
      <c r="D1593" s="144">
        <v>6</v>
      </c>
      <c r="E1593" s="130" t="s">
        <v>3562</v>
      </c>
      <c r="F1593" s="47">
        <v>11046</v>
      </c>
      <c r="G1593" s="47">
        <v>0</v>
      </c>
      <c r="H1593" s="47">
        <v>0</v>
      </c>
      <c r="I1593" s="47">
        <v>442</v>
      </c>
      <c r="J1593" s="47">
        <v>0</v>
      </c>
      <c r="K1593" s="47">
        <v>1532</v>
      </c>
      <c r="L1593" s="47">
        <v>911</v>
      </c>
      <c r="M1593" s="47">
        <v>86402</v>
      </c>
      <c r="N1593" s="153">
        <v>1112</v>
      </c>
      <c r="O1593" s="147">
        <v>1</v>
      </c>
      <c r="P1593" s="147">
        <v>0</v>
      </c>
      <c r="Q1593" s="47">
        <v>65111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166557</v>
      </c>
      <c r="X1593" s="41"/>
      <c r="Y1593" s="41"/>
      <c r="Z1593" s="41"/>
      <c r="AA1593" s="41"/>
    </row>
    <row r="1594" spans="1:27" ht="20.25" customHeight="1" x14ac:dyDescent="0.2">
      <c r="A1594" s="113" t="s">
        <v>3424</v>
      </c>
      <c r="B1594" s="114" t="s">
        <v>3383</v>
      </c>
      <c r="C1594" s="4" t="s">
        <v>1661</v>
      </c>
      <c r="D1594" s="144">
        <v>6</v>
      </c>
      <c r="E1594" s="130" t="s">
        <v>3562</v>
      </c>
      <c r="F1594" s="47">
        <v>2390</v>
      </c>
      <c r="G1594" s="47">
        <v>0</v>
      </c>
      <c r="H1594" s="47">
        <v>0</v>
      </c>
      <c r="I1594" s="47">
        <v>1592</v>
      </c>
      <c r="J1594" s="47">
        <v>0</v>
      </c>
      <c r="K1594" s="47">
        <v>4067</v>
      </c>
      <c r="L1594" s="47">
        <v>816</v>
      </c>
      <c r="M1594" s="47">
        <v>111791</v>
      </c>
      <c r="N1594" s="153">
        <v>10076</v>
      </c>
      <c r="O1594" s="147">
        <v>0</v>
      </c>
      <c r="P1594" s="147">
        <v>0</v>
      </c>
      <c r="Q1594" s="47">
        <v>135106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265838</v>
      </c>
      <c r="X1594" s="41"/>
      <c r="Y1594" s="41"/>
      <c r="Z1594" s="41"/>
      <c r="AA1594" s="41"/>
    </row>
    <row r="1595" spans="1:27" ht="20.25" customHeight="1" x14ac:dyDescent="0.2">
      <c r="A1595" s="113" t="s">
        <v>3425</v>
      </c>
      <c r="B1595" s="114" t="s">
        <v>3383</v>
      </c>
      <c r="C1595" s="4" t="s">
        <v>1662</v>
      </c>
      <c r="D1595" s="144">
        <v>6</v>
      </c>
      <c r="E1595" s="130" t="s">
        <v>3562</v>
      </c>
      <c r="F1595" s="47">
        <v>7384</v>
      </c>
      <c r="G1595" s="47">
        <v>32305</v>
      </c>
      <c r="H1595" s="47">
        <v>0</v>
      </c>
      <c r="I1595" s="47">
        <v>2500</v>
      </c>
      <c r="J1595" s="47">
        <v>0</v>
      </c>
      <c r="K1595" s="47">
        <v>5451</v>
      </c>
      <c r="L1595" s="47">
        <v>976</v>
      </c>
      <c r="M1595" s="47">
        <v>133376</v>
      </c>
      <c r="N1595" s="153">
        <v>696</v>
      </c>
      <c r="O1595" s="147">
        <v>0</v>
      </c>
      <c r="P1595" s="147">
        <v>0</v>
      </c>
      <c r="Q1595" s="47">
        <v>95092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277780</v>
      </c>
      <c r="X1595" s="41"/>
      <c r="Y1595" s="41"/>
      <c r="Z1595" s="41"/>
      <c r="AA1595" s="41"/>
    </row>
    <row r="1596" spans="1:27" ht="20.25" customHeight="1" x14ac:dyDescent="0.2">
      <c r="A1596" s="113" t="s">
        <v>3426</v>
      </c>
      <c r="B1596" s="114" t="s">
        <v>3383</v>
      </c>
      <c r="C1596" s="4" t="s">
        <v>1663</v>
      </c>
      <c r="D1596" s="144">
        <v>6</v>
      </c>
      <c r="E1596" s="130" t="s">
        <v>3562</v>
      </c>
      <c r="F1596" s="47">
        <v>733</v>
      </c>
      <c r="G1596" s="47">
        <v>0</v>
      </c>
      <c r="H1596" s="47">
        <v>800</v>
      </c>
      <c r="I1596" s="47">
        <v>3191</v>
      </c>
      <c r="J1596" s="47">
        <v>0</v>
      </c>
      <c r="K1596" s="47">
        <v>32170</v>
      </c>
      <c r="L1596" s="47">
        <v>6307</v>
      </c>
      <c r="M1596" s="47">
        <v>430894</v>
      </c>
      <c r="N1596" s="153">
        <v>11279</v>
      </c>
      <c r="O1596" s="147">
        <v>0</v>
      </c>
      <c r="P1596" s="147">
        <v>0</v>
      </c>
      <c r="Q1596" s="47">
        <v>249343</v>
      </c>
      <c r="R1596" s="47">
        <v>0</v>
      </c>
      <c r="S1596" s="47">
        <v>0</v>
      </c>
      <c r="T1596" s="47">
        <v>0</v>
      </c>
      <c r="U1596" s="47">
        <v>252184</v>
      </c>
      <c r="V1596" s="47">
        <v>0</v>
      </c>
      <c r="W1596" s="103">
        <v>986901</v>
      </c>
      <c r="X1596" s="41"/>
      <c r="Y1596" s="41"/>
      <c r="Z1596" s="41"/>
      <c r="AA1596" s="41"/>
    </row>
    <row r="1597" spans="1:27" ht="20.25" customHeight="1" x14ac:dyDescent="0.2">
      <c r="A1597" s="113" t="s">
        <v>3427</v>
      </c>
      <c r="B1597" s="114" t="s">
        <v>3383</v>
      </c>
      <c r="C1597" s="4" t="s">
        <v>1664</v>
      </c>
      <c r="D1597" s="144">
        <v>6</v>
      </c>
      <c r="E1597" s="130" t="s">
        <v>3562</v>
      </c>
      <c r="F1597" s="47">
        <v>28605</v>
      </c>
      <c r="G1597" s="47">
        <v>0</v>
      </c>
      <c r="H1597" s="47">
        <v>11837</v>
      </c>
      <c r="I1597" s="47">
        <v>70901</v>
      </c>
      <c r="J1597" s="47">
        <v>0</v>
      </c>
      <c r="K1597" s="47">
        <v>48898</v>
      </c>
      <c r="L1597" s="47">
        <v>4703</v>
      </c>
      <c r="M1597" s="47">
        <v>230944</v>
      </c>
      <c r="N1597" s="153">
        <v>71487</v>
      </c>
      <c r="O1597" s="147">
        <v>17</v>
      </c>
      <c r="P1597" s="147">
        <v>0</v>
      </c>
      <c r="Q1597" s="47">
        <v>0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467392</v>
      </c>
      <c r="X1597" s="41"/>
      <c r="Y1597" s="41"/>
      <c r="Z1597" s="41"/>
      <c r="AA1597" s="41"/>
    </row>
    <row r="1598" spans="1:27" ht="20.25" customHeight="1" x14ac:dyDescent="0.2">
      <c r="A1598" s="113" t="s">
        <v>3428</v>
      </c>
      <c r="B1598" s="114" t="s">
        <v>3429</v>
      </c>
      <c r="C1598" s="4" t="s">
        <v>1665</v>
      </c>
      <c r="D1598" s="144">
        <v>3</v>
      </c>
      <c r="E1598" s="130" t="s">
        <v>3562</v>
      </c>
      <c r="F1598" s="47">
        <v>3779</v>
      </c>
      <c r="G1598" s="47">
        <v>0</v>
      </c>
      <c r="H1598" s="47">
        <v>392</v>
      </c>
      <c r="I1598" s="47">
        <v>275354</v>
      </c>
      <c r="J1598" s="47">
        <v>247052</v>
      </c>
      <c r="K1598" s="47">
        <v>746211</v>
      </c>
      <c r="L1598" s="47">
        <v>346430</v>
      </c>
      <c r="M1598" s="47">
        <v>5657371</v>
      </c>
      <c r="N1598" s="153">
        <v>125960</v>
      </c>
      <c r="O1598" s="147">
        <v>786</v>
      </c>
      <c r="P1598" s="147">
        <v>0</v>
      </c>
      <c r="Q1598" s="47">
        <v>187811</v>
      </c>
      <c r="R1598" s="47">
        <v>2391807</v>
      </c>
      <c r="S1598" s="47">
        <v>0</v>
      </c>
      <c r="T1598" s="47">
        <v>0</v>
      </c>
      <c r="U1598" s="47">
        <v>1534569</v>
      </c>
      <c r="V1598" s="47">
        <v>0</v>
      </c>
      <c r="W1598" s="103">
        <v>11517522</v>
      </c>
      <c r="X1598" s="41"/>
      <c r="Y1598" s="41"/>
      <c r="Z1598" s="41"/>
      <c r="AA1598" s="41"/>
    </row>
    <row r="1599" spans="1:27" ht="20.25" customHeight="1" x14ac:dyDescent="0.2">
      <c r="A1599" s="113" t="s">
        <v>3430</v>
      </c>
      <c r="B1599" s="114" t="s">
        <v>3429</v>
      </c>
      <c r="C1599" s="4" t="s">
        <v>1666</v>
      </c>
      <c r="D1599" s="144">
        <v>5</v>
      </c>
      <c r="E1599" s="130" t="s">
        <v>3562</v>
      </c>
      <c r="F1599" s="47">
        <v>3463</v>
      </c>
      <c r="G1599" s="47">
        <v>0</v>
      </c>
      <c r="H1599" s="47">
        <v>0</v>
      </c>
      <c r="I1599" s="47">
        <v>28061</v>
      </c>
      <c r="J1599" s="47">
        <v>2470</v>
      </c>
      <c r="K1599" s="47">
        <v>144470</v>
      </c>
      <c r="L1599" s="47">
        <v>71365</v>
      </c>
      <c r="M1599" s="47">
        <v>1539925</v>
      </c>
      <c r="N1599" s="153">
        <v>131944</v>
      </c>
      <c r="O1599" s="147">
        <v>9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1921707</v>
      </c>
      <c r="X1599" s="41"/>
      <c r="Y1599" s="41"/>
      <c r="Z1599" s="41"/>
      <c r="AA1599" s="41"/>
    </row>
    <row r="1600" spans="1:27" ht="20.25" customHeight="1" x14ac:dyDescent="0.2">
      <c r="A1600" s="113" t="s">
        <v>3431</v>
      </c>
      <c r="B1600" s="114" t="s">
        <v>3429</v>
      </c>
      <c r="C1600" s="4" t="s">
        <v>1667</v>
      </c>
      <c r="D1600" s="144">
        <v>5</v>
      </c>
      <c r="E1600" s="130" t="s">
        <v>3562</v>
      </c>
      <c r="F1600" s="47">
        <v>54502</v>
      </c>
      <c r="G1600" s="47">
        <v>0</v>
      </c>
      <c r="H1600" s="47">
        <v>15896</v>
      </c>
      <c r="I1600" s="47">
        <v>48419</v>
      </c>
      <c r="J1600" s="47">
        <v>0</v>
      </c>
      <c r="K1600" s="47">
        <v>199095</v>
      </c>
      <c r="L1600" s="47">
        <v>46283</v>
      </c>
      <c r="M1600" s="47">
        <v>1347873</v>
      </c>
      <c r="N1600" s="153">
        <v>86436</v>
      </c>
      <c r="O1600" s="147">
        <v>100</v>
      </c>
      <c r="P1600" s="147">
        <v>0</v>
      </c>
      <c r="Q1600" s="47">
        <v>268023</v>
      </c>
      <c r="R1600" s="47">
        <v>0</v>
      </c>
      <c r="S1600" s="47">
        <v>0</v>
      </c>
      <c r="T1600" s="47">
        <v>0</v>
      </c>
      <c r="U1600" s="47">
        <v>1589729</v>
      </c>
      <c r="V1600" s="47">
        <v>0</v>
      </c>
      <c r="W1600" s="103">
        <v>3656356</v>
      </c>
      <c r="X1600" s="41"/>
      <c r="Y1600" s="41"/>
      <c r="Z1600" s="41"/>
      <c r="AA1600" s="41"/>
    </row>
    <row r="1601" spans="1:27" ht="20.25" customHeight="1" x14ac:dyDescent="0.2">
      <c r="A1601" s="113" t="s">
        <v>3432</v>
      </c>
      <c r="B1601" s="114" t="s">
        <v>3429</v>
      </c>
      <c r="C1601" s="4" t="s">
        <v>1668</v>
      </c>
      <c r="D1601" s="144">
        <v>5</v>
      </c>
      <c r="E1601" s="130" t="s">
        <v>3562</v>
      </c>
      <c r="F1601" s="47">
        <v>60582</v>
      </c>
      <c r="G1601" s="47">
        <v>59985</v>
      </c>
      <c r="H1601" s="47">
        <v>13357</v>
      </c>
      <c r="I1601" s="47">
        <v>16545</v>
      </c>
      <c r="J1601" s="47">
        <v>0</v>
      </c>
      <c r="K1601" s="47">
        <v>70661</v>
      </c>
      <c r="L1601" s="47">
        <v>39644</v>
      </c>
      <c r="M1601" s="47">
        <v>1194686</v>
      </c>
      <c r="N1601" s="153">
        <v>21277</v>
      </c>
      <c r="O1601" s="147">
        <v>29</v>
      </c>
      <c r="P1601" s="147">
        <v>0</v>
      </c>
      <c r="Q1601" s="47">
        <v>613831</v>
      </c>
      <c r="R1601" s="47">
        <v>0</v>
      </c>
      <c r="S1601" s="47">
        <v>0</v>
      </c>
      <c r="T1601" s="47">
        <v>0</v>
      </c>
      <c r="U1601" s="47">
        <v>1119326</v>
      </c>
      <c r="V1601" s="47">
        <v>0</v>
      </c>
      <c r="W1601" s="103">
        <v>3209923</v>
      </c>
      <c r="X1601" s="41"/>
      <c r="Y1601" s="41"/>
      <c r="Z1601" s="41"/>
      <c r="AA1601" s="41"/>
    </row>
    <row r="1602" spans="1:27" ht="20.25" customHeight="1" x14ac:dyDescent="0.2">
      <c r="A1602" s="113" t="s">
        <v>3433</v>
      </c>
      <c r="B1602" s="114" t="s">
        <v>3429</v>
      </c>
      <c r="C1602" s="4" t="s">
        <v>1669</v>
      </c>
      <c r="D1602" s="144">
        <v>5</v>
      </c>
      <c r="E1602" s="130" t="s">
        <v>3562</v>
      </c>
      <c r="F1602" s="47">
        <v>42521</v>
      </c>
      <c r="G1602" s="47">
        <v>61209</v>
      </c>
      <c r="H1602" s="47">
        <v>34197</v>
      </c>
      <c r="I1602" s="47">
        <v>165374</v>
      </c>
      <c r="J1602" s="47">
        <v>0</v>
      </c>
      <c r="K1602" s="47">
        <v>237996</v>
      </c>
      <c r="L1602" s="47">
        <v>39547</v>
      </c>
      <c r="M1602" s="47">
        <v>1476593</v>
      </c>
      <c r="N1602" s="153">
        <v>60766</v>
      </c>
      <c r="O1602" s="147">
        <v>26</v>
      </c>
      <c r="P1602" s="147">
        <v>0</v>
      </c>
      <c r="Q1602" s="47">
        <v>1350154</v>
      </c>
      <c r="R1602" s="47">
        <v>0</v>
      </c>
      <c r="S1602" s="47">
        <v>0</v>
      </c>
      <c r="T1602" s="47">
        <v>0</v>
      </c>
      <c r="U1602" s="47">
        <v>1658570</v>
      </c>
      <c r="V1602" s="47">
        <v>0</v>
      </c>
      <c r="W1602" s="103">
        <v>5126953</v>
      </c>
      <c r="X1602" s="41"/>
      <c r="Y1602" s="41"/>
      <c r="Z1602" s="41"/>
      <c r="AA1602" s="41"/>
    </row>
    <row r="1603" spans="1:27" ht="20.25" customHeight="1" x14ac:dyDescent="0.2">
      <c r="A1603" s="113" t="s">
        <v>3434</v>
      </c>
      <c r="B1603" s="114" t="s">
        <v>3429</v>
      </c>
      <c r="C1603" s="4" t="s">
        <v>1670</v>
      </c>
      <c r="D1603" s="144">
        <v>5</v>
      </c>
      <c r="E1603" s="130" t="s">
        <v>3562</v>
      </c>
      <c r="F1603" s="47">
        <v>50918</v>
      </c>
      <c r="G1603" s="47">
        <v>81474</v>
      </c>
      <c r="H1603" s="47">
        <v>286</v>
      </c>
      <c r="I1603" s="47">
        <v>42695</v>
      </c>
      <c r="J1603" s="47">
        <v>2517</v>
      </c>
      <c r="K1603" s="47">
        <v>100799</v>
      </c>
      <c r="L1603" s="47">
        <v>22548</v>
      </c>
      <c r="M1603" s="47">
        <v>641288</v>
      </c>
      <c r="N1603" s="153">
        <v>73538</v>
      </c>
      <c r="O1603" s="147">
        <v>23</v>
      </c>
      <c r="P1603" s="147">
        <v>0</v>
      </c>
      <c r="Q1603" s="47">
        <v>578579</v>
      </c>
      <c r="R1603" s="47">
        <v>0</v>
      </c>
      <c r="S1603" s="47">
        <v>0</v>
      </c>
      <c r="T1603" s="47">
        <v>0</v>
      </c>
      <c r="U1603" s="47">
        <v>344176</v>
      </c>
      <c r="V1603" s="47">
        <v>0</v>
      </c>
      <c r="W1603" s="103">
        <v>1938841</v>
      </c>
      <c r="X1603" s="41"/>
      <c r="Y1603" s="41"/>
      <c r="Z1603" s="41"/>
      <c r="AA1603" s="41"/>
    </row>
    <row r="1604" spans="1:27" ht="20.25" customHeight="1" x14ac:dyDescent="0.2">
      <c r="A1604" s="113" t="s">
        <v>3435</v>
      </c>
      <c r="B1604" s="114" t="s">
        <v>3429</v>
      </c>
      <c r="C1604" s="4" t="s">
        <v>1671</v>
      </c>
      <c r="D1604" s="144">
        <v>5</v>
      </c>
      <c r="E1604" s="130" t="s">
        <v>3562</v>
      </c>
      <c r="F1604" s="47">
        <v>11072</v>
      </c>
      <c r="G1604" s="47">
        <v>9516</v>
      </c>
      <c r="H1604" s="47">
        <v>0</v>
      </c>
      <c r="I1604" s="47">
        <v>10466</v>
      </c>
      <c r="J1604" s="47">
        <v>0</v>
      </c>
      <c r="K1604" s="47">
        <v>33903</v>
      </c>
      <c r="L1604" s="47">
        <v>13118</v>
      </c>
      <c r="M1604" s="47">
        <v>312241</v>
      </c>
      <c r="N1604" s="153">
        <v>48784</v>
      </c>
      <c r="O1604" s="147">
        <v>21</v>
      </c>
      <c r="P1604" s="147">
        <v>0</v>
      </c>
      <c r="Q1604" s="47">
        <v>359118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798239</v>
      </c>
      <c r="X1604" s="41"/>
      <c r="Y1604" s="41"/>
      <c r="Z1604" s="41"/>
      <c r="AA1604" s="41"/>
    </row>
    <row r="1605" spans="1:27" ht="20.25" customHeight="1" x14ac:dyDescent="0.2">
      <c r="A1605" s="113" t="s">
        <v>3436</v>
      </c>
      <c r="B1605" s="114" t="s">
        <v>3429</v>
      </c>
      <c r="C1605" s="4" t="s">
        <v>1672</v>
      </c>
      <c r="D1605" s="144">
        <v>5</v>
      </c>
      <c r="E1605" s="130" t="s">
        <v>3562</v>
      </c>
      <c r="F1605" s="47">
        <v>27498</v>
      </c>
      <c r="G1605" s="47">
        <v>0</v>
      </c>
      <c r="H1605" s="47">
        <v>1149</v>
      </c>
      <c r="I1605" s="47">
        <v>8252</v>
      </c>
      <c r="J1605" s="47">
        <v>0</v>
      </c>
      <c r="K1605" s="47">
        <v>57579</v>
      </c>
      <c r="L1605" s="47">
        <v>11302</v>
      </c>
      <c r="M1605" s="47">
        <v>575050</v>
      </c>
      <c r="N1605" s="153">
        <v>6691</v>
      </c>
      <c r="O1605" s="147">
        <v>44</v>
      </c>
      <c r="P1605" s="147">
        <v>0</v>
      </c>
      <c r="Q1605" s="47">
        <v>239800</v>
      </c>
      <c r="R1605" s="47">
        <v>0</v>
      </c>
      <c r="S1605" s="47">
        <v>0</v>
      </c>
      <c r="T1605" s="47">
        <v>0</v>
      </c>
      <c r="U1605" s="47">
        <v>516002</v>
      </c>
      <c r="V1605" s="47">
        <v>0</v>
      </c>
      <c r="W1605" s="103">
        <v>1443367</v>
      </c>
      <c r="X1605" s="41"/>
      <c r="Y1605" s="41"/>
      <c r="Z1605" s="41"/>
      <c r="AA1605" s="41"/>
    </row>
    <row r="1606" spans="1:27" ht="20.25" customHeight="1" x14ac:dyDescent="0.2">
      <c r="A1606" s="113" t="s">
        <v>3437</v>
      </c>
      <c r="B1606" s="114" t="s">
        <v>3429</v>
      </c>
      <c r="C1606" s="4" t="s">
        <v>1673</v>
      </c>
      <c r="D1606" s="144">
        <v>5</v>
      </c>
      <c r="E1606" s="130" t="s">
        <v>3562</v>
      </c>
      <c r="F1606" s="47">
        <v>5014</v>
      </c>
      <c r="G1606" s="47">
        <v>0</v>
      </c>
      <c r="H1606" s="47">
        <v>832</v>
      </c>
      <c r="I1606" s="47">
        <v>24357</v>
      </c>
      <c r="J1606" s="47">
        <v>0</v>
      </c>
      <c r="K1606" s="47">
        <v>59283</v>
      </c>
      <c r="L1606" s="47">
        <v>13669</v>
      </c>
      <c r="M1606" s="47">
        <v>464254</v>
      </c>
      <c r="N1606" s="153">
        <v>18693</v>
      </c>
      <c r="O1606" s="147">
        <v>32</v>
      </c>
      <c r="P1606" s="147">
        <v>0</v>
      </c>
      <c r="Q1606" s="47">
        <v>547775</v>
      </c>
      <c r="R1606" s="47">
        <v>0</v>
      </c>
      <c r="S1606" s="47">
        <v>0</v>
      </c>
      <c r="T1606" s="47">
        <v>0</v>
      </c>
      <c r="U1606" s="47">
        <v>515898</v>
      </c>
      <c r="V1606" s="47">
        <v>0</v>
      </c>
      <c r="W1606" s="103">
        <v>1649807</v>
      </c>
      <c r="X1606" s="41"/>
      <c r="Y1606" s="41"/>
      <c r="Z1606" s="41"/>
      <c r="AA1606" s="41"/>
    </row>
    <row r="1607" spans="1:27" ht="20.25" customHeight="1" x14ac:dyDescent="0.2">
      <c r="A1607" s="113" t="s">
        <v>3438</v>
      </c>
      <c r="B1607" s="114" t="s">
        <v>3429</v>
      </c>
      <c r="C1607" s="4" t="s">
        <v>1674</v>
      </c>
      <c r="D1607" s="144">
        <v>5</v>
      </c>
      <c r="E1607" s="130" t="s">
        <v>3562</v>
      </c>
      <c r="F1607" s="47">
        <v>43528</v>
      </c>
      <c r="G1607" s="47">
        <v>1</v>
      </c>
      <c r="H1607" s="47">
        <v>0</v>
      </c>
      <c r="I1607" s="47">
        <v>42215</v>
      </c>
      <c r="J1607" s="47">
        <v>0</v>
      </c>
      <c r="K1607" s="47">
        <v>53016</v>
      </c>
      <c r="L1607" s="47">
        <v>14981</v>
      </c>
      <c r="M1607" s="47">
        <v>577850</v>
      </c>
      <c r="N1607" s="153">
        <v>54516</v>
      </c>
      <c r="O1607" s="147">
        <v>50</v>
      </c>
      <c r="P1607" s="147">
        <v>0</v>
      </c>
      <c r="Q1607" s="47">
        <v>589181</v>
      </c>
      <c r="R1607" s="47">
        <v>0</v>
      </c>
      <c r="S1607" s="47">
        <v>0</v>
      </c>
      <c r="T1607" s="47">
        <v>0</v>
      </c>
      <c r="U1607" s="47">
        <v>452816</v>
      </c>
      <c r="V1607" s="47">
        <v>0</v>
      </c>
      <c r="W1607" s="103">
        <v>1828154</v>
      </c>
      <c r="X1607" s="41"/>
      <c r="Y1607" s="41"/>
      <c r="Z1607" s="41"/>
      <c r="AA1607" s="41"/>
    </row>
    <row r="1608" spans="1:27" ht="20.25" customHeight="1" x14ac:dyDescent="0.2">
      <c r="A1608" s="113" t="s">
        <v>3439</v>
      </c>
      <c r="B1608" s="114" t="s">
        <v>3429</v>
      </c>
      <c r="C1608" s="4" t="s">
        <v>1675</v>
      </c>
      <c r="D1608" s="144">
        <v>5</v>
      </c>
      <c r="E1608" s="130" t="s">
        <v>3562</v>
      </c>
      <c r="F1608" s="47">
        <v>6556</v>
      </c>
      <c r="G1608" s="47">
        <v>19940</v>
      </c>
      <c r="H1608" s="47">
        <v>27</v>
      </c>
      <c r="I1608" s="47">
        <v>12567</v>
      </c>
      <c r="J1608" s="47">
        <v>0</v>
      </c>
      <c r="K1608" s="47">
        <v>105260</v>
      </c>
      <c r="L1608" s="47">
        <v>36968</v>
      </c>
      <c r="M1608" s="47">
        <v>910994</v>
      </c>
      <c r="N1608" s="153">
        <v>15763</v>
      </c>
      <c r="O1608" s="147">
        <v>34</v>
      </c>
      <c r="P1608" s="147">
        <v>0</v>
      </c>
      <c r="Q1608" s="47">
        <v>256402</v>
      </c>
      <c r="R1608" s="47">
        <v>0</v>
      </c>
      <c r="S1608" s="47">
        <v>0</v>
      </c>
      <c r="T1608" s="47">
        <v>0</v>
      </c>
      <c r="U1608" s="47">
        <v>813310</v>
      </c>
      <c r="V1608" s="47">
        <v>0</v>
      </c>
      <c r="W1608" s="103">
        <v>2177821</v>
      </c>
      <c r="X1608" s="41"/>
      <c r="Y1608" s="41"/>
      <c r="Z1608" s="41"/>
      <c r="AA1608" s="41"/>
    </row>
    <row r="1609" spans="1:27" ht="20.25" customHeight="1" x14ac:dyDescent="0.2">
      <c r="A1609" s="113" t="s">
        <v>3440</v>
      </c>
      <c r="B1609" s="114" t="s">
        <v>3429</v>
      </c>
      <c r="C1609" s="4" t="s">
        <v>1676</v>
      </c>
      <c r="D1609" s="144">
        <v>5</v>
      </c>
      <c r="E1609" s="130" t="s">
        <v>3562</v>
      </c>
      <c r="F1609" s="47">
        <v>14658</v>
      </c>
      <c r="G1609" s="47">
        <v>0</v>
      </c>
      <c r="H1609" s="47">
        <v>16485</v>
      </c>
      <c r="I1609" s="47">
        <v>62817</v>
      </c>
      <c r="J1609" s="47">
        <v>0</v>
      </c>
      <c r="K1609" s="47">
        <v>103941</v>
      </c>
      <c r="L1609" s="47">
        <v>18552</v>
      </c>
      <c r="M1609" s="47">
        <v>906985</v>
      </c>
      <c r="N1609" s="153">
        <v>100063</v>
      </c>
      <c r="O1609" s="147">
        <v>69</v>
      </c>
      <c r="P1609" s="147">
        <v>0</v>
      </c>
      <c r="Q1609" s="47">
        <v>398731</v>
      </c>
      <c r="R1609" s="47">
        <v>0</v>
      </c>
      <c r="S1609" s="47">
        <v>0</v>
      </c>
      <c r="T1609" s="47">
        <v>0</v>
      </c>
      <c r="U1609" s="47">
        <v>500456</v>
      </c>
      <c r="V1609" s="47">
        <v>0</v>
      </c>
      <c r="W1609" s="103">
        <v>2122757</v>
      </c>
      <c r="X1609" s="41"/>
      <c r="Y1609" s="41"/>
      <c r="Z1609" s="41"/>
      <c r="AA1609" s="41"/>
    </row>
    <row r="1610" spans="1:27" ht="20.25" customHeight="1" x14ac:dyDescent="0.2">
      <c r="A1610" s="113" t="s">
        <v>3441</v>
      </c>
      <c r="B1610" s="114" t="s">
        <v>3429</v>
      </c>
      <c r="C1610" s="4" t="s">
        <v>1677</v>
      </c>
      <c r="D1610" s="144">
        <v>5</v>
      </c>
      <c r="E1610" s="130" t="s">
        <v>3562</v>
      </c>
      <c r="F1610" s="47">
        <v>18721</v>
      </c>
      <c r="G1610" s="47">
        <v>56636</v>
      </c>
      <c r="H1610" s="47">
        <v>373</v>
      </c>
      <c r="I1610" s="47">
        <v>4235</v>
      </c>
      <c r="J1610" s="47">
        <v>0</v>
      </c>
      <c r="K1610" s="47">
        <v>24721</v>
      </c>
      <c r="L1610" s="47">
        <v>16888</v>
      </c>
      <c r="M1610" s="47">
        <v>646967</v>
      </c>
      <c r="N1610" s="153">
        <v>91479</v>
      </c>
      <c r="O1610" s="147">
        <v>8</v>
      </c>
      <c r="P1610" s="147">
        <v>0</v>
      </c>
      <c r="Q1610" s="47">
        <v>103358</v>
      </c>
      <c r="R1610" s="47">
        <v>0</v>
      </c>
      <c r="S1610" s="47">
        <v>0</v>
      </c>
      <c r="T1610" s="47">
        <v>0</v>
      </c>
      <c r="U1610" s="47">
        <v>770240</v>
      </c>
      <c r="V1610" s="47">
        <v>0</v>
      </c>
      <c r="W1610" s="103">
        <v>1733626</v>
      </c>
      <c r="X1610" s="41"/>
      <c r="Y1610" s="41"/>
      <c r="Z1610" s="41"/>
      <c r="AA1610" s="41"/>
    </row>
    <row r="1611" spans="1:27" ht="20.25" customHeight="1" x14ac:dyDescent="0.2">
      <c r="A1611" s="113" t="s">
        <v>3442</v>
      </c>
      <c r="B1611" s="114" t="s">
        <v>3429</v>
      </c>
      <c r="C1611" s="4" t="s">
        <v>1678</v>
      </c>
      <c r="D1611" s="144">
        <v>5</v>
      </c>
      <c r="E1611" s="130" t="s">
        <v>3562</v>
      </c>
      <c r="F1611" s="47">
        <v>3097</v>
      </c>
      <c r="G1611" s="47">
        <v>1850</v>
      </c>
      <c r="H1611" s="47">
        <v>511</v>
      </c>
      <c r="I1611" s="47">
        <v>11355</v>
      </c>
      <c r="J1611" s="47">
        <v>0</v>
      </c>
      <c r="K1611" s="47">
        <v>86291</v>
      </c>
      <c r="L1611" s="47">
        <v>18104</v>
      </c>
      <c r="M1611" s="47">
        <v>682904</v>
      </c>
      <c r="N1611" s="153">
        <v>58194</v>
      </c>
      <c r="O1611" s="147">
        <v>42</v>
      </c>
      <c r="P1611" s="147">
        <v>0</v>
      </c>
      <c r="Q1611" s="47">
        <v>471926</v>
      </c>
      <c r="R1611" s="47">
        <v>0</v>
      </c>
      <c r="S1611" s="47">
        <v>0</v>
      </c>
      <c r="T1611" s="47">
        <v>0</v>
      </c>
      <c r="U1611" s="47">
        <v>630998</v>
      </c>
      <c r="V1611" s="47">
        <v>0</v>
      </c>
      <c r="W1611" s="103">
        <v>1965272</v>
      </c>
      <c r="X1611" s="41"/>
      <c r="Y1611" s="41"/>
      <c r="Z1611" s="41"/>
      <c r="AA1611" s="41"/>
    </row>
    <row r="1612" spans="1:27" ht="20.25" customHeight="1" x14ac:dyDescent="0.2">
      <c r="A1612" s="113" t="s">
        <v>3443</v>
      </c>
      <c r="B1612" s="114" t="s">
        <v>3429</v>
      </c>
      <c r="C1612" s="4" t="s">
        <v>1679</v>
      </c>
      <c r="D1612" s="144">
        <v>6</v>
      </c>
      <c r="E1612" s="130" t="s">
        <v>3562</v>
      </c>
      <c r="F1612" s="47">
        <v>2</v>
      </c>
      <c r="G1612" s="47">
        <v>476</v>
      </c>
      <c r="H1612" s="47">
        <v>0</v>
      </c>
      <c r="I1612" s="47">
        <v>13335</v>
      </c>
      <c r="J1612" s="47">
        <v>0</v>
      </c>
      <c r="K1612" s="47">
        <v>16016</v>
      </c>
      <c r="L1612" s="47">
        <v>624</v>
      </c>
      <c r="M1612" s="47">
        <v>69162</v>
      </c>
      <c r="N1612" s="153">
        <v>8065</v>
      </c>
      <c r="O1612" s="147">
        <v>0</v>
      </c>
      <c r="P1612" s="147">
        <v>0</v>
      </c>
      <c r="Q1612" s="47">
        <v>79115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186795</v>
      </c>
      <c r="X1612" s="41"/>
      <c r="Y1612" s="41"/>
      <c r="Z1612" s="41"/>
      <c r="AA1612" s="41"/>
    </row>
    <row r="1613" spans="1:27" ht="20.25" customHeight="1" x14ac:dyDescent="0.2">
      <c r="A1613" s="113" t="s">
        <v>3444</v>
      </c>
      <c r="B1613" s="114" t="s">
        <v>3429</v>
      </c>
      <c r="C1613" s="4" t="s">
        <v>1680</v>
      </c>
      <c r="D1613" s="144">
        <v>6</v>
      </c>
      <c r="E1613" s="130" t="s">
        <v>3562</v>
      </c>
      <c r="F1613" s="47">
        <v>1586</v>
      </c>
      <c r="G1613" s="47">
        <v>0</v>
      </c>
      <c r="H1613" s="47">
        <v>123</v>
      </c>
      <c r="I1613" s="47">
        <v>11363</v>
      </c>
      <c r="J1613" s="47">
        <v>20735</v>
      </c>
      <c r="K1613" s="47">
        <v>50149</v>
      </c>
      <c r="L1613" s="47">
        <v>19187</v>
      </c>
      <c r="M1613" s="47">
        <v>363089</v>
      </c>
      <c r="N1613" s="153">
        <v>58636</v>
      </c>
      <c r="O1613" s="147">
        <v>2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524870</v>
      </c>
      <c r="X1613" s="41"/>
      <c r="Y1613" s="41"/>
      <c r="Z1613" s="41"/>
      <c r="AA1613" s="41"/>
    </row>
    <row r="1614" spans="1:27" ht="20.25" customHeight="1" x14ac:dyDescent="0.2">
      <c r="A1614" s="113" t="s">
        <v>3445</v>
      </c>
      <c r="B1614" s="114" t="s">
        <v>3429</v>
      </c>
      <c r="C1614" s="4" t="s">
        <v>1681</v>
      </c>
      <c r="D1614" s="144">
        <v>6</v>
      </c>
      <c r="E1614" s="130" t="s">
        <v>3562</v>
      </c>
      <c r="F1614" s="47">
        <v>4448</v>
      </c>
      <c r="G1614" s="47">
        <v>0</v>
      </c>
      <c r="H1614" s="47">
        <v>75</v>
      </c>
      <c r="I1614" s="47">
        <v>2743</v>
      </c>
      <c r="J1614" s="47">
        <v>0</v>
      </c>
      <c r="K1614" s="47">
        <v>3159</v>
      </c>
      <c r="L1614" s="47">
        <v>4593</v>
      </c>
      <c r="M1614" s="47">
        <v>223565</v>
      </c>
      <c r="N1614" s="153">
        <v>17979</v>
      </c>
      <c r="O1614" s="147">
        <v>8</v>
      </c>
      <c r="P1614" s="147">
        <v>0</v>
      </c>
      <c r="Q1614" s="47">
        <v>293902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550472</v>
      </c>
      <c r="X1614" s="41"/>
      <c r="Y1614" s="41"/>
      <c r="Z1614" s="41"/>
      <c r="AA1614" s="41"/>
    </row>
    <row r="1615" spans="1:27" ht="20.25" customHeight="1" x14ac:dyDescent="0.2">
      <c r="A1615" s="113" t="s">
        <v>3446</v>
      </c>
      <c r="B1615" s="114" t="s">
        <v>3429</v>
      </c>
      <c r="C1615" s="4" t="s">
        <v>1682</v>
      </c>
      <c r="D1615" s="144">
        <v>6</v>
      </c>
      <c r="E1615" s="130" t="s">
        <v>3562</v>
      </c>
      <c r="F1615" s="47">
        <v>12487</v>
      </c>
      <c r="G1615" s="47">
        <v>22861</v>
      </c>
      <c r="H1615" s="47">
        <v>0</v>
      </c>
      <c r="I1615" s="47">
        <v>3067</v>
      </c>
      <c r="J1615" s="47">
        <v>0</v>
      </c>
      <c r="K1615" s="47">
        <v>34274</v>
      </c>
      <c r="L1615" s="47">
        <v>8050</v>
      </c>
      <c r="M1615" s="47">
        <v>279176</v>
      </c>
      <c r="N1615" s="153">
        <v>17065</v>
      </c>
      <c r="O1615" s="147">
        <v>14</v>
      </c>
      <c r="P1615" s="147">
        <v>0</v>
      </c>
      <c r="Q1615" s="47">
        <v>189797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566791</v>
      </c>
      <c r="X1615" s="41"/>
      <c r="Y1615" s="41"/>
      <c r="Z1615" s="41"/>
      <c r="AA1615" s="41"/>
    </row>
    <row r="1616" spans="1:27" ht="20.25" customHeight="1" x14ac:dyDescent="0.2">
      <c r="A1616" s="113" t="s">
        <v>3447</v>
      </c>
      <c r="B1616" s="114" t="s">
        <v>3448</v>
      </c>
      <c r="C1616" s="4" t="s">
        <v>1683</v>
      </c>
      <c r="D1616" s="144">
        <v>3</v>
      </c>
      <c r="E1616" s="130" t="s">
        <v>3562</v>
      </c>
      <c r="F1616" s="47">
        <v>33435</v>
      </c>
      <c r="G1616" s="47">
        <v>133207</v>
      </c>
      <c r="H1616" s="47">
        <v>29541</v>
      </c>
      <c r="I1616" s="47">
        <v>182910</v>
      </c>
      <c r="J1616" s="47">
        <v>79183</v>
      </c>
      <c r="K1616" s="47">
        <v>502568</v>
      </c>
      <c r="L1616" s="47">
        <v>271738</v>
      </c>
      <c r="M1616" s="47">
        <v>5124763</v>
      </c>
      <c r="N1616" s="153">
        <v>168254</v>
      </c>
      <c r="O1616" s="147">
        <v>213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952491</v>
      </c>
      <c r="V1616" s="47">
        <v>0</v>
      </c>
      <c r="W1616" s="103">
        <v>7478303</v>
      </c>
      <c r="X1616" s="41"/>
      <c r="Y1616" s="41"/>
      <c r="Z1616" s="41"/>
      <c r="AA1616" s="41"/>
    </row>
    <row r="1617" spans="1:27" ht="20.25" customHeight="1" x14ac:dyDescent="0.2">
      <c r="A1617" s="113" t="s">
        <v>3449</v>
      </c>
      <c r="B1617" s="114" t="s">
        <v>3448</v>
      </c>
      <c r="C1617" s="4" t="s">
        <v>1684</v>
      </c>
      <c r="D1617" s="144">
        <v>5</v>
      </c>
      <c r="E1617" s="130" t="s">
        <v>3562</v>
      </c>
      <c r="F1617" s="47">
        <v>58998</v>
      </c>
      <c r="G1617" s="47">
        <v>28368</v>
      </c>
      <c r="H1617" s="47">
        <v>3848</v>
      </c>
      <c r="I1617" s="47">
        <v>87437</v>
      </c>
      <c r="J1617" s="47">
        <v>0</v>
      </c>
      <c r="K1617" s="47">
        <v>179071</v>
      </c>
      <c r="L1617" s="47">
        <v>84917</v>
      </c>
      <c r="M1617" s="47">
        <v>2325260</v>
      </c>
      <c r="N1617" s="153">
        <v>92489</v>
      </c>
      <c r="O1617" s="147">
        <v>98</v>
      </c>
      <c r="P1617" s="147">
        <v>0</v>
      </c>
      <c r="Q1617" s="47">
        <v>162891</v>
      </c>
      <c r="R1617" s="47">
        <v>0</v>
      </c>
      <c r="S1617" s="47">
        <v>0</v>
      </c>
      <c r="T1617" s="47">
        <v>0</v>
      </c>
      <c r="U1617" s="47">
        <v>1743961</v>
      </c>
      <c r="V1617" s="47">
        <v>0</v>
      </c>
      <c r="W1617" s="103">
        <v>4767338</v>
      </c>
      <c r="X1617" s="41"/>
      <c r="Y1617" s="41"/>
      <c r="Z1617" s="41"/>
      <c r="AA1617" s="41"/>
    </row>
    <row r="1618" spans="1:27" ht="20.25" customHeight="1" x14ac:dyDescent="0.2">
      <c r="A1618" s="113" t="s">
        <v>3450</v>
      </c>
      <c r="B1618" s="114" t="s">
        <v>3448</v>
      </c>
      <c r="C1618" s="4" t="s">
        <v>1685</v>
      </c>
      <c r="D1618" s="144">
        <v>5</v>
      </c>
      <c r="E1618" s="130" t="s">
        <v>3562</v>
      </c>
      <c r="F1618" s="47">
        <v>56821</v>
      </c>
      <c r="G1618" s="47">
        <v>35504</v>
      </c>
      <c r="H1618" s="47">
        <v>2617</v>
      </c>
      <c r="I1618" s="47">
        <v>75708</v>
      </c>
      <c r="J1618" s="47">
        <v>0</v>
      </c>
      <c r="K1618" s="47">
        <v>201141</v>
      </c>
      <c r="L1618" s="47">
        <v>74664</v>
      </c>
      <c r="M1618" s="47">
        <v>1873285</v>
      </c>
      <c r="N1618" s="153">
        <v>202275</v>
      </c>
      <c r="O1618" s="147">
        <v>96</v>
      </c>
      <c r="P1618" s="147">
        <v>0</v>
      </c>
      <c r="Q1618" s="47">
        <v>399822</v>
      </c>
      <c r="R1618" s="47">
        <v>447113</v>
      </c>
      <c r="S1618" s="47">
        <v>0</v>
      </c>
      <c r="T1618" s="47">
        <v>0</v>
      </c>
      <c r="U1618" s="47">
        <v>915314</v>
      </c>
      <c r="V1618" s="47">
        <v>0</v>
      </c>
      <c r="W1618" s="103">
        <v>4284360</v>
      </c>
      <c r="X1618" s="41"/>
      <c r="Y1618" s="41"/>
      <c r="Z1618" s="41"/>
      <c r="AA1618" s="41"/>
    </row>
    <row r="1619" spans="1:27" ht="20.25" customHeight="1" x14ac:dyDescent="0.2">
      <c r="A1619" s="113" t="s">
        <v>3451</v>
      </c>
      <c r="B1619" s="114" t="s">
        <v>3448</v>
      </c>
      <c r="C1619" s="4" t="s">
        <v>1686</v>
      </c>
      <c r="D1619" s="144">
        <v>5</v>
      </c>
      <c r="E1619" s="130" t="s">
        <v>3562</v>
      </c>
      <c r="F1619" s="47">
        <v>48259</v>
      </c>
      <c r="G1619" s="47">
        <v>37082</v>
      </c>
      <c r="H1619" s="47">
        <v>2252</v>
      </c>
      <c r="I1619" s="47">
        <v>66388</v>
      </c>
      <c r="J1619" s="47">
        <v>0</v>
      </c>
      <c r="K1619" s="47">
        <v>123604</v>
      </c>
      <c r="L1619" s="47">
        <v>29114</v>
      </c>
      <c r="M1619" s="47">
        <v>868536</v>
      </c>
      <c r="N1619" s="153">
        <v>103266</v>
      </c>
      <c r="O1619" s="147">
        <v>198</v>
      </c>
      <c r="P1619" s="147">
        <v>0</v>
      </c>
      <c r="Q1619" s="47">
        <v>317803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1596502</v>
      </c>
      <c r="X1619" s="41"/>
      <c r="Y1619" s="41"/>
      <c r="Z1619" s="41"/>
      <c r="AA1619" s="41"/>
    </row>
    <row r="1620" spans="1:27" ht="20.25" customHeight="1" x14ac:dyDescent="0.2">
      <c r="A1620" s="113" t="s">
        <v>3452</v>
      </c>
      <c r="B1620" s="114" t="s">
        <v>3448</v>
      </c>
      <c r="C1620" s="4" t="s">
        <v>1687</v>
      </c>
      <c r="D1620" s="144">
        <v>5</v>
      </c>
      <c r="E1620" s="130" t="s">
        <v>3562</v>
      </c>
      <c r="F1620" s="47">
        <v>34706</v>
      </c>
      <c r="G1620" s="47">
        <v>0</v>
      </c>
      <c r="H1620" s="47">
        <v>19138</v>
      </c>
      <c r="I1620" s="47">
        <v>66738</v>
      </c>
      <c r="J1620" s="47">
        <v>0</v>
      </c>
      <c r="K1620" s="47">
        <v>40054</v>
      </c>
      <c r="L1620" s="47">
        <v>22153</v>
      </c>
      <c r="M1620" s="47">
        <v>767112</v>
      </c>
      <c r="N1620" s="153">
        <v>39420</v>
      </c>
      <c r="O1620" s="147">
        <v>52</v>
      </c>
      <c r="P1620" s="147">
        <v>0</v>
      </c>
      <c r="Q1620" s="47">
        <v>424940</v>
      </c>
      <c r="R1620" s="47">
        <v>0</v>
      </c>
      <c r="S1620" s="47">
        <v>0</v>
      </c>
      <c r="T1620" s="47">
        <v>0</v>
      </c>
      <c r="U1620" s="47">
        <v>368262</v>
      </c>
      <c r="V1620" s="47">
        <v>0</v>
      </c>
      <c r="W1620" s="103">
        <v>1782575</v>
      </c>
      <c r="X1620" s="41"/>
      <c r="Y1620" s="41"/>
      <c r="Z1620" s="41"/>
      <c r="AA1620" s="41"/>
    </row>
    <row r="1621" spans="1:27" ht="20.25" customHeight="1" x14ac:dyDescent="0.2">
      <c r="A1621" s="113" t="s">
        <v>3453</v>
      </c>
      <c r="B1621" s="114" t="s">
        <v>3448</v>
      </c>
      <c r="C1621" s="4" t="s">
        <v>1688</v>
      </c>
      <c r="D1621" s="144">
        <v>5</v>
      </c>
      <c r="E1621" s="130" t="s">
        <v>3562</v>
      </c>
      <c r="F1621" s="47">
        <v>43500</v>
      </c>
      <c r="G1621" s="47">
        <v>30546</v>
      </c>
      <c r="H1621" s="47">
        <v>228</v>
      </c>
      <c r="I1621" s="47">
        <v>69668</v>
      </c>
      <c r="J1621" s="47">
        <v>0</v>
      </c>
      <c r="K1621" s="47">
        <v>245983</v>
      </c>
      <c r="L1621" s="47">
        <v>33417</v>
      </c>
      <c r="M1621" s="47">
        <v>864004</v>
      </c>
      <c r="N1621" s="153">
        <v>70149</v>
      </c>
      <c r="O1621" s="147">
        <v>32</v>
      </c>
      <c r="P1621" s="147">
        <v>0</v>
      </c>
      <c r="Q1621" s="47">
        <v>51407</v>
      </c>
      <c r="R1621" s="47">
        <v>101991</v>
      </c>
      <c r="S1621" s="47">
        <v>0</v>
      </c>
      <c r="T1621" s="47">
        <v>0</v>
      </c>
      <c r="U1621" s="47">
        <v>574368</v>
      </c>
      <c r="V1621" s="47">
        <v>0</v>
      </c>
      <c r="W1621" s="103">
        <v>2085293</v>
      </c>
      <c r="X1621" s="41"/>
      <c r="Y1621" s="41"/>
      <c r="Z1621" s="41"/>
      <c r="AA1621" s="41"/>
    </row>
    <row r="1622" spans="1:27" ht="20.25" customHeight="1" x14ac:dyDescent="0.2">
      <c r="A1622" s="113" t="s">
        <v>3454</v>
      </c>
      <c r="B1622" s="114" t="s">
        <v>3448</v>
      </c>
      <c r="C1622" s="4" t="s">
        <v>1689</v>
      </c>
      <c r="D1622" s="144">
        <v>5</v>
      </c>
      <c r="E1622" s="130" t="s">
        <v>3562</v>
      </c>
      <c r="F1622" s="47">
        <v>12686</v>
      </c>
      <c r="G1622" s="47">
        <v>0</v>
      </c>
      <c r="H1622" s="47">
        <v>358</v>
      </c>
      <c r="I1622" s="47">
        <v>6942</v>
      </c>
      <c r="J1622" s="47">
        <v>0</v>
      </c>
      <c r="K1622" s="47">
        <v>40569</v>
      </c>
      <c r="L1622" s="47">
        <v>8318</v>
      </c>
      <c r="M1622" s="47">
        <v>323622</v>
      </c>
      <c r="N1622" s="153">
        <v>9345</v>
      </c>
      <c r="O1622" s="147">
        <v>19</v>
      </c>
      <c r="P1622" s="147">
        <v>0</v>
      </c>
      <c r="Q1622" s="47">
        <v>234041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635900</v>
      </c>
      <c r="X1622" s="41"/>
      <c r="Y1622" s="41"/>
      <c r="Z1622" s="41"/>
      <c r="AA1622" s="41"/>
    </row>
    <row r="1623" spans="1:27" ht="20.25" customHeight="1" x14ac:dyDescent="0.2">
      <c r="A1623" s="113" t="s">
        <v>3455</v>
      </c>
      <c r="B1623" s="114" t="s">
        <v>3448</v>
      </c>
      <c r="C1623" s="4" t="s">
        <v>1690</v>
      </c>
      <c r="D1623" s="144">
        <v>5</v>
      </c>
      <c r="E1623" s="130" t="s">
        <v>3562</v>
      </c>
      <c r="F1623" s="47">
        <v>11558</v>
      </c>
      <c r="G1623" s="47">
        <v>32466</v>
      </c>
      <c r="H1623" s="47">
        <v>0</v>
      </c>
      <c r="I1623" s="47">
        <v>13007</v>
      </c>
      <c r="J1623" s="47">
        <v>0</v>
      </c>
      <c r="K1623" s="47">
        <v>46928</v>
      </c>
      <c r="L1623" s="47">
        <v>12648</v>
      </c>
      <c r="M1623" s="47">
        <v>449044</v>
      </c>
      <c r="N1623" s="153">
        <v>19889</v>
      </c>
      <c r="O1623" s="147">
        <v>2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585542</v>
      </c>
      <c r="X1623" s="41"/>
      <c r="Y1623" s="41"/>
      <c r="Z1623" s="41"/>
      <c r="AA1623" s="41"/>
    </row>
    <row r="1624" spans="1:27" ht="20.25" customHeight="1" x14ac:dyDescent="0.2">
      <c r="A1624" s="113" t="s">
        <v>3456</v>
      </c>
      <c r="B1624" s="114" t="s">
        <v>3448</v>
      </c>
      <c r="C1624" s="4" t="s">
        <v>1691</v>
      </c>
      <c r="D1624" s="144">
        <v>5</v>
      </c>
      <c r="E1624" s="130" t="s">
        <v>3562</v>
      </c>
      <c r="F1624" s="47">
        <v>9686</v>
      </c>
      <c r="G1624" s="47">
        <v>10643</v>
      </c>
      <c r="H1624" s="47">
        <v>7094</v>
      </c>
      <c r="I1624" s="47">
        <v>1508</v>
      </c>
      <c r="J1624" s="47">
        <v>0</v>
      </c>
      <c r="K1624" s="47">
        <v>21838</v>
      </c>
      <c r="L1624" s="47">
        <v>8797</v>
      </c>
      <c r="M1624" s="47">
        <v>330424</v>
      </c>
      <c r="N1624" s="153">
        <v>14764</v>
      </c>
      <c r="O1624" s="147">
        <v>3</v>
      </c>
      <c r="P1624" s="147">
        <v>0</v>
      </c>
      <c r="Q1624" s="47">
        <v>205113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609870</v>
      </c>
      <c r="X1624" s="41"/>
      <c r="Y1624" s="41"/>
      <c r="Z1624" s="41"/>
      <c r="AA1624" s="41"/>
    </row>
    <row r="1625" spans="1:27" ht="20.25" customHeight="1" x14ac:dyDescent="0.2">
      <c r="A1625" s="113" t="s">
        <v>3457</v>
      </c>
      <c r="B1625" s="114" t="s">
        <v>3448</v>
      </c>
      <c r="C1625" s="4" t="s">
        <v>1692</v>
      </c>
      <c r="D1625" s="144">
        <v>6</v>
      </c>
      <c r="E1625" s="130" t="s">
        <v>3562</v>
      </c>
      <c r="F1625" s="47">
        <v>1223</v>
      </c>
      <c r="G1625" s="47">
        <v>0</v>
      </c>
      <c r="H1625" s="47">
        <v>0</v>
      </c>
      <c r="I1625" s="47">
        <v>29629</v>
      </c>
      <c r="J1625" s="47">
        <v>0</v>
      </c>
      <c r="K1625" s="47">
        <v>16372</v>
      </c>
      <c r="L1625" s="47">
        <v>9595</v>
      </c>
      <c r="M1625" s="47">
        <v>309620</v>
      </c>
      <c r="N1625" s="153">
        <v>26388</v>
      </c>
      <c r="O1625" s="147">
        <v>50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392877</v>
      </c>
      <c r="X1625" s="41"/>
      <c r="Y1625" s="41"/>
      <c r="Z1625" s="41"/>
      <c r="AA1625" s="41"/>
    </row>
    <row r="1626" spans="1:27" ht="20.25" customHeight="1" x14ac:dyDescent="0.2">
      <c r="A1626" s="113" t="s">
        <v>3458</v>
      </c>
      <c r="B1626" s="114" t="s">
        <v>3448</v>
      </c>
      <c r="C1626" s="4" t="s">
        <v>1693</v>
      </c>
      <c r="D1626" s="144">
        <v>6</v>
      </c>
      <c r="E1626" s="130" t="s">
        <v>3562</v>
      </c>
      <c r="F1626" s="47">
        <v>5368</v>
      </c>
      <c r="G1626" s="47">
        <v>0</v>
      </c>
      <c r="H1626" s="47">
        <v>184</v>
      </c>
      <c r="I1626" s="47">
        <v>10544</v>
      </c>
      <c r="J1626" s="47">
        <v>0</v>
      </c>
      <c r="K1626" s="47">
        <v>16832</v>
      </c>
      <c r="L1626" s="47">
        <v>3438</v>
      </c>
      <c r="M1626" s="47">
        <v>186433</v>
      </c>
      <c r="N1626" s="153">
        <v>14712</v>
      </c>
      <c r="O1626" s="147">
        <v>18</v>
      </c>
      <c r="P1626" s="147">
        <v>0</v>
      </c>
      <c r="Q1626" s="47">
        <v>114988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352517</v>
      </c>
      <c r="X1626" s="41"/>
      <c r="Y1626" s="41"/>
      <c r="Z1626" s="41"/>
      <c r="AA1626" s="41"/>
    </row>
    <row r="1627" spans="1:27" ht="20.25" customHeight="1" x14ac:dyDescent="0.2">
      <c r="A1627" s="113" t="s">
        <v>3459</v>
      </c>
      <c r="B1627" s="114" t="s">
        <v>3448</v>
      </c>
      <c r="C1627" s="4" t="s">
        <v>1694</v>
      </c>
      <c r="D1627" s="144">
        <v>6</v>
      </c>
      <c r="E1627" s="130" t="s">
        <v>3562</v>
      </c>
      <c r="F1627" s="47">
        <v>3326</v>
      </c>
      <c r="G1627" s="47">
        <v>0</v>
      </c>
      <c r="H1627" s="47">
        <v>0</v>
      </c>
      <c r="I1627" s="47">
        <v>34114</v>
      </c>
      <c r="J1627" s="47">
        <v>0</v>
      </c>
      <c r="K1627" s="47">
        <v>46719</v>
      </c>
      <c r="L1627" s="47">
        <v>8167</v>
      </c>
      <c r="M1627" s="47">
        <v>302065</v>
      </c>
      <c r="N1627" s="153">
        <v>6078</v>
      </c>
      <c r="O1627" s="147">
        <v>81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400550</v>
      </c>
      <c r="X1627" s="41"/>
      <c r="Y1627" s="41"/>
      <c r="Z1627" s="41"/>
      <c r="AA1627" s="41"/>
    </row>
    <row r="1628" spans="1:27" ht="20.25" customHeight="1" x14ac:dyDescent="0.2">
      <c r="A1628" s="113" t="s">
        <v>3460</v>
      </c>
      <c r="B1628" s="114" t="s">
        <v>3448</v>
      </c>
      <c r="C1628" s="4" t="s">
        <v>1695</v>
      </c>
      <c r="D1628" s="144">
        <v>6</v>
      </c>
      <c r="E1628" s="130" t="s">
        <v>3562</v>
      </c>
      <c r="F1628" s="47">
        <v>3666</v>
      </c>
      <c r="G1628" s="47">
        <v>48552</v>
      </c>
      <c r="H1628" s="47">
        <v>0</v>
      </c>
      <c r="I1628" s="47">
        <v>27131</v>
      </c>
      <c r="J1628" s="47">
        <v>0</v>
      </c>
      <c r="K1628" s="47">
        <v>9085</v>
      </c>
      <c r="L1628" s="47">
        <v>2826</v>
      </c>
      <c r="M1628" s="47">
        <v>154498</v>
      </c>
      <c r="N1628" s="153">
        <v>18981</v>
      </c>
      <c r="O1628" s="147">
        <v>0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264739</v>
      </c>
      <c r="X1628" s="41"/>
      <c r="Y1628" s="41"/>
      <c r="Z1628" s="41"/>
      <c r="AA1628" s="41"/>
    </row>
    <row r="1629" spans="1:27" ht="20.25" customHeight="1" x14ac:dyDescent="0.2">
      <c r="A1629" s="113" t="s">
        <v>3461</v>
      </c>
      <c r="B1629" s="114" t="s">
        <v>3448</v>
      </c>
      <c r="C1629" s="4" t="s">
        <v>1696</v>
      </c>
      <c r="D1629" s="144">
        <v>6</v>
      </c>
      <c r="E1629" s="130" t="s">
        <v>3562</v>
      </c>
      <c r="F1629" s="47">
        <v>3731</v>
      </c>
      <c r="G1629" s="47">
        <v>0</v>
      </c>
      <c r="H1629" s="47">
        <v>0</v>
      </c>
      <c r="I1629" s="47">
        <v>8117</v>
      </c>
      <c r="J1629" s="47">
        <v>0</v>
      </c>
      <c r="K1629" s="47">
        <v>21033</v>
      </c>
      <c r="L1629" s="47">
        <v>13241</v>
      </c>
      <c r="M1629" s="47">
        <v>305541</v>
      </c>
      <c r="N1629" s="153">
        <v>31611</v>
      </c>
      <c r="O1629" s="147">
        <v>39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383313</v>
      </c>
      <c r="X1629" s="41"/>
      <c r="Y1629" s="41"/>
      <c r="Z1629" s="41"/>
      <c r="AA1629" s="41"/>
    </row>
    <row r="1630" spans="1:27" ht="20.25" customHeight="1" x14ac:dyDescent="0.2">
      <c r="A1630" s="113" t="s">
        <v>3462</v>
      </c>
      <c r="B1630" s="114" t="s">
        <v>3448</v>
      </c>
      <c r="C1630" s="4" t="s">
        <v>1697</v>
      </c>
      <c r="D1630" s="144">
        <v>6</v>
      </c>
      <c r="E1630" s="130" t="s">
        <v>3562</v>
      </c>
      <c r="F1630" s="47">
        <v>488</v>
      </c>
      <c r="G1630" s="47">
        <v>0</v>
      </c>
      <c r="H1630" s="47">
        <v>0</v>
      </c>
      <c r="I1630" s="47">
        <v>10198</v>
      </c>
      <c r="J1630" s="47">
        <v>0</v>
      </c>
      <c r="K1630" s="47">
        <v>24587</v>
      </c>
      <c r="L1630" s="47">
        <v>7821</v>
      </c>
      <c r="M1630" s="47">
        <v>253053</v>
      </c>
      <c r="N1630" s="153">
        <v>7530</v>
      </c>
      <c r="O1630" s="147">
        <v>0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303677</v>
      </c>
      <c r="X1630" s="41"/>
      <c r="Y1630" s="41"/>
      <c r="Z1630" s="41"/>
      <c r="AA1630" s="41"/>
    </row>
    <row r="1631" spans="1:27" ht="20.25" customHeight="1" x14ac:dyDescent="0.2">
      <c r="A1631" s="113" t="s">
        <v>3463</v>
      </c>
      <c r="B1631" s="114" t="s">
        <v>3448</v>
      </c>
      <c r="C1631" s="4" t="s">
        <v>1698</v>
      </c>
      <c r="D1631" s="144">
        <v>6</v>
      </c>
      <c r="E1631" s="130" t="s">
        <v>3562</v>
      </c>
      <c r="F1631" s="47">
        <v>11634</v>
      </c>
      <c r="G1631" s="47">
        <v>0</v>
      </c>
      <c r="H1631" s="47">
        <v>0</v>
      </c>
      <c r="I1631" s="47">
        <v>1683</v>
      </c>
      <c r="J1631" s="47">
        <v>0</v>
      </c>
      <c r="K1631" s="47">
        <v>516</v>
      </c>
      <c r="L1631" s="47">
        <v>491</v>
      </c>
      <c r="M1631" s="47">
        <v>85285</v>
      </c>
      <c r="N1631" s="153">
        <v>375</v>
      </c>
      <c r="O1631" s="147">
        <v>0</v>
      </c>
      <c r="P1631" s="147">
        <v>0</v>
      </c>
      <c r="Q1631" s="47">
        <v>83249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183233</v>
      </c>
      <c r="X1631" s="41"/>
      <c r="Y1631" s="41"/>
      <c r="Z1631" s="41"/>
      <c r="AA1631" s="41"/>
    </row>
    <row r="1632" spans="1:27" ht="20.25" customHeight="1" x14ac:dyDescent="0.2">
      <c r="A1632" s="113" t="s">
        <v>3464</v>
      </c>
      <c r="B1632" s="114" t="s">
        <v>3448</v>
      </c>
      <c r="C1632" s="4" t="s">
        <v>1699</v>
      </c>
      <c r="D1632" s="144">
        <v>6</v>
      </c>
      <c r="E1632" s="130" t="s">
        <v>3562</v>
      </c>
      <c r="F1632" s="47">
        <v>0</v>
      </c>
      <c r="G1632" s="47">
        <v>0</v>
      </c>
      <c r="H1632" s="47">
        <v>0</v>
      </c>
      <c r="I1632" s="47">
        <v>171</v>
      </c>
      <c r="J1632" s="47">
        <v>0</v>
      </c>
      <c r="K1632" s="47">
        <v>2359</v>
      </c>
      <c r="L1632" s="47">
        <v>2547</v>
      </c>
      <c r="M1632" s="47">
        <v>112193</v>
      </c>
      <c r="N1632" s="153">
        <v>3049</v>
      </c>
      <c r="O1632" s="147">
        <v>0</v>
      </c>
      <c r="P1632" s="147">
        <v>0</v>
      </c>
      <c r="Q1632" s="47">
        <v>70279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190598</v>
      </c>
      <c r="X1632" s="41"/>
      <c r="Y1632" s="41"/>
      <c r="Z1632" s="41"/>
      <c r="AA1632" s="41"/>
    </row>
    <row r="1633" spans="1:27" ht="20.25" customHeight="1" x14ac:dyDescent="0.2">
      <c r="A1633" s="113" t="s">
        <v>3465</v>
      </c>
      <c r="B1633" s="114" t="s">
        <v>3448</v>
      </c>
      <c r="C1633" s="4" t="s">
        <v>1700</v>
      </c>
      <c r="D1633" s="144">
        <v>6</v>
      </c>
      <c r="E1633" s="130" t="s">
        <v>3562</v>
      </c>
      <c r="F1633" s="47">
        <v>6242</v>
      </c>
      <c r="G1633" s="47">
        <v>0</v>
      </c>
      <c r="H1633" s="47">
        <v>0</v>
      </c>
      <c r="I1633" s="47">
        <v>8972</v>
      </c>
      <c r="J1633" s="47">
        <v>0</v>
      </c>
      <c r="K1633" s="47">
        <v>40415</v>
      </c>
      <c r="L1633" s="47">
        <v>6696</v>
      </c>
      <c r="M1633" s="47">
        <v>249093</v>
      </c>
      <c r="N1633" s="153">
        <v>11342</v>
      </c>
      <c r="O1633" s="147">
        <v>11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322771</v>
      </c>
      <c r="X1633" s="41"/>
      <c r="Y1633" s="41"/>
      <c r="Z1633" s="41"/>
      <c r="AA1633" s="41"/>
    </row>
    <row r="1634" spans="1:27" ht="20.25" customHeight="1" x14ac:dyDescent="0.2">
      <c r="A1634" s="113" t="s">
        <v>3466</v>
      </c>
      <c r="B1634" s="114" t="s">
        <v>3448</v>
      </c>
      <c r="C1634" s="4" t="s">
        <v>1701</v>
      </c>
      <c r="D1634" s="144">
        <v>6</v>
      </c>
      <c r="E1634" s="130" t="s">
        <v>3562</v>
      </c>
      <c r="F1634" s="47">
        <v>2104</v>
      </c>
      <c r="G1634" s="47">
        <v>0</v>
      </c>
      <c r="H1634" s="47">
        <v>0</v>
      </c>
      <c r="I1634" s="47">
        <v>18677</v>
      </c>
      <c r="J1634" s="47">
        <v>0</v>
      </c>
      <c r="K1634" s="47">
        <v>13445</v>
      </c>
      <c r="L1634" s="47">
        <v>3545</v>
      </c>
      <c r="M1634" s="47">
        <v>193624</v>
      </c>
      <c r="N1634" s="153">
        <v>34259</v>
      </c>
      <c r="O1634" s="147">
        <v>0</v>
      </c>
      <c r="P1634" s="147">
        <v>0</v>
      </c>
      <c r="Q1634" s="47">
        <v>90731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356385</v>
      </c>
      <c r="X1634" s="41"/>
      <c r="Y1634" s="41"/>
      <c r="Z1634" s="41"/>
      <c r="AA1634" s="41"/>
    </row>
    <row r="1635" spans="1:27" ht="20.25" customHeight="1" x14ac:dyDescent="0.2">
      <c r="A1635" s="113" t="s">
        <v>3467</v>
      </c>
      <c r="B1635" s="114" t="s">
        <v>3448</v>
      </c>
      <c r="C1635" s="4" t="s">
        <v>1702</v>
      </c>
      <c r="D1635" s="144">
        <v>6</v>
      </c>
      <c r="E1635" s="130" t="s">
        <v>3562</v>
      </c>
      <c r="F1635" s="47">
        <v>3025</v>
      </c>
      <c r="G1635" s="47">
        <v>0</v>
      </c>
      <c r="H1635" s="47">
        <v>0</v>
      </c>
      <c r="I1635" s="47">
        <v>13262</v>
      </c>
      <c r="J1635" s="47">
        <v>0</v>
      </c>
      <c r="K1635" s="47">
        <v>28935</v>
      </c>
      <c r="L1635" s="47">
        <v>7442</v>
      </c>
      <c r="M1635" s="47">
        <v>256651</v>
      </c>
      <c r="N1635" s="153">
        <v>20475</v>
      </c>
      <c r="O1635" s="147">
        <v>6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329796</v>
      </c>
      <c r="X1635" s="41"/>
      <c r="Y1635" s="41"/>
      <c r="Z1635" s="41"/>
      <c r="AA1635" s="41"/>
    </row>
    <row r="1636" spans="1:27" ht="20.25" customHeight="1" x14ac:dyDescent="0.2">
      <c r="A1636" s="113" t="s">
        <v>3468</v>
      </c>
      <c r="B1636" s="114" t="s">
        <v>3448</v>
      </c>
      <c r="C1636" s="4" t="s">
        <v>1703</v>
      </c>
      <c r="D1636" s="144">
        <v>6</v>
      </c>
      <c r="E1636" s="130" t="s">
        <v>3562</v>
      </c>
      <c r="F1636" s="47">
        <v>19417</v>
      </c>
      <c r="G1636" s="47">
        <v>13914</v>
      </c>
      <c r="H1636" s="47">
        <v>0</v>
      </c>
      <c r="I1636" s="47">
        <v>377</v>
      </c>
      <c r="J1636" s="47">
        <v>0</v>
      </c>
      <c r="K1636" s="47">
        <v>1323</v>
      </c>
      <c r="L1636" s="47">
        <v>900</v>
      </c>
      <c r="M1636" s="47">
        <v>98190</v>
      </c>
      <c r="N1636" s="153">
        <v>2685</v>
      </c>
      <c r="O1636" s="147">
        <v>0</v>
      </c>
      <c r="P1636" s="147">
        <v>0</v>
      </c>
      <c r="Q1636" s="47">
        <v>92977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229783</v>
      </c>
      <c r="X1636" s="41"/>
      <c r="Y1636" s="41"/>
      <c r="Z1636" s="41"/>
      <c r="AA1636" s="41"/>
    </row>
    <row r="1637" spans="1:27" ht="20.25" customHeight="1" x14ac:dyDescent="0.2">
      <c r="A1637" s="113" t="s">
        <v>3469</v>
      </c>
      <c r="B1637" s="114" t="s">
        <v>3448</v>
      </c>
      <c r="C1637" s="4" t="s">
        <v>1704</v>
      </c>
      <c r="D1637" s="144">
        <v>6</v>
      </c>
      <c r="E1637" s="130" t="s">
        <v>3562</v>
      </c>
      <c r="F1637" s="47">
        <v>41382</v>
      </c>
      <c r="G1637" s="47">
        <v>75030</v>
      </c>
      <c r="H1637" s="47">
        <v>0</v>
      </c>
      <c r="I1637" s="47">
        <v>7248</v>
      </c>
      <c r="J1637" s="47">
        <v>0</v>
      </c>
      <c r="K1637" s="47">
        <v>12385</v>
      </c>
      <c r="L1637" s="47">
        <v>1235</v>
      </c>
      <c r="M1637" s="47">
        <v>166380</v>
      </c>
      <c r="N1637" s="153">
        <v>8869</v>
      </c>
      <c r="O1637" s="147">
        <v>21</v>
      </c>
      <c r="P1637" s="147">
        <v>0</v>
      </c>
      <c r="Q1637" s="47">
        <v>154178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466728</v>
      </c>
      <c r="X1637" s="41"/>
      <c r="Y1637" s="41"/>
      <c r="Z1637" s="41"/>
      <c r="AA1637" s="41"/>
    </row>
    <row r="1638" spans="1:27" ht="20.25" customHeight="1" x14ac:dyDescent="0.2">
      <c r="A1638" s="113" t="s">
        <v>3470</v>
      </c>
      <c r="B1638" s="114" t="s">
        <v>3448</v>
      </c>
      <c r="C1638" s="4" t="s">
        <v>415</v>
      </c>
      <c r="D1638" s="144">
        <v>6</v>
      </c>
      <c r="E1638" s="130" t="s">
        <v>3562</v>
      </c>
      <c r="F1638" s="47">
        <v>47086</v>
      </c>
      <c r="G1638" s="47">
        <v>34564</v>
      </c>
      <c r="H1638" s="47">
        <v>0</v>
      </c>
      <c r="I1638" s="47">
        <v>16568</v>
      </c>
      <c r="J1638" s="47">
        <v>0</v>
      </c>
      <c r="K1638" s="47">
        <v>34605</v>
      </c>
      <c r="L1638" s="47">
        <v>2266</v>
      </c>
      <c r="M1638" s="47">
        <v>267313</v>
      </c>
      <c r="N1638" s="153">
        <v>14776</v>
      </c>
      <c r="O1638" s="147">
        <v>0</v>
      </c>
      <c r="P1638" s="147">
        <v>0</v>
      </c>
      <c r="Q1638" s="47">
        <v>328495</v>
      </c>
      <c r="R1638" s="47">
        <v>0</v>
      </c>
      <c r="S1638" s="47">
        <v>0</v>
      </c>
      <c r="T1638" s="47">
        <v>0</v>
      </c>
      <c r="U1638" s="47">
        <v>136635</v>
      </c>
      <c r="V1638" s="47">
        <v>0</v>
      </c>
      <c r="W1638" s="103">
        <v>882308</v>
      </c>
      <c r="X1638" s="41"/>
      <c r="Y1638" s="41"/>
      <c r="Z1638" s="41"/>
      <c r="AA1638" s="41"/>
    </row>
    <row r="1639" spans="1:27" ht="20.25" customHeight="1" x14ac:dyDescent="0.2">
      <c r="A1639" s="113" t="s">
        <v>3471</v>
      </c>
      <c r="B1639" s="114" t="s">
        <v>3448</v>
      </c>
      <c r="C1639" s="4" t="s">
        <v>1705</v>
      </c>
      <c r="D1639" s="144">
        <v>6</v>
      </c>
      <c r="E1639" s="130" t="s">
        <v>3562</v>
      </c>
      <c r="F1639" s="47">
        <v>16963</v>
      </c>
      <c r="G1639" s="47">
        <v>6691</v>
      </c>
      <c r="H1639" s="47">
        <v>6845</v>
      </c>
      <c r="I1639" s="47">
        <v>3224</v>
      </c>
      <c r="J1639" s="47">
        <v>0</v>
      </c>
      <c r="K1639" s="47">
        <v>32141</v>
      </c>
      <c r="L1639" s="47">
        <v>6864</v>
      </c>
      <c r="M1639" s="47">
        <v>239303</v>
      </c>
      <c r="N1639" s="153">
        <v>61434</v>
      </c>
      <c r="O1639" s="147">
        <v>0</v>
      </c>
      <c r="P1639" s="147">
        <v>0</v>
      </c>
      <c r="Q1639" s="47">
        <v>255876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629341</v>
      </c>
      <c r="X1639" s="41"/>
      <c r="Y1639" s="41"/>
      <c r="Z1639" s="41"/>
      <c r="AA1639" s="41"/>
    </row>
    <row r="1640" spans="1:27" ht="20.25" customHeight="1" x14ac:dyDescent="0.2">
      <c r="A1640" s="113" t="s">
        <v>3472</v>
      </c>
      <c r="B1640" s="114" t="s">
        <v>3448</v>
      </c>
      <c r="C1640" s="4" t="s">
        <v>1706</v>
      </c>
      <c r="D1640" s="144">
        <v>6</v>
      </c>
      <c r="E1640" s="130" t="s">
        <v>3562</v>
      </c>
      <c r="F1640" s="47">
        <v>10688</v>
      </c>
      <c r="G1640" s="47">
        <v>105031</v>
      </c>
      <c r="H1640" s="47">
        <v>0</v>
      </c>
      <c r="I1640" s="47">
        <v>2663</v>
      </c>
      <c r="J1640" s="47">
        <v>0</v>
      </c>
      <c r="K1640" s="47">
        <v>7585</v>
      </c>
      <c r="L1640" s="47">
        <v>1513</v>
      </c>
      <c r="M1640" s="47">
        <v>154239</v>
      </c>
      <c r="N1640" s="153">
        <v>1801</v>
      </c>
      <c r="O1640" s="147">
        <v>0</v>
      </c>
      <c r="P1640" s="147">
        <v>0</v>
      </c>
      <c r="Q1640" s="47">
        <v>156445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439965</v>
      </c>
      <c r="X1640" s="41"/>
      <c r="Y1640" s="41"/>
      <c r="Z1640" s="41"/>
      <c r="AA1640" s="41"/>
    </row>
    <row r="1641" spans="1:27" ht="20.25" customHeight="1" x14ac:dyDescent="0.2">
      <c r="A1641" s="113" t="s">
        <v>3473</v>
      </c>
      <c r="B1641" s="114" t="s">
        <v>3448</v>
      </c>
      <c r="C1641" s="4" t="s">
        <v>1707</v>
      </c>
      <c r="D1641" s="144">
        <v>6</v>
      </c>
      <c r="E1641" s="130" t="s">
        <v>3562</v>
      </c>
      <c r="F1641" s="47">
        <v>18123</v>
      </c>
      <c r="G1641" s="47">
        <v>10302</v>
      </c>
      <c r="H1641" s="47">
        <v>0</v>
      </c>
      <c r="I1641" s="47">
        <v>756</v>
      </c>
      <c r="J1641" s="47">
        <v>0</v>
      </c>
      <c r="K1641" s="47">
        <v>7211</v>
      </c>
      <c r="L1641" s="47">
        <v>1704</v>
      </c>
      <c r="M1641" s="47">
        <v>131497</v>
      </c>
      <c r="N1641" s="153">
        <v>980</v>
      </c>
      <c r="O1641" s="147">
        <v>0</v>
      </c>
      <c r="P1641" s="147">
        <v>0</v>
      </c>
      <c r="Q1641" s="47">
        <v>102477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273050</v>
      </c>
      <c r="X1641" s="41"/>
      <c r="Y1641" s="41"/>
      <c r="Z1641" s="41"/>
      <c r="AA1641" s="41"/>
    </row>
    <row r="1642" spans="1:27" ht="20.25" customHeight="1" x14ac:dyDescent="0.2">
      <c r="A1642" s="113" t="s">
        <v>3474</v>
      </c>
      <c r="B1642" s="114" t="s">
        <v>3475</v>
      </c>
      <c r="C1642" s="4" t="s">
        <v>1708</v>
      </c>
      <c r="D1642" s="144">
        <v>3</v>
      </c>
      <c r="E1642" s="130" t="s">
        <v>3562</v>
      </c>
      <c r="F1642" s="47">
        <v>155264</v>
      </c>
      <c r="G1642" s="47">
        <v>209979</v>
      </c>
      <c r="H1642" s="47">
        <v>3547</v>
      </c>
      <c r="I1642" s="47">
        <v>342625</v>
      </c>
      <c r="J1642" s="47">
        <v>0</v>
      </c>
      <c r="K1642" s="47">
        <v>944271</v>
      </c>
      <c r="L1642" s="47">
        <v>440631</v>
      </c>
      <c r="M1642" s="47">
        <v>7627195</v>
      </c>
      <c r="N1642" s="153">
        <v>320704</v>
      </c>
      <c r="O1642" s="147">
        <v>1739</v>
      </c>
      <c r="P1642" s="147">
        <v>0</v>
      </c>
      <c r="Q1642" s="47">
        <v>295391</v>
      </c>
      <c r="R1642" s="47">
        <v>0</v>
      </c>
      <c r="S1642" s="47">
        <v>0</v>
      </c>
      <c r="T1642" s="47">
        <v>0</v>
      </c>
      <c r="U1642" s="47">
        <v>2233800</v>
      </c>
      <c r="V1642" s="47">
        <v>0</v>
      </c>
      <c r="W1642" s="103">
        <v>12575146</v>
      </c>
      <c r="X1642" s="41"/>
      <c r="Y1642" s="41"/>
      <c r="Z1642" s="41"/>
      <c r="AA1642" s="41"/>
    </row>
    <row r="1643" spans="1:27" ht="20.25" customHeight="1" x14ac:dyDescent="0.2">
      <c r="A1643" s="113" t="s">
        <v>3476</v>
      </c>
      <c r="B1643" s="114" t="s">
        <v>3475</v>
      </c>
      <c r="C1643" s="4" t="s">
        <v>1709</v>
      </c>
      <c r="D1643" s="144">
        <v>5</v>
      </c>
      <c r="E1643" s="130" t="s">
        <v>3562</v>
      </c>
      <c r="F1643" s="47">
        <v>44323</v>
      </c>
      <c r="G1643" s="47">
        <v>2709</v>
      </c>
      <c r="H1643" s="47">
        <v>0</v>
      </c>
      <c r="I1643" s="47">
        <v>23015</v>
      </c>
      <c r="J1643" s="47">
        <v>0</v>
      </c>
      <c r="K1643" s="47">
        <v>111209</v>
      </c>
      <c r="L1643" s="47">
        <v>54638</v>
      </c>
      <c r="M1643" s="47">
        <v>1443113</v>
      </c>
      <c r="N1643" s="153">
        <v>105504</v>
      </c>
      <c r="O1643" s="147">
        <v>0</v>
      </c>
      <c r="P1643" s="147">
        <v>0</v>
      </c>
      <c r="Q1643" s="47">
        <v>155545</v>
      </c>
      <c r="R1643" s="47">
        <v>0</v>
      </c>
      <c r="S1643" s="47">
        <v>0</v>
      </c>
      <c r="T1643" s="47">
        <v>0</v>
      </c>
      <c r="U1643" s="47">
        <v>951342</v>
      </c>
      <c r="V1643" s="47">
        <v>0</v>
      </c>
      <c r="W1643" s="103">
        <v>2891398</v>
      </c>
      <c r="X1643" s="41"/>
      <c r="Y1643" s="41"/>
      <c r="Z1643" s="41"/>
      <c r="AA1643" s="41"/>
    </row>
    <row r="1644" spans="1:27" ht="20.25" customHeight="1" x14ac:dyDescent="0.2">
      <c r="A1644" s="113" t="s">
        <v>3477</v>
      </c>
      <c r="B1644" s="114" t="s">
        <v>3475</v>
      </c>
      <c r="C1644" s="4" t="s">
        <v>1710</v>
      </c>
      <c r="D1644" s="144">
        <v>5</v>
      </c>
      <c r="E1644" s="130" t="s">
        <v>3562</v>
      </c>
      <c r="F1644" s="47">
        <v>4390</v>
      </c>
      <c r="G1644" s="47">
        <v>32324</v>
      </c>
      <c r="H1644" s="47">
        <v>0</v>
      </c>
      <c r="I1644" s="47">
        <v>3016</v>
      </c>
      <c r="J1644" s="47">
        <v>0</v>
      </c>
      <c r="K1644" s="47">
        <v>38264</v>
      </c>
      <c r="L1644" s="47">
        <v>13075</v>
      </c>
      <c r="M1644" s="47">
        <v>334149</v>
      </c>
      <c r="N1644" s="153">
        <v>24271</v>
      </c>
      <c r="O1644" s="147">
        <v>0</v>
      </c>
      <c r="P1644" s="147">
        <v>0</v>
      </c>
      <c r="Q1644" s="47">
        <v>118749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568238</v>
      </c>
      <c r="X1644" s="41"/>
      <c r="Y1644" s="41"/>
      <c r="Z1644" s="41"/>
      <c r="AA1644" s="41"/>
    </row>
    <row r="1645" spans="1:27" ht="20.25" customHeight="1" x14ac:dyDescent="0.2">
      <c r="A1645" s="113" t="s">
        <v>3478</v>
      </c>
      <c r="B1645" s="114" t="s">
        <v>3475</v>
      </c>
      <c r="C1645" s="4" t="s">
        <v>1711</v>
      </c>
      <c r="D1645" s="144">
        <v>5</v>
      </c>
      <c r="E1645" s="130" t="s">
        <v>3562</v>
      </c>
      <c r="F1645" s="47">
        <v>14298</v>
      </c>
      <c r="G1645" s="47">
        <v>0</v>
      </c>
      <c r="H1645" s="47">
        <v>0</v>
      </c>
      <c r="I1645" s="47">
        <v>27289</v>
      </c>
      <c r="J1645" s="47">
        <v>0</v>
      </c>
      <c r="K1645" s="47">
        <v>33185</v>
      </c>
      <c r="L1645" s="47">
        <v>9807</v>
      </c>
      <c r="M1645" s="47">
        <v>328674</v>
      </c>
      <c r="N1645" s="153">
        <v>26706</v>
      </c>
      <c r="O1645" s="147">
        <v>0</v>
      </c>
      <c r="P1645" s="147">
        <v>0</v>
      </c>
      <c r="Q1645" s="47">
        <v>231795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671754</v>
      </c>
      <c r="X1645" s="41"/>
      <c r="Y1645" s="41"/>
      <c r="Z1645" s="41"/>
      <c r="AA1645" s="41"/>
    </row>
    <row r="1646" spans="1:27" ht="20.25" customHeight="1" x14ac:dyDescent="0.2">
      <c r="A1646" s="113" t="s">
        <v>3479</v>
      </c>
      <c r="B1646" s="114" t="s">
        <v>3475</v>
      </c>
      <c r="C1646" s="4" t="s">
        <v>1712</v>
      </c>
      <c r="D1646" s="144">
        <v>5</v>
      </c>
      <c r="E1646" s="130" t="s">
        <v>3562</v>
      </c>
      <c r="F1646" s="47">
        <v>7816</v>
      </c>
      <c r="G1646" s="47">
        <v>51634</v>
      </c>
      <c r="H1646" s="47">
        <v>14578</v>
      </c>
      <c r="I1646" s="47">
        <v>21254</v>
      </c>
      <c r="J1646" s="47">
        <v>0</v>
      </c>
      <c r="K1646" s="47">
        <v>68915</v>
      </c>
      <c r="L1646" s="47">
        <v>25603</v>
      </c>
      <c r="M1646" s="47">
        <v>837972</v>
      </c>
      <c r="N1646" s="153">
        <v>62973</v>
      </c>
      <c r="O1646" s="147">
        <v>0</v>
      </c>
      <c r="P1646" s="147">
        <v>0</v>
      </c>
      <c r="Q1646" s="47">
        <v>0</v>
      </c>
      <c r="R1646" s="47">
        <v>0</v>
      </c>
      <c r="S1646" s="47">
        <v>0</v>
      </c>
      <c r="T1646" s="47">
        <v>0</v>
      </c>
      <c r="U1646" s="47">
        <v>653131</v>
      </c>
      <c r="V1646" s="47">
        <v>0</v>
      </c>
      <c r="W1646" s="103">
        <v>1743876</v>
      </c>
      <c r="X1646" s="41"/>
      <c r="Y1646" s="41"/>
      <c r="Z1646" s="41"/>
      <c r="AA1646" s="41"/>
    </row>
    <row r="1647" spans="1:27" ht="20.25" customHeight="1" x14ac:dyDescent="0.2">
      <c r="A1647" s="113" t="s">
        <v>3480</v>
      </c>
      <c r="B1647" s="114" t="s">
        <v>3475</v>
      </c>
      <c r="C1647" s="4" t="s">
        <v>1713</v>
      </c>
      <c r="D1647" s="144">
        <v>5</v>
      </c>
      <c r="E1647" s="130" t="s">
        <v>3562</v>
      </c>
      <c r="F1647" s="47">
        <v>14991</v>
      </c>
      <c r="G1647" s="47">
        <v>3580</v>
      </c>
      <c r="H1647" s="47">
        <v>0</v>
      </c>
      <c r="I1647" s="47">
        <v>12498</v>
      </c>
      <c r="J1647" s="47">
        <v>0</v>
      </c>
      <c r="K1647" s="47">
        <v>125534</v>
      </c>
      <c r="L1647" s="47">
        <v>19253</v>
      </c>
      <c r="M1647" s="47">
        <v>703587</v>
      </c>
      <c r="N1647" s="153">
        <v>102996</v>
      </c>
      <c r="O1647" s="147">
        <v>3</v>
      </c>
      <c r="P1647" s="147">
        <v>0</v>
      </c>
      <c r="Q1647" s="47">
        <v>627420</v>
      </c>
      <c r="R1647" s="47">
        <v>0</v>
      </c>
      <c r="S1647" s="47">
        <v>0</v>
      </c>
      <c r="T1647" s="47">
        <v>0</v>
      </c>
      <c r="U1647" s="47">
        <v>400079</v>
      </c>
      <c r="V1647" s="47">
        <v>0</v>
      </c>
      <c r="W1647" s="103">
        <v>2009941</v>
      </c>
      <c r="X1647" s="41"/>
      <c r="Y1647" s="41"/>
      <c r="Z1647" s="41"/>
      <c r="AA1647" s="41"/>
    </row>
    <row r="1648" spans="1:27" ht="20.25" customHeight="1" x14ac:dyDescent="0.2">
      <c r="A1648" s="113" t="s">
        <v>3481</v>
      </c>
      <c r="B1648" s="114" t="s">
        <v>3475</v>
      </c>
      <c r="C1648" s="4" t="s">
        <v>1714</v>
      </c>
      <c r="D1648" s="144">
        <v>5</v>
      </c>
      <c r="E1648" s="130" t="s">
        <v>3562</v>
      </c>
      <c r="F1648" s="47">
        <v>20849</v>
      </c>
      <c r="G1648" s="47">
        <v>140774</v>
      </c>
      <c r="H1648" s="47">
        <v>24</v>
      </c>
      <c r="I1648" s="47">
        <v>8776</v>
      </c>
      <c r="J1648" s="47">
        <v>0</v>
      </c>
      <c r="K1648" s="47">
        <v>85111</v>
      </c>
      <c r="L1648" s="47">
        <v>9434</v>
      </c>
      <c r="M1648" s="47">
        <v>275912</v>
      </c>
      <c r="N1648" s="153">
        <v>35677</v>
      </c>
      <c r="O1648" s="147">
        <v>5</v>
      </c>
      <c r="P1648" s="147">
        <v>0</v>
      </c>
      <c r="Q1648" s="47">
        <v>90329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666891</v>
      </c>
      <c r="X1648" s="41"/>
      <c r="Y1648" s="41"/>
      <c r="Z1648" s="41"/>
      <c r="AA1648" s="41"/>
    </row>
    <row r="1649" spans="1:27" ht="20.25" customHeight="1" x14ac:dyDescent="0.2">
      <c r="A1649" s="113" t="s">
        <v>3482</v>
      </c>
      <c r="B1649" s="114" t="s">
        <v>3475</v>
      </c>
      <c r="C1649" s="4" t="s">
        <v>1715</v>
      </c>
      <c r="D1649" s="144">
        <v>5</v>
      </c>
      <c r="E1649" s="130" t="s">
        <v>3562</v>
      </c>
      <c r="F1649" s="47">
        <v>46885</v>
      </c>
      <c r="G1649" s="47">
        <v>44609</v>
      </c>
      <c r="H1649" s="47">
        <v>0</v>
      </c>
      <c r="I1649" s="47">
        <v>25012</v>
      </c>
      <c r="J1649" s="47">
        <v>75</v>
      </c>
      <c r="K1649" s="47">
        <v>77064</v>
      </c>
      <c r="L1649" s="47">
        <v>8944</v>
      </c>
      <c r="M1649" s="47">
        <v>272063</v>
      </c>
      <c r="N1649" s="153">
        <v>34200</v>
      </c>
      <c r="O1649" s="147">
        <v>0</v>
      </c>
      <c r="P1649" s="147">
        <v>0</v>
      </c>
      <c r="Q1649" s="47">
        <v>188118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696970</v>
      </c>
      <c r="X1649" s="41"/>
      <c r="Y1649" s="41"/>
      <c r="Z1649" s="41"/>
      <c r="AA1649" s="41"/>
    </row>
    <row r="1650" spans="1:27" ht="20.25" customHeight="1" x14ac:dyDescent="0.2">
      <c r="A1650" s="113" t="s">
        <v>3483</v>
      </c>
      <c r="B1650" s="114" t="s">
        <v>3475</v>
      </c>
      <c r="C1650" s="4" t="s">
        <v>1716</v>
      </c>
      <c r="D1650" s="144">
        <v>5</v>
      </c>
      <c r="E1650" s="130" t="s">
        <v>3562</v>
      </c>
      <c r="F1650" s="47">
        <v>19735</v>
      </c>
      <c r="G1650" s="47">
        <v>45610</v>
      </c>
      <c r="H1650" s="47">
        <v>209</v>
      </c>
      <c r="I1650" s="47">
        <v>51128</v>
      </c>
      <c r="J1650" s="47">
        <v>0</v>
      </c>
      <c r="K1650" s="47">
        <v>161601</v>
      </c>
      <c r="L1650" s="47">
        <v>62091</v>
      </c>
      <c r="M1650" s="47">
        <v>1729659</v>
      </c>
      <c r="N1650" s="153">
        <v>87430</v>
      </c>
      <c r="O1650" s="147">
        <v>110</v>
      </c>
      <c r="P1650" s="147">
        <v>0</v>
      </c>
      <c r="Q1650" s="47">
        <v>183597</v>
      </c>
      <c r="R1650" s="47">
        <v>0</v>
      </c>
      <c r="S1650" s="47">
        <v>0</v>
      </c>
      <c r="T1650" s="47">
        <v>0</v>
      </c>
      <c r="U1650" s="47">
        <v>1270202</v>
      </c>
      <c r="V1650" s="47">
        <v>12603</v>
      </c>
      <c r="W1650" s="103">
        <v>3623975</v>
      </c>
      <c r="X1650" s="41"/>
      <c r="Y1650" s="41"/>
      <c r="Z1650" s="41"/>
      <c r="AA1650" s="41"/>
    </row>
    <row r="1651" spans="1:27" ht="20.25" customHeight="1" x14ac:dyDescent="0.2">
      <c r="A1651" s="113" t="s">
        <v>3484</v>
      </c>
      <c r="B1651" s="114" t="s">
        <v>3475</v>
      </c>
      <c r="C1651" s="4" t="s">
        <v>1717</v>
      </c>
      <c r="D1651" s="144">
        <v>5</v>
      </c>
      <c r="E1651" s="130" t="s">
        <v>3562</v>
      </c>
      <c r="F1651" s="47">
        <v>12025</v>
      </c>
      <c r="G1651" s="47">
        <v>30856</v>
      </c>
      <c r="H1651" s="47">
        <v>3726</v>
      </c>
      <c r="I1651" s="47">
        <v>11692</v>
      </c>
      <c r="J1651" s="47">
        <v>1403</v>
      </c>
      <c r="K1651" s="47">
        <v>77371</v>
      </c>
      <c r="L1651" s="47">
        <v>23295</v>
      </c>
      <c r="M1651" s="47">
        <v>836099</v>
      </c>
      <c r="N1651" s="153">
        <v>11683</v>
      </c>
      <c r="O1651" s="147">
        <v>0</v>
      </c>
      <c r="P1651" s="147">
        <v>0</v>
      </c>
      <c r="Q1651" s="47">
        <v>277102</v>
      </c>
      <c r="R1651" s="47">
        <v>0</v>
      </c>
      <c r="S1651" s="47">
        <v>0</v>
      </c>
      <c r="T1651" s="47">
        <v>0</v>
      </c>
      <c r="U1651" s="47">
        <v>784151</v>
      </c>
      <c r="V1651" s="47">
        <v>0</v>
      </c>
      <c r="W1651" s="103">
        <v>2069403</v>
      </c>
      <c r="X1651" s="41"/>
      <c r="Y1651" s="41"/>
      <c r="Z1651" s="41"/>
      <c r="AA1651" s="41"/>
    </row>
    <row r="1652" spans="1:27" ht="20.25" customHeight="1" x14ac:dyDescent="0.2">
      <c r="A1652" s="113" t="s">
        <v>3485</v>
      </c>
      <c r="B1652" s="114" t="s">
        <v>3475</v>
      </c>
      <c r="C1652" s="4" t="s">
        <v>1718</v>
      </c>
      <c r="D1652" s="144">
        <v>5</v>
      </c>
      <c r="E1652" s="130" t="s">
        <v>3562</v>
      </c>
      <c r="F1652" s="47">
        <v>67642</v>
      </c>
      <c r="G1652" s="47">
        <v>90350</v>
      </c>
      <c r="H1652" s="47">
        <v>0</v>
      </c>
      <c r="I1652" s="47">
        <v>21224</v>
      </c>
      <c r="J1652" s="47">
        <v>0</v>
      </c>
      <c r="K1652" s="47">
        <v>41922</v>
      </c>
      <c r="L1652" s="47">
        <v>14060</v>
      </c>
      <c r="M1652" s="47">
        <v>677896</v>
      </c>
      <c r="N1652" s="153">
        <v>27727</v>
      </c>
      <c r="O1652" s="147">
        <v>20</v>
      </c>
      <c r="P1652" s="147">
        <v>0</v>
      </c>
      <c r="Q1652" s="47">
        <v>552049</v>
      </c>
      <c r="R1652" s="47">
        <v>0</v>
      </c>
      <c r="S1652" s="47">
        <v>0</v>
      </c>
      <c r="T1652" s="47">
        <v>0</v>
      </c>
      <c r="U1652" s="47">
        <v>927480</v>
      </c>
      <c r="V1652" s="47">
        <v>0</v>
      </c>
      <c r="W1652" s="103">
        <v>2420370</v>
      </c>
      <c r="X1652" s="41"/>
      <c r="Y1652" s="41"/>
      <c r="Z1652" s="41"/>
      <c r="AA1652" s="41"/>
    </row>
    <row r="1653" spans="1:27" ht="20.25" customHeight="1" x14ac:dyDescent="0.2">
      <c r="A1653" s="113" t="s">
        <v>3486</v>
      </c>
      <c r="B1653" s="114" t="s">
        <v>3475</v>
      </c>
      <c r="C1653" s="4" t="s">
        <v>1719</v>
      </c>
      <c r="D1653" s="144">
        <v>5</v>
      </c>
      <c r="E1653" s="130" t="s">
        <v>3562</v>
      </c>
      <c r="F1653" s="47">
        <v>66912</v>
      </c>
      <c r="G1653" s="47">
        <v>102662</v>
      </c>
      <c r="H1653" s="47">
        <v>538</v>
      </c>
      <c r="I1653" s="47">
        <v>126340</v>
      </c>
      <c r="J1653" s="47">
        <v>0</v>
      </c>
      <c r="K1653" s="47">
        <v>136715</v>
      </c>
      <c r="L1653" s="47">
        <v>74209</v>
      </c>
      <c r="M1653" s="47">
        <v>2008011</v>
      </c>
      <c r="N1653" s="153">
        <v>34045</v>
      </c>
      <c r="O1653" s="147">
        <v>25</v>
      </c>
      <c r="P1653" s="147">
        <v>0</v>
      </c>
      <c r="Q1653" s="47">
        <v>182069</v>
      </c>
      <c r="R1653" s="47">
        <v>0</v>
      </c>
      <c r="S1653" s="47">
        <v>0</v>
      </c>
      <c r="T1653" s="47">
        <v>0</v>
      </c>
      <c r="U1653" s="47">
        <v>1628577</v>
      </c>
      <c r="V1653" s="47">
        <v>0</v>
      </c>
      <c r="W1653" s="103">
        <v>4360103</v>
      </c>
      <c r="X1653" s="41"/>
      <c r="Y1653" s="41"/>
      <c r="Z1653" s="41"/>
      <c r="AA1653" s="41"/>
    </row>
    <row r="1654" spans="1:27" ht="20.25" customHeight="1" x14ac:dyDescent="0.2">
      <c r="A1654" s="113" t="s">
        <v>3487</v>
      </c>
      <c r="B1654" s="114" t="s">
        <v>3475</v>
      </c>
      <c r="C1654" s="4" t="s">
        <v>1720</v>
      </c>
      <c r="D1654" s="144">
        <v>5</v>
      </c>
      <c r="E1654" s="130" t="s">
        <v>3562</v>
      </c>
      <c r="F1654" s="47">
        <v>3957</v>
      </c>
      <c r="G1654" s="47">
        <v>36254</v>
      </c>
      <c r="H1654" s="47">
        <v>306</v>
      </c>
      <c r="I1654" s="47">
        <v>33491</v>
      </c>
      <c r="J1654" s="47">
        <v>0</v>
      </c>
      <c r="K1654" s="47">
        <v>90468</v>
      </c>
      <c r="L1654" s="47">
        <v>14556</v>
      </c>
      <c r="M1654" s="47">
        <v>503227</v>
      </c>
      <c r="N1654" s="153">
        <v>130346</v>
      </c>
      <c r="O1654" s="147">
        <v>21</v>
      </c>
      <c r="P1654" s="147">
        <v>0</v>
      </c>
      <c r="Q1654" s="47">
        <v>0</v>
      </c>
      <c r="R1654" s="47">
        <v>0</v>
      </c>
      <c r="S1654" s="47">
        <v>0</v>
      </c>
      <c r="T1654" s="47">
        <v>0</v>
      </c>
      <c r="U1654" s="47">
        <v>407938</v>
      </c>
      <c r="V1654" s="47">
        <v>0</v>
      </c>
      <c r="W1654" s="103">
        <v>1220564</v>
      </c>
      <c r="X1654" s="41"/>
      <c r="Y1654" s="41"/>
      <c r="Z1654" s="41"/>
      <c r="AA1654" s="41"/>
    </row>
    <row r="1655" spans="1:27" ht="20.25" customHeight="1" x14ac:dyDescent="0.2">
      <c r="A1655" s="113" t="s">
        <v>3488</v>
      </c>
      <c r="B1655" s="114" t="s">
        <v>3475</v>
      </c>
      <c r="C1655" s="4" t="s">
        <v>1721</v>
      </c>
      <c r="D1655" s="144">
        <v>5</v>
      </c>
      <c r="E1655" s="130" t="s">
        <v>3562</v>
      </c>
      <c r="F1655" s="47">
        <v>9667</v>
      </c>
      <c r="G1655" s="47">
        <v>67666</v>
      </c>
      <c r="H1655" s="47">
        <v>11200</v>
      </c>
      <c r="I1655" s="47">
        <v>29701</v>
      </c>
      <c r="J1655" s="47">
        <v>0</v>
      </c>
      <c r="K1655" s="47">
        <v>120684</v>
      </c>
      <c r="L1655" s="47">
        <v>17937</v>
      </c>
      <c r="M1655" s="47">
        <v>760201</v>
      </c>
      <c r="N1655" s="153">
        <v>79391</v>
      </c>
      <c r="O1655" s="147">
        <v>0</v>
      </c>
      <c r="P1655" s="147">
        <v>0</v>
      </c>
      <c r="Q1655" s="47">
        <v>644590</v>
      </c>
      <c r="R1655" s="47">
        <v>0</v>
      </c>
      <c r="S1655" s="47">
        <v>0</v>
      </c>
      <c r="T1655" s="47">
        <v>0</v>
      </c>
      <c r="U1655" s="47">
        <v>481506</v>
      </c>
      <c r="V1655" s="47">
        <v>0</v>
      </c>
      <c r="W1655" s="103">
        <v>2222543</v>
      </c>
      <c r="X1655" s="41"/>
      <c r="Y1655" s="41"/>
      <c r="Z1655" s="41"/>
      <c r="AA1655" s="41"/>
    </row>
    <row r="1656" spans="1:27" ht="20.25" customHeight="1" x14ac:dyDescent="0.2">
      <c r="A1656" s="113" t="s">
        <v>3489</v>
      </c>
      <c r="B1656" s="114" t="s">
        <v>3475</v>
      </c>
      <c r="C1656" s="4" t="s">
        <v>1722</v>
      </c>
      <c r="D1656" s="144">
        <v>5</v>
      </c>
      <c r="E1656" s="130" t="s">
        <v>3562</v>
      </c>
      <c r="F1656" s="47">
        <v>8174</v>
      </c>
      <c r="G1656" s="47">
        <v>9846</v>
      </c>
      <c r="H1656" s="47">
        <v>2253</v>
      </c>
      <c r="I1656" s="47">
        <v>16038</v>
      </c>
      <c r="J1656" s="47">
        <v>0</v>
      </c>
      <c r="K1656" s="47">
        <v>151971</v>
      </c>
      <c r="L1656" s="47">
        <v>14933</v>
      </c>
      <c r="M1656" s="47">
        <v>609454</v>
      </c>
      <c r="N1656" s="153">
        <v>73692</v>
      </c>
      <c r="O1656" s="147">
        <v>0</v>
      </c>
      <c r="P1656" s="147">
        <v>0</v>
      </c>
      <c r="Q1656" s="47">
        <v>344354</v>
      </c>
      <c r="R1656" s="47">
        <v>0</v>
      </c>
      <c r="S1656" s="47">
        <v>0</v>
      </c>
      <c r="T1656" s="47">
        <v>0</v>
      </c>
      <c r="U1656" s="47">
        <v>573721</v>
      </c>
      <c r="V1656" s="47">
        <v>0</v>
      </c>
      <c r="W1656" s="103">
        <v>1804436</v>
      </c>
      <c r="X1656" s="41"/>
      <c r="Y1656" s="41"/>
      <c r="Z1656" s="41"/>
      <c r="AA1656" s="41"/>
    </row>
    <row r="1657" spans="1:27" ht="20.25" customHeight="1" x14ac:dyDescent="0.2">
      <c r="A1657" s="113" t="s">
        <v>3490</v>
      </c>
      <c r="B1657" s="114" t="s">
        <v>3475</v>
      </c>
      <c r="C1657" s="4" t="s">
        <v>1723</v>
      </c>
      <c r="D1657" s="144">
        <v>5</v>
      </c>
      <c r="E1657" s="130" t="s">
        <v>3562</v>
      </c>
      <c r="F1657" s="47">
        <v>70997</v>
      </c>
      <c r="G1657" s="47">
        <v>686301</v>
      </c>
      <c r="H1657" s="47">
        <v>8234</v>
      </c>
      <c r="I1657" s="47">
        <v>33907</v>
      </c>
      <c r="J1657" s="47">
        <v>2625</v>
      </c>
      <c r="K1657" s="47">
        <v>157842</v>
      </c>
      <c r="L1657" s="47">
        <v>23630</v>
      </c>
      <c r="M1657" s="47">
        <v>755044</v>
      </c>
      <c r="N1657" s="153">
        <v>66913</v>
      </c>
      <c r="O1657" s="147">
        <v>0</v>
      </c>
      <c r="P1657" s="147">
        <v>0</v>
      </c>
      <c r="Q1657" s="47">
        <v>546050</v>
      </c>
      <c r="R1657" s="47">
        <v>0</v>
      </c>
      <c r="S1657" s="47">
        <v>0</v>
      </c>
      <c r="T1657" s="47">
        <v>0</v>
      </c>
      <c r="U1657" s="47">
        <v>541973</v>
      </c>
      <c r="V1657" s="47">
        <v>0</v>
      </c>
      <c r="W1657" s="103">
        <v>2893516</v>
      </c>
      <c r="X1657" s="41"/>
      <c r="Y1657" s="41"/>
      <c r="Z1657" s="41"/>
      <c r="AA1657" s="41"/>
    </row>
    <row r="1658" spans="1:27" ht="20.25" customHeight="1" x14ac:dyDescent="0.2">
      <c r="A1658" s="113" t="s">
        <v>3491</v>
      </c>
      <c r="B1658" s="114" t="s">
        <v>3475</v>
      </c>
      <c r="C1658" s="4" t="s">
        <v>1724</v>
      </c>
      <c r="D1658" s="144">
        <v>5</v>
      </c>
      <c r="E1658" s="130" t="s">
        <v>3562</v>
      </c>
      <c r="F1658" s="47">
        <v>19401</v>
      </c>
      <c r="G1658" s="47">
        <v>0</v>
      </c>
      <c r="H1658" s="47">
        <v>683</v>
      </c>
      <c r="I1658" s="47">
        <v>37715</v>
      </c>
      <c r="J1658" s="47">
        <v>3141</v>
      </c>
      <c r="K1658" s="47">
        <v>33029</v>
      </c>
      <c r="L1658" s="47">
        <v>16717</v>
      </c>
      <c r="M1658" s="47">
        <v>683236</v>
      </c>
      <c r="N1658" s="153">
        <v>102182</v>
      </c>
      <c r="O1658" s="147">
        <v>3</v>
      </c>
      <c r="P1658" s="147">
        <v>0</v>
      </c>
      <c r="Q1658" s="47">
        <v>803019</v>
      </c>
      <c r="R1658" s="47">
        <v>0</v>
      </c>
      <c r="S1658" s="47">
        <v>0</v>
      </c>
      <c r="T1658" s="47">
        <v>0</v>
      </c>
      <c r="U1658" s="47">
        <v>0</v>
      </c>
      <c r="V1658" s="47">
        <v>0</v>
      </c>
      <c r="W1658" s="103">
        <v>1699126</v>
      </c>
      <c r="X1658" s="41"/>
      <c r="Y1658" s="41"/>
      <c r="Z1658" s="41"/>
      <c r="AA1658" s="41"/>
    </row>
    <row r="1659" spans="1:27" ht="20.25" customHeight="1" x14ac:dyDescent="0.2">
      <c r="A1659" s="113" t="s">
        <v>3492</v>
      </c>
      <c r="B1659" s="114" t="s">
        <v>3475</v>
      </c>
      <c r="C1659" s="4" t="s">
        <v>1725</v>
      </c>
      <c r="D1659" s="144">
        <v>5</v>
      </c>
      <c r="E1659" s="130" t="s">
        <v>3562</v>
      </c>
      <c r="F1659" s="47">
        <v>13317</v>
      </c>
      <c r="G1659" s="47">
        <v>22987</v>
      </c>
      <c r="H1659" s="47">
        <v>999</v>
      </c>
      <c r="I1659" s="47">
        <v>72991</v>
      </c>
      <c r="J1659" s="47">
        <v>11576</v>
      </c>
      <c r="K1659" s="47">
        <v>34039</v>
      </c>
      <c r="L1659" s="47">
        <v>13441</v>
      </c>
      <c r="M1659" s="47">
        <v>515781</v>
      </c>
      <c r="N1659" s="153">
        <v>21323</v>
      </c>
      <c r="O1659" s="147">
        <v>0</v>
      </c>
      <c r="P1659" s="147">
        <v>0</v>
      </c>
      <c r="Q1659" s="47">
        <v>497266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1203720</v>
      </c>
      <c r="X1659" s="41"/>
      <c r="Y1659" s="41"/>
      <c r="Z1659" s="41"/>
      <c r="AA1659" s="41"/>
    </row>
    <row r="1660" spans="1:27" ht="20.25" customHeight="1" x14ac:dyDescent="0.2">
      <c r="A1660" s="113" t="s">
        <v>3493</v>
      </c>
      <c r="B1660" s="114" t="s">
        <v>3475</v>
      </c>
      <c r="C1660" s="4" t="s">
        <v>1726</v>
      </c>
      <c r="D1660" s="144">
        <v>5</v>
      </c>
      <c r="E1660" s="130" t="s">
        <v>3562</v>
      </c>
      <c r="F1660" s="47">
        <v>17285</v>
      </c>
      <c r="G1660" s="47">
        <v>19761</v>
      </c>
      <c r="H1660" s="47">
        <v>0</v>
      </c>
      <c r="I1660" s="47">
        <v>13772</v>
      </c>
      <c r="J1660" s="47">
        <v>5151</v>
      </c>
      <c r="K1660" s="47">
        <v>105046</v>
      </c>
      <c r="L1660" s="47">
        <v>36060</v>
      </c>
      <c r="M1660" s="47">
        <v>1007764</v>
      </c>
      <c r="N1660" s="153">
        <v>31746</v>
      </c>
      <c r="O1660" s="147">
        <v>0</v>
      </c>
      <c r="P1660" s="147">
        <v>0</v>
      </c>
      <c r="Q1660" s="47">
        <v>229086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1465671</v>
      </c>
      <c r="X1660" s="41"/>
      <c r="Y1660" s="41"/>
      <c r="Z1660" s="41"/>
      <c r="AA1660" s="41"/>
    </row>
    <row r="1661" spans="1:27" ht="20.25" customHeight="1" x14ac:dyDescent="0.2">
      <c r="A1661" s="113" t="s">
        <v>3494</v>
      </c>
      <c r="B1661" s="114" t="s">
        <v>3475</v>
      </c>
      <c r="C1661" s="4" t="s">
        <v>1727</v>
      </c>
      <c r="D1661" s="144">
        <v>6</v>
      </c>
      <c r="E1661" s="130" t="s">
        <v>3562</v>
      </c>
      <c r="F1661" s="47">
        <v>1406</v>
      </c>
      <c r="G1661" s="47">
        <v>38594</v>
      </c>
      <c r="H1661" s="47">
        <v>0</v>
      </c>
      <c r="I1661" s="47">
        <v>2227</v>
      </c>
      <c r="J1661" s="47">
        <v>0</v>
      </c>
      <c r="K1661" s="47">
        <v>52027</v>
      </c>
      <c r="L1661" s="47">
        <v>196</v>
      </c>
      <c r="M1661" s="47">
        <v>37120</v>
      </c>
      <c r="N1661" s="153">
        <v>2126</v>
      </c>
      <c r="O1661" s="147">
        <v>0</v>
      </c>
      <c r="P1661" s="147">
        <v>0</v>
      </c>
      <c r="Q1661" s="47">
        <v>36138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169834</v>
      </c>
      <c r="X1661" s="41"/>
      <c r="Y1661" s="41"/>
      <c r="Z1661" s="41"/>
      <c r="AA1661" s="41"/>
    </row>
    <row r="1662" spans="1:27" ht="20.25" customHeight="1" x14ac:dyDescent="0.2">
      <c r="A1662" s="113" t="s">
        <v>3495</v>
      </c>
      <c r="B1662" s="114" t="s">
        <v>3475</v>
      </c>
      <c r="C1662" s="4" t="s">
        <v>1728</v>
      </c>
      <c r="D1662" s="144">
        <v>6</v>
      </c>
      <c r="E1662" s="130" t="s">
        <v>3562</v>
      </c>
      <c r="F1662" s="47">
        <v>7210</v>
      </c>
      <c r="G1662" s="47">
        <v>50521</v>
      </c>
      <c r="H1662" s="47">
        <v>0</v>
      </c>
      <c r="I1662" s="47">
        <v>8765</v>
      </c>
      <c r="J1662" s="47">
        <v>0</v>
      </c>
      <c r="K1662" s="47">
        <v>114482</v>
      </c>
      <c r="L1662" s="47">
        <v>410</v>
      </c>
      <c r="M1662" s="47">
        <v>59691</v>
      </c>
      <c r="N1662" s="153">
        <v>1488</v>
      </c>
      <c r="O1662" s="147">
        <v>0</v>
      </c>
      <c r="P1662" s="147">
        <v>0</v>
      </c>
      <c r="Q1662" s="47">
        <v>63682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306249</v>
      </c>
      <c r="X1662" s="41"/>
      <c r="Y1662" s="41"/>
      <c r="Z1662" s="41"/>
      <c r="AA1662" s="41"/>
    </row>
    <row r="1663" spans="1:27" ht="20.25" customHeight="1" x14ac:dyDescent="0.2">
      <c r="A1663" s="113" t="s">
        <v>3496</v>
      </c>
      <c r="B1663" s="114" t="s">
        <v>3475</v>
      </c>
      <c r="C1663" s="4" t="s">
        <v>1729</v>
      </c>
      <c r="D1663" s="144">
        <v>6</v>
      </c>
      <c r="E1663" s="130" t="s">
        <v>3562</v>
      </c>
      <c r="F1663" s="47">
        <v>30449</v>
      </c>
      <c r="G1663" s="47">
        <v>2462</v>
      </c>
      <c r="H1663" s="47">
        <v>166</v>
      </c>
      <c r="I1663" s="47">
        <v>8974</v>
      </c>
      <c r="J1663" s="47">
        <v>0</v>
      </c>
      <c r="K1663" s="47">
        <v>48584</v>
      </c>
      <c r="L1663" s="47">
        <v>11793</v>
      </c>
      <c r="M1663" s="47">
        <v>489930</v>
      </c>
      <c r="N1663" s="153">
        <v>16504</v>
      </c>
      <c r="O1663" s="147">
        <v>0</v>
      </c>
      <c r="P1663" s="147">
        <v>0</v>
      </c>
      <c r="Q1663" s="47">
        <v>322353</v>
      </c>
      <c r="R1663" s="47">
        <v>0</v>
      </c>
      <c r="S1663" s="47">
        <v>0</v>
      </c>
      <c r="T1663" s="47">
        <v>0</v>
      </c>
      <c r="U1663" s="47">
        <v>114672</v>
      </c>
      <c r="V1663" s="47">
        <v>0</v>
      </c>
      <c r="W1663" s="103">
        <v>1045887</v>
      </c>
      <c r="X1663" s="41"/>
      <c r="Y1663" s="41"/>
      <c r="Z1663" s="41"/>
      <c r="AA1663" s="41"/>
    </row>
    <row r="1664" spans="1:27" ht="20.25" customHeight="1" x14ac:dyDescent="0.2">
      <c r="A1664" s="113" t="s">
        <v>3497</v>
      </c>
      <c r="B1664" s="114" t="s">
        <v>3475</v>
      </c>
      <c r="C1664" s="4" t="s">
        <v>1730</v>
      </c>
      <c r="D1664" s="144">
        <v>6</v>
      </c>
      <c r="E1664" s="130" t="s">
        <v>3562</v>
      </c>
      <c r="F1664" s="47">
        <v>11637</v>
      </c>
      <c r="G1664" s="47">
        <v>106352</v>
      </c>
      <c r="H1664" s="47">
        <v>758</v>
      </c>
      <c r="I1664" s="47">
        <v>21766</v>
      </c>
      <c r="J1664" s="47">
        <v>0</v>
      </c>
      <c r="K1664" s="47">
        <v>53952</v>
      </c>
      <c r="L1664" s="47">
        <v>4223</v>
      </c>
      <c r="M1664" s="47">
        <v>276626</v>
      </c>
      <c r="N1664" s="153">
        <v>6443</v>
      </c>
      <c r="O1664" s="147">
        <v>0</v>
      </c>
      <c r="P1664" s="147">
        <v>0</v>
      </c>
      <c r="Q1664" s="47">
        <v>549411</v>
      </c>
      <c r="R1664" s="47">
        <v>0</v>
      </c>
      <c r="S1664" s="47">
        <v>0</v>
      </c>
      <c r="T1664" s="47">
        <v>0</v>
      </c>
      <c r="U1664" s="47">
        <v>217097</v>
      </c>
      <c r="V1664" s="47">
        <v>0</v>
      </c>
      <c r="W1664" s="103">
        <v>1248265</v>
      </c>
      <c r="X1664" s="41"/>
      <c r="Y1664" s="41"/>
      <c r="Z1664" s="41"/>
      <c r="AA1664" s="41"/>
    </row>
    <row r="1665" spans="1:27" ht="20.25" customHeight="1" x14ac:dyDescent="0.2">
      <c r="A1665" s="113" t="s">
        <v>3498</v>
      </c>
      <c r="B1665" s="114" t="s">
        <v>3475</v>
      </c>
      <c r="C1665" s="4" t="s">
        <v>1731</v>
      </c>
      <c r="D1665" s="144">
        <v>6</v>
      </c>
      <c r="E1665" s="130" t="s">
        <v>3562</v>
      </c>
      <c r="F1665" s="47">
        <v>2176</v>
      </c>
      <c r="G1665" s="47">
        <v>0</v>
      </c>
      <c r="H1665" s="47">
        <v>0</v>
      </c>
      <c r="I1665" s="47">
        <v>1912</v>
      </c>
      <c r="J1665" s="47">
        <v>0</v>
      </c>
      <c r="K1665" s="47">
        <v>13960</v>
      </c>
      <c r="L1665" s="47">
        <v>4599</v>
      </c>
      <c r="M1665" s="47">
        <v>270197</v>
      </c>
      <c r="N1665" s="153">
        <v>23377</v>
      </c>
      <c r="O1665" s="147">
        <v>0</v>
      </c>
      <c r="P1665" s="147">
        <v>0</v>
      </c>
      <c r="Q1665" s="47">
        <v>113155</v>
      </c>
      <c r="R1665" s="47">
        <v>0</v>
      </c>
      <c r="S1665" s="47">
        <v>0</v>
      </c>
      <c r="T1665" s="47">
        <v>0</v>
      </c>
      <c r="U1665" s="47">
        <v>59631</v>
      </c>
      <c r="V1665" s="47">
        <v>0</v>
      </c>
      <c r="W1665" s="103">
        <v>489007</v>
      </c>
      <c r="X1665" s="41"/>
      <c r="Y1665" s="41"/>
      <c r="Z1665" s="41"/>
      <c r="AA1665" s="41"/>
    </row>
    <row r="1666" spans="1:27" ht="20.25" customHeight="1" x14ac:dyDescent="0.2">
      <c r="A1666" s="113" t="s">
        <v>3499</v>
      </c>
      <c r="B1666" s="114" t="s">
        <v>3475</v>
      </c>
      <c r="C1666" s="4" t="s">
        <v>1732</v>
      </c>
      <c r="D1666" s="144">
        <v>6</v>
      </c>
      <c r="E1666" s="130" t="s">
        <v>3562</v>
      </c>
      <c r="F1666" s="47">
        <v>5498</v>
      </c>
      <c r="G1666" s="47">
        <v>11533</v>
      </c>
      <c r="H1666" s="47">
        <v>0</v>
      </c>
      <c r="I1666" s="47">
        <v>21367</v>
      </c>
      <c r="J1666" s="47">
        <v>189</v>
      </c>
      <c r="K1666" s="47">
        <v>33556</v>
      </c>
      <c r="L1666" s="47">
        <v>5930</v>
      </c>
      <c r="M1666" s="47">
        <v>230355</v>
      </c>
      <c r="N1666" s="153">
        <v>66015</v>
      </c>
      <c r="O1666" s="147">
        <v>0</v>
      </c>
      <c r="P1666" s="147">
        <v>0</v>
      </c>
      <c r="Q1666" s="47">
        <v>273616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648059</v>
      </c>
      <c r="X1666" s="41"/>
      <c r="Y1666" s="41"/>
      <c r="Z1666" s="41"/>
      <c r="AA1666" s="41"/>
    </row>
    <row r="1667" spans="1:27" ht="20.25" customHeight="1" x14ac:dyDescent="0.2">
      <c r="A1667" s="113" t="s">
        <v>3500</v>
      </c>
      <c r="B1667" s="114" t="s">
        <v>3475</v>
      </c>
      <c r="C1667" s="4" t="s">
        <v>1733</v>
      </c>
      <c r="D1667" s="144">
        <v>6</v>
      </c>
      <c r="E1667" s="130" t="s">
        <v>3562</v>
      </c>
      <c r="F1667" s="47">
        <v>477</v>
      </c>
      <c r="G1667" s="47">
        <v>0</v>
      </c>
      <c r="H1667" s="47">
        <v>0</v>
      </c>
      <c r="I1667" s="47">
        <v>1423</v>
      </c>
      <c r="J1667" s="47">
        <v>916</v>
      </c>
      <c r="K1667" s="47">
        <v>17861</v>
      </c>
      <c r="L1667" s="47">
        <v>1972</v>
      </c>
      <c r="M1667" s="47">
        <v>166563</v>
      </c>
      <c r="N1667" s="153">
        <v>24538</v>
      </c>
      <c r="O1667" s="147">
        <v>0</v>
      </c>
      <c r="P1667" s="147">
        <v>0</v>
      </c>
      <c r="Q1667" s="47">
        <v>165351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379101</v>
      </c>
      <c r="X1667" s="41"/>
      <c r="Y1667" s="41"/>
      <c r="Z1667" s="41"/>
      <c r="AA1667" s="41"/>
    </row>
    <row r="1668" spans="1:27" ht="20.25" customHeight="1" x14ac:dyDescent="0.2">
      <c r="A1668" s="113" t="s">
        <v>3501</v>
      </c>
      <c r="B1668" s="114" t="s">
        <v>3475</v>
      </c>
      <c r="C1668" s="4" t="s">
        <v>1734</v>
      </c>
      <c r="D1668" s="144">
        <v>6</v>
      </c>
      <c r="E1668" s="130" t="s">
        <v>3562</v>
      </c>
      <c r="F1668" s="47">
        <v>2829</v>
      </c>
      <c r="G1668" s="47">
        <v>24723</v>
      </c>
      <c r="H1668" s="47">
        <v>1166</v>
      </c>
      <c r="I1668" s="47">
        <v>8906</v>
      </c>
      <c r="J1668" s="47">
        <v>809</v>
      </c>
      <c r="K1668" s="47">
        <v>41561</v>
      </c>
      <c r="L1668" s="47">
        <v>3708</v>
      </c>
      <c r="M1668" s="47">
        <v>246808</v>
      </c>
      <c r="N1668" s="153">
        <v>4947</v>
      </c>
      <c r="O1668" s="147">
        <v>0</v>
      </c>
      <c r="P1668" s="147">
        <v>0</v>
      </c>
      <c r="Q1668" s="47">
        <v>194951</v>
      </c>
      <c r="R1668" s="47">
        <v>0</v>
      </c>
      <c r="S1668" s="47">
        <v>0</v>
      </c>
      <c r="T1668" s="47">
        <v>0</v>
      </c>
      <c r="U1668" s="47">
        <v>141552</v>
      </c>
      <c r="V1668" s="47">
        <v>0</v>
      </c>
      <c r="W1668" s="103">
        <v>671960</v>
      </c>
      <c r="X1668" s="41"/>
      <c r="Y1668" s="41"/>
      <c r="Z1668" s="41"/>
      <c r="AA1668" s="41"/>
    </row>
    <row r="1669" spans="1:27" ht="20.25" customHeight="1" x14ac:dyDescent="0.2">
      <c r="A1669" s="113" t="s">
        <v>3502</v>
      </c>
      <c r="B1669" s="114" t="s">
        <v>3475</v>
      </c>
      <c r="C1669" s="4" t="s">
        <v>1735</v>
      </c>
      <c r="D1669" s="144">
        <v>6</v>
      </c>
      <c r="E1669" s="130" t="s">
        <v>3562</v>
      </c>
      <c r="F1669" s="47">
        <v>16890</v>
      </c>
      <c r="G1669" s="47">
        <v>120944</v>
      </c>
      <c r="H1669" s="47">
        <v>7211</v>
      </c>
      <c r="I1669" s="47">
        <v>2280</v>
      </c>
      <c r="J1669" s="47">
        <v>0</v>
      </c>
      <c r="K1669" s="47">
        <v>59659</v>
      </c>
      <c r="L1669" s="47">
        <v>3026</v>
      </c>
      <c r="M1669" s="47">
        <v>250023</v>
      </c>
      <c r="N1669" s="153">
        <v>22479</v>
      </c>
      <c r="O1669" s="147">
        <v>0</v>
      </c>
      <c r="P1669" s="147">
        <v>0</v>
      </c>
      <c r="Q1669" s="47">
        <v>179804</v>
      </c>
      <c r="R1669" s="47">
        <v>0</v>
      </c>
      <c r="S1669" s="47">
        <v>0</v>
      </c>
      <c r="T1669" s="47">
        <v>0</v>
      </c>
      <c r="U1669" s="47">
        <v>173990</v>
      </c>
      <c r="V1669" s="47">
        <v>0</v>
      </c>
      <c r="W1669" s="103">
        <v>836306</v>
      </c>
      <c r="X1669" s="41"/>
      <c r="Y1669" s="41"/>
      <c r="Z1669" s="41"/>
      <c r="AA1669" s="41"/>
    </row>
    <row r="1670" spans="1:27" ht="20.25" customHeight="1" x14ac:dyDescent="0.2">
      <c r="A1670" s="113" t="s">
        <v>3503</v>
      </c>
      <c r="B1670" s="114" t="s">
        <v>3475</v>
      </c>
      <c r="C1670" s="4" t="s">
        <v>1736</v>
      </c>
      <c r="D1670" s="144">
        <v>6</v>
      </c>
      <c r="E1670" s="130" t="s">
        <v>3562</v>
      </c>
      <c r="F1670" s="47">
        <v>14601</v>
      </c>
      <c r="G1670" s="47">
        <v>17510</v>
      </c>
      <c r="H1670" s="47">
        <v>0</v>
      </c>
      <c r="I1670" s="47">
        <v>10394</v>
      </c>
      <c r="J1670" s="47">
        <v>0</v>
      </c>
      <c r="K1670" s="47">
        <v>76333</v>
      </c>
      <c r="L1670" s="47">
        <v>5491</v>
      </c>
      <c r="M1670" s="47">
        <v>351902</v>
      </c>
      <c r="N1670" s="153">
        <v>29636</v>
      </c>
      <c r="O1670" s="147">
        <v>0</v>
      </c>
      <c r="P1670" s="147">
        <v>0</v>
      </c>
      <c r="Q1670" s="47">
        <v>161124</v>
      </c>
      <c r="R1670" s="47">
        <v>0</v>
      </c>
      <c r="S1670" s="47">
        <v>0</v>
      </c>
      <c r="T1670" s="47">
        <v>0</v>
      </c>
      <c r="U1670" s="47">
        <v>46636</v>
      </c>
      <c r="V1670" s="47">
        <v>0</v>
      </c>
      <c r="W1670" s="103">
        <v>713627</v>
      </c>
      <c r="X1670" s="41"/>
      <c r="Y1670" s="41"/>
      <c r="Z1670" s="41"/>
      <c r="AA1670" s="41"/>
    </row>
    <row r="1671" spans="1:27" ht="20.25" customHeight="1" x14ac:dyDescent="0.2">
      <c r="A1671" s="113" t="s">
        <v>3504</v>
      </c>
      <c r="B1671" s="114" t="s">
        <v>3475</v>
      </c>
      <c r="C1671" s="4" t="s">
        <v>1737</v>
      </c>
      <c r="D1671" s="144">
        <v>6</v>
      </c>
      <c r="E1671" s="130" t="s">
        <v>3562</v>
      </c>
      <c r="F1671" s="47">
        <v>13792</v>
      </c>
      <c r="G1671" s="47">
        <v>141073</v>
      </c>
      <c r="H1671" s="47">
        <v>0</v>
      </c>
      <c r="I1671" s="47">
        <v>7016</v>
      </c>
      <c r="J1671" s="47">
        <v>0</v>
      </c>
      <c r="K1671" s="47">
        <v>37085</v>
      </c>
      <c r="L1671" s="47">
        <v>3759</v>
      </c>
      <c r="M1671" s="47">
        <v>189283</v>
      </c>
      <c r="N1671" s="153">
        <v>32266</v>
      </c>
      <c r="O1671" s="147">
        <v>16</v>
      </c>
      <c r="P1671" s="147">
        <v>0</v>
      </c>
      <c r="Q1671" s="47">
        <v>212714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637004</v>
      </c>
      <c r="X1671" s="41"/>
      <c r="Y1671" s="41"/>
      <c r="Z1671" s="41"/>
      <c r="AA1671" s="41"/>
    </row>
    <row r="1672" spans="1:27" ht="20.25" customHeight="1" x14ac:dyDescent="0.2">
      <c r="A1672" s="113" t="s">
        <v>3505</v>
      </c>
      <c r="B1672" s="114" t="s">
        <v>3475</v>
      </c>
      <c r="C1672" s="4" t="s">
        <v>1738</v>
      </c>
      <c r="D1672" s="144">
        <v>6</v>
      </c>
      <c r="E1672" s="130" t="s">
        <v>3562</v>
      </c>
      <c r="F1672" s="47">
        <v>8500</v>
      </c>
      <c r="G1672" s="47">
        <v>79999</v>
      </c>
      <c r="H1672" s="47">
        <v>102</v>
      </c>
      <c r="I1672" s="47">
        <v>2428</v>
      </c>
      <c r="J1672" s="47">
        <v>0</v>
      </c>
      <c r="K1672" s="47">
        <v>6957</v>
      </c>
      <c r="L1672" s="47">
        <v>3148</v>
      </c>
      <c r="M1672" s="47">
        <v>164690</v>
      </c>
      <c r="N1672" s="153">
        <v>23809</v>
      </c>
      <c r="O1672" s="147">
        <v>0</v>
      </c>
      <c r="P1672" s="147">
        <v>0</v>
      </c>
      <c r="Q1672" s="47">
        <v>185370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475003</v>
      </c>
      <c r="X1672" s="41"/>
      <c r="Y1672" s="41"/>
      <c r="Z1672" s="41"/>
      <c r="AA1672" s="41"/>
    </row>
    <row r="1673" spans="1:27" ht="20.25" customHeight="1" x14ac:dyDescent="0.2">
      <c r="A1673" s="113" t="s">
        <v>3506</v>
      </c>
      <c r="B1673" s="114" t="s">
        <v>3475</v>
      </c>
      <c r="C1673" s="4" t="s">
        <v>1739</v>
      </c>
      <c r="D1673" s="144">
        <v>6</v>
      </c>
      <c r="E1673" s="130" t="s">
        <v>3562</v>
      </c>
      <c r="F1673" s="47">
        <v>5836</v>
      </c>
      <c r="G1673" s="47">
        <v>128038</v>
      </c>
      <c r="H1673" s="47">
        <v>6212</v>
      </c>
      <c r="I1673" s="47">
        <v>6816</v>
      </c>
      <c r="J1673" s="47">
        <v>4668</v>
      </c>
      <c r="K1673" s="47">
        <v>74172</v>
      </c>
      <c r="L1673" s="47">
        <v>5515</v>
      </c>
      <c r="M1673" s="47">
        <v>343769</v>
      </c>
      <c r="N1673" s="153">
        <v>66301</v>
      </c>
      <c r="O1673" s="147">
        <v>10</v>
      </c>
      <c r="P1673" s="147">
        <v>0</v>
      </c>
      <c r="Q1673" s="47">
        <v>181666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823003</v>
      </c>
      <c r="X1673" s="41"/>
      <c r="Y1673" s="41"/>
      <c r="Z1673" s="41"/>
      <c r="AA1673" s="41"/>
    </row>
    <row r="1674" spans="1:27" ht="20.25" customHeight="1" x14ac:dyDescent="0.2">
      <c r="A1674" s="113" t="s">
        <v>3507</v>
      </c>
      <c r="B1674" s="114" t="s">
        <v>3475</v>
      </c>
      <c r="C1674" s="4" t="s">
        <v>1740</v>
      </c>
      <c r="D1674" s="144">
        <v>6</v>
      </c>
      <c r="E1674" s="130" t="s">
        <v>3562</v>
      </c>
      <c r="F1674" s="47">
        <v>9086</v>
      </c>
      <c r="G1674" s="47">
        <v>38761</v>
      </c>
      <c r="H1674" s="47">
        <v>698</v>
      </c>
      <c r="I1674" s="47">
        <v>2412</v>
      </c>
      <c r="J1674" s="47">
        <v>0</v>
      </c>
      <c r="K1674" s="47">
        <v>32969</v>
      </c>
      <c r="L1674" s="47">
        <v>611</v>
      </c>
      <c r="M1674" s="47">
        <v>75524</v>
      </c>
      <c r="N1674" s="153">
        <v>3489</v>
      </c>
      <c r="O1674" s="147">
        <v>0</v>
      </c>
      <c r="P1674" s="147">
        <v>0</v>
      </c>
      <c r="Q1674" s="47">
        <v>89127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252677</v>
      </c>
      <c r="X1674" s="41"/>
      <c r="Y1674" s="41"/>
      <c r="Z1674" s="41"/>
      <c r="AA1674" s="41"/>
    </row>
    <row r="1675" spans="1:27" ht="20.25" customHeight="1" x14ac:dyDescent="0.2">
      <c r="A1675" s="113" t="s">
        <v>3508</v>
      </c>
      <c r="B1675" s="114" t="s">
        <v>3475</v>
      </c>
      <c r="C1675" s="4" t="s">
        <v>1741</v>
      </c>
      <c r="D1675" s="144">
        <v>6</v>
      </c>
      <c r="E1675" s="130" t="s">
        <v>3562</v>
      </c>
      <c r="F1675" s="47">
        <v>8509</v>
      </c>
      <c r="G1675" s="47">
        <v>105190</v>
      </c>
      <c r="H1675" s="47">
        <v>86</v>
      </c>
      <c r="I1675" s="47">
        <v>837</v>
      </c>
      <c r="J1675" s="47">
        <v>3341</v>
      </c>
      <c r="K1675" s="47">
        <v>12779</v>
      </c>
      <c r="L1675" s="47">
        <v>1097</v>
      </c>
      <c r="M1675" s="47">
        <v>80408</v>
      </c>
      <c r="N1675" s="153">
        <v>3634</v>
      </c>
      <c r="O1675" s="147">
        <v>0</v>
      </c>
      <c r="P1675" s="147">
        <v>0</v>
      </c>
      <c r="Q1675" s="47">
        <v>74867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290748</v>
      </c>
      <c r="X1675" s="41"/>
      <c r="Y1675" s="41"/>
      <c r="Z1675" s="41"/>
      <c r="AA1675" s="41"/>
    </row>
    <row r="1676" spans="1:27" ht="20.25" customHeight="1" x14ac:dyDescent="0.2">
      <c r="A1676" s="113" t="s">
        <v>3509</v>
      </c>
      <c r="B1676" s="114" t="s">
        <v>3475</v>
      </c>
      <c r="C1676" s="4" t="s">
        <v>1742</v>
      </c>
      <c r="D1676" s="144">
        <v>6</v>
      </c>
      <c r="E1676" s="130" t="s">
        <v>3562</v>
      </c>
      <c r="F1676" s="47">
        <v>53126</v>
      </c>
      <c r="G1676" s="47">
        <v>321264</v>
      </c>
      <c r="H1676" s="47">
        <v>14313</v>
      </c>
      <c r="I1676" s="47">
        <v>13221</v>
      </c>
      <c r="J1676" s="47">
        <v>0</v>
      </c>
      <c r="K1676" s="47">
        <v>62864</v>
      </c>
      <c r="L1676" s="47">
        <v>4169</v>
      </c>
      <c r="M1676" s="47">
        <v>220963</v>
      </c>
      <c r="N1676" s="153">
        <v>6042</v>
      </c>
      <c r="O1676" s="147">
        <v>0</v>
      </c>
      <c r="P1676" s="147">
        <v>0</v>
      </c>
      <c r="Q1676" s="47">
        <v>325974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1021936</v>
      </c>
      <c r="X1676" s="41"/>
      <c r="Y1676" s="41"/>
      <c r="Z1676" s="41"/>
      <c r="AA1676" s="41"/>
    </row>
    <row r="1677" spans="1:27" ht="20.25" customHeight="1" x14ac:dyDescent="0.2">
      <c r="A1677" s="113" t="s">
        <v>3510</v>
      </c>
      <c r="B1677" s="114" t="s">
        <v>3475</v>
      </c>
      <c r="C1677" s="4" t="s">
        <v>1743</v>
      </c>
      <c r="D1677" s="144">
        <v>6</v>
      </c>
      <c r="E1677" s="130" t="s">
        <v>3562</v>
      </c>
      <c r="F1677" s="47">
        <v>13158</v>
      </c>
      <c r="G1677" s="47">
        <v>113912</v>
      </c>
      <c r="H1677" s="47">
        <v>0</v>
      </c>
      <c r="I1677" s="47">
        <v>13639</v>
      </c>
      <c r="J1677" s="47">
        <v>0</v>
      </c>
      <c r="K1677" s="47">
        <v>24363</v>
      </c>
      <c r="L1677" s="47">
        <v>2138</v>
      </c>
      <c r="M1677" s="47">
        <v>146054</v>
      </c>
      <c r="N1677" s="153">
        <v>14205</v>
      </c>
      <c r="O1677" s="147">
        <v>0</v>
      </c>
      <c r="P1677" s="147">
        <v>0</v>
      </c>
      <c r="Q1677" s="47">
        <v>224208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551677</v>
      </c>
      <c r="X1677" s="41"/>
      <c r="Y1677" s="41"/>
      <c r="Z1677" s="41"/>
      <c r="AA1677" s="41"/>
    </row>
    <row r="1678" spans="1:27" ht="20.25" customHeight="1" x14ac:dyDescent="0.2">
      <c r="A1678" s="113" t="s">
        <v>3511</v>
      </c>
      <c r="B1678" s="114" t="s">
        <v>3475</v>
      </c>
      <c r="C1678" s="4" t="s">
        <v>1744</v>
      </c>
      <c r="D1678" s="144">
        <v>6</v>
      </c>
      <c r="E1678" s="130" t="s">
        <v>3562</v>
      </c>
      <c r="F1678" s="47">
        <v>3</v>
      </c>
      <c r="G1678" s="47">
        <v>191497</v>
      </c>
      <c r="H1678" s="47">
        <v>51</v>
      </c>
      <c r="I1678" s="47">
        <v>9771</v>
      </c>
      <c r="J1678" s="47">
        <v>0</v>
      </c>
      <c r="K1678" s="47">
        <v>83008</v>
      </c>
      <c r="L1678" s="47">
        <v>3110</v>
      </c>
      <c r="M1678" s="47">
        <v>171329</v>
      </c>
      <c r="N1678" s="153">
        <v>18575</v>
      </c>
      <c r="O1678" s="147">
        <v>0</v>
      </c>
      <c r="P1678" s="147">
        <v>0</v>
      </c>
      <c r="Q1678" s="47">
        <v>130255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607599</v>
      </c>
      <c r="X1678" s="41"/>
      <c r="Y1678" s="41"/>
      <c r="Z1678" s="41"/>
      <c r="AA1678" s="41"/>
    </row>
    <row r="1679" spans="1:27" ht="20.25" customHeight="1" x14ac:dyDescent="0.2">
      <c r="A1679" s="113" t="s">
        <v>3512</v>
      </c>
      <c r="B1679" s="114" t="s">
        <v>3475</v>
      </c>
      <c r="C1679" s="4" t="s">
        <v>1745</v>
      </c>
      <c r="D1679" s="144">
        <v>6</v>
      </c>
      <c r="E1679" s="130" t="s">
        <v>3562</v>
      </c>
      <c r="F1679" s="47">
        <v>14731</v>
      </c>
      <c r="G1679" s="47">
        <v>71206</v>
      </c>
      <c r="H1679" s="47">
        <v>120</v>
      </c>
      <c r="I1679" s="47">
        <v>7234</v>
      </c>
      <c r="J1679" s="47">
        <v>0</v>
      </c>
      <c r="K1679" s="47">
        <v>44552</v>
      </c>
      <c r="L1679" s="47">
        <v>4965</v>
      </c>
      <c r="M1679" s="47">
        <v>216214</v>
      </c>
      <c r="N1679" s="153">
        <v>32055</v>
      </c>
      <c r="O1679" s="147">
        <v>0</v>
      </c>
      <c r="P1679" s="147">
        <v>0</v>
      </c>
      <c r="Q1679" s="47">
        <v>173788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564865</v>
      </c>
      <c r="X1679" s="41"/>
      <c r="Y1679" s="41"/>
      <c r="Z1679" s="41"/>
      <c r="AA1679" s="41"/>
    </row>
    <row r="1680" spans="1:27" ht="20.25" customHeight="1" x14ac:dyDescent="0.2">
      <c r="A1680" s="113" t="s">
        <v>3513</v>
      </c>
      <c r="B1680" s="114" t="s">
        <v>3475</v>
      </c>
      <c r="C1680" s="4" t="s">
        <v>1746</v>
      </c>
      <c r="D1680" s="144">
        <v>6</v>
      </c>
      <c r="E1680" s="130" t="s">
        <v>3562</v>
      </c>
      <c r="F1680" s="47">
        <v>12615</v>
      </c>
      <c r="G1680" s="47">
        <v>168648</v>
      </c>
      <c r="H1680" s="47">
        <v>0</v>
      </c>
      <c r="I1680" s="47">
        <v>39639</v>
      </c>
      <c r="J1680" s="47">
        <v>0</v>
      </c>
      <c r="K1680" s="47">
        <v>36470</v>
      </c>
      <c r="L1680" s="47">
        <v>1728</v>
      </c>
      <c r="M1680" s="47">
        <v>159865</v>
      </c>
      <c r="N1680" s="153">
        <v>13340</v>
      </c>
      <c r="O1680" s="147">
        <v>0</v>
      </c>
      <c r="P1680" s="147">
        <v>0</v>
      </c>
      <c r="Q1680" s="47">
        <v>161939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594244</v>
      </c>
      <c r="X1680" s="41"/>
      <c r="Y1680" s="41"/>
      <c r="Z1680" s="41"/>
      <c r="AA1680" s="41"/>
    </row>
    <row r="1681" spans="1:27" ht="20.25" customHeight="1" x14ac:dyDescent="0.2">
      <c r="A1681" s="113" t="s">
        <v>3514</v>
      </c>
      <c r="B1681" s="114" t="s">
        <v>3475</v>
      </c>
      <c r="C1681" s="4" t="s">
        <v>1747</v>
      </c>
      <c r="D1681" s="144">
        <v>6</v>
      </c>
      <c r="E1681" s="130" t="s">
        <v>3562</v>
      </c>
      <c r="F1681" s="47">
        <v>7086</v>
      </c>
      <c r="G1681" s="47">
        <v>69766</v>
      </c>
      <c r="H1681" s="47">
        <v>0</v>
      </c>
      <c r="I1681" s="47">
        <v>30272</v>
      </c>
      <c r="J1681" s="47">
        <v>712</v>
      </c>
      <c r="K1681" s="47">
        <v>56527</v>
      </c>
      <c r="L1681" s="47">
        <v>1553</v>
      </c>
      <c r="M1681" s="47">
        <v>158539</v>
      </c>
      <c r="N1681" s="153">
        <v>14744</v>
      </c>
      <c r="O1681" s="147">
        <v>0</v>
      </c>
      <c r="P1681" s="147">
        <v>0</v>
      </c>
      <c r="Q1681" s="47">
        <v>245072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584271</v>
      </c>
      <c r="X1681" s="41"/>
      <c r="Y1681" s="41"/>
      <c r="Z1681" s="41"/>
      <c r="AA1681" s="41"/>
    </row>
    <row r="1682" spans="1:27" ht="20.25" customHeight="1" x14ac:dyDescent="0.2">
      <c r="A1682" s="113" t="s">
        <v>3515</v>
      </c>
      <c r="B1682" s="114" t="s">
        <v>3475</v>
      </c>
      <c r="C1682" s="4" t="s">
        <v>1748</v>
      </c>
      <c r="D1682" s="144">
        <v>6</v>
      </c>
      <c r="E1682" s="130" t="s">
        <v>3562</v>
      </c>
      <c r="F1682" s="47">
        <v>23291</v>
      </c>
      <c r="G1682" s="47">
        <v>97202</v>
      </c>
      <c r="H1682" s="47">
        <v>0</v>
      </c>
      <c r="I1682" s="47">
        <v>21383</v>
      </c>
      <c r="J1682" s="47">
        <v>0</v>
      </c>
      <c r="K1682" s="47">
        <v>101512</v>
      </c>
      <c r="L1682" s="47">
        <v>3441</v>
      </c>
      <c r="M1682" s="47">
        <v>165815</v>
      </c>
      <c r="N1682" s="153">
        <v>515</v>
      </c>
      <c r="O1682" s="147">
        <v>0</v>
      </c>
      <c r="P1682" s="147">
        <v>0</v>
      </c>
      <c r="Q1682" s="47">
        <v>249007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662166</v>
      </c>
      <c r="X1682" s="41"/>
      <c r="Y1682" s="41"/>
      <c r="Z1682" s="41"/>
      <c r="AA1682" s="41"/>
    </row>
    <row r="1683" spans="1:27" ht="20.25" customHeight="1" x14ac:dyDescent="0.2">
      <c r="A1683" s="113" t="s">
        <v>3516</v>
      </c>
      <c r="B1683" s="114" t="s">
        <v>3475</v>
      </c>
      <c r="C1683" s="4" t="s">
        <v>1749</v>
      </c>
      <c r="D1683" s="144">
        <v>6</v>
      </c>
      <c r="E1683" s="130" t="s">
        <v>3562</v>
      </c>
      <c r="F1683" s="47">
        <v>2651</v>
      </c>
      <c r="G1683" s="47">
        <v>120207</v>
      </c>
      <c r="H1683" s="47">
        <v>0</v>
      </c>
      <c r="I1683" s="47">
        <v>3083</v>
      </c>
      <c r="J1683" s="47">
        <v>514</v>
      </c>
      <c r="K1683" s="47">
        <v>47457</v>
      </c>
      <c r="L1683" s="47">
        <v>2574</v>
      </c>
      <c r="M1683" s="47">
        <v>154993</v>
      </c>
      <c r="N1683" s="153">
        <v>1800</v>
      </c>
      <c r="O1683" s="147">
        <v>0</v>
      </c>
      <c r="P1683" s="147">
        <v>0</v>
      </c>
      <c r="Q1683" s="47">
        <v>307313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640592</v>
      </c>
      <c r="X1683" s="41"/>
      <c r="Y1683" s="41"/>
      <c r="Z1683" s="41"/>
      <c r="AA1683" s="41"/>
    </row>
    <row r="1684" spans="1:27" ht="20.25" customHeight="1" x14ac:dyDescent="0.2">
      <c r="A1684" s="113" t="s">
        <v>3517</v>
      </c>
      <c r="B1684" s="114" t="s">
        <v>3475</v>
      </c>
      <c r="C1684" s="4" t="s">
        <v>1750</v>
      </c>
      <c r="D1684" s="144">
        <v>6</v>
      </c>
      <c r="E1684" s="130" t="s">
        <v>3562</v>
      </c>
      <c r="F1684" s="47">
        <v>5899</v>
      </c>
      <c r="G1684" s="47">
        <v>101582</v>
      </c>
      <c r="H1684" s="47">
        <v>0</v>
      </c>
      <c r="I1684" s="47">
        <v>2003</v>
      </c>
      <c r="J1684" s="47">
        <v>0</v>
      </c>
      <c r="K1684" s="47">
        <v>34688</v>
      </c>
      <c r="L1684" s="47">
        <v>1410</v>
      </c>
      <c r="M1684" s="47">
        <v>129804</v>
      </c>
      <c r="N1684" s="153">
        <v>4038</v>
      </c>
      <c r="O1684" s="147">
        <v>26</v>
      </c>
      <c r="P1684" s="147">
        <v>0</v>
      </c>
      <c r="Q1684" s="47">
        <v>43419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322869</v>
      </c>
      <c r="X1684" s="41"/>
      <c r="Y1684" s="41"/>
      <c r="Z1684" s="41"/>
      <c r="AA1684" s="41"/>
    </row>
    <row r="1685" spans="1:27" ht="20.25" customHeight="1" x14ac:dyDescent="0.2">
      <c r="A1685" s="113" t="s">
        <v>3518</v>
      </c>
      <c r="B1685" s="114" t="s">
        <v>3519</v>
      </c>
      <c r="C1685" s="4" t="s">
        <v>1751</v>
      </c>
      <c r="D1685" s="144">
        <v>3</v>
      </c>
      <c r="E1685" s="130" t="s">
        <v>3562</v>
      </c>
      <c r="F1685" s="47">
        <v>3316</v>
      </c>
      <c r="G1685" s="47">
        <v>0</v>
      </c>
      <c r="H1685" s="47">
        <v>8364</v>
      </c>
      <c r="I1685" s="47">
        <v>88417</v>
      </c>
      <c r="J1685" s="47">
        <v>0</v>
      </c>
      <c r="K1685" s="47">
        <v>515478</v>
      </c>
      <c r="L1685" s="47">
        <v>195898</v>
      </c>
      <c r="M1685" s="47">
        <v>3907602</v>
      </c>
      <c r="N1685" s="153">
        <v>144743</v>
      </c>
      <c r="O1685" s="147">
        <v>86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4863904</v>
      </c>
      <c r="X1685" s="41"/>
      <c r="Y1685" s="41"/>
      <c r="Z1685" s="41"/>
      <c r="AA1685" s="41"/>
    </row>
    <row r="1686" spans="1:27" ht="20.25" customHeight="1" x14ac:dyDescent="0.2">
      <c r="A1686" s="113" t="s">
        <v>3520</v>
      </c>
      <c r="B1686" s="114" t="s">
        <v>3519</v>
      </c>
      <c r="C1686" s="4" t="s">
        <v>1752</v>
      </c>
      <c r="D1686" s="144">
        <v>5</v>
      </c>
      <c r="E1686" s="130" t="s">
        <v>3562</v>
      </c>
      <c r="F1686" s="47">
        <v>0</v>
      </c>
      <c r="G1686" s="47">
        <v>0</v>
      </c>
      <c r="H1686" s="47">
        <v>626</v>
      </c>
      <c r="I1686" s="47">
        <v>16477</v>
      </c>
      <c r="J1686" s="47">
        <v>0</v>
      </c>
      <c r="K1686" s="47">
        <v>100954</v>
      </c>
      <c r="L1686" s="47">
        <v>42349</v>
      </c>
      <c r="M1686" s="47">
        <v>1080603</v>
      </c>
      <c r="N1686" s="153">
        <v>20010</v>
      </c>
      <c r="O1686" s="147">
        <v>0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1261019</v>
      </c>
      <c r="X1686" s="41"/>
      <c r="Y1686" s="41"/>
      <c r="Z1686" s="41"/>
      <c r="AA1686" s="41"/>
    </row>
    <row r="1687" spans="1:27" ht="20.25" customHeight="1" x14ac:dyDescent="0.2">
      <c r="A1687" s="113" t="s">
        <v>3521</v>
      </c>
      <c r="B1687" s="114" t="s">
        <v>3519</v>
      </c>
      <c r="C1687" s="4" t="s">
        <v>1753</v>
      </c>
      <c r="D1687" s="144">
        <v>5</v>
      </c>
      <c r="E1687" s="130" t="s">
        <v>3562</v>
      </c>
      <c r="F1687" s="47">
        <v>5523</v>
      </c>
      <c r="G1687" s="47">
        <v>478405</v>
      </c>
      <c r="H1687" s="47">
        <v>18818</v>
      </c>
      <c r="I1687" s="47">
        <v>16397</v>
      </c>
      <c r="J1687" s="47">
        <v>382</v>
      </c>
      <c r="K1687" s="47">
        <v>148862</v>
      </c>
      <c r="L1687" s="47">
        <v>18241</v>
      </c>
      <c r="M1687" s="47">
        <v>589216</v>
      </c>
      <c r="N1687" s="153">
        <v>36397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1312241</v>
      </c>
      <c r="X1687" s="41"/>
      <c r="Y1687" s="41"/>
      <c r="Z1687" s="41"/>
      <c r="AA1687" s="41"/>
    </row>
    <row r="1688" spans="1:27" ht="20.25" customHeight="1" x14ac:dyDescent="0.2">
      <c r="A1688" s="113" t="s">
        <v>3522</v>
      </c>
      <c r="B1688" s="114" t="s">
        <v>3519</v>
      </c>
      <c r="C1688" s="4" t="s">
        <v>1754</v>
      </c>
      <c r="D1688" s="144">
        <v>5</v>
      </c>
      <c r="E1688" s="130" t="s">
        <v>3562</v>
      </c>
      <c r="F1688" s="47">
        <v>3</v>
      </c>
      <c r="G1688" s="47">
        <v>0</v>
      </c>
      <c r="H1688" s="47">
        <v>1900</v>
      </c>
      <c r="I1688" s="47">
        <v>75178</v>
      </c>
      <c r="J1688" s="47">
        <v>0</v>
      </c>
      <c r="K1688" s="47">
        <v>203896</v>
      </c>
      <c r="L1688" s="47">
        <v>63562</v>
      </c>
      <c r="M1688" s="47">
        <v>1370443</v>
      </c>
      <c r="N1688" s="153">
        <v>18458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1733440</v>
      </c>
      <c r="X1688" s="41"/>
      <c r="Y1688" s="41"/>
      <c r="Z1688" s="41"/>
      <c r="AA1688" s="41"/>
    </row>
    <row r="1689" spans="1:27" ht="20.25" customHeight="1" x14ac:dyDescent="0.2">
      <c r="A1689" s="113" t="s">
        <v>3523</v>
      </c>
      <c r="B1689" s="114" t="s">
        <v>3519</v>
      </c>
      <c r="C1689" s="4" t="s">
        <v>1755</v>
      </c>
      <c r="D1689" s="144">
        <v>5</v>
      </c>
      <c r="E1689" s="130" t="s">
        <v>3562</v>
      </c>
      <c r="F1689" s="47">
        <v>8544</v>
      </c>
      <c r="G1689" s="47">
        <v>0</v>
      </c>
      <c r="H1689" s="47">
        <v>3434</v>
      </c>
      <c r="I1689" s="47">
        <v>18482</v>
      </c>
      <c r="J1689" s="47">
        <v>0</v>
      </c>
      <c r="K1689" s="47">
        <v>167253</v>
      </c>
      <c r="L1689" s="47">
        <v>22882</v>
      </c>
      <c r="M1689" s="47">
        <v>753368</v>
      </c>
      <c r="N1689" s="153">
        <v>83681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1057644</v>
      </c>
      <c r="X1689" s="41"/>
      <c r="Y1689" s="41"/>
      <c r="Z1689" s="41"/>
      <c r="AA1689" s="41"/>
    </row>
    <row r="1690" spans="1:27" ht="20.25" customHeight="1" x14ac:dyDescent="0.2">
      <c r="A1690" s="113" t="s">
        <v>3524</v>
      </c>
      <c r="B1690" s="114" t="s">
        <v>3519</v>
      </c>
      <c r="C1690" s="4" t="s">
        <v>1756</v>
      </c>
      <c r="D1690" s="144">
        <v>5</v>
      </c>
      <c r="E1690" s="130" t="s">
        <v>3562</v>
      </c>
      <c r="F1690" s="47">
        <v>275</v>
      </c>
      <c r="G1690" s="47">
        <v>0</v>
      </c>
      <c r="H1690" s="47">
        <v>30418</v>
      </c>
      <c r="I1690" s="47">
        <v>37426</v>
      </c>
      <c r="J1690" s="47">
        <v>0</v>
      </c>
      <c r="K1690" s="47">
        <v>187185</v>
      </c>
      <c r="L1690" s="47">
        <v>19994</v>
      </c>
      <c r="M1690" s="47">
        <v>631765</v>
      </c>
      <c r="N1690" s="153">
        <v>36472</v>
      </c>
      <c r="O1690" s="147">
        <v>0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943535</v>
      </c>
      <c r="X1690" s="41"/>
      <c r="Y1690" s="41"/>
      <c r="Z1690" s="41"/>
      <c r="AA1690" s="41"/>
    </row>
    <row r="1691" spans="1:27" ht="20.25" customHeight="1" x14ac:dyDescent="0.2">
      <c r="A1691" s="113" t="s">
        <v>3525</v>
      </c>
      <c r="B1691" s="114" t="s">
        <v>3519</v>
      </c>
      <c r="C1691" s="4" t="s">
        <v>1757</v>
      </c>
      <c r="D1691" s="144">
        <v>5</v>
      </c>
      <c r="E1691" s="130" t="s">
        <v>3562</v>
      </c>
      <c r="F1691" s="47">
        <v>1582</v>
      </c>
      <c r="G1691" s="47">
        <v>0</v>
      </c>
      <c r="H1691" s="47">
        <v>19661</v>
      </c>
      <c r="I1691" s="47">
        <v>39010</v>
      </c>
      <c r="J1691" s="47">
        <v>0</v>
      </c>
      <c r="K1691" s="47">
        <v>145725</v>
      </c>
      <c r="L1691" s="47">
        <v>54327</v>
      </c>
      <c r="M1691" s="47">
        <v>1483535</v>
      </c>
      <c r="N1691" s="153">
        <v>76278</v>
      </c>
      <c r="O1691" s="147">
        <v>0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1820118</v>
      </c>
      <c r="X1691" s="41"/>
      <c r="Y1691" s="41"/>
      <c r="Z1691" s="41"/>
      <c r="AA1691" s="41"/>
    </row>
    <row r="1692" spans="1:27" ht="20.25" customHeight="1" x14ac:dyDescent="0.2">
      <c r="A1692" s="113" t="s">
        <v>3526</v>
      </c>
      <c r="B1692" s="114" t="s">
        <v>3519</v>
      </c>
      <c r="C1692" s="4" t="s">
        <v>1758</v>
      </c>
      <c r="D1692" s="144">
        <v>5</v>
      </c>
      <c r="E1692" s="130" t="s">
        <v>3562</v>
      </c>
      <c r="F1692" s="47">
        <v>218</v>
      </c>
      <c r="G1692" s="47">
        <v>0</v>
      </c>
      <c r="H1692" s="47">
        <v>841</v>
      </c>
      <c r="I1692" s="47">
        <v>46756</v>
      </c>
      <c r="J1692" s="47">
        <v>0</v>
      </c>
      <c r="K1692" s="47">
        <v>129896</v>
      </c>
      <c r="L1692" s="47">
        <v>21275</v>
      </c>
      <c r="M1692" s="47">
        <v>605341</v>
      </c>
      <c r="N1692" s="153">
        <v>176669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980996</v>
      </c>
      <c r="X1692" s="41"/>
      <c r="Y1692" s="41"/>
      <c r="Z1692" s="41"/>
      <c r="AA1692" s="41"/>
    </row>
    <row r="1693" spans="1:27" ht="20.25" customHeight="1" x14ac:dyDescent="0.2">
      <c r="A1693" s="113" t="s">
        <v>3527</v>
      </c>
      <c r="B1693" s="114" t="s">
        <v>3519</v>
      </c>
      <c r="C1693" s="4" t="s">
        <v>1759</v>
      </c>
      <c r="D1693" s="144">
        <v>5</v>
      </c>
      <c r="E1693" s="130" t="s">
        <v>3562</v>
      </c>
      <c r="F1693" s="47">
        <v>856</v>
      </c>
      <c r="G1693" s="47">
        <v>18135</v>
      </c>
      <c r="H1693" s="47">
        <v>19012</v>
      </c>
      <c r="I1693" s="47">
        <v>36989</v>
      </c>
      <c r="J1693" s="47">
        <v>0</v>
      </c>
      <c r="K1693" s="47">
        <v>62839</v>
      </c>
      <c r="L1693" s="47">
        <v>35741</v>
      </c>
      <c r="M1693" s="47">
        <v>1454723</v>
      </c>
      <c r="N1693" s="153">
        <v>14686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1871477</v>
      </c>
      <c r="V1693" s="47">
        <v>0</v>
      </c>
      <c r="W1693" s="103">
        <v>3514458</v>
      </c>
      <c r="X1693" s="41"/>
      <c r="Y1693" s="41"/>
      <c r="Z1693" s="41"/>
      <c r="AA1693" s="41"/>
    </row>
    <row r="1694" spans="1:27" ht="20.25" customHeight="1" x14ac:dyDescent="0.2">
      <c r="A1694" s="113" t="s">
        <v>3528</v>
      </c>
      <c r="B1694" s="114" t="s">
        <v>3519</v>
      </c>
      <c r="C1694" s="4" t="s">
        <v>1760</v>
      </c>
      <c r="D1694" s="144">
        <v>5</v>
      </c>
      <c r="E1694" s="130" t="s">
        <v>3562</v>
      </c>
      <c r="F1694" s="47">
        <v>311</v>
      </c>
      <c r="G1694" s="47">
        <v>235462</v>
      </c>
      <c r="H1694" s="47">
        <v>4683</v>
      </c>
      <c r="I1694" s="47">
        <v>33038</v>
      </c>
      <c r="J1694" s="47">
        <v>1994</v>
      </c>
      <c r="K1694" s="47">
        <v>191050</v>
      </c>
      <c r="L1694" s="47">
        <v>20947</v>
      </c>
      <c r="M1694" s="47">
        <v>918032</v>
      </c>
      <c r="N1694" s="153">
        <v>10231</v>
      </c>
      <c r="O1694" s="147">
        <v>0</v>
      </c>
      <c r="P1694" s="147">
        <v>0</v>
      </c>
      <c r="Q1694" s="47">
        <v>242935</v>
      </c>
      <c r="R1694" s="47">
        <v>0</v>
      </c>
      <c r="S1694" s="47">
        <v>0</v>
      </c>
      <c r="T1694" s="47">
        <v>0</v>
      </c>
      <c r="U1694" s="47">
        <v>803362</v>
      </c>
      <c r="V1694" s="47">
        <v>0</v>
      </c>
      <c r="W1694" s="103">
        <v>2462045</v>
      </c>
      <c r="X1694" s="41"/>
      <c r="Y1694" s="41"/>
      <c r="Z1694" s="41"/>
      <c r="AA1694" s="41"/>
    </row>
    <row r="1695" spans="1:27" ht="20.25" customHeight="1" x14ac:dyDescent="0.2">
      <c r="A1695" s="113" t="s">
        <v>3529</v>
      </c>
      <c r="B1695" s="114" t="s">
        <v>3519</v>
      </c>
      <c r="C1695" s="4" t="s">
        <v>1761</v>
      </c>
      <c r="D1695" s="144">
        <v>5</v>
      </c>
      <c r="E1695" s="130" t="s">
        <v>3562</v>
      </c>
      <c r="F1695" s="47">
        <v>2650</v>
      </c>
      <c r="G1695" s="47">
        <v>19188</v>
      </c>
      <c r="H1695" s="47">
        <v>498</v>
      </c>
      <c r="I1695" s="47">
        <v>26604</v>
      </c>
      <c r="J1695" s="47">
        <v>0</v>
      </c>
      <c r="K1695" s="47">
        <v>49648</v>
      </c>
      <c r="L1695" s="47">
        <v>11466</v>
      </c>
      <c r="M1695" s="47">
        <v>663408</v>
      </c>
      <c r="N1695" s="153">
        <v>13412</v>
      </c>
      <c r="O1695" s="147">
        <v>0</v>
      </c>
      <c r="P1695" s="147">
        <v>0</v>
      </c>
      <c r="Q1695" s="47">
        <v>0</v>
      </c>
      <c r="R1695" s="47">
        <v>0</v>
      </c>
      <c r="S1695" s="47">
        <v>0</v>
      </c>
      <c r="T1695" s="47">
        <v>0</v>
      </c>
      <c r="U1695" s="47">
        <v>800574</v>
      </c>
      <c r="V1695" s="47">
        <v>0</v>
      </c>
      <c r="W1695" s="103">
        <v>1587448</v>
      </c>
      <c r="X1695" s="41"/>
      <c r="Y1695" s="41"/>
      <c r="Z1695" s="41"/>
      <c r="AA1695" s="41"/>
    </row>
    <row r="1696" spans="1:27" ht="20.25" customHeight="1" x14ac:dyDescent="0.2">
      <c r="A1696" s="113" t="s">
        <v>3530</v>
      </c>
      <c r="B1696" s="114" t="s">
        <v>3519</v>
      </c>
      <c r="C1696" s="4" t="s">
        <v>1762</v>
      </c>
      <c r="D1696" s="144">
        <v>6</v>
      </c>
      <c r="E1696" s="130" t="s">
        <v>3562</v>
      </c>
      <c r="F1696" s="47">
        <v>3960</v>
      </c>
      <c r="G1696" s="47">
        <v>18272</v>
      </c>
      <c r="H1696" s="47">
        <v>1483</v>
      </c>
      <c r="I1696" s="47">
        <v>1474</v>
      </c>
      <c r="J1696" s="47">
        <v>0</v>
      </c>
      <c r="K1696" s="47">
        <v>11396</v>
      </c>
      <c r="L1696" s="47">
        <v>1550</v>
      </c>
      <c r="M1696" s="47">
        <v>153988</v>
      </c>
      <c r="N1696" s="153">
        <v>4295</v>
      </c>
      <c r="O1696" s="147">
        <v>0</v>
      </c>
      <c r="P1696" s="147">
        <v>0</v>
      </c>
      <c r="Q1696" s="47">
        <v>253259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449677</v>
      </c>
      <c r="X1696" s="41"/>
      <c r="Y1696" s="41"/>
      <c r="Z1696" s="41"/>
      <c r="AA1696" s="41"/>
    </row>
    <row r="1697" spans="1:27" ht="20.25" customHeight="1" x14ac:dyDescent="0.2">
      <c r="A1697" s="113" t="s">
        <v>3531</v>
      </c>
      <c r="B1697" s="114" t="s">
        <v>3519</v>
      </c>
      <c r="C1697" s="4" t="s">
        <v>1763</v>
      </c>
      <c r="D1697" s="144">
        <v>6</v>
      </c>
      <c r="E1697" s="130" t="s">
        <v>3562</v>
      </c>
      <c r="F1697" s="47">
        <v>7291</v>
      </c>
      <c r="G1697" s="47">
        <v>0</v>
      </c>
      <c r="H1697" s="47">
        <v>0</v>
      </c>
      <c r="I1697" s="47">
        <v>527</v>
      </c>
      <c r="J1697" s="47">
        <v>277</v>
      </c>
      <c r="K1697" s="47">
        <v>1715</v>
      </c>
      <c r="L1697" s="47">
        <v>821</v>
      </c>
      <c r="M1697" s="47">
        <v>91454</v>
      </c>
      <c r="N1697" s="153">
        <v>2771</v>
      </c>
      <c r="O1697" s="147">
        <v>0</v>
      </c>
      <c r="P1697" s="147">
        <v>0</v>
      </c>
      <c r="Q1697" s="47">
        <v>233416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338272</v>
      </c>
      <c r="X1697" s="41"/>
      <c r="Y1697" s="41"/>
      <c r="Z1697" s="41"/>
      <c r="AA1697" s="41"/>
    </row>
    <row r="1698" spans="1:27" ht="20.25" customHeight="1" x14ac:dyDescent="0.2">
      <c r="A1698" s="113" t="s">
        <v>3532</v>
      </c>
      <c r="B1698" s="114" t="s">
        <v>3519</v>
      </c>
      <c r="C1698" s="4" t="s">
        <v>1764</v>
      </c>
      <c r="D1698" s="144">
        <v>6</v>
      </c>
      <c r="E1698" s="130" t="s">
        <v>3562</v>
      </c>
      <c r="F1698" s="47">
        <v>0</v>
      </c>
      <c r="G1698" s="47">
        <v>0</v>
      </c>
      <c r="H1698" s="47">
        <v>2139</v>
      </c>
      <c r="I1698" s="47">
        <v>755</v>
      </c>
      <c r="J1698" s="47">
        <v>0</v>
      </c>
      <c r="K1698" s="47">
        <v>2897</v>
      </c>
      <c r="L1698" s="47">
        <v>617</v>
      </c>
      <c r="M1698" s="47">
        <v>72772</v>
      </c>
      <c r="N1698" s="153">
        <v>1672</v>
      </c>
      <c r="O1698" s="147">
        <v>0</v>
      </c>
      <c r="P1698" s="147">
        <v>0</v>
      </c>
      <c r="Q1698" s="47">
        <v>108280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189132</v>
      </c>
      <c r="X1698" s="41"/>
      <c r="Y1698" s="41"/>
      <c r="Z1698" s="41"/>
      <c r="AA1698" s="41"/>
    </row>
    <row r="1699" spans="1:27" ht="20.25" customHeight="1" x14ac:dyDescent="0.2">
      <c r="A1699" s="113" t="s">
        <v>3533</v>
      </c>
      <c r="B1699" s="114" t="s">
        <v>3519</v>
      </c>
      <c r="C1699" s="4" t="s">
        <v>1765</v>
      </c>
      <c r="D1699" s="144">
        <v>6</v>
      </c>
      <c r="E1699" s="130" t="s">
        <v>3562</v>
      </c>
      <c r="F1699" s="47">
        <v>1158</v>
      </c>
      <c r="G1699" s="47">
        <v>0</v>
      </c>
      <c r="H1699" s="47">
        <v>0</v>
      </c>
      <c r="I1699" s="47">
        <v>5616</v>
      </c>
      <c r="J1699" s="47">
        <v>0</v>
      </c>
      <c r="K1699" s="47">
        <v>26883</v>
      </c>
      <c r="L1699" s="47">
        <v>1864</v>
      </c>
      <c r="M1699" s="47">
        <v>165540</v>
      </c>
      <c r="N1699" s="153">
        <v>1990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203051</v>
      </c>
      <c r="X1699" s="41"/>
      <c r="Y1699" s="41"/>
      <c r="Z1699" s="41"/>
      <c r="AA1699" s="41"/>
    </row>
    <row r="1700" spans="1:27" ht="20.25" customHeight="1" x14ac:dyDescent="0.2">
      <c r="A1700" s="113" t="s">
        <v>3534</v>
      </c>
      <c r="B1700" s="114" t="s">
        <v>3519</v>
      </c>
      <c r="C1700" s="4" t="s">
        <v>1766</v>
      </c>
      <c r="D1700" s="144">
        <v>6</v>
      </c>
      <c r="E1700" s="130" t="s">
        <v>3562</v>
      </c>
      <c r="F1700" s="47">
        <v>1081</v>
      </c>
      <c r="G1700" s="47">
        <v>0</v>
      </c>
      <c r="H1700" s="47">
        <v>2608</v>
      </c>
      <c r="I1700" s="47">
        <v>6008</v>
      </c>
      <c r="J1700" s="47">
        <v>0</v>
      </c>
      <c r="K1700" s="47">
        <v>9627</v>
      </c>
      <c r="L1700" s="47">
        <v>3191</v>
      </c>
      <c r="M1700" s="47">
        <v>207978</v>
      </c>
      <c r="N1700" s="153">
        <v>2742</v>
      </c>
      <c r="O1700" s="147">
        <v>0</v>
      </c>
      <c r="P1700" s="147">
        <v>0</v>
      </c>
      <c r="Q1700" s="47">
        <v>197174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430409</v>
      </c>
      <c r="X1700" s="41"/>
      <c r="Y1700" s="41"/>
      <c r="Z1700" s="41"/>
      <c r="AA1700" s="41"/>
    </row>
    <row r="1701" spans="1:27" ht="20.25" customHeight="1" x14ac:dyDescent="0.2">
      <c r="A1701" s="113" t="s">
        <v>3535</v>
      </c>
      <c r="B1701" s="114" t="s">
        <v>3519</v>
      </c>
      <c r="C1701" s="4" t="s">
        <v>1767</v>
      </c>
      <c r="D1701" s="144">
        <v>6</v>
      </c>
      <c r="E1701" s="130" t="s">
        <v>3562</v>
      </c>
      <c r="F1701" s="47">
        <v>0</v>
      </c>
      <c r="G1701" s="47">
        <v>0</v>
      </c>
      <c r="H1701" s="47">
        <v>0</v>
      </c>
      <c r="I1701" s="47">
        <v>14754</v>
      </c>
      <c r="J1701" s="47">
        <v>0</v>
      </c>
      <c r="K1701" s="47">
        <v>12964</v>
      </c>
      <c r="L1701" s="47">
        <v>3590</v>
      </c>
      <c r="M1701" s="47">
        <v>193658</v>
      </c>
      <c r="N1701" s="153">
        <v>3217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228183</v>
      </c>
      <c r="X1701" s="41"/>
      <c r="Y1701" s="41"/>
      <c r="Z1701" s="41"/>
      <c r="AA1701" s="41"/>
    </row>
    <row r="1702" spans="1:27" ht="20.25" customHeight="1" x14ac:dyDescent="0.2">
      <c r="A1702" s="113" t="s">
        <v>3536</v>
      </c>
      <c r="B1702" s="114" t="s">
        <v>3519</v>
      </c>
      <c r="C1702" s="4" t="s">
        <v>1768</v>
      </c>
      <c r="D1702" s="144">
        <v>6</v>
      </c>
      <c r="E1702" s="130" t="s">
        <v>3562</v>
      </c>
      <c r="F1702" s="47">
        <v>1759</v>
      </c>
      <c r="G1702" s="47">
        <v>0</v>
      </c>
      <c r="H1702" s="47">
        <v>836</v>
      </c>
      <c r="I1702" s="47">
        <v>5888</v>
      </c>
      <c r="J1702" s="47">
        <v>0</v>
      </c>
      <c r="K1702" s="47">
        <v>6281</v>
      </c>
      <c r="L1702" s="47">
        <v>1573</v>
      </c>
      <c r="M1702" s="47">
        <v>119972</v>
      </c>
      <c r="N1702" s="153">
        <v>1951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138260</v>
      </c>
      <c r="X1702" s="41"/>
      <c r="Y1702" s="41"/>
      <c r="Z1702" s="41"/>
      <c r="AA1702" s="41"/>
    </row>
    <row r="1703" spans="1:27" ht="20.25" customHeight="1" x14ac:dyDescent="0.2">
      <c r="A1703" s="113" t="s">
        <v>3537</v>
      </c>
      <c r="B1703" s="114" t="s">
        <v>3519</v>
      </c>
      <c r="C1703" s="4" t="s">
        <v>1769</v>
      </c>
      <c r="D1703" s="144">
        <v>6</v>
      </c>
      <c r="E1703" s="130" t="s">
        <v>3562</v>
      </c>
      <c r="F1703" s="47">
        <v>0</v>
      </c>
      <c r="G1703" s="47">
        <v>0</v>
      </c>
      <c r="H1703" s="47">
        <v>0</v>
      </c>
      <c r="I1703" s="47">
        <v>246</v>
      </c>
      <c r="J1703" s="47">
        <v>0</v>
      </c>
      <c r="K1703" s="47">
        <v>4197</v>
      </c>
      <c r="L1703" s="47">
        <v>3195</v>
      </c>
      <c r="M1703" s="47">
        <v>190145</v>
      </c>
      <c r="N1703" s="153">
        <v>3302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201085</v>
      </c>
      <c r="X1703" s="41"/>
      <c r="Y1703" s="41"/>
      <c r="Z1703" s="41"/>
      <c r="AA1703" s="41"/>
    </row>
    <row r="1704" spans="1:27" ht="20.25" customHeight="1" x14ac:dyDescent="0.2">
      <c r="A1704" s="113" t="s">
        <v>3538</v>
      </c>
      <c r="B1704" s="114" t="s">
        <v>3519</v>
      </c>
      <c r="C1704" s="4" t="s">
        <v>1770</v>
      </c>
      <c r="D1704" s="144">
        <v>6</v>
      </c>
      <c r="E1704" s="130" t="s">
        <v>3562</v>
      </c>
      <c r="F1704" s="47">
        <v>0</v>
      </c>
      <c r="G1704" s="47">
        <v>94366</v>
      </c>
      <c r="H1704" s="47">
        <v>0</v>
      </c>
      <c r="I1704" s="47">
        <v>2407</v>
      </c>
      <c r="J1704" s="47">
        <v>0</v>
      </c>
      <c r="K1704" s="47">
        <v>20181</v>
      </c>
      <c r="L1704" s="47">
        <v>1072</v>
      </c>
      <c r="M1704" s="47">
        <v>117964</v>
      </c>
      <c r="N1704" s="153">
        <v>3</v>
      </c>
      <c r="O1704" s="147">
        <v>0</v>
      </c>
      <c r="P1704" s="147">
        <v>0</v>
      </c>
      <c r="Q1704" s="47">
        <v>69731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305724</v>
      </c>
      <c r="X1704" s="41"/>
      <c r="Y1704" s="41"/>
      <c r="Z1704" s="41"/>
      <c r="AA1704" s="41"/>
    </row>
    <row r="1705" spans="1:27" ht="20.25" customHeight="1" x14ac:dyDescent="0.2">
      <c r="A1705" s="113" t="s">
        <v>3539</v>
      </c>
      <c r="B1705" s="114" t="s">
        <v>3519</v>
      </c>
      <c r="C1705" s="4" t="s">
        <v>1771</v>
      </c>
      <c r="D1705" s="144">
        <v>6</v>
      </c>
      <c r="E1705" s="130" t="s">
        <v>3562</v>
      </c>
      <c r="F1705" s="47">
        <v>0</v>
      </c>
      <c r="G1705" s="47">
        <v>0</v>
      </c>
      <c r="H1705" s="47">
        <v>85</v>
      </c>
      <c r="I1705" s="47">
        <v>1829</v>
      </c>
      <c r="J1705" s="47">
        <v>0</v>
      </c>
      <c r="K1705" s="47">
        <v>31808</v>
      </c>
      <c r="L1705" s="47">
        <v>12736</v>
      </c>
      <c r="M1705" s="47">
        <v>430225</v>
      </c>
      <c r="N1705" s="153">
        <v>8432</v>
      </c>
      <c r="O1705" s="147">
        <v>0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485115</v>
      </c>
      <c r="X1705" s="41"/>
      <c r="Y1705" s="41"/>
      <c r="Z1705" s="41"/>
      <c r="AA1705" s="41"/>
    </row>
    <row r="1706" spans="1:27" ht="20.25" customHeight="1" x14ac:dyDescent="0.2">
      <c r="A1706" s="113" t="s">
        <v>3540</v>
      </c>
      <c r="B1706" s="114" t="s">
        <v>3519</v>
      </c>
      <c r="C1706" s="4" t="s">
        <v>1772</v>
      </c>
      <c r="D1706" s="144">
        <v>6</v>
      </c>
      <c r="E1706" s="130" t="s">
        <v>3562</v>
      </c>
      <c r="F1706" s="47">
        <v>0</v>
      </c>
      <c r="G1706" s="47">
        <v>0</v>
      </c>
      <c r="H1706" s="47">
        <v>0</v>
      </c>
      <c r="I1706" s="47">
        <v>2545</v>
      </c>
      <c r="J1706" s="47">
        <v>0</v>
      </c>
      <c r="K1706" s="47">
        <v>11724</v>
      </c>
      <c r="L1706" s="47">
        <v>7704</v>
      </c>
      <c r="M1706" s="47">
        <v>225544</v>
      </c>
      <c r="N1706" s="153">
        <v>2487</v>
      </c>
      <c r="O1706" s="147">
        <v>65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250069</v>
      </c>
      <c r="X1706" s="41"/>
      <c r="Y1706" s="41"/>
      <c r="Z1706" s="41"/>
      <c r="AA1706" s="41"/>
    </row>
    <row r="1707" spans="1:27" ht="20.25" customHeight="1" x14ac:dyDescent="0.2">
      <c r="A1707" s="113" t="s">
        <v>3541</v>
      </c>
      <c r="B1707" s="114" t="s">
        <v>3519</v>
      </c>
      <c r="C1707" s="4" t="s">
        <v>1773</v>
      </c>
      <c r="D1707" s="144">
        <v>6</v>
      </c>
      <c r="E1707" s="130" t="s">
        <v>3562</v>
      </c>
      <c r="F1707" s="47">
        <v>0</v>
      </c>
      <c r="G1707" s="47">
        <v>0</v>
      </c>
      <c r="H1707" s="47">
        <v>3770</v>
      </c>
      <c r="I1707" s="47">
        <v>12673</v>
      </c>
      <c r="J1707" s="47">
        <v>0</v>
      </c>
      <c r="K1707" s="47">
        <v>7899</v>
      </c>
      <c r="L1707" s="47">
        <v>15793</v>
      </c>
      <c r="M1707" s="47">
        <v>367926</v>
      </c>
      <c r="N1707" s="153">
        <v>5065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413126</v>
      </c>
      <c r="X1707" s="41"/>
      <c r="Y1707" s="41"/>
      <c r="Z1707" s="41"/>
      <c r="AA1707" s="41"/>
    </row>
    <row r="1708" spans="1:27" ht="20.25" customHeight="1" x14ac:dyDescent="0.2">
      <c r="A1708" s="113" t="s">
        <v>3542</v>
      </c>
      <c r="B1708" s="114" t="s">
        <v>3519</v>
      </c>
      <c r="C1708" s="4" t="s">
        <v>1774</v>
      </c>
      <c r="D1708" s="144">
        <v>6</v>
      </c>
      <c r="E1708" s="130" t="s">
        <v>3562</v>
      </c>
      <c r="F1708" s="47">
        <v>2188</v>
      </c>
      <c r="G1708" s="47">
        <v>0</v>
      </c>
      <c r="H1708" s="47">
        <v>328</v>
      </c>
      <c r="I1708" s="47">
        <v>1951</v>
      </c>
      <c r="J1708" s="47">
        <v>0</v>
      </c>
      <c r="K1708" s="47">
        <v>3761</v>
      </c>
      <c r="L1708" s="47">
        <v>7256</v>
      </c>
      <c r="M1708" s="47">
        <v>234049</v>
      </c>
      <c r="N1708" s="153">
        <v>4051</v>
      </c>
      <c r="O1708" s="147">
        <v>0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253584</v>
      </c>
      <c r="X1708" s="41"/>
      <c r="Y1708" s="41"/>
      <c r="Z1708" s="41"/>
      <c r="AA1708" s="41"/>
    </row>
    <row r="1709" spans="1:27" ht="20.25" customHeight="1" x14ac:dyDescent="0.2">
      <c r="A1709" s="113" t="s">
        <v>3543</v>
      </c>
      <c r="B1709" s="114" t="s">
        <v>3519</v>
      </c>
      <c r="C1709" s="4" t="s">
        <v>1775</v>
      </c>
      <c r="D1709" s="144">
        <v>6</v>
      </c>
      <c r="E1709" s="130" t="s">
        <v>3562</v>
      </c>
      <c r="F1709" s="47">
        <v>0</v>
      </c>
      <c r="G1709" s="47">
        <v>0</v>
      </c>
      <c r="H1709" s="47">
        <v>4461</v>
      </c>
      <c r="I1709" s="47">
        <v>1383</v>
      </c>
      <c r="J1709" s="47">
        <v>0</v>
      </c>
      <c r="K1709" s="47">
        <v>15707</v>
      </c>
      <c r="L1709" s="47">
        <v>4801</v>
      </c>
      <c r="M1709" s="47">
        <v>229985</v>
      </c>
      <c r="N1709" s="153">
        <v>4470</v>
      </c>
      <c r="O1709" s="147">
        <v>0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260807</v>
      </c>
      <c r="X1709" s="41"/>
      <c r="Y1709" s="41"/>
      <c r="Z1709" s="41"/>
      <c r="AA1709" s="41"/>
    </row>
    <row r="1710" spans="1:27" ht="20.25" customHeight="1" x14ac:dyDescent="0.2">
      <c r="A1710" s="113" t="s">
        <v>3544</v>
      </c>
      <c r="B1710" s="114" t="s">
        <v>3519</v>
      </c>
      <c r="C1710" s="4" t="s">
        <v>1776</v>
      </c>
      <c r="D1710" s="144">
        <v>6</v>
      </c>
      <c r="E1710" s="130" t="s">
        <v>3562</v>
      </c>
      <c r="F1710" s="47">
        <v>656</v>
      </c>
      <c r="G1710" s="47">
        <v>0</v>
      </c>
      <c r="H1710" s="47">
        <v>2167</v>
      </c>
      <c r="I1710" s="47">
        <v>3367</v>
      </c>
      <c r="J1710" s="47">
        <v>0</v>
      </c>
      <c r="K1710" s="47">
        <v>70976</v>
      </c>
      <c r="L1710" s="47">
        <v>13907</v>
      </c>
      <c r="M1710" s="47">
        <v>411938</v>
      </c>
      <c r="N1710" s="153">
        <v>4468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507479</v>
      </c>
      <c r="X1710" s="41"/>
      <c r="Y1710" s="41"/>
      <c r="Z1710" s="41"/>
      <c r="AA1710" s="41"/>
    </row>
    <row r="1711" spans="1:27" ht="20.25" customHeight="1" x14ac:dyDescent="0.2">
      <c r="A1711" s="113" t="s">
        <v>3545</v>
      </c>
      <c r="B1711" s="114" t="s">
        <v>3519</v>
      </c>
      <c r="C1711" s="4" t="s">
        <v>1777</v>
      </c>
      <c r="D1711" s="144">
        <v>6</v>
      </c>
      <c r="E1711" s="130" t="s">
        <v>3562</v>
      </c>
      <c r="F1711" s="47">
        <v>0</v>
      </c>
      <c r="G1711" s="47">
        <v>0</v>
      </c>
      <c r="H1711" s="47">
        <v>1174</v>
      </c>
      <c r="I1711" s="47">
        <v>7543</v>
      </c>
      <c r="J1711" s="47">
        <v>0</v>
      </c>
      <c r="K1711" s="47">
        <v>63811</v>
      </c>
      <c r="L1711" s="47">
        <v>6336</v>
      </c>
      <c r="M1711" s="47">
        <v>221677</v>
      </c>
      <c r="N1711" s="153">
        <v>22914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323455</v>
      </c>
      <c r="X1711" s="41"/>
      <c r="Y1711" s="41"/>
      <c r="Z1711" s="41"/>
      <c r="AA1711" s="41"/>
    </row>
    <row r="1712" spans="1:27" ht="20.25" customHeight="1" x14ac:dyDescent="0.2">
      <c r="A1712" s="113" t="s">
        <v>3546</v>
      </c>
      <c r="B1712" s="114" t="s">
        <v>3519</v>
      </c>
      <c r="C1712" s="4" t="s">
        <v>1778</v>
      </c>
      <c r="D1712" s="144">
        <v>6</v>
      </c>
      <c r="E1712" s="130" t="s">
        <v>3562</v>
      </c>
      <c r="F1712" s="47">
        <v>233</v>
      </c>
      <c r="G1712" s="47">
        <v>0</v>
      </c>
      <c r="H1712" s="47">
        <v>1220</v>
      </c>
      <c r="I1712" s="47">
        <v>16145</v>
      </c>
      <c r="J1712" s="47">
        <v>0</v>
      </c>
      <c r="K1712" s="47">
        <v>124826</v>
      </c>
      <c r="L1712" s="47">
        <v>13953</v>
      </c>
      <c r="M1712" s="47">
        <v>414272</v>
      </c>
      <c r="N1712" s="153">
        <v>4026</v>
      </c>
      <c r="O1712" s="147">
        <v>9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574684</v>
      </c>
      <c r="X1712" s="41"/>
      <c r="Y1712" s="41"/>
      <c r="Z1712" s="41"/>
      <c r="AA1712" s="41"/>
    </row>
    <row r="1713" spans="1:27" ht="20.25" customHeight="1" x14ac:dyDescent="0.2">
      <c r="A1713" s="113" t="s">
        <v>3547</v>
      </c>
      <c r="B1713" s="114" t="s">
        <v>3519</v>
      </c>
      <c r="C1713" s="4" t="s">
        <v>1779</v>
      </c>
      <c r="D1713" s="144">
        <v>6</v>
      </c>
      <c r="E1713" s="130" t="s">
        <v>3562</v>
      </c>
      <c r="F1713" s="47">
        <v>209</v>
      </c>
      <c r="G1713" s="47">
        <v>52172</v>
      </c>
      <c r="H1713" s="47">
        <v>0</v>
      </c>
      <c r="I1713" s="47">
        <v>1184</v>
      </c>
      <c r="J1713" s="47">
        <v>0</v>
      </c>
      <c r="K1713" s="47">
        <v>2882</v>
      </c>
      <c r="L1713" s="47">
        <v>394</v>
      </c>
      <c r="M1713" s="47">
        <v>36098</v>
      </c>
      <c r="N1713" s="153">
        <v>4</v>
      </c>
      <c r="O1713" s="147">
        <v>0</v>
      </c>
      <c r="P1713" s="147">
        <v>0</v>
      </c>
      <c r="Q1713" s="47">
        <v>24006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116949</v>
      </c>
      <c r="X1713" s="41"/>
      <c r="Y1713" s="41"/>
      <c r="Z1713" s="41"/>
      <c r="AA1713" s="41"/>
    </row>
    <row r="1714" spans="1:27" ht="20.25" customHeight="1" x14ac:dyDescent="0.2">
      <c r="A1714" s="113" t="s">
        <v>3548</v>
      </c>
      <c r="B1714" s="114" t="s">
        <v>3519</v>
      </c>
      <c r="C1714" s="4" t="s">
        <v>1780</v>
      </c>
      <c r="D1714" s="144">
        <v>6</v>
      </c>
      <c r="E1714" s="130" t="s">
        <v>3562</v>
      </c>
      <c r="F1714" s="47">
        <v>1835</v>
      </c>
      <c r="G1714" s="47">
        <v>50601</v>
      </c>
      <c r="H1714" s="47">
        <v>2156</v>
      </c>
      <c r="I1714" s="47">
        <v>280</v>
      </c>
      <c r="J1714" s="47">
        <v>0</v>
      </c>
      <c r="K1714" s="47">
        <v>1125</v>
      </c>
      <c r="L1714" s="47">
        <v>350</v>
      </c>
      <c r="M1714" s="47">
        <v>40547</v>
      </c>
      <c r="N1714" s="153">
        <v>4</v>
      </c>
      <c r="O1714" s="147">
        <v>0</v>
      </c>
      <c r="P1714" s="147">
        <v>0</v>
      </c>
      <c r="Q1714" s="47">
        <v>37895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134793</v>
      </c>
      <c r="X1714" s="41"/>
      <c r="Y1714" s="41"/>
      <c r="Z1714" s="41"/>
      <c r="AA1714" s="41"/>
    </row>
    <row r="1715" spans="1:27" ht="20.25" customHeight="1" x14ac:dyDescent="0.2">
      <c r="A1715" s="113" t="s">
        <v>3549</v>
      </c>
      <c r="B1715" s="114" t="s">
        <v>3519</v>
      </c>
      <c r="C1715" s="4" t="s">
        <v>1781</v>
      </c>
      <c r="D1715" s="144">
        <v>6</v>
      </c>
      <c r="E1715" s="130" t="s">
        <v>3562</v>
      </c>
      <c r="F1715" s="47">
        <v>0</v>
      </c>
      <c r="G1715" s="47">
        <v>9694</v>
      </c>
      <c r="H1715" s="47">
        <v>0</v>
      </c>
      <c r="I1715" s="47">
        <v>182</v>
      </c>
      <c r="J1715" s="47">
        <v>0</v>
      </c>
      <c r="K1715" s="47">
        <v>422</v>
      </c>
      <c r="L1715" s="47">
        <v>264</v>
      </c>
      <c r="M1715" s="47">
        <v>35371</v>
      </c>
      <c r="N1715" s="153">
        <v>0</v>
      </c>
      <c r="O1715" s="147">
        <v>0</v>
      </c>
      <c r="P1715" s="147">
        <v>0</v>
      </c>
      <c r="Q1715" s="47">
        <v>31079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77012</v>
      </c>
      <c r="X1715" s="41"/>
      <c r="Y1715" s="41"/>
      <c r="Z1715" s="41"/>
      <c r="AA1715" s="41"/>
    </row>
    <row r="1716" spans="1:27" ht="20.25" customHeight="1" x14ac:dyDescent="0.2">
      <c r="A1716" s="113" t="s">
        <v>3550</v>
      </c>
      <c r="B1716" s="114" t="s">
        <v>3519</v>
      </c>
      <c r="C1716" s="4" t="s">
        <v>1782</v>
      </c>
      <c r="D1716" s="144">
        <v>6</v>
      </c>
      <c r="E1716" s="130" t="s">
        <v>3562</v>
      </c>
      <c r="F1716" s="47">
        <v>0</v>
      </c>
      <c r="G1716" s="47">
        <v>8988</v>
      </c>
      <c r="H1716" s="47">
        <v>0</v>
      </c>
      <c r="I1716" s="47">
        <v>6645</v>
      </c>
      <c r="J1716" s="47">
        <v>0</v>
      </c>
      <c r="K1716" s="47">
        <v>0</v>
      </c>
      <c r="L1716" s="47">
        <v>176</v>
      </c>
      <c r="M1716" s="47">
        <v>25560</v>
      </c>
      <c r="N1716" s="153">
        <v>5</v>
      </c>
      <c r="O1716" s="147">
        <v>0</v>
      </c>
      <c r="P1716" s="147">
        <v>0</v>
      </c>
      <c r="Q1716" s="47">
        <v>8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41382</v>
      </c>
      <c r="X1716" s="41"/>
      <c r="Y1716" s="41"/>
      <c r="Z1716" s="41"/>
      <c r="AA1716" s="41"/>
    </row>
    <row r="1717" spans="1:27" ht="20.25" customHeight="1" x14ac:dyDescent="0.2">
      <c r="A1717" s="113" t="s">
        <v>3551</v>
      </c>
      <c r="B1717" s="114" t="s">
        <v>3519</v>
      </c>
      <c r="C1717" s="4" t="s">
        <v>1783</v>
      </c>
      <c r="D1717" s="144">
        <v>6</v>
      </c>
      <c r="E1717" s="130" t="s">
        <v>3562</v>
      </c>
      <c r="F1717" s="47">
        <v>0</v>
      </c>
      <c r="G1717" s="47">
        <v>93318</v>
      </c>
      <c r="H1717" s="47">
        <v>0</v>
      </c>
      <c r="I1717" s="47">
        <v>2249</v>
      </c>
      <c r="J1717" s="47">
        <v>0</v>
      </c>
      <c r="K1717" s="47">
        <v>8778</v>
      </c>
      <c r="L1717" s="47">
        <v>905</v>
      </c>
      <c r="M1717" s="47">
        <v>56963</v>
      </c>
      <c r="N1717" s="153">
        <v>111</v>
      </c>
      <c r="O1717" s="147">
        <v>0</v>
      </c>
      <c r="P1717" s="147">
        <v>0</v>
      </c>
      <c r="Q1717" s="47">
        <v>24091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186415</v>
      </c>
      <c r="X1717" s="41"/>
      <c r="Y1717" s="41"/>
      <c r="Z1717" s="41"/>
      <c r="AA1717" s="41"/>
    </row>
    <row r="1718" spans="1:27" ht="20.25" customHeight="1" x14ac:dyDescent="0.2">
      <c r="A1718" s="113" t="s">
        <v>3552</v>
      </c>
      <c r="B1718" s="114" t="s">
        <v>3519</v>
      </c>
      <c r="C1718" s="4" t="s">
        <v>1784</v>
      </c>
      <c r="D1718" s="144">
        <v>6</v>
      </c>
      <c r="E1718" s="130" t="s">
        <v>3562</v>
      </c>
      <c r="F1718" s="47">
        <v>1</v>
      </c>
      <c r="G1718" s="47">
        <v>122912</v>
      </c>
      <c r="H1718" s="47">
        <v>0</v>
      </c>
      <c r="I1718" s="47">
        <v>8582</v>
      </c>
      <c r="J1718" s="47">
        <v>0</v>
      </c>
      <c r="K1718" s="47">
        <v>6709</v>
      </c>
      <c r="L1718" s="47">
        <v>501</v>
      </c>
      <c r="M1718" s="47">
        <v>34594</v>
      </c>
      <c r="N1718" s="153">
        <v>3634</v>
      </c>
      <c r="O1718" s="147">
        <v>0</v>
      </c>
      <c r="P1718" s="147">
        <v>0</v>
      </c>
      <c r="Q1718" s="47">
        <v>43899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220832</v>
      </c>
      <c r="X1718" s="41"/>
      <c r="Y1718" s="41"/>
      <c r="Z1718" s="41"/>
      <c r="AA1718" s="41"/>
    </row>
    <row r="1719" spans="1:27" ht="20.25" customHeight="1" x14ac:dyDescent="0.2">
      <c r="A1719" s="113" t="s">
        <v>3553</v>
      </c>
      <c r="B1719" s="114" t="s">
        <v>3519</v>
      </c>
      <c r="C1719" s="4" t="s">
        <v>1785</v>
      </c>
      <c r="D1719" s="144">
        <v>6</v>
      </c>
      <c r="E1719" s="130" t="s">
        <v>3562</v>
      </c>
      <c r="F1719" s="47">
        <v>3312</v>
      </c>
      <c r="G1719" s="47">
        <v>44041</v>
      </c>
      <c r="H1719" s="47">
        <v>0</v>
      </c>
      <c r="I1719" s="47">
        <v>1509</v>
      </c>
      <c r="J1719" s="47">
        <v>0</v>
      </c>
      <c r="K1719" s="47">
        <v>4179</v>
      </c>
      <c r="L1719" s="47">
        <v>544</v>
      </c>
      <c r="M1719" s="47">
        <v>53118</v>
      </c>
      <c r="N1719" s="153">
        <v>93</v>
      </c>
      <c r="O1719" s="147">
        <v>0</v>
      </c>
      <c r="P1719" s="147">
        <v>0</v>
      </c>
      <c r="Q1719" s="47">
        <v>57336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164132</v>
      </c>
      <c r="X1719" s="41"/>
      <c r="Y1719" s="41"/>
      <c r="Z1719" s="41"/>
      <c r="AA1719" s="41"/>
    </row>
    <row r="1720" spans="1:27" ht="20.25" customHeight="1" x14ac:dyDescent="0.2">
      <c r="A1720" s="113" t="s">
        <v>3554</v>
      </c>
      <c r="B1720" s="114" t="s">
        <v>3519</v>
      </c>
      <c r="C1720" s="4" t="s">
        <v>1786</v>
      </c>
      <c r="D1720" s="144">
        <v>6</v>
      </c>
      <c r="E1720" s="130" t="s">
        <v>3562</v>
      </c>
      <c r="F1720" s="47">
        <v>0</v>
      </c>
      <c r="G1720" s="47">
        <v>66747</v>
      </c>
      <c r="H1720" s="47">
        <v>0</v>
      </c>
      <c r="I1720" s="47">
        <v>2406</v>
      </c>
      <c r="J1720" s="47">
        <v>0</v>
      </c>
      <c r="K1720" s="47">
        <v>6057</v>
      </c>
      <c r="L1720" s="47">
        <v>560</v>
      </c>
      <c r="M1720" s="47">
        <v>57101</v>
      </c>
      <c r="N1720" s="153">
        <v>0</v>
      </c>
      <c r="O1720" s="147">
        <v>0</v>
      </c>
      <c r="P1720" s="147">
        <v>0</v>
      </c>
      <c r="Q1720" s="47">
        <v>53382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186253</v>
      </c>
      <c r="X1720" s="41"/>
      <c r="Y1720" s="41"/>
      <c r="Z1720" s="41"/>
      <c r="AA1720" s="41"/>
    </row>
    <row r="1721" spans="1:27" ht="20.25" customHeight="1" x14ac:dyDescent="0.2">
      <c r="A1721" s="113" t="s">
        <v>3555</v>
      </c>
      <c r="B1721" s="114" t="s">
        <v>3519</v>
      </c>
      <c r="C1721" s="4" t="s">
        <v>1787</v>
      </c>
      <c r="D1721" s="144">
        <v>6</v>
      </c>
      <c r="E1721" s="130" t="s">
        <v>3562</v>
      </c>
      <c r="F1721" s="47">
        <v>5395</v>
      </c>
      <c r="G1721" s="47">
        <v>14372</v>
      </c>
      <c r="H1721" s="47">
        <v>1683</v>
      </c>
      <c r="I1721" s="47">
        <v>7900</v>
      </c>
      <c r="J1721" s="47">
        <v>0</v>
      </c>
      <c r="K1721" s="47">
        <v>15110</v>
      </c>
      <c r="L1721" s="47">
        <v>3175</v>
      </c>
      <c r="M1721" s="47">
        <v>220807</v>
      </c>
      <c r="N1721" s="153">
        <v>5697</v>
      </c>
      <c r="O1721" s="147">
        <v>0</v>
      </c>
      <c r="P1721" s="147">
        <v>0</v>
      </c>
      <c r="Q1721" s="47">
        <v>140088</v>
      </c>
      <c r="R1721" s="47">
        <v>0</v>
      </c>
      <c r="S1721" s="47">
        <v>0</v>
      </c>
      <c r="T1721" s="47">
        <v>0</v>
      </c>
      <c r="U1721" s="47">
        <v>95330</v>
      </c>
      <c r="V1721" s="47">
        <v>0</v>
      </c>
      <c r="W1721" s="103">
        <v>509557</v>
      </c>
      <c r="X1721" s="41"/>
      <c r="Y1721" s="41"/>
      <c r="Z1721" s="41"/>
      <c r="AA1721" s="41"/>
    </row>
    <row r="1722" spans="1:27" ht="20.25" customHeight="1" x14ac:dyDescent="0.2">
      <c r="A1722" s="113" t="s">
        <v>3556</v>
      </c>
      <c r="B1722" s="114" t="s">
        <v>3519</v>
      </c>
      <c r="C1722" s="4" t="s">
        <v>1788</v>
      </c>
      <c r="D1722" s="144">
        <v>6</v>
      </c>
      <c r="E1722" s="130" t="s">
        <v>3562</v>
      </c>
      <c r="F1722" s="47">
        <v>258</v>
      </c>
      <c r="G1722" s="47">
        <v>0</v>
      </c>
      <c r="H1722" s="47">
        <v>0</v>
      </c>
      <c r="I1722" s="47">
        <v>2680</v>
      </c>
      <c r="J1722" s="47">
        <v>0</v>
      </c>
      <c r="K1722" s="47">
        <v>97890</v>
      </c>
      <c r="L1722" s="47">
        <v>6953</v>
      </c>
      <c r="M1722" s="47">
        <v>384341</v>
      </c>
      <c r="N1722" s="153">
        <v>14466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288960</v>
      </c>
      <c r="V1722" s="47">
        <v>0</v>
      </c>
      <c r="W1722" s="103">
        <v>795548</v>
      </c>
      <c r="X1722" s="41"/>
      <c r="Y1722" s="41"/>
      <c r="Z1722" s="41"/>
      <c r="AA1722" s="41"/>
    </row>
    <row r="1723" spans="1:27" ht="20.25" customHeight="1" x14ac:dyDescent="0.2">
      <c r="A1723" s="113" t="s">
        <v>3557</v>
      </c>
      <c r="B1723" s="114" t="s">
        <v>3519</v>
      </c>
      <c r="C1723" s="4" t="s">
        <v>1789</v>
      </c>
      <c r="D1723" s="144">
        <v>6</v>
      </c>
      <c r="E1723" s="130" t="s">
        <v>3562</v>
      </c>
      <c r="F1723" s="47">
        <v>0</v>
      </c>
      <c r="G1723" s="47">
        <v>93504</v>
      </c>
      <c r="H1723" s="47">
        <v>0</v>
      </c>
      <c r="I1723" s="47">
        <v>652</v>
      </c>
      <c r="J1723" s="47">
        <v>0</v>
      </c>
      <c r="K1723" s="47">
        <v>5768</v>
      </c>
      <c r="L1723" s="47">
        <v>367</v>
      </c>
      <c r="M1723" s="47">
        <v>52202</v>
      </c>
      <c r="N1723" s="153">
        <v>0</v>
      </c>
      <c r="O1723" s="147">
        <v>0</v>
      </c>
      <c r="P1723" s="147">
        <v>0</v>
      </c>
      <c r="Q1723" s="47">
        <v>18100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170593</v>
      </c>
      <c r="X1723" s="41"/>
      <c r="Y1723" s="41"/>
      <c r="Z1723" s="41"/>
      <c r="AA1723" s="41"/>
    </row>
    <row r="1724" spans="1:27" ht="20.25" customHeight="1" x14ac:dyDescent="0.2">
      <c r="A1724" s="113" t="s">
        <v>3558</v>
      </c>
      <c r="B1724" s="114" t="s">
        <v>3519</v>
      </c>
      <c r="C1724" s="4" t="s">
        <v>1790</v>
      </c>
      <c r="D1724" s="144">
        <v>6</v>
      </c>
      <c r="E1724" s="130" t="s">
        <v>3562</v>
      </c>
      <c r="F1724" s="47">
        <v>1343</v>
      </c>
      <c r="G1724" s="47">
        <v>242192</v>
      </c>
      <c r="H1724" s="47">
        <v>320</v>
      </c>
      <c r="I1724" s="47">
        <v>703</v>
      </c>
      <c r="J1724" s="47">
        <v>0</v>
      </c>
      <c r="K1724" s="47">
        <v>12236</v>
      </c>
      <c r="L1724" s="47">
        <v>2205</v>
      </c>
      <c r="M1724" s="47">
        <v>149438</v>
      </c>
      <c r="N1724" s="153">
        <v>61</v>
      </c>
      <c r="O1724" s="147">
        <v>0</v>
      </c>
      <c r="P1724" s="147">
        <v>0</v>
      </c>
      <c r="Q1724" s="47">
        <v>106993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515491</v>
      </c>
      <c r="X1724" s="41"/>
      <c r="Y1724" s="41"/>
      <c r="Z1724" s="41"/>
      <c r="AA1724" s="41"/>
    </row>
    <row r="1725" spans="1:27" ht="20.25" customHeight="1" x14ac:dyDescent="0.2">
      <c r="A1725" s="113" t="s">
        <v>3559</v>
      </c>
      <c r="B1725" s="114" t="s">
        <v>3519</v>
      </c>
      <c r="C1725" s="4" t="s">
        <v>1791</v>
      </c>
      <c r="D1725" s="144">
        <v>6</v>
      </c>
      <c r="E1725" s="130" t="s">
        <v>3562</v>
      </c>
      <c r="F1725" s="47">
        <v>2939</v>
      </c>
      <c r="G1725" s="47">
        <v>77686</v>
      </c>
      <c r="H1725" s="47">
        <v>1048</v>
      </c>
      <c r="I1725" s="47">
        <v>56</v>
      </c>
      <c r="J1725" s="47">
        <v>0</v>
      </c>
      <c r="K1725" s="47">
        <v>5279</v>
      </c>
      <c r="L1725" s="47">
        <v>726</v>
      </c>
      <c r="M1725" s="47">
        <v>63259</v>
      </c>
      <c r="N1725" s="153">
        <v>276</v>
      </c>
      <c r="O1725" s="147">
        <v>0</v>
      </c>
      <c r="P1725" s="147">
        <v>0</v>
      </c>
      <c r="Q1725" s="47">
        <v>63663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214932</v>
      </c>
      <c r="X1725" s="41"/>
      <c r="Y1725" s="41"/>
      <c r="Z1725" s="41"/>
      <c r="AA1725" s="41"/>
    </row>
    <row r="1726" spans="1:27" ht="20.25" customHeight="1" x14ac:dyDescent="0.2">
      <c r="A1726" s="115"/>
      <c r="B1726" s="116"/>
      <c r="C1726" s="5" t="s">
        <v>12</v>
      </c>
      <c r="D1726" s="5"/>
      <c r="E1726" s="5"/>
      <c r="F1726" s="59">
        <f>SUMIF($E$7:$E$1725,"不足",F7:F1725)</f>
        <v>22498894</v>
      </c>
      <c r="G1726" s="106">
        <f t="shared" ref="G1726:V1726" si="0">SUMIF($E$7:$E$1725,"不足",G7:G1725)</f>
        <v>32488003</v>
      </c>
      <c r="H1726" s="106">
        <f t="shared" si="0"/>
        <v>11320443</v>
      </c>
      <c r="I1726" s="106">
        <f t="shared" si="0"/>
        <v>78601334</v>
      </c>
      <c r="J1726" s="106">
        <f t="shared" si="0"/>
        <v>17867390</v>
      </c>
      <c r="K1726" s="106">
        <f t="shared" si="0"/>
        <v>142444289</v>
      </c>
      <c r="L1726" s="106">
        <f t="shared" si="0"/>
        <v>124520499</v>
      </c>
      <c r="M1726" s="106">
        <f t="shared" si="0"/>
        <v>1564969434</v>
      </c>
      <c r="N1726" s="154">
        <f t="shared" si="0"/>
        <v>104186538</v>
      </c>
      <c r="O1726" s="148">
        <f>SUMIF($E$7:$E$1725,"不足",O7:O1725)</f>
        <v>194712</v>
      </c>
      <c r="P1726" s="148">
        <f t="shared" si="0"/>
        <v>2028861</v>
      </c>
      <c r="Q1726" s="106">
        <f t="shared" si="0"/>
        <v>206674469</v>
      </c>
      <c r="R1726" s="106">
        <f t="shared" si="0"/>
        <v>271122683</v>
      </c>
      <c r="S1726" s="106">
        <f t="shared" si="0"/>
        <v>0</v>
      </c>
      <c r="T1726" s="106">
        <f t="shared" si="0"/>
        <v>339830</v>
      </c>
      <c r="U1726" s="106">
        <f t="shared" si="0"/>
        <v>413876080</v>
      </c>
      <c r="V1726" s="106">
        <f t="shared" si="0"/>
        <v>2357543</v>
      </c>
      <c r="W1726" s="107">
        <f>SUMIF($E$7:$E$1725,"不足",W7:W1725)</f>
        <v>2995491002</v>
      </c>
      <c r="X1726" s="41"/>
      <c r="Y1726" s="41"/>
      <c r="Z1726" s="41"/>
      <c r="AA1726" s="41"/>
    </row>
    <row r="1727" spans="1:27" ht="20.25" customHeight="1" x14ac:dyDescent="0.2">
      <c r="A1727" s="117"/>
      <c r="B1727" s="118"/>
      <c r="C1727" s="6" t="s">
        <v>13</v>
      </c>
      <c r="D1727" s="6"/>
      <c r="E1727" s="6"/>
      <c r="F1727" s="60">
        <f>SUMIF($E$7:$E$1725,"超過",F7:F1725)</f>
        <v>76476</v>
      </c>
      <c r="G1727" s="108">
        <f t="shared" ref="G1727:V1727" si="1">SUMIF($E$7:$E$1725,"超過",G7:G1725)</f>
        <v>35973</v>
      </c>
      <c r="H1727" s="108">
        <f t="shared" si="1"/>
        <v>514467</v>
      </c>
      <c r="I1727" s="108">
        <f t="shared" si="1"/>
        <v>3569824</v>
      </c>
      <c r="J1727" s="108">
        <f t="shared" si="1"/>
        <v>2951465</v>
      </c>
      <c r="K1727" s="108">
        <f t="shared" si="1"/>
        <v>9738842</v>
      </c>
      <c r="L1727" s="108">
        <f t="shared" si="1"/>
        <v>53071647</v>
      </c>
      <c r="M1727" s="108">
        <f t="shared" si="1"/>
        <v>168305076</v>
      </c>
      <c r="N1727" s="155">
        <f t="shared" si="1"/>
        <v>3860734</v>
      </c>
      <c r="O1727" s="149">
        <f>SUMIF($E$7:$E$1725,"超過",O7:O1725)</f>
        <v>16882</v>
      </c>
      <c r="P1727" s="149">
        <f t="shared" si="1"/>
        <v>0</v>
      </c>
      <c r="Q1727" s="108">
        <f t="shared" si="1"/>
        <v>539503</v>
      </c>
      <c r="R1727" s="108">
        <f t="shared" si="1"/>
        <v>88736560</v>
      </c>
      <c r="S1727" s="108">
        <f t="shared" si="1"/>
        <v>0</v>
      </c>
      <c r="T1727" s="108">
        <f t="shared" si="1"/>
        <v>32885</v>
      </c>
      <c r="U1727" s="108">
        <f t="shared" si="1"/>
        <v>2079091</v>
      </c>
      <c r="V1727" s="108">
        <f t="shared" si="1"/>
        <v>70902</v>
      </c>
      <c r="W1727" s="109">
        <f>SUMIF($E$7:$E$1725,"超過",W7:W1725)</f>
        <v>333600327</v>
      </c>
      <c r="X1727" s="41"/>
      <c r="Y1727" s="41"/>
      <c r="Z1727" s="41"/>
      <c r="AA1727" s="41"/>
    </row>
    <row r="1728" spans="1:27" ht="20.25" customHeight="1" x14ac:dyDescent="0.2">
      <c r="A1728" s="119"/>
      <c r="B1728" s="120"/>
      <c r="C1728" s="7" t="s">
        <v>14</v>
      </c>
      <c r="D1728" s="7"/>
      <c r="E1728" s="7"/>
      <c r="F1728" s="69">
        <f>SUM(F1726:F1727)</f>
        <v>22575370</v>
      </c>
      <c r="G1728" s="110">
        <f t="shared" ref="G1728:V1728" si="2">SUM(G1726:G1727)</f>
        <v>32523976</v>
      </c>
      <c r="H1728" s="110">
        <f t="shared" si="2"/>
        <v>11834910</v>
      </c>
      <c r="I1728" s="110">
        <f t="shared" si="2"/>
        <v>82171158</v>
      </c>
      <c r="J1728" s="110">
        <f t="shared" si="2"/>
        <v>20818855</v>
      </c>
      <c r="K1728" s="110">
        <f t="shared" si="2"/>
        <v>152183131</v>
      </c>
      <c r="L1728" s="110">
        <f t="shared" si="2"/>
        <v>177592146</v>
      </c>
      <c r="M1728" s="110">
        <f t="shared" si="2"/>
        <v>1733274510</v>
      </c>
      <c r="N1728" s="156">
        <f t="shared" si="2"/>
        <v>108047272</v>
      </c>
      <c r="O1728" s="150">
        <f>SUM(O1726:O1727)</f>
        <v>211594</v>
      </c>
      <c r="P1728" s="150">
        <f t="shared" si="2"/>
        <v>2028861</v>
      </c>
      <c r="Q1728" s="110">
        <f t="shared" si="2"/>
        <v>207213972</v>
      </c>
      <c r="R1728" s="110">
        <f t="shared" si="2"/>
        <v>359859243</v>
      </c>
      <c r="S1728" s="110">
        <f t="shared" si="2"/>
        <v>0</v>
      </c>
      <c r="T1728" s="110">
        <f t="shared" si="2"/>
        <v>372715</v>
      </c>
      <c r="U1728" s="110">
        <f t="shared" si="2"/>
        <v>415955171</v>
      </c>
      <c r="V1728" s="110">
        <f t="shared" si="2"/>
        <v>2428445</v>
      </c>
      <c r="W1728" s="111">
        <f>SUM(W1726:W1727)</f>
        <v>3329091329</v>
      </c>
      <c r="X1728" s="41"/>
      <c r="Y1728" s="41"/>
      <c r="Z1728" s="41"/>
      <c r="AA1728" s="41"/>
    </row>
    <row r="1729" spans="1:27" ht="17.25" x14ac:dyDescent="0.2">
      <c r="C1729" s="43"/>
      <c r="D1729" s="43"/>
      <c r="E1729" s="43"/>
      <c r="F1729" s="72" t="s">
        <v>1793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1793</v>
      </c>
      <c r="P1729" s="72" t="s">
        <v>1793</v>
      </c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7.25" x14ac:dyDescent="0.2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7.25" x14ac:dyDescent="0.2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7.25" x14ac:dyDescent="0.2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2020-07-31T08:14:08Z</dcterms:modified>
</cp:coreProperties>
</file>