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7080" yWindow="5310" windowWidth="15480" windowHeight="6060"/>
  </bookViews>
  <sheets>
    <sheet name="2-1-3" sheetId="1" r:id="rId1"/>
  </sheets>
  <calcPr calcId="162913"/>
</workbook>
</file>

<file path=xl/calcChain.xml><?xml version="1.0" encoding="utf-8"?>
<calcChain xmlns="http://schemas.openxmlformats.org/spreadsheetml/2006/main">
  <c r="AA43" i="1" l="1"/>
  <c r="Z43" i="1"/>
  <c r="AA42" i="1"/>
  <c r="Z42" i="1"/>
  <c r="AA41" i="1"/>
  <c r="Z41" i="1"/>
  <c r="AA40" i="1"/>
  <c r="Z40" i="1"/>
  <c r="AA39" i="1"/>
  <c r="Z39" i="1"/>
  <c r="AA38" i="1"/>
  <c r="Z38" i="1"/>
  <c r="AA37" i="1"/>
  <c r="Z37" i="1"/>
  <c r="AA36" i="1"/>
  <c r="Z36" i="1"/>
  <c r="AA35" i="1"/>
  <c r="Z35" i="1"/>
  <c r="AA34" i="1"/>
  <c r="Z34" i="1"/>
  <c r="AA33" i="1"/>
  <c r="Z33" i="1"/>
  <c r="AA32" i="1"/>
  <c r="Z32" i="1"/>
  <c r="AA31" i="1"/>
  <c r="Z31" i="1"/>
  <c r="AA30" i="1"/>
  <c r="Z30" i="1"/>
  <c r="AA29" i="1"/>
  <c r="Z29" i="1"/>
  <c r="AA28" i="1"/>
  <c r="Z28" i="1"/>
  <c r="AA27" i="1"/>
  <c r="Z27" i="1"/>
  <c r="AA26" i="1"/>
  <c r="Z26" i="1"/>
  <c r="AA25" i="1"/>
  <c r="Z25" i="1"/>
  <c r="AA24" i="1"/>
  <c r="Z24" i="1"/>
  <c r="AA23" i="1"/>
  <c r="Z23" i="1"/>
  <c r="AA22" i="1"/>
  <c r="Z22" i="1"/>
  <c r="AA21" i="1"/>
  <c r="Z21" i="1"/>
  <c r="AA18" i="1"/>
  <c r="Z18" i="1"/>
  <c r="AA16" i="1"/>
  <c r="Z16" i="1"/>
  <c r="AA15" i="1"/>
  <c r="Z15" i="1"/>
  <c r="AA14" i="1"/>
  <c r="Z14" i="1"/>
  <c r="AA13" i="1"/>
  <c r="Z13" i="1"/>
  <c r="AA12" i="1"/>
  <c r="Z12" i="1"/>
  <c r="AA11" i="1"/>
  <c r="Z11" i="1"/>
  <c r="AA10" i="1"/>
  <c r="Z10" i="1"/>
  <c r="AA9" i="1"/>
  <c r="Z9" i="1"/>
  <c r="AA8" i="1"/>
  <c r="Z8" i="1"/>
  <c r="AA7" i="1"/>
  <c r="Z7" i="1"/>
  <c r="AA6" i="1"/>
  <c r="Z6" i="1"/>
</calcChain>
</file>

<file path=xl/sharedStrings.xml><?xml version="1.0" encoding="utf-8"?>
<sst xmlns="http://schemas.openxmlformats.org/spreadsheetml/2006/main" count="104" uniqueCount="87">
  <si>
    <t>第２部　2-1　団体別決算収支の状況</t>
  </si>
  <si>
    <t>　2-1-3表　特別区別決算収支</t>
  </si>
  <si>
    <t>（単位　千円）</t>
  </si>
  <si>
    <t>人　口（人）</t>
  </si>
  <si>
    <t>面　積（K㎡）</t>
  </si>
  <si>
    <t>比　　較</t>
  </si>
  <si>
    <t>区　　分</t>
  </si>
  <si>
    <t>歳　　入</t>
  </si>
  <si>
    <t>歳　　出</t>
  </si>
  <si>
    <t>歳入歳出差引</t>
  </si>
  <si>
    <t>翌年度に繰り</t>
  </si>
  <si>
    <t>実質収支</t>
  </si>
  <si>
    <t>国勢調査</t>
  </si>
  <si>
    <t>現　　在</t>
  </si>
  <si>
    <t>（Ａ）</t>
  </si>
  <si>
    <t>（Ｂ）</t>
  </si>
  <si>
    <t>（Ａ）－（Ｂ）（Ｃ）</t>
  </si>
  <si>
    <t>越すべき財源（Ｄ）</t>
  </si>
  <si>
    <t>（Ｃ）－（Ｄ）（Ｅ）</t>
  </si>
  <si>
    <t>（Ｆ）</t>
  </si>
  <si>
    <t>（Ｇ）</t>
  </si>
  <si>
    <t>（Ｃ）－（Ｆ）</t>
  </si>
  <si>
    <t>（Ｅ）－（Ｇ）</t>
  </si>
  <si>
    <t xml:space="preserve">黒字団体        </t>
    <phoneticPr fontId="1"/>
  </si>
  <si>
    <t>平成22年度</t>
  </si>
  <si>
    <t>平成23年度</t>
  </si>
  <si>
    <t>平成24年度</t>
  </si>
  <si>
    <t>平成25年度</t>
  </si>
  <si>
    <t>平成26年度</t>
  </si>
  <si>
    <t>平成27年</t>
    <phoneticPr fontId="1"/>
  </si>
  <si>
    <t>平成27年度</t>
  </si>
  <si>
    <t>平成28年度</t>
  </si>
  <si>
    <t>30・10・１</t>
    <phoneticPr fontId="1"/>
  </si>
  <si>
    <t>平　成　29　年　度</t>
    <phoneticPr fontId="1"/>
  </si>
  <si>
    <t>平成20年度</t>
    <phoneticPr fontId="1"/>
  </si>
  <si>
    <t>平成21年度</t>
    <phoneticPr fontId="1"/>
  </si>
  <si>
    <t>平成29年度</t>
  </si>
  <si>
    <t>平成30年度</t>
  </si>
  <si>
    <t>平　成　30　年　度</t>
    <phoneticPr fontId="1"/>
  </si>
  <si>
    <t xml:space="preserve">赤字団体        </t>
    <phoneticPr fontId="1"/>
  </si>
  <si>
    <t>-</t>
  </si>
  <si>
    <t>1</t>
  </si>
  <si>
    <t xml:space="preserve">千代田区        </t>
  </si>
  <si>
    <t>2</t>
  </si>
  <si>
    <t xml:space="preserve">中央区          </t>
  </si>
  <si>
    <t>3</t>
  </si>
  <si>
    <t xml:space="preserve">港区            </t>
  </si>
  <si>
    <t>4</t>
  </si>
  <si>
    <t xml:space="preserve">新宿区          </t>
  </si>
  <si>
    <t>5</t>
  </si>
  <si>
    <t xml:space="preserve">文京区          </t>
  </si>
  <si>
    <t>6</t>
  </si>
  <si>
    <t xml:space="preserve">台東区          </t>
  </si>
  <si>
    <t>7</t>
  </si>
  <si>
    <t xml:space="preserve">墨田区          </t>
  </si>
  <si>
    <t>8</t>
  </si>
  <si>
    <t xml:space="preserve">江東区          </t>
  </si>
  <si>
    <t>9</t>
  </si>
  <si>
    <t xml:space="preserve">品川区          </t>
  </si>
  <si>
    <t>10</t>
  </si>
  <si>
    <t xml:space="preserve">目黒区          </t>
  </si>
  <si>
    <t>11</t>
  </si>
  <si>
    <t xml:space="preserve">大田区          </t>
  </si>
  <si>
    <t>12</t>
  </si>
  <si>
    <t xml:space="preserve">世田谷区        </t>
  </si>
  <si>
    <t>13</t>
  </si>
  <si>
    <t xml:space="preserve">渋谷区          </t>
  </si>
  <si>
    <t>14</t>
  </si>
  <si>
    <t xml:space="preserve">中野区          </t>
  </si>
  <si>
    <t>15</t>
  </si>
  <si>
    <t xml:space="preserve">杉並区          </t>
  </si>
  <si>
    <t>16</t>
  </si>
  <si>
    <t xml:space="preserve">豊島区          </t>
  </si>
  <si>
    <t>17</t>
  </si>
  <si>
    <t xml:space="preserve">北区            </t>
  </si>
  <si>
    <t>18</t>
  </si>
  <si>
    <t xml:space="preserve">荒川区          </t>
  </si>
  <si>
    <t>19</t>
  </si>
  <si>
    <t xml:space="preserve">板橋区          </t>
  </si>
  <si>
    <t>20</t>
  </si>
  <si>
    <t xml:space="preserve">練馬区          </t>
  </si>
  <si>
    <t>21</t>
  </si>
  <si>
    <t xml:space="preserve">足立区          </t>
  </si>
  <si>
    <t>22</t>
  </si>
  <si>
    <t xml:space="preserve">葛飾区          </t>
  </si>
  <si>
    <t>23</t>
  </si>
  <si>
    <t xml:space="preserve">江戸川区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</si>
</sst>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0;&quot;△ &quot;#,##0.0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7" xfId="0" applyFont="1" applyBorder="1"/>
    <xf numFmtId="0" fontId="2" fillId="0" borderId="0" xfId="0" quotePrefix="1" applyFont="1" applyAlignment="1">
      <alignment horizontal="left"/>
    </xf>
    <xf numFmtId="49" fontId="2" fillId="0" borderId="6" xfId="0" applyNumberFormat="1" applyFont="1" applyBorder="1" applyAlignment="1">
      <alignment horizontal="right"/>
    </xf>
    <xf numFmtId="49" fontId="2" fillId="0" borderId="8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0" fontId="2" fillId="0" borderId="10" xfId="0" applyFont="1" applyBorder="1"/>
    <xf numFmtId="0" fontId="2" fillId="0" borderId="8" xfId="0" applyFont="1" applyBorder="1"/>
    <xf numFmtId="176" fontId="2" fillId="0" borderId="0" xfId="0" applyNumberFormat="1" applyFont="1" applyAlignment="1">
      <alignment horizontal="right"/>
    </xf>
    <xf numFmtId="176" fontId="2" fillId="0" borderId="7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6" fontId="2" fillId="0" borderId="8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49" fontId="2" fillId="0" borderId="10" xfId="0" applyNumberFormat="1" applyFont="1" applyBorder="1"/>
    <xf numFmtId="49" fontId="2" fillId="0" borderId="8" xfId="0" applyNumberFormat="1" applyFont="1" applyBorder="1"/>
    <xf numFmtId="176" fontId="3" fillId="0" borderId="0" xfId="0" applyNumberFormat="1" applyFont="1" applyAlignment="1">
      <alignment horizontal="right"/>
    </xf>
    <xf numFmtId="176" fontId="3" fillId="0" borderId="8" xfId="0" applyNumberFormat="1" applyFont="1" applyBorder="1" applyAlignment="1">
      <alignment horizontal="right"/>
    </xf>
    <xf numFmtId="49" fontId="2" fillId="0" borderId="10" xfId="0" applyNumberFormat="1" applyFont="1" applyBorder="1"/>
    <xf numFmtId="49" fontId="2" fillId="0" borderId="8" xfId="0" applyNumberFormat="1" applyFont="1" applyBorder="1"/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/>
    <xf numFmtId="49" fontId="2" fillId="0" borderId="13" xfId="0" applyNumberFormat="1" applyFont="1" applyBorder="1"/>
    <xf numFmtId="0" fontId="2" fillId="0" borderId="10" xfId="0" applyFont="1" applyBorder="1"/>
    <xf numFmtId="0" fontId="2" fillId="0" borderId="8" xfId="0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4"/>
  <sheetViews>
    <sheetView tabSelected="1" topLeftCell="O1" workbookViewId="0">
      <pane xSplit="2" ySplit="5" topLeftCell="Q6" activePane="bottomRight" state="frozen"/>
      <selection activeCell="O1" sqref="O1"/>
      <selection pane="topRight" activeCell="Q1" sqref="Q1"/>
      <selection pane="bottomLeft" activeCell="O6" sqref="O6"/>
      <selection pane="bottomRight" activeCell="O1" sqref="O1"/>
    </sheetView>
  </sheetViews>
  <sheetFormatPr defaultColWidth="9" defaultRowHeight="11" x14ac:dyDescent="0.2"/>
  <cols>
    <col min="1" max="14" width="9" style="1" hidden="1" customWidth="1"/>
    <col min="15" max="15" width="3" style="1" customWidth="1"/>
    <col min="16" max="16" width="13.90625" style="1" bestFit="1" customWidth="1"/>
    <col min="17" max="18" width="14.6328125" style="1" customWidth="1"/>
    <col min="19" max="27" width="15.6328125" style="1" customWidth="1"/>
    <col min="28" max="16384" width="9" style="1"/>
  </cols>
  <sheetData>
    <row r="1" spans="15:27" x14ac:dyDescent="0.2">
      <c r="O1" s="1" t="s">
        <v>0</v>
      </c>
    </row>
    <row r="2" spans="15:27" x14ac:dyDescent="0.2">
      <c r="O2" s="9" t="s">
        <v>1</v>
      </c>
      <c r="P2" s="9"/>
      <c r="Q2" s="9"/>
      <c r="AA2" s="8" t="s">
        <v>2</v>
      </c>
    </row>
    <row r="3" spans="15:27" ht="13" x14ac:dyDescent="0.2">
      <c r="O3" s="30" t="s">
        <v>6</v>
      </c>
      <c r="P3" s="31"/>
      <c r="Q3" s="2" t="s">
        <v>3</v>
      </c>
      <c r="R3" s="2" t="s">
        <v>4</v>
      </c>
      <c r="S3" s="3" t="s">
        <v>38</v>
      </c>
      <c r="T3" s="4"/>
      <c r="U3" s="4"/>
      <c r="V3" s="4"/>
      <c r="W3" s="5"/>
      <c r="X3" s="3" t="s">
        <v>33</v>
      </c>
      <c r="Y3" s="5"/>
      <c r="Z3" s="3" t="s">
        <v>5</v>
      </c>
      <c r="AA3" s="5"/>
    </row>
    <row r="4" spans="15:27" x14ac:dyDescent="0.2">
      <c r="O4" s="32"/>
      <c r="P4" s="33"/>
      <c r="Q4" s="6" t="s">
        <v>29</v>
      </c>
      <c r="R4" s="6" t="s">
        <v>32</v>
      </c>
      <c r="S4" s="2" t="s">
        <v>7</v>
      </c>
      <c r="T4" s="2" t="s">
        <v>8</v>
      </c>
      <c r="U4" s="2" t="s">
        <v>9</v>
      </c>
      <c r="V4" s="2" t="s">
        <v>10</v>
      </c>
      <c r="W4" s="2" t="s">
        <v>11</v>
      </c>
      <c r="X4" s="2" t="s">
        <v>9</v>
      </c>
      <c r="Y4" s="2" t="s">
        <v>11</v>
      </c>
      <c r="Z4" s="2" t="s">
        <v>9</v>
      </c>
      <c r="AA4" s="2" t="s">
        <v>11</v>
      </c>
    </row>
    <row r="5" spans="15:27" x14ac:dyDescent="0.2">
      <c r="O5" s="34"/>
      <c r="P5" s="35"/>
      <c r="Q5" s="7" t="s">
        <v>12</v>
      </c>
      <c r="R5" s="7" t="s">
        <v>13</v>
      </c>
      <c r="S5" s="11" t="s">
        <v>14</v>
      </c>
      <c r="T5" s="11" t="s">
        <v>15</v>
      </c>
      <c r="U5" s="7" t="s">
        <v>16</v>
      </c>
      <c r="V5" s="7" t="s">
        <v>17</v>
      </c>
      <c r="W5" s="7" t="s">
        <v>18</v>
      </c>
      <c r="X5" s="11" t="s">
        <v>19</v>
      </c>
      <c r="Y5" s="11" t="s">
        <v>20</v>
      </c>
      <c r="Z5" s="7" t="s">
        <v>21</v>
      </c>
      <c r="AA5" s="7" t="s">
        <v>22</v>
      </c>
    </row>
    <row r="6" spans="15:27" x14ac:dyDescent="0.2">
      <c r="O6" s="36" t="s">
        <v>34</v>
      </c>
      <c r="P6" s="37"/>
      <c r="Q6" s="18">
        <v>8489653</v>
      </c>
      <c r="R6" s="20">
        <v>617.17999999999995</v>
      </c>
      <c r="S6" s="18">
        <v>3264088517</v>
      </c>
      <c r="T6" s="18">
        <v>3032740439</v>
      </c>
      <c r="U6" s="18">
        <v>231348078</v>
      </c>
      <c r="V6" s="18">
        <v>110071224</v>
      </c>
      <c r="W6" s="18">
        <v>121276854</v>
      </c>
      <c r="X6" s="18">
        <v>134928047</v>
      </c>
      <c r="Y6" s="18">
        <v>120584974</v>
      </c>
      <c r="Z6" s="26">
        <f t="shared" ref="Z6:Z16" si="0">+U6-X6</f>
        <v>96420031</v>
      </c>
      <c r="AA6" s="27">
        <f t="shared" ref="AA6:AA16" si="1">+W6-Y6</f>
        <v>691880</v>
      </c>
    </row>
    <row r="7" spans="15:27" x14ac:dyDescent="0.2">
      <c r="O7" s="28" t="s">
        <v>35</v>
      </c>
      <c r="P7" s="29"/>
      <c r="Q7" s="18">
        <v>8489653</v>
      </c>
      <c r="R7" s="20">
        <v>617.17999999999995</v>
      </c>
      <c r="S7" s="18">
        <v>3273901255</v>
      </c>
      <c r="T7" s="18">
        <v>3146843083</v>
      </c>
      <c r="U7" s="18">
        <v>127058172</v>
      </c>
      <c r="V7" s="18">
        <v>13114054</v>
      </c>
      <c r="W7" s="18">
        <v>113944118</v>
      </c>
      <c r="X7" s="18">
        <v>231348078</v>
      </c>
      <c r="Y7" s="18">
        <v>121276854</v>
      </c>
      <c r="Z7" s="26">
        <f t="shared" si="0"/>
        <v>-104289906</v>
      </c>
      <c r="AA7" s="27">
        <f t="shared" si="1"/>
        <v>-7332736</v>
      </c>
    </row>
    <row r="8" spans="15:27" x14ac:dyDescent="0.2">
      <c r="O8" s="28" t="s">
        <v>24</v>
      </c>
      <c r="P8" s="29"/>
      <c r="Q8" s="18">
        <v>8945695</v>
      </c>
      <c r="R8" s="20">
        <v>617.17999999999995</v>
      </c>
      <c r="S8" s="18">
        <v>3172193697</v>
      </c>
      <c r="T8" s="18">
        <v>3074028520</v>
      </c>
      <c r="U8" s="18">
        <v>98165177</v>
      </c>
      <c r="V8" s="18">
        <v>11579926</v>
      </c>
      <c r="W8" s="18">
        <v>86585251</v>
      </c>
      <c r="X8" s="18">
        <v>127058172</v>
      </c>
      <c r="Y8" s="18">
        <v>113944118</v>
      </c>
      <c r="Z8" s="26">
        <f t="shared" si="0"/>
        <v>-28892995</v>
      </c>
      <c r="AA8" s="27">
        <f t="shared" si="1"/>
        <v>-27358867</v>
      </c>
    </row>
    <row r="9" spans="15:27" x14ac:dyDescent="0.2">
      <c r="O9" s="28" t="s">
        <v>25</v>
      </c>
      <c r="P9" s="29"/>
      <c r="Q9" s="18">
        <v>8945695</v>
      </c>
      <c r="R9" s="20">
        <v>618.19000000000005</v>
      </c>
      <c r="S9" s="18">
        <v>3233681080</v>
      </c>
      <c r="T9" s="18">
        <v>3122952175</v>
      </c>
      <c r="U9" s="18">
        <v>110728905</v>
      </c>
      <c r="V9" s="18">
        <v>10697500</v>
      </c>
      <c r="W9" s="18">
        <v>100031405</v>
      </c>
      <c r="X9" s="18">
        <v>98165177</v>
      </c>
      <c r="Y9" s="18">
        <v>86585251</v>
      </c>
      <c r="Z9" s="26">
        <f t="shared" si="0"/>
        <v>12563728</v>
      </c>
      <c r="AA9" s="27">
        <f t="shared" si="1"/>
        <v>13446154</v>
      </c>
    </row>
    <row r="10" spans="15:27" x14ac:dyDescent="0.2">
      <c r="O10" s="28" t="s">
        <v>26</v>
      </c>
      <c r="P10" s="29"/>
      <c r="Q10" s="18">
        <v>8945695</v>
      </c>
      <c r="R10" s="20">
        <v>618.19000000000005</v>
      </c>
      <c r="S10" s="18">
        <v>3258147364</v>
      </c>
      <c r="T10" s="18">
        <v>3144193496</v>
      </c>
      <c r="U10" s="18">
        <v>113953868</v>
      </c>
      <c r="V10" s="18">
        <v>12580769</v>
      </c>
      <c r="W10" s="18">
        <v>101373099</v>
      </c>
      <c r="X10" s="18">
        <v>110728905</v>
      </c>
      <c r="Y10" s="18">
        <v>100031405</v>
      </c>
      <c r="Z10" s="26">
        <f t="shared" si="0"/>
        <v>3224963</v>
      </c>
      <c r="AA10" s="27">
        <f t="shared" si="1"/>
        <v>1341694</v>
      </c>
    </row>
    <row r="11" spans="15:27" x14ac:dyDescent="0.2">
      <c r="O11" s="28" t="s">
        <v>27</v>
      </c>
      <c r="P11" s="29"/>
      <c r="Q11" s="18">
        <v>8945695</v>
      </c>
      <c r="R11" s="20">
        <v>618.19000000000005</v>
      </c>
      <c r="S11" s="18">
        <v>3312579072</v>
      </c>
      <c r="T11" s="18">
        <v>3179555457</v>
      </c>
      <c r="U11" s="18">
        <v>133023615</v>
      </c>
      <c r="V11" s="18">
        <v>15059718</v>
      </c>
      <c r="W11" s="18">
        <v>117963897</v>
      </c>
      <c r="X11" s="18">
        <v>113953868</v>
      </c>
      <c r="Y11" s="18">
        <v>101373099</v>
      </c>
      <c r="Z11" s="26">
        <f t="shared" si="0"/>
        <v>19069747</v>
      </c>
      <c r="AA11" s="27">
        <f t="shared" si="1"/>
        <v>16590798</v>
      </c>
    </row>
    <row r="12" spans="15:27" x14ac:dyDescent="0.2">
      <c r="O12" s="28" t="s">
        <v>28</v>
      </c>
      <c r="P12" s="29"/>
      <c r="Q12" s="18">
        <v>8945695</v>
      </c>
      <c r="R12" s="20">
        <v>618.79999999999995</v>
      </c>
      <c r="S12" s="18">
        <v>3577931053</v>
      </c>
      <c r="T12" s="18">
        <v>3442340455</v>
      </c>
      <c r="U12" s="18">
        <v>135590598</v>
      </c>
      <c r="V12" s="18">
        <v>17020736</v>
      </c>
      <c r="W12" s="18">
        <v>118569862</v>
      </c>
      <c r="X12" s="18">
        <v>133023615</v>
      </c>
      <c r="Y12" s="18">
        <v>117963897</v>
      </c>
      <c r="Z12" s="26">
        <f t="shared" si="0"/>
        <v>2566983</v>
      </c>
      <c r="AA12" s="27">
        <f t="shared" si="1"/>
        <v>605965</v>
      </c>
    </row>
    <row r="13" spans="15:27" x14ac:dyDescent="0.2">
      <c r="O13" s="28" t="s">
        <v>30</v>
      </c>
      <c r="P13" s="29"/>
      <c r="Q13" s="18">
        <v>9272740</v>
      </c>
      <c r="R13" s="20">
        <v>618.79999999999995</v>
      </c>
      <c r="S13" s="18">
        <v>3647001495</v>
      </c>
      <c r="T13" s="18">
        <v>3504316454</v>
      </c>
      <c r="U13" s="18">
        <v>142685041</v>
      </c>
      <c r="V13" s="18">
        <v>16066203</v>
      </c>
      <c r="W13" s="18">
        <v>126618838</v>
      </c>
      <c r="X13" s="18">
        <v>135590598</v>
      </c>
      <c r="Y13" s="18">
        <v>118569862</v>
      </c>
      <c r="Z13" s="26">
        <f t="shared" si="0"/>
        <v>7094443</v>
      </c>
      <c r="AA13" s="27">
        <f t="shared" si="1"/>
        <v>8048976</v>
      </c>
    </row>
    <row r="14" spans="15:27" x14ac:dyDescent="0.2">
      <c r="O14" s="28" t="s">
        <v>31</v>
      </c>
      <c r="P14" s="29"/>
      <c r="Q14" s="18">
        <v>9272740</v>
      </c>
      <c r="R14" s="20">
        <v>618.89</v>
      </c>
      <c r="S14" s="18">
        <v>3728106714</v>
      </c>
      <c r="T14" s="18">
        <v>3602554731</v>
      </c>
      <c r="U14" s="18">
        <v>125551983</v>
      </c>
      <c r="V14" s="18">
        <v>13004312</v>
      </c>
      <c r="W14" s="18">
        <v>112547671</v>
      </c>
      <c r="X14" s="18">
        <v>142685041</v>
      </c>
      <c r="Y14" s="18">
        <v>126618838</v>
      </c>
      <c r="Z14" s="26">
        <f t="shared" si="0"/>
        <v>-17133058</v>
      </c>
      <c r="AA14" s="27">
        <f t="shared" si="1"/>
        <v>-14071167</v>
      </c>
    </row>
    <row r="15" spans="15:27" x14ac:dyDescent="0.2">
      <c r="O15" s="28" t="s">
        <v>36</v>
      </c>
      <c r="P15" s="29"/>
      <c r="Q15" s="18">
        <v>9272740</v>
      </c>
      <c r="R15" s="20">
        <v>618.97</v>
      </c>
      <c r="S15" s="18">
        <v>3804571766</v>
      </c>
      <c r="T15" s="18">
        <v>3657974436</v>
      </c>
      <c r="U15" s="18">
        <v>146597330</v>
      </c>
      <c r="V15" s="18">
        <v>11158829</v>
      </c>
      <c r="W15" s="18">
        <v>135438501</v>
      </c>
      <c r="X15" s="18">
        <v>125551983</v>
      </c>
      <c r="Y15" s="18">
        <v>112547671</v>
      </c>
      <c r="Z15" s="26">
        <f t="shared" si="0"/>
        <v>21045347</v>
      </c>
      <c r="AA15" s="27">
        <f t="shared" si="1"/>
        <v>22890830</v>
      </c>
    </row>
    <row r="16" spans="15:27" x14ac:dyDescent="0.2">
      <c r="O16" s="28" t="s">
        <v>37</v>
      </c>
      <c r="P16" s="29"/>
      <c r="Q16" s="18">
        <v>9272740</v>
      </c>
      <c r="R16" s="20">
        <v>618.97</v>
      </c>
      <c r="S16" s="18">
        <v>3884864451</v>
      </c>
      <c r="T16" s="18">
        <v>3742982007</v>
      </c>
      <c r="U16" s="18">
        <v>141882444</v>
      </c>
      <c r="V16" s="18">
        <v>19789849</v>
      </c>
      <c r="W16" s="18">
        <v>122092595</v>
      </c>
      <c r="X16" s="18">
        <v>146597330</v>
      </c>
      <c r="Y16" s="18">
        <v>135438501</v>
      </c>
      <c r="Z16" s="26">
        <f t="shared" si="0"/>
        <v>-4714886</v>
      </c>
      <c r="AA16" s="27">
        <f t="shared" si="1"/>
        <v>-13345906</v>
      </c>
    </row>
    <row r="17" spans="15:27" x14ac:dyDescent="0.2">
      <c r="O17" s="24"/>
      <c r="P17" s="25"/>
      <c r="Q17" s="18"/>
      <c r="R17" s="20"/>
      <c r="S17" s="18"/>
      <c r="T17" s="18"/>
      <c r="U17" s="18"/>
      <c r="V17" s="18"/>
      <c r="W17" s="18"/>
      <c r="X17" s="18"/>
      <c r="Y17" s="18"/>
      <c r="Z17" s="26"/>
      <c r="AA17" s="27"/>
    </row>
    <row r="18" spans="15:27" x14ac:dyDescent="0.2">
      <c r="O18" s="38" t="s">
        <v>23</v>
      </c>
      <c r="P18" s="39"/>
      <c r="Q18" s="18">
        <v>9272740</v>
      </c>
      <c r="R18" s="20">
        <v>618.97</v>
      </c>
      <c r="S18" s="18">
        <v>3884864451</v>
      </c>
      <c r="T18" s="18">
        <v>3742982007</v>
      </c>
      <c r="U18" s="18">
        <v>141882444</v>
      </c>
      <c r="V18" s="18">
        <v>19789849</v>
      </c>
      <c r="W18" s="18">
        <v>122092595</v>
      </c>
      <c r="X18" s="18">
        <v>146597330</v>
      </c>
      <c r="Y18" s="18">
        <v>135438501</v>
      </c>
      <c r="Z18" s="26">
        <f t="shared" ref="Z18" si="2">+U18-X18</f>
        <v>-4714886</v>
      </c>
      <c r="AA18" s="27">
        <f t="shared" ref="AA18" si="3">+W18-Y18</f>
        <v>-13345906</v>
      </c>
    </row>
    <row r="19" spans="15:27" x14ac:dyDescent="0.2">
      <c r="O19" s="38" t="s">
        <v>39</v>
      </c>
      <c r="P19" s="39"/>
      <c r="Q19" s="18" t="s">
        <v>40</v>
      </c>
      <c r="R19" s="20" t="s">
        <v>40</v>
      </c>
      <c r="S19" s="18" t="s">
        <v>40</v>
      </c>
      <c r="T19" s="18" t="s">
        <v>40</v>
      </c>
      <c r="U19" s="18" t="s">
        <v>40</v>
      </c>
      <c r="V19" s="18" t="s">
        <v>40</v>
      </c>
      <c r="W19" s="18" t="s">
        <v>40</v>
      </c>
      <c r="X19" s="18" t="s">
        <v>40</v>
      </c>
      <c r="Y19" s="18" t="s">
        <v>40</v>
      </c>
      <c r="Z19" s="18" t="s">
        <v>40</v>
      </c>
      <c r="AA19" s="22" t="s">
        <v>40</v>
      </c>
    </row>
    <row r="20" spans="15:27" x14ac:dyDescent="0.2">
      <c r="O20" s="16"/>
      <c r="P20" s="17"/>
      <c r="Q20" s="18"/>
      <c r="R20" s="20"/>
      <c r="S20" s="18"/>
      <c r="T20" s="18"/>
      <c r="U20" s="18"/>
      <c r="V20" s="18"/>
      <c r="W20" s="18"/>
      <c r="X20" s="18"/>
      <c r="Y20" s="18"/>
      <c r="Z20" s="18"/>
      <c r="AA20" s="22"/>
    </row>
    <row r="21" spans="15:27" x14ac:dyDescent="0.2">
      <c r="O21" s="14" t="s">
        <v>41</v>
      </c>
      <c r="P21" s="12" t="s">
        <v>42</v>
      </c>
      <c r="Q21" s="18">
        <v>58406</v>
      </c>
      <c r="R21" s="20">
        <v>11.66</v>
      </c>
      <c r="S21" s="18">
        <v>58758104</v>
      </c>
      <c r="T21" s="18">
        <v>56999295</v>
      </c>
      <c r="U21" s="18">
        <v>1758809</v>
      </c>
      <c r="V21" s="18">
        <v>503483</v>
      </c>
      <c r="W21" s="18">
        <v>1255326</v>
      </c>
      <c r="X21" s="18">
        <v>2203299</v>
      </c>
      <c r="Y21" s="18">
        <v>1042445</v>
      </c>
      <c r="Z21" s="18">
        <f t="shared" ref="Z21:Z43" si="4">+U21-X21</f>
        <v>-444490</v>
      </c>
      <c r="AA21" s="22">
        <f t="shared" ref="AA21:AA43" si="5">+W21-Y21</f>
        <v>212881</v>
      </c>
    </row>
    <row r="22" spans="15:27" x14ac:dyDescent="0.2">
      <c r="O22" s="14" t="s">
        <v>43</v>
      </c>
      <c r="P22" s="12" t="s">
        <v>44</v>
      </c>
      <c r="Q22" s="18">
        <v>141183</v>
      </c>
      <c r="R22" s="20">
        <v>10.210000000000001</v>
      </c>
      <c r="S22" s="18">
        <v>91225232</v>
      </c>
      <c r="T22" s="18">
        <v>87873281</v>
      </c>
      <c r="U22" s="18">
        <v>3351951</v>
      </c>
      <c r="V22" s="18">
        <v>696357</v>
      </c>
      <c r="W22" s="18">
        <v>2655594</v>
      </c>
      <c r="X22" s="18">
        <v>1960925</v>
      </c>
      <c r="Y22" s="18">
        <v>1739948</v>
      </c>
      <c r="Z22" s="18">
        <f t="shared" si="4"/>
        <v>1391026</v>
      </c>
      <c r="AA22" s="22">
        <f t="shared" si="5"/>
        <v>915646</v>
      </c>
    </row>
    <row r="23" spans="15:27" x14ac:dyDescent="0.2">
      <c r="O23" s="14" t="s">
        <v>45</v>
      </c>
      <c r="P23" s="12" t="s">
        <v>46</v>
      </c>
      <c r="Q23" s="18">
        <v>243283</v>
      </c>
      <c r="R23" s="20">
        <v>20.37</v>
      </c>
      <c r="S23" s="18">
        <v>147313117</v>
      </c>
      <c r="T23" s="18">
        <v>138157032</v>
      </c>
      <c r="U23" s="18">
        <v>9156085</v>
      </c>
      <c r="V23" s="18">
        <v>136477</v>
      </c>
      <c r="W23" s="18">
        <v>9019608</v>
      </c>
      <c r="X23" s="18">
        <v>9943269</v>
      </c>
      <c r="Y23" s="18">
        <v>9939301</v>
      </c>
      <c r="Z23" s="18">
        <f t="shared" si="4"/>
        <v>-787184</v>
      </c>
      <c r="AA23" s="22">
        <f t="shared" si="5"/>
        <v>-919693</v>
      </c>
    </row>
    <row r="24" spans="15:27" x14ac:dyDescent="0.2">
      <c r="O24" s="14" t="s">
        <v>47</v>
      </c>
      <c r="P24" s="12" t="s">
        <v>48</v>
      </c>
      <c r="Q24" s="18">
        <v>333560</v>
      </c>
      <c r="R24" s="20">
        <v>18.22</v>
      </c>
      <c r="S24" s="18">
        <v>146455342</v>
      </c>
      <c r="T24" s="18">
        <v>141875163</v>
      </c>
      <c r="U24" s="18">
        <v>4580179</v>
      </c>
      <c r="V24" s="18">
        <v>688652</v>
      </c>
      <c r="W24" s="18">
        <v>3891527</v>
      </c>
      <c r="X24" s="18">
        <v>5662189</v>
      </c>
      <c r="Y24" s="18">
        <v>5397998</v>
      </c>
      <c r="Z24" s="18">
        <f t="shared" si="4"/>
        <v>-1082010</v>
      </c>
      <c r="AA24" s="22">
        <f t="shared" si="5"/>
        <v>-1506471</v>
      </c>
    </row>
    <row r="25" spans="15:27" x14ac:dyDescent="0.2">
      <c r="O25" s="14" t="s">
        <v>49</v>
      </c>
      <c r="P25" s="12" t="s">
        <v>50</v>
      </c>
      <c r="Q25" s="18">
        <v>219724</v>
      </c>
      <c r="R25" s="20">
        <v>11.29</v>
      </c>
      <c r="S25" s="18">
        <v>103855995</v>
      </c>
      <c r="T25" s="18">
        <v>97806004</v>
      </c>
      <c r="U25" s="18">
        <v>6049991</v>
      </c>
      <c r="V25" s="18">
        <v>1469645</v>
      </c>
      <c r="W25" s="18">
        <v>4580346</v>
      </c>
      <c r="X25" s="18">
        <v>5382246</v>
      </c>
      <c r="Y25" s="18">
        <v>4904216</v>
      </c>
      <c r="Z25" s="18">
        <f t="shared" si="4"/>
        <v>667745</v>
      </c>
      <c r="AA25" s="22">
        <f t="shared" si="5"/>
        <v>-323870</v>
      </c>
    </row>
    <row r="26" spans="15:27" x14ac:dyDescent="0.2">
      <c r="O26" s="14" t="s">
        <v>51</v>
      </c>
      <c r="P26" s="12" t="s">
        <v>52</v>
      </c>
      <c r="Q26" s="18">
        <v>198073</v>
      </c>
      <c r="R26" s="20">
        <v>10.11</v>
      </c>
      <c r="S26" s="18">
        <v>102273177</v>
      </c>
      <c r="T26" s="18">
        <v>98377842</v>
      </c>
      <c r="U26" s="18">
        <v>3895335</v>
      </c>
      <c r="V26" s="18">
        <v>41925</v>
      </c>
      <c r="W26" s="18">
        <v>3853410</v>
      </c>
      <c r="X26" s="18">
        <v>4376006</v>
      </c>
      <c r="Y26" s="18">
        <v>3705585</v>
      </c>
      <c r="Z26" s="18">
        <f t="shared" si="4"/>
        <v>-480671</v>
      </c>
      <c r="AA26" s="22">
        <f t="shared" si="5"/>
        <v>147825</v>
      </c>
    </row>
    <row r="27" spans="15:27" x14ac:dyDescent="0.2">
      <c r="O27" s="14" t="s">
        <v>53</v>
      </c>
      <c r="P27" s="12" t="s">
        <v>54</v>
      </c>
      <c r="Q27" s="18">
        <v>256274</v>
      </c>
      <c r="R27" s="20">
        <v>13.77</v>
      </c>
      <c r="S27" s="18">
        <v>121569101</v>
      </c>
      <c r="T27" s="18">
        <v>117466523</v>
      </c>
      <c r="U27" s="18">
        <v>4102578</v>
      </c>
      <c r="V27" s="18">
        <v>442240</v>
      </c>
      <c r="W27" s="18">
        <v>3660338</v>
      </c>
      <c r="X27" s="18">
        <v>4864687</v>
      </c>
      <c r="Y27" s="18">
        <v>4494866</v>
      </c>
      <c r="Z27" s="18">
        <f t="shared" si="4"/>
        <v>-762109</v>
      </c>
      <c r="AA27" s="22">
        <f t="shared" si="5"/>
        <v>-834528</v>
      </c>
    </row>
    <row r="28" spans="15:27" x14ac:dyDescent="0.2">
      <c r="O28" s="14" t="s">
        <v>55</v>
      </c>
      <c r="P28" s="12" t="s">
        <v>56</v>
      </c>
      <c r="Q28" s="18">
        <v>498109</v>
      </c>
      <c r="R28" s="20">
        <v>40.159999999999997</v>
      </c>
      <c r="S28" s="18">
        <v>193991713</v>
      </c>
      <c r="T28" s="18">
        <v>188828925</v>
      </c>
      <c r="U28" s="18">
        <v>5162788</v>
      </c>
      <c r="V28" s="18">
        <v>142087</v>
      </c>
      <c r="W28" s="18">
        <v>5020701</v>
      </c>
      <c r="X28" s="18">
        <v>4830288</v>
      </c>
      <c r="Y28" s="18">
        <v>4830288</v>
      </c>
      <c r="Z28" s="18">
        <f t="shared" si="4"/>
        <v>332500</v>
      </c>
      <c r="AA28" s="22">
        <f t="shared" si="5"/>
        <v>190413</v>
      </c>
    </row>
    <row r="29" spans="15:27" x14ac:dyDescent="0.2">
      <c r="O29" s="14" t="s">
        <v>57</v>
      </c>
      <c r="P29" s="12" t="s">
        <v>58</v>
      </c>
      <c r="Q29" s="18">
        <v>386855</v>
      </c>
      <c r="R29" s="20">
        <v>22.84</v>
      </c>
      <c r="S29" s="18">
        <v>171688025</v>
      </c>
      <c r="T29" s="18">
        <v>166500037</v>
      </c>
      <c r="U29" s="18">
        <v>5187988</v>
      </c>
      <c r="V29" s="18" t="s">
        <v>40</v>
      </c>
      <c r="W29" s="18">
        <v>5187988</v>
      </c>
      <c r="X29" s="18">
        <v>6201813</v>
      </c>
      <c r="Y29" s="18">
        <v>6201813</v>
      </c>
      <c r="Z29" s="18">
        <f t="shared" si="4"/>
        <v>-1013825</v>
      </c>
      <c r="AA29" s="22">
        <f t="shared" si="5"/>
        <v>-1013825</v>
      </c>
    </row>
    <row r="30" spans="15:27" x14ac:dyDescent="0.2">
      <c r="O30" s="14" t="s">
        <v>59</v>
      </c>
      <c r="P30" s="12" t="s">
        <v>60</v>
      </c>
      <c r="Q30" s="18">
        <v>277622</v>
      </c>
      <c r="R30" s="20">
        <v>14.67</v>
      </c>
      <c r="S30" s="18">
        <v>99460961</v>
      </c>
      <c r="T30" s="18">
        <v>95427640</v>
      </c>
      <c r="U30" s="18">
        <v>4033321</v>
      </c>
      <c r="V30" s="18" t="s">
        <v>40</v>
      </c>
      <c r="W30" s="18">
        <v>4033321</v>
      </c>
      <c r="X30" s="18">
        <v>4831914</v>
      </c>
      <c r="Y30" s="18">
        <v>4831914</v>
      </c>
      <c r="Z30" s="18">
        <f t="shared" si="4"/>
        <v>-798593</v>
      </c>
      <c r="AA30" s="22">
        <f t="shared" si="5"/>
        <v>-798593</v>
      </c>
    </row>
    <row r="31" spans="15:27" x14ac:dyDescent="0.2">
      <c r="O31" s="14" t="s">
        <v>61</v>
      </c>
      <c r="P31" s="12" t="s">
        <v>62</v>
      </c>
      <c r="Q31" s="18">
        <v>717082</v>
      </c>
      <c r="R31" s="20">
        <v>60.83</v>
      </c>
      <c r="S31" s="18">
        <v>282546360</v>
      </c>
      <c r="T31" s="18">
        <v>276510986</v>
      </c>
      <c r="U31" s="18">
        <v>6035374</v>
      </c>
      <c r="V31" s="18">
        <v>1415386</v>
      </c>
      <c r="W31" s="18">
        <v>4619988</v>
      </c>
      <c r="X31" s="18">
        <v>10198612</v>
      </c>
      <c r="Y31" s="18">
        <v>9640473</v>
      </c>
      <c r="Z31" s="18">
        <f t="shared" si="4"/>
        <v>-4163238</v>
      </c>
      <c r="AA31" s="22">
        <f t="shared" si="5"/>
        <v>-5020485</v>
      </c>
    </row>
    <row r="32" spans="15:27" x14ac:dyDescent="0.2">
      <c r="O32" s="14" t="s">
        <v>63</v>
      </c>
      <c r="P32" s="12" t="s">
        <v>64</v>
      </c>
      <c r="Q32" s="18">
        <v>903346</v>
      </c>
      <c r="R32" s="20">
        <v>58.05</v>
      </c>
      <c r="S32" s="18">
        <v>308966427</v>
      </c>
      <c r="T32" s="18">
        <v>297684126</v>
      </c>
      <c r="U32" s="18">
        <v>11282301</v>
      </c>
      <c r="V32" s="18">
        <v>3614186</v>
      </c>
      <c r="W32" s="18">
        <v>7668115</v>
      </c>
      <c r="X32" s="18">
        <v>7487488</v>
      </c>
      <c r="Y32" s="18">
        <v>6003204</v>
      </c>
      <c r="Z32" s="18">
        <f t="shared" si="4"/>
        <v>3794813</v>
      </c>
      <c r="AA32" s="22">
        <f t="shared" si="5"/>
        <v>1664911</v>
      </c>
    </row>
    <row r="33" spans="15:27" x14ac:dyDescent="0.2">
      <c r="O33" s="14" t="s">
        <v>65</v>
      </c>
      <c r="P33" s="12" t="s">
        <v>66</v>
      </c>
      <c r="Q33" s="18">
        <v>224533</v>
      </c>
      <c r="R33" s="20">
        <v>15.11</v>
      </c>
      <c r="S33" s="18">
        <v>105332480</v>
      </c>
      <c r="T33" s="18">
        <v>94790420</v>
      </c>
      <c r="U33" s="18">
        <v>10542060</v>
      </c>
      <c r="V33" s="18">
        <v>1178806</v>
      </c>
      <c r="W33" s="18">
        <v>9363254</v>
      </c>
      <c r="X33" s="18">
        <v>11559354</v>
      </c>
      <c r="Y33" s="18">
        <v>10574244</v>
      </c>
      <c r="Z33" s="18">
        <f t="shared" si="4"/>
        <v>-1017294</v>
      </c>
      <c r="AA33" s="22">
        <f t="shared" si="5"/>
        <v>-1210990</v>
      </c>
    </row>
    <row r="34" spans="15:27" x14ac:dyDescent="0.2">
      <c r="O34" s="14" t="s">
        <v>67</v>
      </c>
      <c r="P34" s="12" t="s">
        <v>68</v>
      </c>
      <c r="Q34" s="18">
        <v>328215</v>
      </c>
      <c r="R34" s="20">
        <v>15.59</v>
      </c>
      <c r="S34" s="18">
        <v>140825042</v>
      </c>
      <c r="T34" s="18">
        <v>135845923</v>
      </c>
      <c r="U34" s="18">
        <v>4979119</v>
      </c>
      <c r="V34" s="18">
        <v>2363197</v>
      </c>
      <c r="W34" s="18">
        <v>2615922</v>
      </c>
      <c r="X34" s="18">
        <v>3155363</v>
      </c>
      <c r="Y34" s="18">
        <v>2473372</v>
      </c>
      <c r="Z34" s="18">
        <f t="shared" si="4"/>
        <v>1823756</v>
      </c>
      <c r="AA34" s="22">
        <f t="shared" si="5"/>
        <v>142550</v>
      </c>
    </row>
    <row r="35" spans="15:27" x14ac:dyDescent="0.2">
      <c r="O35" s="14" t="s">
        <v>69</v>
      </c>
      <c r="P35" s="12" t="s">
        <v>70</v>
      </c>
      <c r="Q35" s="18">
        <v>563997</v>
      </c>
      <c r="R35" s="20">
        <v>34.06</v>
      </c>
      <c r="S35" s="18">
        <v>195660277</v>
      </c>
      <c r="T35" s="18">
        <v>187521247</v>
      </c>
      <c r="U35" s="18">
        <v>8139030</v>
      </c>
      <c r="V35" s="18">
        <v>504422</v>
      </c>
      <c r="W35" s="18">
        <v>7634608</v>
      </c>
      <c r="X35" s="18">
        <v>8966092</v>
      </c>
      <c r="Y35" s="18">
        <v>8781699</v>
      </c>
      <c r="Z35" s="18">
        <f t="shared" si="4"/>
        <v>-827062</v>
      </c>
      <c r="AA35" s="22">
        <f t="shared" si="5"/>
        <v>-1147091</v>
      </c>
    </row>
    <row r="36" spans="15:27" x14ac:dyDescent="0.2">
      <c r="O36" s="14" t="s">
        <v>71</v>
      </c>
      <c r="P36" s="12" t="s">
        <v>72</v>
      </c>
      <c r="Q36" s="18">
        <v>291167</v>
      </c>
      <c r="R36" s="20">
        <v>13.01</v>
      </c>
      <c r="S36" s="18">
        <v>131327397</v>
      </c>
      <c r="T36" s="18">
        <v>128291847</v>
      </c>
      <c r="U36" s="18">
        <v>3035550</v>
      </c>
      <c r="V36" s="18">
        <v>1037695</v>
      </c>
      <c r="W36" s="18">
        <v>1997855</v>
      </c>
      <c r="X36" s="18">
        <v>2827919</v>
      </c>
      <c r="Y36" s="18">
        <v>2584420</v>
      </c>
      <c r="Z36" s="18">
        <f t="shared" si="4"/>
        <v>207631</v>
      </c>
      <c r="AA36" s="22">
        <f t="shared" si="5"/>
        <v>-586565</v>
      </c>
    </row>
    <row r="37" spans="15:27" x14ac:dyDescent="0.2">
      <c r="O37" s="14" t="s">
        <v>73</v>
      </c>
      <c r="P37" s="12" t="s">
        <v>74</v>
      </c>
      <c r="Q37" s="18">
        <v>341076</v>
      </c>
      <c r="R37" s="20">
        <v>20.61</v>
      </c>
      <c r="S37" s="18">
        <v>149418926</v>
      </c>
      <c r="T37" s="18">
        <v>144745755</v>
      </c>
      <c r="U37" s="18">
        <v>4673171</v>
      </c>
      <c r="V37" s="18">
        <v>80400</v>
      </c>
      <c r="W37" s="18">
        <v>4592771</v>
      </c>
      <c r="X37" s="18">
        <v>4662390</v>
      </c>
      <c r="Y37" s="18">
        <v>4594494</v>
      </c>
      <c r="Z37" s="18">
        <f t="shared" si="4"/>
        <v>10781</v>
      </c>
      <c r="AA37" s="22">
        <f t="shared" si="5"/>
        <v>-1723</v>
      </c>
    </row>
    <row r="38" spans="15:27" x14ac:dyDescent="0.2">
      <c r="O38" s="14" t="s">
        <v>75</v>
      </c>
      <c r="P38" s="12" t="s">
        <v>76</v>
      </c>
      <c r="Q38" s="18">
        <v>212264</v>
      </c>
      <c r="R38" s="20">
        <v>10.16</v>
      </c>
      <c r="S38" s="18">
        <v>95712403</v>
      </c>
      <c r="T38" s="18">
        <v>92879934</v>
      </c>
      <c r="U38" s="18">
        <v>2832469</v>
      </c>
      <c r="V38" s="18">
        <v>33111</v>
      </c>
      <c r="W38" s="18">
        <v>2799358</v>
      </c>
      <c r="X38" s="18">
        <v>2351278</v>
      </c>
      <c r="Y38" s="18">
        <v>2313166</v>
      </c>
      <c r="Z38" s="18">
        <f t="shared" si="4"/>
        <v>481191</v>
      </c>
      <c r="AA38" s="22">
        <f t="shared" si="5"/>
        <v>486192</v>
      </c>
    </row>
    <row r="39" spans="15:27" x14ac:dyDescent="0.2">
      <c r="O39" s="14" t="s">
        <v>77</v>
      </c>
      <c r="P39" s="12" t="s">
        <v>78</v>
      </c>
      <c r="Q39" s="18">
        <v>561916</v>
      </c>
      <c r="R39" s="20">
        <v>32.22</v>
      </c>
      <c r="S39" s="18">
        <v>214151303</v>
      </c>
      <c r="T39" s="18">
        <v>209544467</v>
      </c>
      <c r="U39" s="18">
        <v>4606836</v>
      </c>
      <c r="V39" s="18" t="s">
        <v>40</v>
      </c>
      <c r="W39" s="18">
        <v>4606836</v>
      </c>
      <c r="X39" s="18">
        <v>5578151</v>
      </c>
      <c r="Y39" s="18">
        <v>5578151</v>
      </c>
      <c r="Z39" s="18">
        <f t="shared" si="4"/>
        <v>-971315</v>
      </c>
      <c r="AA39" s="22">
        <f t="shared" si="5"/>
        <v>-971315</v>
      </c>
    </row>
    <row r="40" spans="15:27" x14ac:dyDescent="0.2">
      <c r="O40" s="14" t="s">
        <v>79</v>
      </c>
      <c r="P40" s="12" t="s">
        <v>80</v>
      </c>
      <c r="Q40" s="18">
        <v>721722</v>
      </c>
      <c r="R40" s="20">
        <v>48.08</v>
      </c>
      <c r="S40" s="18">
        <v>265025772</v>
      </c>
      <c r="T40" s="18">
        <v>258755395</v>
      </c>
      <c r="U40" s="18">
        <v>6270377</v>
      </c>
      <c r="V40" s="18">
        <v>150455</v>
      </c>
      <c r="W40" s="18">
        <v>6119922</v>
      </c>
      <c r="X40" s="18">
        <v>8122172</v>
      </c>
      <c r="Y40" s="18">
        <v>8122172</v>
      </c>
      <c r="Z40" s="18">
        <f t="shared" si="4"/>
        <v>-1851795</v>
      </c>
      <c r="AA40" s="22">
        <f t="shared" si="5"/>
        <v>-2002250</v>
      </c>
    </row>
    <row r="41" spans="15:27" x14ac:dyDescent="0.2">
      <c r="O41" s="14" t="s">
        <v>81</v>
      </c>
      <c r="P41" s="12" t="s">
        <v>82</v>
      </c>
      <c r="Q41" s="18">
        <v>670122</v>
      </c>
      <c r="R41" s="20">
        <v>53.25</v>
      </c>
      <c r="S41" s="18">
        <v>290991068</v>
      </c>
      <c r="T41" s="18">
        <v>281798669</v>
      </c>
      <c r="U41" s="18">
        <v>9192399</v>
      </c>
      <c r="V41" s="18">
        <v>1199286</v>
      </c>
      <c r="W41" s="18">
        <v>7993113</v>
      </c>
      <c r="X41" s="18">
        <v>7640789</v>
      </c>
      <c r="Y41" s="18">
        <v>7390942</v>
      </c>
      <c r="Z41" s="18">
        <f t="shared" si="4"/>
        <v>1551610</v>
      </c>
      <c r="AA41" s="22">
        <f t="shared" si="5"/>
        <v>602171</v>
      </c>
    </row>
    <row r="42" spans="15:27" x14ac:dyDescent="0.2">
      <c r="O42" s="14" t="s">
        <v>83</v>
      </c>
      <c r="P42" s="12" t="s">
        <v>84</v>
      </c>
      <c r="Q42" s="18">
        <v>442913</v>
      </c>
      <c r="R42" s="20">
        <v>34.799999999999997</v>
      </c>
      <c r="S42" s="18">
        <v>202811896</v>
      </c>
      <c r="T42" s="18">
        <v>192665029</v>
      </c>
      <c r="U42" s="18">
        <v>10146867</v>
      </c>
      <c r="V42" s="18">
        <v>110186</v>
      </c>
      <c r="W42" s="18">
        <v>10036681</v>
      </c>
      <c r="X42" s="18">
        <v>11906836</v>
      </c>
      <c r="Y42" s="18">
        <v>11847845</v>
      </c>
      <c r="Z42" s="18">
        <f t="shared" si="4"/>
        <v>-1759969</v>
      </c>
      <c r="AA42" s="22">
        <f t="shared" si="5"/>
        <v>-1811164</v>
      </c>
    </row>
    <row r="43" spans="15:27" x14ac:dyDescent="0.2">
      <c r="O43" s="15" t="s">
        <v>85</v>
      </c>
      <c r="P43" s="13" t="s">
        <v>86</v>
      </c>
      <c r="Q43" s="19">
        <v>681298</v>
      </c>
      <c r="R43" s="21">
        <v>49.9</v>
      </c>
      <c r="S43" s="19">
        <v>265504333</v>
      </c>
      <c r="T43" s="19">
        <v>252636467</v>
      </c>
      <c r="U43" s="19">
        <v>12867866</v>
      </c>
      <c r="V43" s="19">
        <v>3981853</v>
      </c>
      <c r="W43" s="19">
        <v>8886013</v>
      </c>
      <c r="X43" s="19">
        <v>11884250</v>
      </c>
      <c r="Y43" s="19">
        <v>8445945</v>
      </c>
      <c r="Z43" s="19">
        <f t="shared" si="4"/>
        <v>983616</v>
      </c>
      <c r="AA43" s="23">
        <f t="shared" si="5"/>
        <v>440068</v>
      </c>
    </row>
    <row r="44" spans="15:27" x14ac:dyDescent="0.2">
      <c r="O44" s="10"/>
      <c r="P44" s="10"/>
    </row>
  </sheetData>
  <mergeCells count="14">
    <mergeCell ref="O13:P13"/>
    <mergeCell ref="O14:P14"/>
    <mergeCell ref="O15:P15"/>
    <mergeCell ref="O16:P16"/>
    <mergeCell ref="O19:P19"/>
    <mergeCell ref="O18:P18"/>
    <mergeCell ref="O11:P11"/>
    <mergeCell ref="O12:P12"/>
    <mergeCell ref="O3:P5"/>
    <mergeCell ref="O6:P6"/>
    <mergeCell ref="O7:P7"/>
    <mergeCell ref="O8:P8"/>
    <mergeCell ref="O9:P9"/>
    <mergeCell ref="O10:P10"/>
  </mergeCells>
  <phoneticPr fontId="1"/>
  <pageMargins left="0.59055118110236227" right="0.39370078740157483" top="1.9685039370078741" bottom="1.9685039370078741" header="0.51181102362204722" footer="0.51181102362204722"/>
  <pageSetup paperSize="9" scale="72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2016-04-05T00:41:45Z</dcterms:created>
  <dcterms:modified xsi:type="dcterms:W3CDTF">2020-04-22T10:28:26Z</dcterms:modified>
</cp:coreProperties>
</file>